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5F8F8860-75BD-421F-A670-7122E13CE901}" xr6:coauthVersionLast="47" xr6:coauthVersionMax="47" xr10:uidLastSave="{00000000-0000-0000-0000-000000000000}"/>
  <bookViews>
    <workbookView xWindow="3072" yWindow="600" windowWidth="26268"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зона'!$A$1:$H$666</definedName>
    <definedName name="_xlnm._FilterDatabase" localSheetId="5" hidden="1">'Охрана труда'!$A$1:$H$247</definedName>
    <definedName name="_xlnm._FilterDatabase" localSheetId="4" hidden="1">'Рабочее место преподавателя'!$A$1:$H$327</definedName>
    <definedName name="_xlnm._FilterDatabase" localSheetId="3" hidden="1">'Рабочее место учащегося'!$A$1:$H$453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42" i="13"/>
  <c r="F250" i="13"/>
  <c r="G250" i="13"/>
  <c r="G57" i="13"/>
  <c r="G252" i="13"/>
  <c r="G253" i="13"/>
  <c r="G254" i="13"/>
  <c r="G255" i="13"/>
  <c r="F256" i="13"/>
  <c r="G256" i="13"/>
  <c r="G257" i="13"/>
  <c r="G258" i="13"/>
  <c r="G259" i="13"/>
  <c r="G260" i="13"/>
  <c r="F261" i="13"/>
  <c r="G261" i="13"/>
  <c r="G262" i="13"/>
  <c r="F263" i="13"/>
  <c r="G263" i="13"/>
  <c r="G264" i="13"/>
  <c r="G265" i="13"/>
  <c r="F266" i="13"/>
  <c r="G266" i="13"/>
  <c r="G267" i="13"/>
  <c r="G268" i="13"/>
  <c r="G87" i="13"/>
  <c r="G270" i="13"/>
  <c r="G271" i="13"/>
  <c r="G272" i="13"/>
  <c r="G273" i="13"/>
  <c r="G274" i="13"/>
  <c r="G275" i="13"/>
  <c r="G276" i="13"/>
  <c r="G277" i="13"/>
  <c r="F278" i="13"/>
  <c r="G278" i="13"/>
  <c r="G279" i="13"/>
  <c r="G280" i="13"/>
  <c r="G281" i="13"/>
  <c r="G282" i="13"/>
  <c r="G283" i="13"/>
  <c r="G284" i="13"/>
  <c r="G285" i="13"/>
  <c r="G286" i="13"/>
  <c r="G287" i="13"/>
  <c r="G288" i="13"/>
  <c r="G289" i="13"/>
  <c r="G290" i="13"/>
  <c r="G291" i="13"/>
  <c r="G292" i="13"/>
  <c r="G293" i="13"/>
  <c r="G294" i="13"/>
  <c r="G295" i="13"/>
  <c r="G296" i="13"/>
  <c r="G297" i="13"/>
  <c r="G298" i="13"/>
  <c r="G299" i="13"/>
  <c r="G300" i="13"/>
  <c r="G301" i="13"/>
  <c r="G302" i="13"/>
  <c r="G303" i="13"/>
  <c r="G304" i="13"/>
  <c r="G305" i="13"/>
  <c r="G306" i="13"/>
  <c r="F307" i="13"/>
  <c r="G307" i="13"/>
  <c r="G308" i="13"/>
  <c r="G309" i="13"/>
  <c r="G310" i="13"/>
  <c r="G311" i="13"/>
  <c r="G312" i="13"/>
  <c r="G313" i="13"/>
  <c r="F314" i="13"/>
  <c r="G314" i="13"/>
  <c r="G315" i="13"/>
  <c r="G316" i="13"/>
  <c r="G317" i="13"/>
  <c r="G318" i="13"/>
  <c r="G319" i="13"/>
  <c r="G320" i="13"/>
  <c r="G321" i="13"/>
  <c r="G322" i="13"/>
  <c r="G323" i="13"/>
  <c r="G324" i="13"/>
  <c r="F325" i="13"/>
  <c r="G325" i="13"/>
  <c r="G326" i="13"/>
  <c r="G327" i="13"/>
  <c r="G328" i="13"/>
  <c r="G329" i="13"/>
  <c r="G330" i="13"/>
  <c r="G331" i="13"/>
  <c r="G332" i="13"/>
  <c r="F333" i="13"/>
  <c r="G333" i="13"/>
  <c r="G131" i="13"/>
  <c r="G335" i="13"/>
  <c r="F336" i="13"/>
  <c r="G336" i="13"/>
  <c r="F337" i="13"/>
  <c r="G337" i="13"/>
  <c r="G338" i="13"/>
  <c r="F339" i="13"/>
  <c r="G339" i="13"/>
  <c r="G340" i="13"/>
  <c r="G341" i="13"/>
  <c r="G342" i="13"/>
  <c r="G343" i="13"/>
  <c r="G344" i="13"/>
  <c r="G345" i="13"/>
  <c r="G346" i="13"/>
  <c r="G347" i="13"/>
  <c r="G348" i="13"/>
  <c r="G349" i="13"/>
  <c r="F350" i="13"/>
  <c r="G350" i="13"/>
  <c r="G351" i="13"/>
  <c r="F352" i="13"/>
  <c r="G352" i="13"/>
  <c r="G353" i="13"/>
  <c r="F354" i="13"/>
  <c r="G354" i="13"/>
  <c r="G355" i="13"/>
  <c r="F356" i="13"/>
  <c r="G356" i="13"/>
  <c r="F357" i="13"/>
  <c r="G357" i="13"/>
  <c r="G358" i="13"/>
  <c r="G359" i="13"/>
  <c r="G360" i="13"/>
  <c r="G361" i="13"/>
  <c r="G362" i="13"/>
  <c r="G363" i="13"/>
  <c r="G364" i="13"/>
  <c r="G365" i="13"/>
  <c r="G366" i="13"/>
  <c r="G367" i="13"/>
  <c r="G368" i="13"/>
  <c r="G369" i="13"/>
  <c r="G370" i="13"/>
  <c r="G371" i="13"/>
  <c r="G372" i="13"/>
  <c r="G373" i="13"/>
  <c r="G374" i="13"/>
  <c r="F375" i="13"/>
  <c r="G375" i="13"/>
  <c r="G376" i="13"/>
  <c r="G377" i="13"/>
  <c r="G378" i="13"/>
  <c r="G379" i="13"/>
  <c r="G380" i="13"/>
  <c r="G381" i="13"/>
  <c r="G382" i="13"/>
  <c r="G383" i="13"/>
  <c r="G384" i="13"/>
  <c r="G385" i="13"/>
  <c r="G386" i="13"/>
  <c r="G387" i="13"/>
  <c r="G388" i="13"/>
  <c r="F389" i="13"/>
  <c r="G389" i="13"/>
  <c r="G390" i="13"/>
  <c r="F391" i="13"/>
  <c r="G391" i="13"/>
  <c r="G392" i="13"/>
  <c r="G393" i="13"/>
  <c r="G394" i="13"/>
  <c r="F395" i="13"/>
  <c r="G395" i="13"/>
  <c r="F396" i="13"/>
  <c r="G396" i="13"/>
  <c r="G397" i="13"/>
  <c r="F398" i="13"/>
  <c r="G398" i="13"/>
  <c r="G399" i="13"/>
  <c r="G400" i="13"/>
  <c r="G401" i="13"/>
  <c r="G177" i="13"/>
  <c r="G403" i="13"/>
  <c r="G404" i="13"/>
  <c r="G405" i="13"/>
  <c r="F406" i="13"/>
  <c r="G406" i="13"/>
  <c r="F407" i="13"/>
  <c r="G407" i="13"/>
  <c r="G408" i="13"/>
  <c r="G409" i="13"/>
  <c r="F410" i="13"/>
  <c r="G410" i="13"/>
  <c r="F411" i="13"/>
  <c r="G411" i="13"/>
  <c r="G412" i="13"/>
  <c r="G413" i="13"/>
  <c r="G414" i="13"/>
  <c r="G415" i="13"/>
  <c r="G416" i="13"/>
  <c r="G417" i="13"/>
  <c r="F418" i="13"/>
  <c r="G418" i="13"/>
  <c r="G419" i="13"/>
  <c r="G420" i="13"/>
  <c r="G421" i="13"/>
  <c r="G206" i="13"/>
  <c r="G423" i="13"/>
  <c r="F424" i="13"/>
  <c r="G424" i="13"/>
  <c r="G425" i="13"/>
  <c r="G426" i="13"/>
  <c r="G427" i="13"/>
  <c r="G428" i="13"/>
  <c r="G429" i="13"/>
  <c r="G430" i="13"/>
  <c r="G431" i="13"/>
  <c r="G432" i="13"/>
  <c r="G433" i="13"/>
  <c r="G434" i="13"/>
  <c r="G435" i="13"/>
  <c r="G436" i="13"/>
  <c r="G437" i="13"/>
  <c r="F438" i="13"/>
  <c r="G438" i="13"/>
  <c r="G439" i="13"/>
  <c r="G440" i="13"/>
  <c r="G441" i="13"/>
  <c r="G442" i="13"/>
  <c r="G443" i="13"/>
  <c r="G444" i="13"/>
  <c r="G445" i="13"/>
  <c r="G446" i="13"/>
  <c r="G447" i="13"/>
  <c r="G448" i="13"/>
  <c r="G226" i="13"/>
  <c r="G450" i="13"/>
  <c r="G240" i="13"/>
  <c r="G26" i="6"/>
  <c r="G214" i="13"/>
  <c r="G666" i="10"/>
  <c r="G665" i="10"/>
  <c r="G664" i="10"/>
  <c r="G663" i="10"/>
  <c r="G662" i="10"/>
  <c r="G661" i="10"/>
  <c r="G660" i="10"/>
  <c r="G659" i="10"/>
  <c r="G658" i="10"/>
  <c r="G657" i="10"/>
  <c r="G656" i="10"/>
  <c r="G655" i="10"/>
  <c r="G654" i="10"/>
  <c r="G653" i="10"/>
  <c r="G652" i="10"/>
  <c r="G651" i="10"/>
  <c r="G650" i="10"/>
  <c r="G649" i="10"/>
  <c r="G648" i="10"/>
  <c r="G647" i="10"/>
  <c r="G646" i="10"/>
  <c r="G645" i="10"/>
  <c r="G644" i="10"/>
  <c r="G643" i="10"/>
  <c r="G642" i="10"/>
  <c r="G641" i="10"/>
  <c r="G640" i="10"/>
  <c r="G639" i="10"/>
  <c r="G638" i="10"/>
  <c r="G637" i="10"/>
  <c r="G636" i="10"/>
  <c r="G635" i="10"/>
  <c r="G634" i="10"/>
  <c r="G633" i="10"/>
  <c r="G632" i="10"/>
  <c r="G631" i="10"/>
  <c r="G630" i="10"/>
  <c r="G629" i="10"/>
  <c r="G628" i="10"/>
  <c r="G627" i="10"/>
  <c r="G626" i="10"/>
  <c r="G625" i="10"/>
  <c r="G624" i="10"/>
  <c r="G623" i="10"/>
  <c r="G622" i="10"/>
  <c r="G621" i="10"/>
  <c r="G620" i="10"/>
  <c r="G619" i="10"/>
  <c r="G618" i="10"/>
  <c r="G617" i="10"/>
  <c r="G616" i="10"/>
  <c r="G615" i="10"/>
  <c r="G614" i="10"/>
  <c r="G613" i="10"/>
  <c r="G612" i="10"/>
  <c r="G611" i="10"/>
  <c r="G610" i="10"/>
  <c r="G609" i="10"/>
  <c r="G608" i="10"/>
  <c r="G607" i="10"/>
  <c r="G606" i="10"/>
  <c r="G605" i="10"/>
  <c r="G604" i="10"/>
  <c r="G603" i="10"/>
  <c r="G602" i="10"/>
  <c r="G601" i="10"/>
  <c r="G600" i="10"/>
  <c r="G599" i="10"/>
  <c r="G598" i="10"/>
  <c r="G597" i="10"/>
  <c r="G596" i="10"/>
  <c r="G595" i="10"/>
  <c r="G594" i="10"/>
  <c r="G593" i="10"/>
  <c r="G592" i="10"/>
  <c r="G591" i="10"/>
  <c r="G590" i="10"/>
  <c r="G589" i="10"/>
  <c r="G588" i="10"/>
  <c r="G587" i="10"/>
  <c r="G586" i="10"/>
  <c r="G585" i="10"/>
  <c r="G584" i="10"/>
  <c r="G583" i="10"/>
  <c r="G582" i="10"/>
  <c r="G581" i="10"/>
  <c r="G580" i="10"/>
  <c r="G579" i="10"/>
  <c r="G578" i="10"/>
  <c r="G577" i="10"/>
  <c r="G576" i="10"/>
  <c r="G575" i="10"/>
  <c r="G574" i="10"/>
  <c r="G573" i="10"/>
  <c r="G572" i="10"/>
  <c r="G571" i="10"/>
  <c r="G570" i="10"/>
  <c r="G569" i="10"/>
  <c r="G568" i="10"/>
  <c r="G567" i="10"/>
  <c r="G566" i="10"/>
  <c r="G565" i="10"/>
  <c r="G564" i="10"/>
  <c r="G563" i="10"/>
  <c r="G562" i="10"/>
  <c r="G561" i="10"/>
  <c r="G560" i="10"/>
  <c r="G559" i="10"/>
  <c r="G558" i="10"/>
  <c r="G557" i="10"/>
  <c r="G556" i="10"/>
  <c r="G555" i="10"/>
  <c r="G554" i="10"/>
  <c r="G553" i="10"/>
  <c r="G552" i="10"/>
  <c r="G551" i="10"/>
  <c r="G550" i="10"/>
  <c r="G549" i="10"/>
  <c r="G548" i="10"/>
  <c r="G547" i="10"/>
  <c r="G546" i="10"/>
  <c r="G545" i="10"/>
  <c r="G544" i="10"/>
  <c r="G543" i="10"/>
  <c r="G542" i="10"/>
  <c r="G541" i="10"/>
  <c r="G540" i="10"/>
  <c r="G539" i="10"/>
  <c r="G538" i="10"/>
  <c r="G537" i="10"/>
  <c r="G536" i="10"/>
  <c r="G535" i="10"/>
  <c r="G534" i="10"/>
  <c r="G533" i="10"/>
  <c r="G532" i="10"/>
  <c r="G531" i="10"/>
  <c r="G530" i="10"/>
  <c r="G529" i="10"/>
  <c r="G528" i="10"/>
  <c r="G527" i="10"/>
  <c r="G526" i="10"/>
  <c r="G525" i="10"/>
  <c r="G524" i="10"/>
  <c r="G523" i="10"/>
  <c r="G522" i="10"/>
  <c r="G521" i="10"/>
  <c r="G520" i="10"/>
  <c r="G519" i="10"/>
  <c r="G518" i="10"/>
  <c r="G517" i="10"/>
  <c r="G516" i="10"/>
  <c r="G515" i="10"/>
  <c r="G514" i="10"/>
  <c r="G513" i="10"/>
  <c r="G512" i="10"/>
  <c r="G511" i="10"/>
  <c r="G510" i="10"/>
  <c r="G509" i="10"/>
  <c r="G508" i="10"/>
  <c r="G507" i="10"/>
  <c r="G506" i="10"/>
  <c r="G505" i="10"/>
  <c r="G504" i="10"/>
  <c r="G503" i="10"/>
  <c r="G502" i="10"/>
  <c r="G501" i="10"/>
  <c r="G500" i="10"/>
  <c r="G499" i="10"/>
  <c r="G498" i="10"/>
  <c r="G497" i="10"/>
  <c r="G496" i="10"/>
  <c r="G495" i="10"/>
  <c r="G494" i="10"/>
  <c r="G493" i="10"/>
  <c r="G492" i="10"/>
  <c r="G491" i="10"/>
  <c r="G490" i="10"/>
  <c r="G489" i="10"/>
  <c r="G488" i="10"/>
  <c r="G487" i="10"/>
  <c r="G486" i="10"/>
  <c r="G485" i="10"/>
  <c r="G484" i="10"/>
  <c r="G483" i="10"/>
  <c r="G482" i="10"/>
  <c r="G481" i="10"/>
  <c r="G480" i="10"/>
  <c r="G479" i="10"/>
  <c r="G478" i="10"/>
  <c r="G477" i="10"/>
  <c r="G476" i="10"/>
  <c r="G475" i="10"/>
  <c r="G474" i="10"/>
  <c r="G473" i="10"/>
  <c r="G472" i="10"/>
  <c r="G471" i="10"/>
  <c r="G470" i="10"/>
  <c r="G469" i="10"/>
  <c r="G468" i="10"/>
  <c r="G467" i="10"/>
  <c r="G466" i="10"/>
  <c r="G465" i="10"/>
  <c r="G464" i="10"/>
  <c r="G463" i="10"/>
  <c r="G462" i="10"/>
  <c r="G461" i="10"/>
  <c r="G460" i="10"/>
  <c r="G459" i="10"/>
  <c r="G458" i="10"/>
  <c r="G457" i="10"/>
  <c r="G456" i="10"/>
  <c r="G455" i="10"/>
  <c r="G454" i="10"/>
  <c r="G453" i="10"/>
  <c r="G452" i="10"/>
  <c r="G451" i="10"/>
  <c r="G450" i="10"/>
  <c r="G449" i="10"/>
  <c r="G448" i="10"/>
  <c r="G447" i="10"/>
  <c r="G446" i="10"/>
  <c r="G445" i="10"/>
  <c r="G444" i="10"/>
  <c r="G443" i="10"/>
  <c r="G442" i="10"/>
  <c r="G441" i="10"/>
  <c r="G440" i="10"/>
  <c r="G439" i="10"/>
  <c r="G438" i="10"/>
  <c r="G437" i="10"/>
  <c r="G436" i="10"/>
  <c r="G435" i="10"/>
  <c r="G434" i="10"/>
  <c r="G433" i="10"/>
  <c r="G432" i="10"/>
  <c r="G431" i="10"/>
  <c r="G430" i="10"/>
  <c r="G429" i="10"/>
  <c r="G428" i="10"/>
  <c r="G427" i="10"/>
  <c r="G426" i="10"/>
  <c r="G425" i="10"/>
  <c r="G424" i="10"/>
  <c r="G423" i="10"/>
  <c r="G422" i="10"/>
  <c r="G421" i="10"/>
  <c r="G420" i="10"/>
  <c r="G419" i="10"/>
  <c r="G418" i="10"/>
  <c r="G417" i="10"/>
  <c r="G416" i="10"/>
  <c r="G415" i="10"/>
  <c r="G414" i="10"/>
  <c r="G413" i="10"/>
  <c r="G412" i="10"/>
  <c r="G411" i="10"/>
  <c r="G410" i="10"/>
  <c r="G409" i="10"/>
  <c r="G408" i="10"/>
  <c r="G407" i="10"/>
  <c r="G406" i="10"/>
  <c r="G405" i="10"/>
  <c r="G404" i="10"/>
  <c r="G403" i="10"/>
  <c r="G402" i="10"/>
  <c r="G401" i="10"/>
  <c r="G400" i="10"/>
  <c r="G399" i="10"/>
  <c r="G398" i="10"/>
  <c r="G397" i="10"/>
  <c r="G396" i="10"/>
  <c r="G395" i="10"/>
  <c r="G394" i="10"/>
  <c r="G393" i="10"/>
  <c r="G392" i="10"/>
  <c r="G391" i="10"/>
  <c r="G390" i="10"/>
  <c r="G389" i="10"/>
  <c r="G388" i="10"/>
  <c r="G387" i="10"/>
  <c r="G386" i="10"/>
  <c r="G385" i="10"/>
  <c r="G384" i="10"/>
  <c r="G383" i="10"/>
  <c r="G382" i="10"/>
  <c r="G381" i="10"/>
  <c r="G380" i="10"/>
  <c r="G379" i="10"/>
  <c r="G378" i="10"/>
  <c r="G377" i="10"/>
  <c r="G376" i="10"/>
  <c r="G375" i="10"/>
  <c r="G374" i="10"/>
  <c r="G373" i="10"/>
  <c r="G372" i="10"/>
  <c r="G371" i="10"/>
  <c r="G370" i="10"/>
  <c r="G369" i="10"/>
  <c r="G368" i="10"/>
  <c r="G367" i="10"/>
  <c r="G366" i="10"/>
  <c r="G365" i="10"/>
  <c r="G364" i="10"/>
  <c r="G363" i="10"/>
  <c r="G362" i="10"/>
  <c r="G361" i="10"/>
  <c r="G360" i="10"/>
  <c r="G359" i="10"/>
  <c r="G358" i="10"/>
  <c r="G357" i="10"/>
  <c r="G356" i="10"/>
  <c r="G355" i="10"/>
  <c r="G354" i="10"/>
  <c r="G353" i="10"/>
  <c r="G352" i="10"/>
  <c r="G351" i="10"/>
  <c r="G350" i="10"/>
  <c r="G349" i="10"/>
  <c r="G348" i="10"/>
  <c r="G347" i="10"/>
  <c r="G346" i="10"/>
  <c r="G345" i="10"/>
  <c r="G344" i="10"/>
  <c r="G343" i="10"/>
  <c r="G342" i="10"/>
  <c r="G341" i="10"/>
  <c r="G340" i="10"/>
  <c r="G339" i="10"/>
  <c r="G338" i="10"/>
  <c r="G337" i="10"/>
  <c r="G336" i="10"/>
  <c r="G335" i="10"/>
  <c r="G334" i="10"/>
  <c r="G333" i="10"/>
  <c r="G332" i="10"/>
  <c r="G331" i="10"/>
  <c r="G330" i="10"/>
  <c r="G329" i="10"/>
  <c r="G328" i="10"/>
  <c r="G327" i="10"/>
  <c r="G326" i="10"/>
  <c r="G325" i="10"/>
  <c r="G324" i="10"/>
  <c r="G323" i="10"/>
  <c r="G322" i="10"/>
  <c r="G321" i="10"/>
  <c r="G320" i="10"/>
  <c r="G319" i="10"/>
  <c r="G318" i="10"/>
  <c r="G317" i="10"/>
  <c r="G316" i="10"/>
  <c r="G315" i="10"/>
  <c r="G314" i="10"/>
  <c r="G313" i="10"/>
  <c r="G312" i="10"/>
  <c r="G311" i="10"/>
  <c r="G310" i="10"/>
  <c r="G309" i="10"/>
  <c r="G308" i="10"/>
  <c r="G307" i="10"/>
  <c r="G306" i="10"/>
  <c r="G305" i="10"/>
  <c r="G304" i="10"/>
  <c r="G303" i="10"/>
  <c r="G302" i="10"/>
  <c r="G301" i="10"/>
  <c r="G300" i="10"/>
  <c r="G299" i="10"/>
  <c r="G298" i="10"/>
  <c r="G297" i="10"/>
  <c r="G296" i="10"/>
  <c r="G295" i="10"/>
  <c r="G294" i="10"/>
  <c r="G293" i="10"/>
  <c r="G292" i="10"/>
  <c r="G291" i="10"/>
  <c r="G290" i="10"/>
  <c r="G289" i="10"/>
  <c r="G288" i="10"/>
  <c r="G287" i="10"/>
  <c r="G286" i="10"/>
  <c r="G285" i="10"/>
  <c r="G284" i="10"/>
  <c r="G283" i="10"/>
  <c r="G282" i="10"/>
  <c r="G281" i="10"/>
  <c r="G280" i="10"/>
  <c r="G279" i="10"/>
  <c r="G278" i="10"/>
  <c r="G277" i="10"/>
  <c r="G276" i="10"/>
  <c r="G275" i="10"/>
  <c r="G274" i="10"/>
  <c r="G273" i="10"/>
  <c r="G272" i="10"/>
  <c r="G271" i="10"/>
  <c r="G270" i="10"/>
  <c r="G269" i="10"/>
  <c r="G268" i="10"/>
  <c r="G267" i="10"/>
  <c r="G266" i="10"/>
  <c r="G265" i="10"/>
  <c r="G264" i="10"/>
  <c r="G263" i="10"/>
  <c r="G262" i="10"/>
  <c r="G261" i="10"/>
  <c r="G260" i="10"/>
  <c r="G259" i="10"/>
  <c r="G258" i="10"/>
  <c r="G257" i="10"/>
  <c r="G256" i="10"/>
  <c r="G255" i="10"/>
  <c r="G254" i="10"/>
  <c r="G253" i="10"/>
  <c r="G252" i="10"/>
  <c r="G251" i="10"/>
  <c r="G250" i="10"/>
  <c r="G249" i="10"/>
  <c r="G248" i="10"/>
  <c r="G247" i="10"/>
  <c r="G246" i="10"/>
  <c r="G245" i="10"/>
  <c r="G244" i="10"/>
  <c r="G243" i="10"/>
  <c r="G242" i="10"/>
  <c r="G241" i="10"/>
  <c r="G240" i="10"/>
  <c r="G239" i="10"/>
  <c r="G238" i="10"/>
  <c r="G237" i="10"/>
  <c r="G236" i="10"/>
  <c r="G235" i="10"/>
  <c r="G234" i="10"/>
  <c r="G233" i="10"/>
  <c r="G232" i="10"/>
  <c r="G231" i="10"/>
  <c r="G230" i="10"/>
  <c r="G229" i="10"/>
  <c r="G228" i="10"/>
  <c r="G227" i="10"/>
  <c r="G226" i="10"/>
  <c r="G225" i="10"/>
  <c r="G224" i="10"/>
  <c r="G223" i="10"/>
  <c r="G222" i="10"/>
  <c r="G221" i="10"/>
  <c r="G220" i="10"/>
  <c r="G219" i="10"/>
  <c r="G218" i="10"/>
  <c r="G217" i="10"/>
  <c r="G216" i="10"/>
  <c r="G215" i="10"/>
  <c r="G214" i="10"/>
  <c r="G213" i="10"/>
  <c r="G212" i="10"/>
  <c r="G211" i="10"/>
  <c r="G210" i="10"/>
  <c r="G209" i="10"/>
  <c r="G208" i="10"/>
  <c r="G207" i="10"/>
  <c r="G206" i="10"/>
  <c r="G205" i="10"/>
  <c r="G204" i="10"/>
  <c r="G203" i="10"/>
  <c r="G202" i="10"/>
  <c r="G201" i="10"/>
  <c r="G200" i="10"/>
  <c r="G199" i="10"/>
  <c r="G198" i="10"/>
  <c r="G197" i="10"/>
  <c r="G196" i="10"/>
  <c r="G195" i="10"/>
  <c r="G194" i="10"/>
  <c r="G193" i="10"/>
  <c r="G192" i="10"/>
  <c r="G191" i="10"/>
  <c r="G190" i="10"/>
  <c r="G189" i="10"/>
  <c r="G188" i="10"/>
  <c r="G187" i="10"/>
  <c r="G186" i="10"/>
  <c r="G185" i="10"/>
  <c r="G184" i="10"/>
  <c r="G183" i="10"/>
  <c r="G182" i="10"/>
  <c r="G181" i="10"/>
  <c r="G180" i="10"/>
  <c r="G179" i="10"/>
  <c r="G178" i="10"/>
  <c r="G177" i="10"/>
  <c r="G176" i="10"/>
  <c r="G175" i="10"/>
  <c r="G174" i="10"/>
  <c r="G173" i="10"/>
  <c r="G172" i="10"/>
  <c r="G171" i="10"/>
  <c r="G170" i="10"/>
  <c r="G169" i="10"/>
  <c r="G168" i="10"/>
  <c r="G167" i="10"/>
  <c r="G166" i="10"/>
  <c r="G165" i="10"/>
  <c r="G164" i="10"/>
  <c r="G163" i="10"/>
  <c r="G162" i="10"/>
  <c r="G161" i="10"/>
  <c r="G160" i="10"/>
  <c r="G159" i="10"/>
  <c r="G158" i="10"/>
  <c r="G157" i="10"/>
  <c r="G156" i="10"/>
  <c r="G155" i="10"/>
  <c r="G154" i="10"/>
  <c r="G153" i="10"/>
  <c r="G152" i="10"/>
  <c r="G151" i="10"/>
  <c r="G150" i="10"/>
  <c r="G149" i="10"/>
  <c r="G148" i="10"/>
  <c r="G147" i="10"/>
  <c r="G146" i="10"/>
  <c r="G145" i="10"/>
  <c r="G144" i="10"/>
  <c r="G143" i="10"/>
  <c r="G142" i="10"/>
  <c r="G141" i="10"/>
  <c r="G140" i="10"/>
  <c r="G139" i="10"/>
  <c r="G138" i="10"/>
  <c r="G137" i="10"/>
  <c r="G136" i="10"/>
  <c r="G135" i="10"/>
  <c r="G134" i="10"/>
  <c r="G133" i="10"/>
  <c r="G132" i="10"/>
  <c r="G131" i="10"/>
  <c r="G130" i="10"/>
  <c r="G129" i="10"/>
  <c r="G128" i="10"/>
  <c r="G127" i="10"/>
  <c r="G126" i="10"/>
  <c r="G125" i="10"/>
  <c r="G124" i="10"/>
  <c r="G123" i="10"/>
  <c r="G122" i="10"/>
  <c r="G121" i="10"/>
  <c r="G120" i="10"/>
  <c r="G119" i="10"/>
  <c r="G118" i="10"/>
  <c r="G117" i="10"/>
  <c r="G116" i="10"/>
  <c r="G115" i="10"/>
  <c r="G114" i="10"/>
  <c r="G113" i="10"/>
  <c r="G112" i="10"/>
  <c r="G111" i="10"/>
  <c r="G110" i="10"/>
  <c r="G109" i="10"/>
  <c r="G108" i="10"/>
  <c r="G107" i="10"/>
  <c r="G106" i="10"/>
  <c r="G105" i="10"/>
  <c r="G104" i="10"/>
  <c r="G103" i="10"/>
  <c r="G102" i="10"/>
  <c r="G101" i="10"/>
  <c r="G100" i="10"/>
  <c r="G99" i="10"/>
  <c r="G98" i="10"/>
  <c r="G97" i="10"/>
  <c r="G96" i="10"/>
  <c r="G95" i="10"/>
  <c r="G94" i="10"/>
  <c r="G93" i="10"/>
  <c r="G92" i="10"/>
  <c r="G91" i="10"/>
  <c r="G90" i="10"/>
  <c r="G89" i="10"/>
  <c r="G88" i="10"/>
  <c r="G87" i="10"/>
  <c r="G86" i="10"/>
  <c r="G85" i="10"/>
  <c r="G84" i="10"/>
  <c r="G83" i="10"/>
  <c r="G82" i="10"/>
  <c r="G81" i="10"/>
  <c r="G80" i="10"/>
  <c r="G79" i="10"/>
  <c r="G78" i="10"/>
  <c r="G77" i="10"/>
  <c r="G76" i="10"/>
  <c r="G75" i="10"/>
  <c r="G74" i="10"/>
  <c r="G73" i="10"/>
  <c r="G72" i="10"/>
  <c r="G71" i="10"/>
  <c r="G70" i="10"/>
  <c r="G69" i="10"/>
  <c r="G68" i="10"/>
  <c r="G67" i="10"/>
  <c r="G66" i="10"/>
  <c r="G65" i="10"/>
  <c r="G64" i="10"/>
  <c r="G63" i="10"/>
  <c r="G62"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G6" i="10"/>
  <c r="G5" i="10"/>
  <c r="G4" i="10"/>
  <c r="G3" i="10"/>
  <c r="G170" i="11"/>
  <c r="G423" i="11"/>
  <c r="G367" i="11"/>
  <c r="G301" i="11"/>
  <c r="G405" i="11"/>
  <c r="G436" i="11"/>
  <c r="G228" i="11"/>
  <c r="G254" i="11"/>
  <c r="G133" i="11"/>
  <c r="G418" i="11"/>
  <c r="G211" i="11"/>
  <c r="G173" i="11"/>
  <c r="G194" i="11"/>
  <c r="G177" i="11"/>
  <c r="G192" i="11"/>
  <c r="G188" i="11"/>
  <c r="G179" i="11"/>
  <c r="G197" i="11"/>
  <c r="G196" i="11"/>
  <c r="G172" i="11"/>
  <c r="G58" i="11"/>
  <c r="G120" i="11"/>
  <c r="G385" i="11"/>
  <c r="G353" i="11"/>
  <c r="G33" i="11"/>
  <c r="G278" i="11"/>
  <c r="G274" i="11"/>
  <c r="G276" i="11"/>
  <c r="G213" i="11"/>
  <c r="G64" i="11"/>
  <c r="G208" i="11"/>
  <c r="G261" i="11"/>
  <c r="G47" i="11"/>
  <c r="G46" i="11"/>
  <c r="G158" i="11"/>
  <c r="G210" i="11"/>
  <c r="G87" i="11"/>
  <c r="G76" i="11"/>
  <c r="G326" i="11"/>
  <c r="G110" i="11"/>
  <c r="G149" i="11"/>
  <c r="G415" i="11"/>
  <c r="G403" i="11"/>
  <c r="G435" i="11"/>
  <c r="G281" i="11"/>
  <c r="G239" i="11"/>
  <c r="G413" i="11"/>
  <c r="G129" i="11"/>
  <c r="G288" i="11"/>
  <c r="G162" i="11"/>
  <c r="G60" i="11"/>
  <c r="G72" i="11"/>
  <c r="G156" i="11"/>
  <c r="G223" i="11"/>
  <c r="G243" i="11"/>
  <c r="G85" i="11"/>
  <c r="G84" i="11"/>
  <c r="G395" i="11"/>
  <c r="G382" i="11"/>
  <c r="G290" i="11"/>
  <c r="G364" i="11"/>
  <c r="G32" i="11"/>
  <c r="G227" i="11"/>
  <c r="G402" i="11"/>
  <c r="G409" i="11"/>
  <c r="G70" i="11"/>
  <c r="G238" i="11"/>
  <c r="G232" i="11"/>
  <c r="G187" i="11"/>
  <c r="G82" i="11"/>
  <c r="G155" i="11"/>
  <c r="G434" i="11"/>
  <c r="G399" i="11"/>
  <c r="G63" i="11"/>
  <c r="G381" i="11"/>
  <c r="G31" i="11"/>
  <c r="G226" i="11"/>
  <c r="G401" i="11"/>
  <c r="G408" i="11"/>
  <c r="G69" i="11"/>
  <c r="G237" i="11"/>
  <c r="G231" i="11"/>
  <c r="G186" i="11"/>
  <c r="G81" i="11"/>
  <c r="G154" i="11"/>
  <c r="G427" i="11"/>
  <c r="G398" i="11"/>
  <c r="G62" i="11"/>
  <c r="G380" i="11"/>
  <c r="G30" i="11"/>
  <c r="G342" i="11"/>
  <c r="G341" i="11"/>
  <c r="G236" i="11"/>
  <c r="G308" i="11"/>
  <c r="G307" i="11"/>
  <c r="G166" i="11"/>
  <c r="G284" i="11"/>
  <c r="G387" i="11"/>
  <c r="G52" i="11"/>
  <c r="G38" i="11"/>
  <c r="G248" i="11"/>
  <c r="G291" i="11"/>
  <c r="G424" i="11"/>
  <c r="G360" i="11"/>
  <c r="G332" i="11"/>
  <c r="G393" i="11"/>
  <c r="G176" i="11"/>
  <c r="G340" i="11"/>
  <c r="G339" i="11"/>
  <c r="G235" i="11"/>
  <c r="G306" i="11"/>
  <c r="G305" i="11"/>
  <c r="G185" i="11"/>
  <c r="G184" i="11"/>
  <c r="G253" i="11"/>
  <c r="G212" i="11"/>
  <c r="G217" i="11"/>
  <c r="G163" i="11"/>
  <c r="G358" i="11"/>
  <c r="G19" i="11"/>
  <c r="G379" i="11"/>
  <c r="G279" i="11"/>
  <c r="G280" i="11"/>
  <c r="G242" i="11"/>
  <c r="G137" i="11"/>
  <c r="G437" i="11"/>
  <c r="G441" i="11"/>
  <c r="G171" i="11"/>
  <c r="G346" i="11"/>
  <c r="G293" i="11"/>
  <c r="G247" i="11"/>
  <c r="G329" i="11"/>
  <c r="G330" i="11"/>
  <c r="G345" i="11"/>
  <c r="G328" i="11"/>
  <c r="G165" i="11"/>
  <c r="G391" i="11"/>
  <c r="G203" i="11"/>
  <c r="G363" i="11"/>
  <c r="G29" i="11"/>
  <c r="G286" i="11"/>
  <c r="G75" i="11"/>
  <c r="G5" i="11"/>
  <c r="G287" i="11"/>
  <c r="G407" i="11"/>
  <c r="G80" i="11"/>
  <c r="G320" i="11"/>
  <c r="G20" i="11"/>
  <c r="G317" i="11"/>
  <c r="G68" i="11"/>
  <c r="G426" i="11"/>
  <c r="G369" i="11"/>
  <c r="G411" i="11"/>
  <c r="G400" i="11"/>
  <c r="G221" i="11"/>
  <c r="G222" i="11"/>
  <c r="G83" i="11"/>
  <c r="G153" i="11"/>
  <c r="G152" i="11"/>
  <c r="G234" i="11"/>
  <c r="G245" i="11"/>
  <c r="G9" i="11"/>
  <c r="G372" i="11"/>
  <c r="G28" i="11"/>
  <c r="G348" i="11"/>
  <c r="G21" i="11"/>
  <c r="G6" i="11"/>
  <c r="G111" i="11"/>
  <c r="G438" i="11"/>
  <c r="G378" i="11"/>
  <c r="G230" i="11"/>
  <c r="G4" i="11"/>
  <c r="G282" i="11"/>
  <c r="G169" i="11"/>
  <c r="G300" i="11"/>
  <c r="G244" i="11"/>
  <c r="G344" i="11"/>
  <c r="G309" i="11"/>
  <c r="G127" i="11"/>
  <c r="G65" i="11"/>
  <c r="G191" i="11"/>
  <c r="G207" i="11"/>
  <c r="G384" i="11"/>
  <c r="G18" i="11"/>
  <c r="G151" i="11"/>
  <c r="G183" i="11"/>
  <c r="G202" i="11"/>
  <c r="G299" i="11"/>
  <c r="G357" i="11"/>
  <c r="G377" i="11"/>
  <c r="G168" i="11"/>
  <c r="G17" i="11"/>
  <c r="G444" i="11"/>
  <c r="G132" i="11"/>
  <c r="G116" i="11"/>
  <c r="G445" i="11"/>
  <c r="G294" i="11"/>
  <c r="G303" i="11"/>
  <c r="G262" i="11"/>
  <c r="G229" i="11"/>
  <c r="G199" i="11"/>
  <c r="G368" i="11"/>
  <c r="G310" i="11"/>
  <c r="G246" i="11"/>
  <c r="G312" i="11"/>
  <c r="G410" i="11"/>
  <c r="G124" i="11"/>
  <c r="G123" i="11"/>
  <c r="G198" i="11"/>
  <c r="G182" i="11"/>
  <c r="G175" i="11"/>
  <c r="G440" i="11"/>
  <c r="G433" i="11"/>
  <c r="G390" i="11"/>
  <c r="G107" i="11"/>
  <c r="G16" i="11"/>
  <c r="G446" i="11"/>
  <c r="G255" i="11"/>
  <c r="G421" i="11"/>
  <c r="G432" i="11"/>
  <c r="G313" i="11"/>
  <c r="G304" i="11"/>
  <c r="G233" i="11"/>
  <c r="G220" i="11"/>
  <c r="G204" i="11"/>
  <c r="G225" i="11"/>
  <c r="G298" i="11"/>
  <c r="G15" i="11"/>
  <c r="G352" i="11"/>
  <c r="G336" i="11"/>
  <c r="G136" i="11"/>
  <c r="G135" i="11"/>
  <c r="G146" i="11"/>
  <c r="G134" i="11"/>
  <c r="G431" i="11"/>
  <c r="G41" i="11"/>
  <c r="G40" i="11"/>
  <c r="G42" i="11"/>
  <c r="G268" i="11"/>
  <c r="G264" i="11"/>
  <c r="G263" i="11"/>
  <c r="G241" i="11"/>
  <c r="G366" i="11"/>
  <c r="G389" i="11"/>
  <c r="G99" i="11"/>
  <c r="G105" i="11"/>
  <c r="G91" i="11"/>
  <c r="G109" i="11"/>
  <c r="G103" i="11"/>
  <c r="G93" i="11"/>
  <c r="G95" i="11"/>
  <c r="G97" i="11"/>
  <c r="G101" i="11"/>
  <c r="G376" i="11"/>
  <c r="G27" i="11"/>
  <c r="G365" i="11"/>
  <c r="G224" i="11"/>
  <c r="G98" i="11"/>
  <c r="G104" i="11"/>
  <c r="G90" i="11"/>
  <c r="G108" i="11"/>
  <c r="G102" i="11"/>
  <c r="G92" i="11"/>
  <c r="G94" i="11"/>
  <c r="G96" i="11"/>
  <c r="G100" i="11"/>
  <c r="G251" i="11"/>
  <c r="G219" i="11"/>
  <c r="G375" i="11"/>
  <c r="G26" i="11"/>
  <c r="G89" i="11"/>
  <c r="G35" i="11"/>
  <c r="G61" i="11"/>
  <c r="G374" i="11"/>
  <c r="G167" i="11"/>
  <c r="G397" i="11"/>
  <c r="G193" i="11"/>
  <c r="G414" i="11"/>
  <c r="G25" i="11"/>
  <c r="G49" i="11"/>
  <c r="G181" i="11"/>
  <c r="G157" i="11"/>
  <c r="G119" i="11"/>
  <c r="G71" i="11"/>
  <c r="G430" i="11"/>
  <c r="G412" i="11"/>
  <c r="G128" i="11"/>
  <c r="G417" i="11"/>
  <c r="G420" i="11"/>
  <c r="G125" i="11"/>
  <c r="G86" i="11"/>
  <c r="G14" i="11"/>
  <c r="G371" i="11"/>
  <c r="G338" i="11"/>
  <c r="G190" i="11"/>
  <c r="G256" i="11"/>
  <c r="G249" i="11"/>
  <c r="G126" i="11"/>
  <c r="G429" i="11"/>
  <c r="G121" i="11"/>
  <c r="G161" i="11"/>
  <c r="G277" i="11"/>
  <c r="G273" i="11"/>
  <c r="G275" i="11"/>
  <c r="G260" i="11"/>
  <c r="G8" i="11"/>
  <c r="G443" i="11"/>
  <c r="G66" i="11"/>
  <c r="G356" i="11"/>
  <c r="G318" i="11"/>
  <c r="G331" i="11"/>
  <c r="G206" i="11"/>
  <c r="G297" i="11"/>
  <c r="G13" i="11"/>
  <c r="G77" i="11"/>
  <c r="G209" i="11"/>
  <c r="G37" i="11"/>
  <c r="G36" i="11"/>
  <c r="G79" i="11"/>
  <c r="G285" i="11"/>
  <c r="G78" i="11"/>
  <c r="G159" i="11"/>
  <c r="G359" i="11"/>
  <c r="G12" i="11"/>
  <c r="G343" i="11"/>
  <c r="G327" i="11"/>
  <c r="G428" i="11"/>
  <c r="G451" i="11"/>
  <c r="G404" i="11"/>
  <c r="G201" i="11"/>
  <c r="G302" i="11"/>
  <c r="G355" i="11"/>
  <c r="G112" i="11"/>
  <c r="G296" i="11"/>
  <c r="G11" i="11"/>
  <c r="G67" i="11"/>
  <c r="G34" i="11"/>
  <c r="G370" i="11"/>
  <c r="G362" i="11"/>
  <c r="G453" i="11"/>
  <c r="G106" i="11"/>
  <c r="G450" i="11"/>
  <c r="G354" i="11"/>
  <c r="G24" i="11"/>
  <c r="G265" i="11"/>
  <c r="G44" i="11"/>
  <c r="G43" i="11"/>
  <c r="G214" i="11"/>
  <c r="G215" i="11"/>
  <c r="G216" i="11"/>
  <c r="G139" i="11"/>
  <c r="G138" i="11"/>
  <c r="G218" i="11"/>
  <c r="G144" i="11"/>
  <c r="G143" i="11"/>
  <c r="G142" i="11"/>
  <c r="G141" i="11"/>
  <c r="G140" i="11"/>
  <c r="G148" i="11"/>
  <c r="G147" i="11"/>
  <c r="G145" i="11"/>
  <c r="G442" i="11"/>
  <c r="G335" i="11"/>
  <c r="G351" i="11"/>
  <c r="G283" i="11"/>
  <c r="G439" i="11"/>
  <c r="G122" i="11"/>
  <c r="G74" i="11"/>
  <c r="G195" i="11"/>
  <c r="G422" i="11"/>
  <c r="G419" i="11"/>
  <c r="G3" i="11"/>
  <c r="G130" i="11"/>
  <c r="G292" i="11"/>
  <c r="G396" i="11"/>
  <c r="G180" i="11"/>
  <c r="G189" i="11"/>
  <c r="G164" i="11"/>
  <c r="G178" i="11"/>
  <c r="G205" i="11"/>
  <c r="G295" i="11"/>
  <c r="G10" i="11"/>
  <c r="G334" i="11"/>
  <c r="G350" i="11"/>
  <c r="G266" i="11"/>
  <c r="G269" i="11"/>
  <c r="G267" i="11"/>
  <c r="G150" i="11"/>
  <c r="G240" i="11"/>
  <c r="G289" i="11"/>
  <c r="G252" i="11"/>
  <c r="G386" i="11"/>
  <c r="G88" i="11"/>
  <c r="G272" i="11"/>
  <c r="G113" i="11"/>
  <c r="G349" i="11"/>
  <c r="G337" i="11"/>
  <c r="G416" i="11"/>
  <c r="G449" i="11"/>
  <c r="G448" i="11"/>
  <c r="G447" i="11"/>
  <c r="G394" i="11"/>
  <c r="G270" i="11"/>
  <c r="G114" i="11"/>
  <c r="G347" i="11"/>
  <c r="G23" i="11"/>
  <c r="G56" i="11"/>
  <c r="G259" i="11"/>
  <c r="G73" i="11"/>
  <c r="G325" i="11"/>
  <c r="G257" i="11"/>
  <c r="G452" i="11"/>
  <c r="G57" i="11"/>
  <c r="G311" i="11"/>
  <c r="G392" i="11"/>
  <c r="G258" i="11"/>
  <c r="G55" i="11"/>
  <c r="G54" i="11"/>
  <c r="G115" i="11"/>
  <c r="G7" i="11"/>
  <c r="G45" i="11"/>
  <c r="G117" i="11"/>
  <c r="G118" i="11"/>
  <c r="G51" i="11"/>
  <c r="G50" i="11"/>
  <c r="G324" i="11"/>
  <c r="G383" i="11"/>
  <c r="G321" i="11"/>
  <c r="G315" i="11"/>
  <c r="G388" i="11"/>
  <c r="G250" i="11"/>
  <c r="G333" i="11"/>
  <c r="G316" i="11"/>
  <c r="G322" i="11"/>
  <c r="G314" i="11"/>
  <c r="G319" i="11"/>
  <c r="G271" i="11"/>
  <c r="G39" i="11"/>
  <c r="G160" i="11"/>
  <c r="G53" i="11"/>
  <c r="G48" i="11"/>
  <c r="G323" i="11"/>
  <c r="G406" i="11"/>
  <c r="G131" i="11"/>
  <c r="G425" i="11"/>
  <c r="G59" i="11"/>
  <c r="G174" i="11"/>
  <c r="G200" i="11"/>
  <c r="G373" i="11"/>
  <c r="G361" i="11"/>
  <c r="G285" i="12"/>
  <c r="G315" i="12"/>
  <c r="G283" i="12"/>
  <c r="G234" i="12"/>
  <c r="G264" i="12"/>
  <c r="G223" i="12"/>
  <c r="G290" i="12"/>
  <c r="G288" i="12"/>
  <c r="G316" i="12"/>
  <c r="G289" i="12"/>
  <c r="G212" i="12"/>
  <c r="G284" i="12"/>
  <c r="G281" i="12"/>
  <c r="G213" i="12"/>
  <c r="G274" i="12"/>
  <c r="G250" i="12"/>
  <c r="G303" i="12"/>
  <c r="G291" i="12"/>
  <c r="G249" i="12"/>
  <c r="G302" i="12"/>
  <c r="G248" i="12"/>
  <c r="G271" i="12"/>
  <c r="G247" i="12"/>
  <c r="G301" i="12"/>
  <c r="G263" i="12"/>
  <c r="G233" i="12"/>
  <c r="G261" i="12"/>
  <c r="G235" i="12"/>
  <c r="G6" i="12"/>
  <c r="G262" i="12"/>
  <c r="G246" i="12"/>
  <c r="G251" i="12"/>
  <c r="G215" i="12"/>
  <c r="G296" i="12"/>
  <c r="G245" i="12"/>
  <c r="G260" i="12"/>
  <c r="G236" i="12"/>
  <c r="G214" i="12"/>
  <c r="G265" i="12"/>
  <c r="G231" i="12"/>
  <c r="G300" i="12"/>
  <c r="G8" i="12"/>
  <c r="G259" i="12"/>
  <c r="G230" i="12"/>
  <c r="G258" i="12"/>
  <c r="G229" i="12"/>
  <c r="G222" i="12"/>
  <c r="G257" i="12"/>
  <c r="G228" i="12"/>
  <c r="G313" i="12"/>
  <c r="G217" i="12"/>
  <c r="G306" i="12"/>
  <c r="G299" i="12"/>
  <c r="G270" i="12"/>
  <c r="G244" i="12"/>
  <c r="G5" i="12"/>
  <c r="G221" i="12"/>
  <c r="G276" i="12"/>
  <c r="G295" i="12"/>
  <c r="G311" i="12"/>
  <c r="G273" i="12"/>
  <c r="G308" i="12"/>
  <c r="G282" i="12"/>
  <c r="G312" i="12"/>
  <c r="G280" i="12"/>
  <c r="G4" i="12"/>
  <c r="G275" i="12"/>
  <c r="G294" i="12"/>
  <c r="G310" i="12"/>
  <c r="G272" i="12"/>
  <c r="G307" i="12"/>
  <c r="G279" i="12"/>
  <c r="G269" i="12"/>
  <c r="G243" i="12"/>
  <c r="G256" i="12"/>
  <c r="G227" i="12"/>
  <c r="G277" i="12"/>
  <c r="G226" i="12"/>
  <c r="G268" i="12"/>
  <c r="G242" i="12"/>
  <c r="G232" i="12"/>
  <c r="G319" i="12"/>
  <c r="G255" i="12"/>
  <c r="G225" i="12"/>
  <c r="G254" i="12"/>
  <c r="G224" i="12"/>
  <c r="G286" i="12"/>
  <c r="G238" i="12"/>
  <c r="G314" i="12"/>
  <c r="G318" i="12"/>
  <c r="G220" i="12"/>
  <c r="G7" i="12"/>
  <c r="G267" i="12"/>
  <c r="G241" i="12"/>
  <c r="G317" i="12"/>
  <c r="G293" i="12"/>
  <c r="G292" i="12"/>
  <c r="G3" i="12"/>
  <c r="G216" i="12"/>
  <c r="G287" i="12"/>
  <c r="G218" i="12"/>
  <c r="G321" i="12"/>
  <c r="G322" i="12"/>
  <c r="G326" i="12"/>
  <c r="G325" i="12"/>
  <c r="G320" i="12"/>
  <c r="G323" i="12"/>
  <c r="G324" i="12"/>
  <c r="G327" i="12"/>
  <c r="G219" i="12"/>
  <c r="G305" i="12"/>
  <c r="G298" i="12"/>
  <c r="G266" i="12"/>
  <c r="G240" i="12"/>
  <c r="G278" i="12"/>
  <c r="G309" i="12"/>
  <c r="G304" i="12"/>
  <c r="G237" i="12"/>
  <c r="G297" i="12"/>
  <c r="G253" i="12"/>
  <c r="G239" i="12"/>
  <c r="G252" i="12"/>
  <c r="G102" i="13"/>
  <c r="G86" i="13"/>
  <c r="G176" i="13"/>
  <c r="G41" i="13"/>
  <c r="G108" i="13"/>
  <c r="G175" i="13"/>
  <c r="G40" i="13"/>
  <c r="G56" i="13"/>
  <c r="G99" i="13"/>
  <c r="G211" i="13"/>
  <c r="G210" i="13"/>
  <c r="G85" i="13"/>
  <c r="G130" i="13"/>
  <c r="G239" i="13"/>
  <c r="G115" i="13"/>
  <c r="G174" i="13"/>
  <c r="G39" i="13"/>
  <c r="G173" i="13"/>
  <c r="G38" i="13"/>
  <c r="G172" i="13"/>
  <c r="G37" i="13"/>
  <c r="G98" i="13"/>
  <c r="G334" i="13"/>
  <c r="G95" i="13"/>
  <c r="G205" i="13"/>
  <c r="G84" i="13"/>
  <c r="G171" i="13"/>
  <c r="G36" i="13"/>
  <c r="G91" i="13"/>
  <c r="G204" i="13"/>
  <c r="G247" i="13"/>
  <c r="G83" i="13"/>
  <c r="G449" i="13"/>
  <c r="G238" i="13"/>
  <c r="G170" i="13"/>
  <c r="G43" i="13"/>
  <c r="G44" i="13"/>
  <c r="G114" i="13"/>
  <c r="G203" i="13"/>
  <c r="G82" i="13"/>
  <c r="G242" i="13"/>
  <c r="G169" i="13"/>
  <c r="G35" i="13"/>
  <c r="G113" i="13"/>
  <c r="G225" i="13"/>
  <c r="G55" i="13"/>
  <c r="G202" i="13"/>
  <c r="G81" i="13"/>
  <c r="G241" i="13"/>
  <c r="G168" i="13"/>
  <c r="G34" i="13"/>
  <c r="G201" i="13"/>
  <c r="G227" i="13"/>
  <c r="G167" i="13"/>
  <c r="G166" i="13"/>
  <c r="G33" i="13"/>
  <c r="G122" i="13"/>
  <c r="G97" i="13"/>
  <c r="G58" i="13"/>
  <c r="G103" i="13"/>
  <c r="G165" i="13"/>
  <c r="G32" i="13"/>
  <c r="G54" i="13"/>
  <c r="G200" i="13"/>
  <c r="G80" i="13"/>
  <c r="G164" i="13"/>
  <c r="G31" i="13"/>
  <c r="G224" i="13"/>
  <c r="G199" i="13"/>
  <c r="G79" i="13"/>
  <c r="G129" i="13"/>
  <c r="G94" i="13"/>
  <c r="G107" i="13"/>
  <c r="G163" i="13"/>
  <c r="G30" i="13"/>
  <c r="G162" i="13"/>
  <c r="G29" i="13"/>
  <c r="G121" i="13"/>
  <c r="G96" i="13"/>
  <c r="G269" i="13"/>
  <c r="G209" i="13"/>
  <c r="G182" i="13"/>
  <c r="G161" i="13"/>
  <c r="G28" i="13"/>
  <c r="G251" i="13"/>
  <c r="G208" i="13"/>
  <c r="G181" i="13"/>
  <c r="G243" i="13"/>
  <c r="G223" i="13"/>
  <c r="G62" i="13"/>
  <c r="G135" i="13"/>
  <c r="G90" i="13"/>
  <c r="G53" i="13"/>
  <c r="G198" i="13"/>
  <c r="G197" i="13"/>
  <c r="G78" i="13"/>
  <c r="G160" i="13"/>
  <c r="G27" i="13"/>
  <c r="G159" i="13"/>
  <c r="G89" i="13"/>
  <c r="G196" i="13"/>
  <c r="G100" i="13"/>
  <c r="G180" i="13"/>
  <c r="G133" i="13"/>
  <c r="G93" i="13"/>
  <c r="G26" i="13"/>
  <c r="G88" i="13"/>
  <c r="G248" i="13"/>
  <c r="G158" i="13"/>
  <c r="G25" i="13"/>
  <c r="G195" i="13"/>
  <c r="G77" i="13"/>
  <c r="G157" i="13"/>
  <c r="G24" i="13"/>
  <c r="G222" i="13"/>
  <c r="G52" i="13"/>
  <c r="G194" i="13"/>
  <c r="G76" i="13"/>
  <c r="G112" i="13"/>
  <c r="G156" i="13"/>
  <c r="G23" i="13"/>
  <c r="G193" i="13"/>
  <c r="G75" i="13"/>
  <c r="G237" i="13"/>
  <c r="G155" i="13"/>
  <c r="G22" i="13"/>
  <c r="G117" i="13"/>
  <c r="G221" i="13"/>
  <c r="G51" i="13"/>
  <c r="G192" i="13"/>
  <c r="G74" i="13"/>
  <c r="G236" i="13"/>
  <c r="G154" i="13"/>
  <c r="G21" i="13"/>
  <c r="G73" i="13"/>
  <c r="G235" i="13"/>
  <c r="G153" i="13"/>
  <c r="G20" i="13"/>
  <c r="G220" i="13"/>
  <c r="G50" i="13"/>
  <c r="G191" i="13"/>
  <c r="G72" i="13"/>
  <c r="G128" i="13"/>
  <c r="G234" i="13"/>
  <c r="G111" i="13"/>
  <c r="G152" i="13"/>
  <c r="G19" i="13"/>
  <c r="G219" i="13"/>
  <c r="G246" i="13"/>
  <c r="G49" i="13"/>
  <c r="G190" i="13"/>
  <c r="G71" i="13"/>
  <c r="G151" i="13"/>
  <c r="G18" i="13"/>
  <c r="G17" i="13"/>
  <c r="G150" i="13"/>
  <c r="G218" i="13"/>
  <c r="G48" i="13"/>
  <c r="G189" i="13"/>
  <c r="G70" i="13"/>
  <c r="G127" i="13"/>
  <c r="G233" i="13"/>
  <c r="G106" i="13"/>
  <c r="G149" i="13"/>
  <c r="G16" i="13"/>
  <c r="G148" i="13"/>
  <c r="G15" i="13"/>
  <c r="G179" i="13"/>
  <c r="G245" i="13"/>
  <c r="G244" i="13"/>
  <c r="G3" i="13"/>
  <c r="G188" i="13"/>
  <c r="G147" i="13"/>
  <c r="G14" i="13"/>
  <c r="G104" i="13"/>
  <c r="G101" i="13"/>
  <c r="G136" i="13"/>
  <c r="G120" i="13"/>
  <c r="G61" i="13"/>
  <c r="G217" i="13"/>
  <c r="G47" i="13"/>
  <c r="G402" i="13"/>
  <c r="G187" i="13"/>
  <c r="G249" i="13"/>
  <c r="G126" i="13"/>
  <c r="G232" i="13"/>
  <c r="G105" i="13"/>
  <c r="G146" i="13"/>
  <c r="G178" i="13"/>
  <c r="G13" i="13"/>
  <c r="G145" i="13"/>
  <c r="G12" i="13"/>
  <c r="G116" i="13"/>
  <c r="G216" i="13"/>
  <c r="G186" i="13"/>
  <c r="G69" i="13"/>
  <c r="G231" i="13"/>
  <c r="G144" i="13"/>
  <c r="G11" i="13"/>
  <c r="G125" i="13"/>
  <c r="G451" i="13"/>
  <c r="G60" i="13"/>
  <c r="G119" i="13"/>
  <c r="G118" i="13"/>
  <c r="G215" i="13"/>
  <c r="G92" i="13"/>
  <c r="G59" i="13"/>
  <c r="G207" i="13"/>
  <c r="G134" i="13"/>
  <c r="G45" i="13"/>
  <c r="G143" i="13"/>
  <c r="G213" i="13"/>
  <c r="G10" i="13"/>
  <c r="G142" i="13"/>
  <c r="G9" i="13"/>
  <c r="G68" i="13"/>
  <c r="G124" i="13"/>
  <c r="G230" i="13"/>
  <c r="G110" i="13"/>
  <c r="G141" i="13"/>
  <c r="G8" i="13"/>
  <c r="G46" i="13"/>
  <c r="G185" i="13"/>
  <c r="G67" i="13"/>
  <c r="G229" i="13"/>
  <c r="G109" i="13"/>
  <c r="G140" i="13"/>
  <c r="G7" i="13"/>
  <c r="G132" i="13"/>
  <c r="G184" i="13"/>
  <c r="G66" i="13"/>
  <c r="G123" i="13"/>
  <c r="G228" i="13"/>
  <c r="G139" i="13"/>
  <c r="G6" i="13"/>
  <c r="G183" i="13"/>
  <c r="G63" i="13"/>
  <c r="G422" i="13"/>
  <c r="G65" i="13"/>
  <c r="G138" i="13"/>
  <c r="G5" i="13"/>
  <c r="G64" i="13"/>
  <c r="G212" i="13"/>
  <c r="G137" i="13"/>
  <c r="F176" i="13"/>
  <c r="F41" i="13"/>
  <c r="F2" i="13"/>
  <c r="F108" i="13"/>
  <c r="F175" i="13"/>
  <c r="F239" i="13"/>
  <c r="F115" i="13"/>
  <c r="F174" i="13"/>
  <c r="F39" i="13"/>
  <c r="F263" i="10"/>
  <c r="F114" i="10"/>
  <c r="F648" i="10"/>
  <c r="F121" i="10"/>
  <c r="F118" i="10"/>
  <c r="F182" i="10"/>
  <c r="F174" i="10"/>
  <c r="F374" i="10"/>
  <c r="F424" i="10"/>
  <c r="F406" i="10"/>
  <c r="F407" i="10"/>
  <c r="F47" i="10"/>
  <c r="F582" i="10"/>
  <c r="F92" i="10"/>
  <c r="F540" i="10"/>
  <c r="F515" i="10"/>
  <c r="F311" i="10"/>
  <c r="F581" i="10"/>
  <c r="F173" i="13"/>
  <c r="F38" i="13"/>
  <c r="F205" i="10"/>
  <c r="F438" i="10"/>
  <c r="F585" i="10"/>
  <c r="F387" i="10"/>
  <c r="F597" i="10"/>
  <c r="F612" i="10"/>
  <c r="F520" i="10"/>
  <c r="F172" i="13"/>
  <c r="F37" i="13"/>
  <c r="F204" i="10"/>
  <c r="F596" i="10"/>
  <c r="F611" i="10"/>
  <c r="F519" i="10"/>
  <c r="F171" i="13"/>
  <c r="F36" i="13"/>
  <c r="F238" i="13"/>
  <c r="F170" i="13"/>
  <c r="F43" i="13"/>
  <c r="F114" i="13"/>
  <c r="F242" i="13"/>
  <c r="F169" i="13"/>
  <c r="F35" i="13"/>
  <c r="F113" i="13"/>
  <c r="F241" i="13"/>
  <c r="F168" i="13"/>
  <c r="F34" i="13"/>
  <c r="F227" i="13"/>
  <c r="F247" i="12"/>
  <c r="F164" i="13"/>
  <c r="F29" i="13"/>
  <c r="F28" i="13"/>
  <c r="F27" i="13"/>
  <c r="F159" i="13"/>
  <c r="F26" i="13"/>
  <c r="F157" i="13"/>
  <c r="F24" i="13"/>
  <c r="F214" i="12"/>
  <c r="F265" i="12"/>
  <c r="F231" i="12"/>
  <c r="F112" i="13"/>
  <c r="F75" i="13"/>
  <c r="F237" i="13"/>
  <c r="F155" i="13"/>
  <c r="F22" i="13"/>
  <c r="F258" i="12"/>
  <c r="F229" i="12"/>
  <c r="F117" i="13"/>
  <c r="F221" i="13"/>
  <c r="F51" i="13"/>
  <c r="F192" i="13"/>
  <c r="F74" i="13"/>
  <c r="F236" i="13"/>
  <c r="F154" i="13"/>
  <c r="F21" i="13"/>
  <c r="F222" i="12"/>
  <c r="F257" i="12"/>
  <c r="F228" i="12"/>
  <c r="F59" i="10"/>
  <c r="F659" i="10"/>
  <c r="F557" i="10"/>
  <c r="F378" i="10"/>
  <c r="F281" i="10"/>
  <c r="F536" i="10"/>
  <c r="F172" i="10"/>
  <c r="F526" i="10"/>
  <c r="F50" i="10"/>
  <c r="F456" i="10"/>
  <c r="F209" i="10"/>
  <c r="F482" i="10"/>
  <c r="F234" i="13"/>
  <c r="F111" i="13"/>
  <c r="F152" i="13"/>
  <c r="F19" i="13"/>
  <c r="F89" i="11"/>
  <c r="F35" i="11"/>
  <c r="F17" i="13"/>
  <c r="F150" i="13"/>
  <c r="F127" i="13"/>
  <c r="F233" i="13"/>
  <c r="F106" i="13"/>
  <c r="F149" i="13"/>
  <c r="F16" i="13"/>
  <c r="F226" i="12"/>
  <c r="F148" i="13"/>
  <c r="F15" i="13"/>
  <c r="F268" i="12"/>
  <c r="F242" i="12"/>
  <c r="F249" i="13"/>
  <c r="F232" i="13"/>
  <c r="F105" i="13"/>
  <c r="F13" i="13"/>
  <c r="F116" i="13"/>
  <c r="F216" i="13"/>
  <c r="F186" i="13"/>
  <c r="F69" i="13"/>
  <c r="F231" i="13"/>
  <c r="F144" i="13"/>
  <c r="F11" i="13"/>
  <c r="F254" i="12"/>
  <c r="F224" i="12"/>
  <c r="F432" i="10"/>
  <c r="F513" i="10"/>
  <c r="F464" i="10"/>
  <c r="F377" i="10"/>
  <c r="F280" i="10"/>
  <c r="F535" i="10"/>
  <c r="F171" i="10"/>
  <c r="F125" i="13"/>
  <c r="F10" i="13"/>
  <c r="F142" i="13"/>
  <c r="F9" i="13"/>
  <c r="F318" i="12"/>
  <c r="F124" i="13"/>
  <c r="F230" i="13"/>
  <c r="F110" i="13"/>
  <c r="F141" i="13"/>
  <c r="F8" i="13"/>
  <c r="F7" i="12"/>
  <c r="F229" i="13"/>
  <c r="F109" i="13"/>
  <c r="F140" i="13"/>
  <c r="F7" i="13"/>
  <c r="F132" i="13"/>
  <c r="F289" i="11"/>
  <c r="F386" i="11"/>
  <c r="F272" i="11"/>
  <c r="F349" i="11"/>
  <c r="F445" i="10"/>
  <c r="F138" i="13"/>
  <c r="F5" i="13"/>
  <c r="F4" i="13"/>
  <c r="F252" i="12"/>
  <c r="G3368" i="14"/>
  <c r="G3367" i="14"/>
  <c r="G3327" i="14" l="1"/>
  <c r="G3326" i="14"/>
  <c r="G3325" i="14"/>
  <c r="G3259" i="14" l="1"/>
  <c r="G3258" i="14"/>
  <c r="G3257" i="14"/>
  <c r="G3256" i="14"/>
  <c r="G3144" i="14"/>
  <c r="G3143" i="14"/>
  <c r="G3142" i="14"/>
  <c r="G3141" i="14"/>
  <c r="G3140" i="14"/>
  <c r="G3139" i="14"/>
  <c r="G3137" i="14"/>
  <c r="G3136" i="14"/>
  <c r="G3135" i="14"/>
  <c r="G3134" i="14"/>
  <c r="G3133" i="14"/>
  <c r="G3132" i="14"/>
  <c r="G3131" i="14"/>
  <c r="G3130" i="14"/>
  <c r="G3129" i="14"/>
  <c r="G3128" i="14"/>
  <c r="G3127" i="14"/>
  <c r="G3124" i="14"/>
  <c r="G3105" i="14" l="1"/>
  <c r="G3104" i="14"/>
  <c r="G3101" i="14"/>
  <c r="G3100" i="14"/>
  <c r="G3063" i="14"/>
  <c r="G3062" i="14"/>
  <c r="G3061" i="14"/>
  <c r="G3060" i="14"/>
  <c r="G3059" i="14"/>
  <c r="G3058" i="14"/>
  <c r="G3057" i="14"/>
  <c r="G3043" i="14"/>
  <c r="G3042" i="14"/>
  <c r="G3039" i="14"/>
  <c r="G3002" i="14"/>
  <c r="G3001" i="14"/>
  <c r="G3000" i="14"/>
  <c r="G2999" i="14"/>
  <c r="G2975" i="14"/>
  <c r="G2974" i="14"/>
  <c r="G2919" i="14" l="1"/>
  <c r="G2918" i="14"/>
  <c r="G2917" i="14"/>
  <c r="A2917" i="14"/>
  <c r="A2918" i="14" s="1"/>
  <c r="A2919" i="14" s="1"/>
  <c r="A2920" i="14" s="1"/>
  <c r="A2921" i="14" s="1"/>
  <c r="A2922" i="14" s="1"/>
  <c r="A2923" i="14" s="1"/>
  <c r="A2924" i="14" s="1"/>
  <c r="A2916" i="14"/>
  <c r="A2873" i="14"/>
  <c r="A2874" i="14" s="1"/>
  <c r="A2875" i="14" s="1"/>
  <c r="A2876" i="14" s="1"/>
  <c r="A2877" i="14" s="1"/>
  <c r="A2878" i="14" s="1"/>
  <c r="A2879" i="14" s="1"/>
  <c r="A2880" i="14" s="1"/>
  <c r="A2881" i="14" s="1"/>
  <c r="A2882" i="14" s="1"/>
  <c r="A2883" i="14" s="1"/>
  <c r="A2884" i="14" s="1"/>
  <c r="A2885" i="14" s="1"/>
  <c r="A2886" i="14" s="1"/>
  <c r="A2887" i="14" s="1"/>
  <c r="A2888" i="14" s="1"/>
  <c r="A2889" i="14" s="1"/>
  <c r="A2890" i="14" s="1"/>
  <c r="A2891" i="14" s="1"/>
  <c r="A2892" i="14" s="1"/>
  <c r="A2893" i="14" s="1"/>
  <c r="A2894" i="14" s="1"/>
  <c r="A2895" i="14" s="1"/>
  <c r="A2896" i="14" s="1"/>
  <c r="A2897" i="14" s="1"/>
  <c r="A2898" i="14" s="1"/>
  <c r="A2899" i="14" s="1"/>
  <c r="A2900" i="14" s="1"/>
  <c r="A2901" i="14" s="1"/>
  <c r="A2902" i="14" s="1"/>
  <c r="A2903" i="14" s="1"/>
  <c r="A2904" i="14" s="1"/>
  <c r="A2905" i="14" s="1"/>
  <c r="A2906" i="14" s="1"/>
  <c r="A2907" i="14" s="1"/>
  <c r="A2908" i="14" s="1"/>
  <c r="A2909" i="14" s="1"/>
  <c r="A2910" i="14" s="1"/>
  <c r="A2911" i="14" s="1"/>
  <c r="A2912" i="14" s="1"/>
  <c r="A2913" i="14" s="1"/>
  <c r="A2852" i="14"/>
  <c r="A2853" i="14" s="1"/>
  <c r="A2854" i="14" s="1"/>
  <c r="A2855" i="14" s="1"/>
  <c r="A2856" i="14" s="1"/>
  <c r="A2857" i="14" s="1"/>
  <c r="A2858" i="14" s="1"/>
  <c r="A2859" i="14" s="1"/>
  <c r="A2851" i="14"/>
  <c r="A2846" i="14"/>
  <c r="A2795" i="14"/>
  <c r="A2796" i="14" s="1"/>
  <c r="A2797" i="14" s="1"/>
  <c r="A2798" i="14" s="1"/>
  <c r="A2799" i="14" s="1"/>
  <c r="A2800" i="14" s="1"/>
  <c r="A2801" i="14" s="1"/>
  <c r="A2802" i="14" s="1"/>
  <c r="A2803" i="14" s="1"/>
  <c r="A2804" i="14" s="1"/>
  <c r="A2805" i="14" s="1"/>
  <c r="A2806" i="14" s="1"/>
  <c r="A2807" i="14" s="1"/>
  <c r="A2808" i="14" s="1"/>
  <c r="A2809" i="14" s="1"/>
  <c r="A2810" i="14" s="1"/>
  <c r="A2811" i="14" s="1"/>
  <c r="A2812" i="14" s="1"/>
  <c r="A2813" i="14" s="1"/>
  <c r="A2814" i="14" s="1"/>
  <c r="A2815" i="14" s="1"/>
  <c r="A2816" i="14" s="1"/>
  <c r="A2817" i="14" s="1"/>
  <c r="A2818" i="14" s="1"/>
  <c r="A2819" i="14" s="1"/>
  <c r="A2820" i="14" s="1"/>
  <c r="A2821" i="14" s="1"/>
  <c r="A2822" i="14" s="1"/>
  <c r="A2823" i="14" s="1"/>
  <c r="A2824" i="14" s="1"/>
  <c r="A2825" i="14" s="1"/>
  <c r="A2826" i="14" s="1"/>
  <c r="A2827" i="14" s="1"/>
  <c r="A2828" i="14" s="1"/>
  <c r="A2829" i="14" s="1"/>
  <c r="A2830" i="14" s="1"/>
  <c r="A2831" i="14" s="1"/>
  <c r="A2832" i="14" s="1"/>
  <c r="A2833" i="14" s="1"/>
  <c r="G2773" i="14" l="1"/>
  <c r="G2770" i="14"/>
  <c r="G2769" i="14"/>
  <c r="G2768" i="14"/>
  <c r="G2696" i="14"/>
  <c r="G2691" i="14"/>
  <c r="G2690" i="14"/>
  <c r="G2689" i="14"/>
  <c r="G2620" i="14" l="1"/>
  <c r="G2614" i="14"/>
  <c r="G2612" i="14"/>
  <c r="G2479" i="14" l="1"/>
  <c r="G2276" i="14" l="1"/>
  <c r="G2195" i="14"/>
  <c r="G2119" i="14" l="1"/>
  <c r="G2049" i="14" l="1"/>
  <c r="G2042" i="14"/>
  <c r="G1889" i="14" l="1"/>
  <c r="G1888" i="14"/>
  <c r="G1884" i="14"/>
  <c r="G1883" i="14"/>
  <c r="G1882" i="14"/>
  <c r="G1881" i="14"/>
  <c r="G1823" i="14" l="1"/>
  <c r="G1737" i="14" l="1"/>
  <c r="G1736" i="14"/>
  <c r="G1735" i="14"/>
  <c r="G1734" i="14"/>
  <c r="G1730" i="14"/>
  <c r="G1729" i="14"/>
  <c r="G1663" i="14" l="1"/>
  <c r="G1662" i="14"/>
  <c r="G1661" i="14"/>
  <c r="G1660" i="14"/>
  <c r="G1659" i="14"/>
  <c r="G1658" i="14"/>
  <c r="G1657" i="14"/>
  <c r="G1656" i="14"/>
  <c r="G1653" i="14"/>
  <c r="G1652" i="14"/>
  <c r="G1651" i="14"/>
  <c r="G1626" i="14"/>
  <c r="G1625" i="14"/>
  <c r="G1624" i="14"/>
  <c r="G1623" i="14"/>
  <c r="G1622" i="14"/>
  <c r="G1621" i="14"/>
  <c r="G1620" i="14"/>
  <c r="G1619" i="14"/>
  <c r="G1618" i="14"/>
  <c r="G1617" i="14"/>
  <c r="G1616" i="14"/>
  <c r="G1615" i="14"/>
  <c r="G1315" i="14" l="1"/>
  <c r="G1314" i="14"/>
  <c r="G1313" i="14"/>
  <c r="G1312" i="14"/>
  <c r="G1295" i="14"/>
  <c r="G1294" i="14"/>
  <c r="G1179" i="14"/>
  <c r="G1178" i="14"/>
  <c r="G1114" i="14" l="1"/>
  <c r="G1113" i="14"/>
  <c r="G1112" i="14"/>
  <c r="G1111" i="14"/>
  <c r="G1110" i="14"/>
  <c r="G1105" i="14"/>
  <c r="G1104" i="14"/>
  <c r="G1103" i="14"/>
  <c r="G1054" i="14" l="1"/>
  <c r="G1053" i="14"/>
  <c r="G1050" i="14"/>
  <c r="G1049" i="14"/>
  <c r="G909" i="14" l="1"/>
  <c r="G907" i="14"/>
  <c r="G906" i="14"/>
  <c r="G903" i="14"/>
  <c r="G780" i="14" l="1"/>
  <c r="G779" i="14"/>
  <c r="G778" i="14"/>
  <c r="G777" i="14"/>
  <c r="G776" i="14"/>
  <c r="G775" i="14"/>
  <c r="G774" i="14"/>
  <c r="G771" i="14"/>
  <c r="G770" i="14"/>
  <c r="G769" i="14"/>
  <c r="G739" i="14"/>
  <c r="G738" i="14"/>
  <c r="G737" i="14"/>
  <c r="G736" i="14"/>
  <c r="G735" i="14"/>
  <c r="G734" i="14"/>
  <c r="G733" i="14"/>
  <c r="G715" i="14" l="1"/>
  <c r="G702" i="14"/>
  <c r="G696" i="14"/>
  <c r="G695" i="14"/>
  <c r="G694" i="14"/>
  <c r="G693" i="14"/>
  <c r="G558" i="14" l="1"/>
  <c r="G557" i="14"/>
  <c r="G553" i="14"/>
  <c r="G552" i="14"/>
  <c r="G551" i="14"/>
  <c r="G550" i="14"/>
  <c r="G549" i="14"/>
  <c r="G548" i="14"/>
  <c r="G547" i="14"/>
  <c r="G546" i="14"/>
  <c r="G545" i="14"/>
  <c r="G544" i="14"/>
  <c r="G489" i="14" l="1"/>
  <c r="G488" i="14"/>
  <c r="G487" i="14"/>
  <c r="G486" i="14"/>
  <c r="G485" i="14"/>
  <c r="G481" i="14"/>
  <c r="G479" i="14"/>
  <c r="G477" i="14"/>
  <c r="G475" i="14"/>
  <c r="G473" i="14"/>
  <c r="G470" i="14"/>
  <c r="G299" i="14" l="1"/>
  <c r="G298" i="14"/>
  <c r="G297" i="14"/>
  <c r="G296" i="14"/>
  <c r="G295" i="14"/>
  <c r="G288" i="14"/>
  <c r="G287" i="14"/>
  <c r="G286" i="14"/>
  <c r="G285" i="14"/>
  <c r="G273" i="14"/>
  <c r="G271" i="14"/>
  <c r="G269" i="14"/>
  <c r="G267" i="14"/>
  <c r="G252" i="14"/>
  <c r="G144" i="14"/>
  <c r="G143" i="14"/>
  <c r="G73" i="14" l="1"/>
  <c r="G70" i="14"/>
  <c r="G69" i="14"/>
  <c r="G68" i="14"/>
  <c r="G67" i="14"/>
  <c r="G22" i="11" l="1"/>
  <c r="G4" i="13"/>
  <c r="G40" i="6"/>
  <c r="G25" i="6"/>
  <c r="G24" i="6"/>
  <c r="G38" i="6" l="1"/>
</calcChain>
</file>

<file path=xl/sharedStrings.xml><?xml version="1.0" encoding="utf-8"?>
<sst xmlns="http://schemas.openxmlformats.org/spreadsheetml/2006/main" count="20954" uniqueCount="3751">
  <si>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</si>
  <si>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</si>
  <si>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</si>
  <si>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</si>
  <si>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</si>
  <si>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</si>
  <si>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</si>
  <si>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</si>
  <si>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</si>
  <si>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</si>
  <si>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</si>
  <si>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</si>
  <si>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</si>
  <si>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</si>
  <si>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</si>
  <si>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</si>
  <si>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</si>
  <si>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</si>
  <si>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</si>
  <si>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</si>
  <si>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</si>
  <si>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</si>
  <si>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</si>
  <si>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</si>
  <si>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</si>
  <si>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</si>
  <si>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</si>
  <si>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</si>
  <si>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</si>
  <si>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</si>
  <si>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</si>
  <si>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</si>
  <si>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</si>
  <si>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</si>
  <si>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</si>
  <si>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</si>
  <si>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</si>
  <si>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</si>
  <si>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</si>
  <si>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</si>
  <si>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</si>
  <si>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</si>
  <si>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</si>
  <si>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</si>
  <si>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</si>
  <si>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</si>
  <si>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</si>
  <si>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</si>
  <si>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</si>
  <si>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</si>
  <si>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</si>
  <si>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</si>
  <si>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</si>
  <si>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</si>
  <si>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</si>
  <si>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</si>
  <si>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</si>
  <si>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</si>
  <si>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Рабочее место учащегося №1</t>
  </si>
  <si>
    <t>Количество (шт.)</t>
  </si>
  <si>
    <t>Количество раб. мест</t>
  </si>
  <si>
    <t>на 1 р.м.</t>
  </si>
  <si>
    <t>Стол компьютерный</t>
  </si>
  <si>
    <t>Стул компьютерный</t>
  </si>
  <si>
    <t>Тележка для зарядки и хранения ноутбуков</t>
  </si>
  <si>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</si>
  <si>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</si>
  <si>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</si>
  <si>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</si>
  <si>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</si>
  <si>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</si>
  <si>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</si>
  <si>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</si>
  <si>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</si>
  <si>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</si>
  <si>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</si>
  <si>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Машиностроение</t>
  </si>
  <si>
    <t>г. Санкт-Петербург</t>
  </si>
  <si>
    <t>Санкт-Петербургское ГБПОУ «Академия машиностроения имени Ж.Я.Котина»</t>
  </si>
  <si>
    <t>Слесарные работы</t>
  </si>
  <si>
    <t xml:space="preserve">15.01.31 Мастер контрольно-измерительных приборов и автоматики
15.01.32 Оператор станков с программным управлением
15.01.35 Мастер слесарных работ
15.02.04 Специальные машины и устройства
15.02.09 Аддитивные технологии
15.02.12 Монтаж, техническое обслуживание и ремонт </t>
  </si>
  <si>
    <t>Слесарно-механические работы</t>
  </si>
  <si>
    <t>Оренбургская область</t>
  </si>
  <si>
    <t>ГАПОУ «Орский машиностроительный колледж» г. Орска Оренбургской области</t>
  </si>
  <si>
    <t>15.02.16 Технология машиностроения
22.02.06 Сварочное производство</t>
  </si>
  <si>
    <t>Приморский край</t>
  </si>
  <si>
    <t>КГАПОУ «Региональный железнодорожный колледж»</t>
  </si>
  <si>
    <t>Слесарно-механическая</t>
  </si>
  <si>
    <t>23.01.10 Слесарь по обслуживанию и ремонту подвижного состава</t>
  </si>
  <si>
    <t>Республика Бурятия</t>
  </si>
  <si>
    <t>ГБПОУ «Улан-Удэнский авиационный техникум»</t>
  </si>
  <si>
    <t>Нет информации о профессиях и специальностях
15.02.08 Технология машиностроения</t>
  </si>
  <si>
    <t>Республика Татарстан</t>
  </si>
  <si>
    <t>ГАПОУ «Набережночелнинский политехнический колледж»</t>
  </si>
  <si>
    <t>15.01.05 Сварщик (ручной и частично-механизированной сварки (наплавки)
15.01.23 Наладчик станков и оборудования в механообработке
15.01.33 Токарь на станках с числовым программным управлением
15.01.34 Фрезеровщик на станках с числовым программным управлением
15.01.35 Мастер слесарных работ
15.02.16 Технология машиностроения</t>
  </si>
  <si>
    <t>Челябинская область</t>
  </si>
  <si>
    <t>ГБПОУ «Миасский машиностроительный колледж»</t>
  </si>
  <si>
    <t>15.01.05 Сварщик (ручной и частично механизированной сварки (наплавки)
15.01.35 Мастер слесарных работ</t>
  </si>
  <si>
    <t>Чувашская Республика</t>
  </si>
  <si>
    <t>ГАПОУ Чувашской Республики «Межрегиональный центр компетенций - Чебоксарский электромеханический колледж» Министерства образования Чувашской Республики</t>
  </si>
  <si>
    <t>13.01.10 Электромонтер по ремонту и обслуживанию электрооборудования (по отраслям) 
15.01.32 Оператор станков с программным управлением, специальности
15.02.12 Монтаж, техническое обслуживание и ремонт промышленного оборудования (по отраслям)
15.02.14 Оснащение средствами автоматизации технологических процессов и производств (по отраслям)
15.02.16 Технология машиностроения</t>
  </si>
  <si>
    <t>Ярославская область</t>
  </si>
  <si>
    <t>ГПОУ Ярославской области «Ярославский автомеханический колледж»</t>
  </si>
  <si>
    <t>13.01.10 Электромонтер по ремонту и обслуживанию электрооборудования (по отраслям)
13.02.11 Техническая эксплуатация и обслуживание электрического и электромеханического оборудования (по отраслям)
15.01.23 Наладчик станков и оборудования в механообработке
15.02.16 Технология машиностроения</t>
  </si>
  <si>
    <t>Владимирская область</t>
  </si>
  <si>
    <t>ФГБОУ ВО «Ковровская государственная технологическая академия имени В.А. Дегтярева»</t>
  </si>
  <si>
    <t>Слесарный участок</t>
  </si>
  <si>
    <t>15.02.03 Техническая эксплуатация гидравлических машин, гидроприводов и гидропневмоавтоматики</t>
  </si>
  <si>
    <t>Вологодская область</t>
  </si>
  <si>
    <t>БПОУ Вологодской области «Вологодский колледж права и технологии»</t>
  </si>
  <si>
    <t>Учебный полигон слесарной и механической обработки</t>
  </si>
  <si>
    <t>15.02.12 Монтаж, техническое обслуживание и ремонт промышленного оборудования (по отраслям)
15.02.16 Технология машиностроения</t>
  </si>
  <si>
    <t>Воронежская область</t>
  </si>
  <si>
    <t>ГБПОУ Воронежской области «Лискинский промышленно-транспортный техникум имени А.К. Лысенко»</t>
  </si>
  <si>
    <t>Зона под вид работ по промышленной механике и монтажу</t>
  </si>
  <si>
    <t>15.01.35 Мастер слесарных работ
15.02.12 Монтаж, техническое обслуживание и ремонт промышленного оборудования(машиностроение)
15.02.16 Технология машиностроения
15.02.17 Монтаж, техническое обслуживание, эксплуатация и ремонт промышленного оборудования (по отраслям)</t>
  </si>
  <si>
    <t>Калининградская область</t>
  </si>
  <si>
    <t>ГБУ Калининградской области ПОО «Гусевский политехнический техникум»</t>
  </si>
  <si>
    <t>Слесарные работы по металлу</t>
  </si>
  <si>
    <t>15.02.10 Мехатроника и мобильная робототехника (по отраслям)</t>
  </si>
  <si>
    <t>Кемеровская область - Кузбасс</t>
  </si>
  <si>
    <t>ГПОУ «Кузнецкий металлургический техникум имени Бардина Ивана Павловича»</t>
  </si>
  <si>
    <t>Зона под вид работ Слесарно-ремонтные работы</t>
  </si>
  <si>
    <t>13.02.11 Техническая эксплуатация и обслуживание электрического и электромеханического оборудования (по отраслям)
15.01.35 Мастер слесарных работ</t>
  </si>
  <si>
    <t>Кировская область</t>
  </si>
  <si>
    <t>Кировское областное ГПОАУ «Вятский электромашиностроительный техникум»</t>
  </si>
  <si>
    <t>Зона под вид работ  Участок слесарных работ</t>
  </si>
  <si>
    <t>15.01.35 Мастер слесарных работ</t>
  </si>
  <si>
    <t>Московская область</t>
  </si>
  <si>
    <t>ГБПОУ Московской области «Мытищинский колледж»</t>
  </si>
  <si>
    <t>Участок слесарных работ</t>
  </si>
  <si>
    <t>Новосибирская область</t>
  </si>
  <si>
    <t>ГБПОУ НСО «Новосибирский колледж промышленных технологий»</t>
  </si>
  <si>
    <t>Зона слесарно-монтажных работ</t>
  </si>
  <si>
    <t>15.02.12 Монтаж, техническое обслуживание и ремонт промышленного оборудования (по отраслям)</t>
  </si>
  <si>
    <t>Республика Башкортостан</t>
  </si>
  <si>
    <t>Уфимский авиационный техникум ФГБОУ ВО «Уфимский университет науки и технологий»</t>
  </si>
  <si>
    <t>Слесарная обработка металла</t>
  </si>
  <si>
    <t>15.02.16 Технология машиностроения</t>
  </si>
  <si>
    <t>Республика Крым</t>
  </si>
  <si>
    <t>ГБПОУ Республики Крым «Керченский морской технический колледж»</t>
  </si>
  <si>
    <t>15.01.05 Сварщик (ручной и частично механизированной сварки (наплавки)
15.02.16 Технология машиностроения
22.02.06 Сварочное производство
26.01.01 Судостроитель-судоремонтник металлических судов
26.01.03 Слесарь-монтажник судовой
26.02.02 Судостроение</t>
  </si>
  <si>
    <t>Слесарно-сборочная</t>
  </si>
  <si>
    <t>26.01.01 Судостроитель-судоремонтник металлических судов
26.01.03 Слесарь-монтажник судовой
26.02.02 Судостроение</t>
  </si>
  <si>
    <t>ГАПОУ «Нижнекамский индустриальный техникум»</t>
  </si>
  <si>
    <t>Слесарная-механическая</t>
  </si>
  <si>
    <t>Свердловская область</t>
  </si>
  <si>
    <t>ГАПОУ Свердловской области «Екатеринбургский промышленно-технологический техникум им. В.М. Курочкина»</t>
  </si>
  <si>
    <t>Универсальные слесарные работы</t>
  </si>
  <si>
    <t>Тамбовская область</t>
  </si>
  <si>
    <t>Тамбовское областное ГБПОУ «Приборостроительный колледж»</t>
  </si>
  <si>
    <t>15.01.20 Слесарь по контрольно-измерительным приборам и автоматике
15.01.33 Токарь на станках с числовым программным управлением
15.01.34 Фрезеровщик на станках с числовым программным управлением
15.02.16 Технология машиностроения</t>
  </si>
  <si>
    <t>ГБПОУ «Южноуральский энергетический техникум»</t>
  </si>
  <si>
    <t>Слесарное дело</t>
  </si>
  <si>
    <t>15.01.05 Сварщик (ручной и частично механизированной сварки (наплавки)
22.02.06 Сварочное производство
23.01.17 Мастер по ремонту и обслуживанию автомобилей</t>
  </si>
  <si>
    <t>ГБПОУ Московской области «Орехово-Зуевский техникум»</t>
  </si>
  <si>
    <t>Слесарная обработка деталей, изготовление, сборка и ремонт приспособлений, режущего и измерительного инструмента</t>
  </si>
  <si>
    <t>08.02.13 Монтаж и эксплуатация внутренних сантехнических устройств, кондиционирования воздуха и вентиляции
15.01.05 сварщик ручной и частично механизированной сварки (наплавки)
15.01.35 Мастер слесарных работ
15.02.12 Монтаж, техническое обслуживание и ремонт промышленного оборудования (по отраслям)
23.01.17 Мастер по ремонту и обслуживанию автомобилей</t>
  </si>
  <si>
    <t>Атомная отрасль</t>
  </si>
  <si>
    <t>Томская область</t>
  </si>
  <si>
    <t>ОГБПОУ «Северский промышленный колледж»</t>
  </si>
  <si>
    <t>15.01.35 Мастер слесарных работ
15.02.12 Монтаж, техническое обслуживание и ремонт промышленного оборудования (по отраслям)</t>
  </si>
  <si>
    <t>Металлургия</t>
  </si>
  <si>
    <t>Иркутская область</t>
  </si>
  <si>
    <t>ГАПОУ Иркутской области «Братский индустриально-металлургический техникум»</t>
  </si>
  <si>
    <t>15.01.35 Мастер слесарных работ и специальностей
15.02.12 Монтаж, техническое обслуживание и ремонт (по отраслям)
22.01.03 Машинист крана металлургического производства
22.02.02 Металлургия цветных металлов</t>
  </si>
  <si>
    <t>ГБПОУ «Новокузнецкий горнотранспортный колледж имени В.Ф. Кузнецова»</t>
  </si>
  <si>
    <t>Слесарно-ремонтный комплекс</t>
  </si>
  <si>
    <t>15.02.12 Монтаж техническое обслуживание и ремонт промышленного оборудования (по отраслям)
22.02.01 Металлургия черных металлов
22.02.06 Сварочное производство.
23.02.01 Организация перевозок и управление на транспорте (по видам)
23.02.04 Техническая эксплуатация подъемно-транспортных, строительных, дорожных машин и оборудования (по отраслям)
23.02.07 Техническое обслуживание и ремонт двигателей, систем и агрегатов автомобилей</t>
  </si>
  <si>
    <t>ГАПОУ «Медногорский индустриальный колледж» г. Медногорска Оренбургской области</t>
  </si>
  <si>
    <t>к.1 лаборатория  «Механо-сборочная»</t>
  </si>
  <si>
    <t>15.02.12 «Монтаж, техническое обслуживание и ремонт промышленного оборудования (по отраслям)»</t>
  </si>
  <si>
    <t>к.11 лаборатория "Слесарная"</t>
  </si>
  <si>
    <t>Пермский край</t>
  </si>
  <si>
    <t>ГБПОУ «Чусовской индустриальный техникум»</t>
  </si>
  <si>
    <t>Токарно - фрезерные работы</t>
  </si>
  <si>
    <t>Механо-сборочные работы</t>
  </si>
  <si>
    <t>15.01.35 Мастер слесарных работ
22.02.05 Обработка металлов давлением</t>
  </si>
  <si>
    <t>13.02.11 Техническая эксплуатация и обслуживание электрического и электромеханического оборудования (по отраслям)
15.01.35 Мастер слесарных работ
22.02.05 Обработка металлов давлением
22.02.06 Сварочное производство</t>
  </si>
  <si>
    <t>ГБПОУ «Челябинский государственный промышленно-гуманитарный техникум имени А.В. Яковлева»</t>
  </si>
  <si>
    <t>Площадка металлообработки</t>
  </si>
  <si>
    <t>13.02.11 Техническая эксплуатация и обслуживание электрического и электромеханического оборудования (по отраслям)
15.02.12 Монтаж, техническое обслуживание и ремонт промышленного оборудования (по отраслям)
22.02.05 Обработка металлов давлением 
22.02.06 Сварочное производство</t>
  </si>
  <si>
    <t>Красноярский край</t>
  </si>
  <si>
    <t>КГБПОУ «Красноярский индустриально-металлургический техникум»</t>
  </si>
  <si>
    <t>Сварка, металлообработка, испытание и контроль качества материалов</t>
  </si>
  <si>
    <r>
      <t xml:space="preserve">15.02.12 Монтаж, техническое обслуживание и ремонт промышленного оборудования (по отраслям)
</t>
    </r>
    <r>
      <rPr>
        <strike/>
        <sz val="11"/>
        <color theme="1"/>
        <rFont val="Calibri"/>
        <family val="2"/>
        <charset val="204"/>
        <scheme val="minor"/>
      </rPr>
      <t xml:space="preserve">15.02.17 Монтаж, техническое обслуживание, эксплуатация и ремонт промышленного оборудования (по отраслям)
</t>
    </r>
    <r>
      <rPr>
        <sz val="11"/>
        <color theme="1"/>
        <rFont val="Calibri"/>
        <family val="2"/>
        <charset val="204"/>
        <scheme val="minor"/>
      </rPr>
      <t>23.01.07 Машинист крана (крановщик)</t>
    </r>
  </si>
  <si>
    <t>Мурманская область</t>
  </si>
  <si>
    <t>ГАПОУ Мурманской области «Мончегорский политехнический колледж»</t>
  </si>
  <si>
    <t>ГАПОУ «Камский государственный автомеханический техникум имени Л.Б. Васильева»</t>
  </si>
  <si>
    <t>Металлообработка</t>
  </si>
  <si>
    <t>Технология машиностроения</t>
  </si>
  <si>
    <t>Топливно-энергетический комплекс</t>
  </si>
  <si>
    <t>ГБПОУ Иркутской области «Иркутский энергетический колледж»</t>
  </si>
  <si>
    <t>Учебный слесарно-механический участок</t>
  </si>
  <si>
    <t>13.01.10 Электромонтер по ремонту и обслуживанию электрооборудо¬вания (по от раслям)
13.02.01 Тепловые электрические станции
13.02.02 Теплоснабжение и теплотехническое оборудование
13.02.03 Электрические станции, сети и системы
13.02.06 Релейная защита и автоматизация электроэнергетических систем
13.02.11 Техническая эксплуатация и обслуживание электрического и электромеханического оборудования (по отраслям)</t>
  </si>
  <si>
    <t>КГБПОУ «Назаровский энергостроительный техникум»</t>
  </si>
  <si>
    <t>Слесарный цех</t>
  </si>
  <si>
    <t>13.02.01 Тепловые электрические станции
13.02.02 Теплоснабжение и теплотехническое оборудование
13.02.03 Электрические станции сети и системы
13.02.06 Релейная защита и автоматизация электроэнергетических систем
13.02.11 Техническая эксплуатация и обслуживание электрического и электромеханического оборудования (по отраслям)
15.01.05 Сварщик (ручной и частично механизированной сварки (наплавки)
15.01.31 Мастер контрольно-измерительных приборов и автоматики 
23.02.04 Техническая эксплуатация подъемно-транспортных строительных дорожных машин и оборудования (по отраслям)</t>
  </si>
  <si>
    <t>Липецкая область</t>
  </si>
  <si>
    <t>ФГБОУ ВО «Липецкий государственный технический университет»</t>
  </si>
  <si>
    <t>Слесарные</t>
  </si>
  <si>
    <t>13.02.07 Электроснабжение (по отраслям)</t>
  </si>
  <si>
    <t>Слесарные (станочный парк)</t>
  </si>
  <si>
    <t>ГБПОУ Московской области «Щелковский колледж»</t>
  </si>
  <si>
    <t>Учебно-производственный участок «Слесарно-заготовительный»</t>
  </si>
  <si>
    <t>15.01.05 Сварщик (ручной и частично механизированной сварки (наплавки)
15.02.12 Монтаж, техническое обслуживание и ремонт промышленного оборудования (по отраслям)
22.02.06 Сварочное производство</t>
  </si>
  <si>
    <t>ГАПОУ «Ташлинский политехнический техникум» с. Ташла Оренбургской области</t>
  </si>
  <si>
    <t>15.01.05 Сварщик (ручной и частично механизированной сварки (наплавки)
21.01.01 Оператор нефтяных и газовых скважин
21.01.04 Машинист на буровых установках
21.02.01 Разработка и эксплуатация нефтяных и газовых месторождений
21.02.02 Бурение нефтяных и газовых скважин</t>
  </si>
  <si>
    <t>ГБПОУ «Чайковский техникум промышленных технологий и управления»</t>
  </si>
  <si>
    <t>Слесарно – механические работы</t>
  </si>
  <si>
    <t>21.02.03 Сооружение и эксплуатация газонефтепроводов и газонефтехранилищ</t>
  </si>
  <si>
    <t xml:space="preserve">Инфраструктурный лист для оснащения образовательно-производственного центра (кластера) "МАШИНОСТРОЕНИЕ" </t>
  </si>
  <si>
    <t>Основная информация об образовательно-производственном центре (кластере):</t>
  </si>
  <si>
    <t>Субъект Российской Федерации: г.Санкт-Петербург</t>
  </si>
  <si>
    <r>
      <t>Базовая организация кластера:</t>
    </r>
    <r>
      <rPr>
        <sz val="11"/>
        <rFont val="Times New Roman"/>
        <family val="1"/>
        <charset val="204"/>
      </rPr>
      <t xml:space="preserve"> Санкт-Петербургкое государственное профессиональное образовательное учреждение "Академия машиностроения имени Ж.Я. Котина"</t>
    </r>
  </si>
  <si>
    <r>
      <t xml:space="preserve">Адрес базовой образовательной организации: </t>
    </r>
    <r>
      <rPr>
        <sz val="11"/>
        <rFont val="Times New Roman"/>
        <family val="1"/>
        <charset val="204"/>
      </rPr>
      <t>г.Санкт-Петербург, ул. Бабушкина д.119.</t>
    </r>
  </si>
  <si>
    <r>
      <t xml:space="preserve">Адрес расположения ОПЦ: </t>
    </r>
    <r>
      <rPr>
        <sz val="11"/>
        <rFont val="Times New Roman"/>
        <family val="1"/>
        <charset val="204"/>
      </rPr>
      <t>г.Санкт-Петербург, пр. Стачек д. 47, АО "Кировский завод", цех 710.</t>
    </r>
  </si>
  <si>
    <t>12. Зона под вид работ.  Слесарные работы (12 рабочих мест)</t>
  </si>
  <si>
    <t>1. Общая зона</t>
  </si>
  <si>
    <t>Площадь зоны: не менее 50 кв.м.</t>
  </si>
  <si>
    <t>Освещение: Допустимо верхнее искусственное освещение ( не менее (расчёт проектом)_ люкс)</t>
  </si>
  <si>
    <t xml:space="preserve">Интернет : Подключение  ноутбуков к беспроводному интернету (с возможностью подключения к проводному интернету) 	</t>
  </si>
  <si>
    <t xml:space="preserve">Электричество: _(расчёт проектом)__ подключения к сети  по (220 Вольт и 380 Вольт)	</t>
  </si>
  <si>
    <t>Контур заземления для электропитания и сети слаботочных подключений (при необходимости) : (расчёт проектом)</t>
  </si>
  <si>
    <t>Покрытие пола: ламинат -  на всю зону</t>
  </si>
  <si>
    <t>Подведение/ отведение ГХВС (при необходимости) : (расчёт проектом)</t>
  </si>
  <si>
    <t>Подведение сжатого воздуха (при необходимости): не требуется</t>
  </si>
  <si>
    <t>Источник финансирования</t>
  </si>
  <si>
    <t>Слесарный верстак c тумбой, оборудованный для производства работ</t>
  </si>
  <si>
    <t xml:space="preserve">Габариты не менее 855х1200х700 мм </t>
  </si>
  <si>
    <t>ФБ</t>
  </si>
  <si>
    <t>Нагрузка на стол не более 750 кг</t>
  </si>
  <si>
    <t>Столешница: фанера не менее 24 мм</t>
  </si>
  <si>
    <t>Покрытие столешницы: оцинкованная сталь 1,2 мм</t>
  </si>
  <si>
    <t>Тумба не менее 5 полок;</t>
  </si>
  <si>
    <t>Наполнение: штангенциркуль, набор ключей, линейки металлические, чертилка, набор напильников, заклепочник, молоток, плоскогубцы, набор инструментов, щетка, круги отрезные, набор сверел, ножницы по металлу, ножовка, комплект нождачной бумаги, набор мечиков и плашек и др.</t>
  </si>
  <si>
    <t>Угловая шлифмашина</t>
  </si>
  <si>
    <t>Напряжение:220 В</t>
  </si>
  <si>
    <t>Мощность:1300 Вт</t>
  </si>
  <si>
    <t>Диаметр диска:125 мм</t>
  </si>
  <si>
    <t>Число оборотов: не менее 2800 не более 11500 об/мин</t>
  </si>
  <si>
    <t>Быстрозажимная гайка SDS</t>
  </si>
  <si>
    <t>Комплект кругов отрезных - 10 шт.</t>
  </si>
  <si>
    <t>Слесарные поворотные тиски</t>
  </si>
  <si>
    <t>Ширина губок:125 мм</t>
  </si>
  <si>
    <t>Рабочий ход: не менее 130 мм</t>
  </si>
  <si>
    <t>Функция поворота</t>
  </si>
  <si>
    <t>Материал корпуса: чугун</t>
  </si>
  <si>
    <t>Материал губок: сталь, с наковальней.</t>
  </si>
  <si>
    <t>Сверлильный вертикальный станок с тисаками.</t>
  </si>
  <si>
    <t>Мощность (Вт): не более 600</t>
  </si>
  <si>
    <t>Напряжение: 220 В</t>
  </si>
  <si>
    <t>Тип электродвигателя: асинхронный</t>
  </si>
  <si>
    <t>Частота вращения шпинделя:  до 2600 об/мин</t>
  </si>
  <si>
    <t>Размер рабочего стола: не менее 220х220 мм.</t>
  </si>
  <si>
    <t xml:space="preserve">Max диаметр сверления в дереве - 50 мм, </t>
  </si>
  <si>
    <t>Max диаметр  в стали - 16 мм</t>
  </si>
  <si>
    <t xml:space="preserve">Верстак </t>
  </si>
  <si>
    <t>Тип каркаса: Металлический
Верстак ПАКС ВП-3/1.2 161482 или аналог</t>
  </si>
  <si>
    <t>шт (на 12 раб.мест)</t>
  </si>
  <si>
    <t>Сверлильный вертикальный станок с тисками.</t>
  </si>
  <si>
    <t>Мощность (Вт) не менее 1500</t>
  </si>
  <si>
    <t>Напряжение 380 В</t>
  </si>
  <si>
    <t>Тип электродвигателя асинхронный</t>
  </si>
  <si>
    <t>Частота вращения шпинделя 440-2100 об/мин</t>
  </si>
  <si>
    <t>Число скоростей плавная регулировка</t>
  </si>
  <si>
    <t>Расстояние шпиндель-основание</t>
  </si>
  <si>
    <t>1120 мм</t>
  </si>
  <si>
    <t>Расстояние шпиндель-стойка</t>
  </si>
  <si>
    <t>215 мм</t>
  </si>
  <si>
    <t>Расстояние шпиндель-стол</t>
  </si>
  <si>
    <t>630 мм</t>
  </si>
  <si>
    <t>Размер основания не менее 580х420 мм</t>
  </si>
  <si>
    <t>Размер рабочего стола не менее 350х350 мм</t>
  </si>
  <si>
    <t>Станок для заточки</t>
  </si>
  <si>
    <t>Мощность не мене 600 Вт.</t>
  </si>
  <si>
    <t>шт (на 6 раб.мест)</t>
  </si>
  <si>
    <t>Диаметр круга не менее 200 мм</t>
  </si>
  <si>
    <t>Диаметр посадочного отверстия, 32мм</t>
  </si>
  <si>
    <t>Напряжение питания, В/Гц   ..... ~230/50.....</t>
  </si>
  <si>
    <t>Шкаф</t>
  </si>
  <si>
    <t>(ВхШхГ), не менее мм 1800х1000х500 'Материалл: металл</t>
  </si>
  <si>
    <t xml:space="preserve">Штабелер гидравлический </t>
  </si>
  <si>
    <t>Грузоподъемность 1500 кг, высота подъема 1500 мм, раздвижные вилы.</t>
  </si>
  <si>
    <t>1 на 12 раб.мест</t>
  </si>
  <si>
    <t>Тележка гидравлическая рохля</t>
  </si>
  <si>
    <t>Ручная гидравлическая, грузоподьемность 2500 кг, длина вил 900 мм.</t>
  </si>
  <si>
    <t>3. Рабочее место преподавателя/мастера производственного обучения</t>
  </si>
  <si>
    <t>Моноблок</t>
  </si>
  <si>
    <t>Свойства не ниже: Характеристика процессора - 2x3 ГГц, Характеристика экрана - IPS 23,8" Full HD (1920x1080), Характеристика ОЗУ - 8 ГБ DDR4, Характеристика ПЗУ -  SSD 256 ГБ, ОС - профессиональная.</t>
  </si>
  <si>
    <t xml:space="preserve"> Оборудование IT</t>
  </si>
  <si>
    <t xml:space="preserve">МФУ </t>
  </si>
  <si>
    <t>Лазерный, А4 формата</t>
  </si>
  <si>
    <t>Офисный стол с тумбой</t>
  </si>
  <si>
    <t>(ШхГхВ) от 1400х600х750</t>
  </si>
  <si>
    <t xml:space="preserve">Стул </t>
  </si>
  <si>
    <t>Офисный, жесткий на вес 100 кг</t>
  </si>
  <si>
    <t>4. Охрана труда и техника безопасности</t>
  </si>
  <si>
    <t>Набор первой медицинской помощи</t>
  </si>
  <si>
    <t>Охрана труда/ТБ</t>
  </si>
  <si>
    <t>РБ</t>
  </si>
  <si>
    <t>углекислотный ОУ-1 или аналог</t>
  </si>
  <si>
    <t>Плакаты по ТБ</t>
  </si>
  <si>
    <t>Комплект по видам работ</t>
  </si>
  <si>
    <t>Защитные очки</t>
  </si>
  <si>
    <t xml:space="preserve">Панорамное стекло, </t>
  </si>
  <si>
    <t>Инфраструктурный лист для оснащения образовательно-производственного центра (кластера)
машиностроительной отрасли Оренбургской области,
создаваемого на базе государственного автономного профессионального 
образовательного учреждения «Орский машиностроительный колледж» 
г. Орска Оренбургской области</t>
  </si>
  <si>
    <r>
      <t xml:space="preserve">Субъект Российской Федерации: </t>
    </r>
    <r>
      <rPr>
        <sz val="12"/>
        <rFont val="Times New Roman"/>
        <family val="1"/>
        <charset val="204"/>
      </rPr>
      <t>Оренбургская область</t>
    </r>
  </si>
  <si>
    <r>
      <t xml:space="preserve">Базовая организация кластера: </t>
    </r>
    <r>
      <rPr>
        <sz val="11"/>
        <rFont val="Times New Roman"/>
        <family val="1"/>
        <charset val="204"/>
      </rPr>
      <t>Государственное автономное профессиональное образовательное учреждение "Орский машиностроительный колледж" г. Орска Оренбургской области</t>
    </r>
  </si>
  <si>
    <r>
      <t xml:space="preserve">Адрес базовой образовательной организации: </t>
    </r>
    <r>
      <rPr>
        <sz val="11"/>
        <rFont val="Times New Roman"/>
        <family val="1"/>
        <charset val="204"/>
      </rPr>
      <t>г. Орск, пр. Мира 15 Б</t>
    </r>
  </si>
  <si>
    <t>1. Зона под вид работ Слесарные работы (12 рабочих мест)</t>
  </si>
  <si>
    <t>Площадь зоны: не менее 50,1 кв.м.</t>
  </si>
  <si>
    <t xml:space="preserve">Освещение: Допустимо верхнее искусственное освещение ( не менее 300 люкс) </t>
  </si>
  <si>
    <t>Интернет : не требуется</t>
  </si>
  <si>
    <t>Электричество: подключения к сети 220 В, 380В</t>
  </si>
  <si>
    <t>Контур заземления для электропитания и сети слаботочных подключений (при необходимости) : требуется</t>
  </si>
  <si>
    <t>Покрытие пола: бетон на всю зону</t>
  </si>
  <si>
    <t>Подведение/ отведение ГХВС (при необходимости) : требуется</t>
  </si>
  <si>
    <t>Шкаф инструментальный</t>
  </si>
  <si>
    <t>Габаритные размеры 1900х950х500 мм, цвет: синий/серый. Полки - 2 шт., нагрузка на полки до 80 кг. Экран перфорированный с комплектом навесок под хранение инструмента. Комплект ключевых замков с ручками. Вес - 70 кг.</t>
  </si>
  <si>
    <t>Стеллаж металлический</t>
  </si>
  <si>
    <t>Габаритные размеры 2000х1000х600 мм, цвет: серый. Полки - 6 шт., нагрузка на полки стеллажа от 160 кг </t>
  </si>
  <si>
    <t>Тележка инструментальная</t>
  </si>
  <si>
    <t>Размер 795x660x470 мм, колеса - 4 шт., количество ящиков - 4 шт. Ящики имеют центральный замок. Цвет синий/серый</t>
  </si>
  <si>
    <t>Стол производственный (подставка под станок)</t>
  </si>
  <si>
    <t>Размер 866х1000х700 мм, общий вес 34,6 кг. Подвесной ящик - 1 шт. Материал столешницы МДФ толщиной 24 мм и оцинкованного листа металла толщиной 2 мм. Допустимая нагрузка на столешницу 300 кг</t>
  </si>
  <si>
    <t>Станок сверлильный настольный</t>
  </si>
  <si>
    <t>Габаритные размеры, мм: 620x390x310 мм
Потребляемая мощность, Вт: 550
Частота вращения шпинделя, об/мин: 290/2580
Мощность, кВт: 0,55
Количество скоростей: 12</t>
  </si>
  <si>
    <t>В наличии</t>
  </si>
  <si>
    <t>Станок шлифовальный комбинированного типа</t>
  </si>
  <si>
    <t>Номинальная потребляемая мощность двигателя: 350 Вт. Длина шлифленты: 914 мм
Ширина шлифленты: 100 мм
Диаметр шлифовального круга: 150 мм
Частота вращения шлифовального диска: 1450 об/мин</t>
  </si>
  <si>
    <t>Рабочее место учащегося</t>
  </si>
  <si>
    <t>Площадь зоны: не менее 4 кв.м.</t>
  </si>
  <si>
    <t>Освещение: Допустимо верхнее искусственное освещение ( не менее 300 люкс)</t>
  </si>
  <si>
    <t>Электричество: подключения к сети 220 В</t>
  </si>
  <si>
    <t>Подведение/ отведение ГХВС (при необходимости) : не требуется</t>
  </si>
  <si>
    <t xml:space="preserve">Верстак слесарный </t>
  </si>
  <si>
    <t xml:space="preserve">Габаритные размеры 1200х420х1355 мм. Одна тумба с 4 ящиками. Экран защитный с комплектом навесок под инструмент. Оцинкованная столешница, полка. Вес 50 кг. Допустимая нагрузка на столешницу 200 кг. </t>
  </si>
  <si>
    <t>шт (на 1 раб.место)</t>
  </si>
  <si>
    <t>Табурет подъемноповоротный</t>
  </si>
  <si>
    <t>Технические характеристики: ТС-1. Тип механизма: винтовой; диаметр сидения 350 мм; Регулировка высоты 380-510 мм. Количество опор 3. Материал обивки (ткань) - кремнеземная /брезент. Масса, 5 кг</t>
  </si>
  <si>
    <t>Тиски слесарные</t>
  </si>
  <si>
    <t>Тип: слесарные. Ширина губок: 100 мм. Функция поворота: да. Материал корпуса: чугун    Материал губок: сталь Наковальня: есть Способ крепления: винты/болты</t>
  </si>
  <si>
    <t>Набор слесарного инструмента</t>
  </si>
  <si>
    <t xml:space="preserve">Молоток для слесарных работ - вес бойка 500 г, Набор напильников (форма: плоский/ полукруглый/ круглый/трехгранный/квадратный. Рабочая длина 200 мм,). 
Зубило (длина 200 мм), бородок слесарный (d4х160 мм), кернер 5х9х109 мм, чертилка по металлу (d5х150 мм), ножницы по металлу 250 мм, щетка по металлу с ручкой, набор сверл (диам. 3-10 мм), набор метчиков и плашек (м3-м12) с воротком, набор резьбовых шаблонов для метрической резьбы, набор ключей гаечных (6-32, 26 шт.), ключ динамометрический, набор отверток (PH)/(SL), ножовка по металлу (длина режущего полотна 300 мм), струбцины (F-образная 150 и G-образная 200 мм, комплект 2 шт), пассатижи (180 мм), </t>
  </si>
  <si>
    <t>Набор мерительного инструмента</t>
  </si>
  <si>
    <t>Штангенциркуль с глубиномером ШЦ-1-250 (0-250 мм, 0,05 мм), штангенциркуль цифровой 150-200 мм, линейка металлическая 300 мм, 500 мм, Наборы щупов №1-4, Шаблоны радиусные №№1-3, Микрометр точечный МК-ТП-25 (0-25 мм, 0,01 мм), угломер с нониусом, угольник разметочный 300 мм,</t>
  </si>
  <si>
    <t>Дрель ручная электрическая</t>
  </si>
  <si>
    <t>Ключевой патрон 13 мм, регулировка частоты вращения, реверс, ограничитель глубины сверления, блокировка кнопки включения, дополнительная рукоятка. Мощность 450 Вт.</t>
  </si>
  <si>
    <t>Шлифовальная машинка</t>
  </si>
  <si>
    <t>Максимальный диаметр диска 125 мм
Максимальная частота вращения 13000 об/мин
Крепление листа на липучке
Ход платформы 2,4 мм
Функции регулировка частоты вращения
Конструкционные особенности дополнительная рукоятка, блокировка кнопки включения, пылесборник. Вес не более 2,8 кг</t>
  </si>
  <si>
    <t>Лобзик электрический</t>
  </si>
  <si>
    <t>Мощность:  450 Вт;
Число ходов:  500 - 3100 ход/мин;
Глубина пропила:  дерево 65 мм, сталь 6 мм,
Особенности:  маятниковое движение,
Тип электропитания:  от электросети;
Вес:  1.9 кг;</t>
  </si>
  <si>
    <t>шт (на 2 раб.места)</t>
  </si>
  <si>
    <t>Углошлифовальная машинка</t>
  </si>
  <si>
    <t>Мощность: 900 Вт. Частота вращения: 0-11000 об/мин. Диаметр диска: 125 мм. Длина кабеля: 4 м
Вес: 2.1 кг</t>
  </si>
  <si>
    <t>Станция паяльная (фен + антистатический паяльник)</t>
  </si>
  <si>
    <t>Общие: напряжение питания:  220–240V AC 
потребляемая мощность:  650W
габариты: 187×135×245 мм
масса:  ~5 кг
Фен горячего воздуха: напряжение питания:  24–100V AC
мощность:  350 W
диапазон рабочих температур:  100–480°С
производительность диафрагменного насоса:  0–23 л/мин, нагревательный элемент: нихромовая спираль на керамике, с термодатчиком.   
Паяльник: напряжение питания: 24V AC
мощность:  35W, диапазон рабочих температур:  200 — 480°С, нагревательный элемент: керамический, с термодатчиком;   
стабилизация температуры:  ±1°С</t>
  </si>
  <si>
    <t xml:space="preserve">Вытяжка-дымоулавливатель </t>
  </si>
  <si>
    <t>Режим работы
циркуляция воздуха</t>
  </si>
  <si>
    <t>Держатель "третья рука" с лупой</t>
  </si>
  <si>
    <t>Инструмент состоит из чугунного основания (тяжелая подставка с нишей для мелких деталей или припоя), двух подвижных зажимов типа «крокодил» с никелевым покрытием и лупы с 3-кратным увеличением (возможность регулировки положения, диаметр линзы 90 мм).</t>
  </si>
  <si>
    <t xml:space="preserve">Мультиметр цифровой </t>
  </si>
  <si>
    <t>Bзмерение силы постоянного тока, измерение силы переменного тока, измерение постоянного напряжения измерение переменного напряжения измерение емкости конденсаторов измерение сопротивления измерение аботоспособности диодов и транзисторов выявление повреждения проводки и соединения</t>
  </si>
  <si>
    <t>Вертикальный ручной фрезер по дереву</t>
  </si>
  <si>
    <t>Глубина фрезерования 50 мм
Скорость вращения 8000 - 23000 об/мин
Размеры цанг в комплекте 6 мм, 8 мм, 12 мм
Функции регулировка скорости вращения, плавный пуск. Конструкционные особенности подключение пылесоса, точная установка глубины фрезерованияа, револьверный упор, фиксация шпинделя. Вес 5.7 кг</t>
  </si>
  <si>
    <t xml:space="preserve">Пылесос промышленный </t>
  </si>
  <si>
    <t>Сухая и влажная уборка, пылесборник 20 л, 
мощность 1400 Вт, встроенная розетка,
мощность встроенной розетки 2000 Вт,
длина шланга 3 м, длина кабеля питания 4,5 м,
автоматическое выключение</t>
  </si>
  <si>
    <t xml:space="preserve">шт ( на 12 раб.мест) </t>
  </si>
  <si>
    <t>Интернет : Подключение к проводному интернету</t>
  </si>
  <si>
    <t>Электричество: подключения к сети  220 Вольт</t>
  </si>
  <si>
    <t>Стол преподавателя</t>
  </si>
  <si>
    <t>Габаритные размеры 1100*600*750 мм</t>
  </si>
  <si>
    <t>Мягкое сиденье и спинка, металлический каркас, ткань - синяя. Габариты стула: Высота: 800 мм. Ширина: 540 мм. Глубина: 450 мм. Вес: 6 кг.</t>
  </si>
  <si>
    <t>Габаритные размеры 700х400х2000 мм. Полки открытые - 3 шт. Полки закрытые - 1 шт.</t>
  </si>
  <si>
    <t>Доска магнито-маркерная</t>
  </si>
  <si>
    <t>Доска магнитно-маркерная. 1800*1200 мм, покрытие - лак, лоток для принадлежностей, секций - 1, цвет белый</t>
  </si>
  <si>
    <t>Маска медицинская нестерильная одноразовая 10 штук
Перчатки медицинские нестерильные, размером не менее М 2 пары
Устройство для проведения искусственного дыхания «Рот-Устройство-Рот» 1 штука
Жгут кровоостанавливающий для остановки артериального кровотечения 1 штука
Бинт марлевый медицинский размером не менее 5 м х 10 см 4 штуки
Бинт марлевый медицинский размером не менее 7 м х 14 см 4 штуки
Салфетки марлевые медицинские стерильные размером не менее 16 х 14 см, 10 шт. в упаковке 2 упаковки
Лейкопластырь фиксирующий рулонный размером не менее 2 х 500 см 1 штука
Лейкопластырь бактерицидный размером не менее 1,9 х 7,2 см 10 штук
Лейкопластырь бактерицидный размером не менее 4 х 10 см 2 штуки
Покрывало спасательное изотермическое размером не менее 160 х 210 см 1 штука
Ножницы для разрезания повязок 1 штука
Инструкция по оказанию первой помощи с использованием аптечки 1 штука
Футляр (сумка) 1 штука</t>
  </si>
  <si>
    <t>Переносной порошковый огнетушитель с массой ОТВ не менее 4 кг и огнетушащей способностью 55В/2А, предназначенный для оперативного тушения твердых (А) жидких (В) и газообразных (С) горючих веществ и электроустановок до 10000 В (Е)</t>
  </si>
  <si>
    <t xml:space="preserve">Тип: открытые    Материал линзы: поликарбонат    Цвет оправы: прозрачный    Цвет линзы: прозрачный    Вентиляция: нет    УФ-защита: нет    Антизапотевающее покрытие: нет
</t>
  </si>
  <si>
    <t>Щиток защитный</t>
  </si>
  <si>
    <t>Предназначен для защиты глаз, лица и головы сварщика от попадания частиц расплавленного металла, стружки, осколков, искр и различных брызг</t>
  </si>
  <si>
    <t>Защитные наушники</t>
  </si>
  <si>
    <t>Акустическая эффективность: 25 дБ. Материал: монопрен.</t>
  </si>
  <si>
    <t>Класс вязки: 10-ый, 
состав: хлопок 70%, ПЭ 30% 
Размер: 22-й (длинна 22-23 см),  Вес: 43-48 грамм, 116 текс</t>
  </si>
  <si>
    <r>
      <t xml:space="preserve">Инфраструктурный лист для оснащения образовательно-производственного центра (кластера)
</t>
    </r>
    <r>
      <rPr>
        <b/>
        <i/>
        <sz val="16"/>
        <color theme="0"/>
        <rFont val="Times New Roman"/>
        <family val="1"/>
        <charset val="204"/>
      </rPr>
      <t>ДальМашЖД</t>
    </r>
  </si>
  <si>
    <r>
      <t xml:space="preserve">Субъект Российской Федерации: </t>
    </r>
    <r>
      <rPr>
        <sz val="12"/>
        <rFont val="Times New Roman"/>
        <family val="1"/>
        <charset val="204"/>
      </rPr>
      <t>Приморский край</t>
    </r>
  </si>
  <si>
    <r>
      <t>Базовая организация кластера:</t>
    </r>
    <r>
      <rPr>
        <b/>
        <sz val="11"/>
        <color rgb="FFFF0000"/>
        <rFont val="Times New Roman"/>
        <family val="1"/>
        <charset val="204"/>
      </rPr>
      <t xml:space="preserve"> </t>
    </r>
    <r>
      <rPr>
        <sz val="11"/>
        <rFont val="Times New Roman"/>
        <family val="1"/>
        <charset val="204"/>
      </rPr>
      <t>краевое государственное автономное профессиональное образовательное учреждение "Региональный железнодорожный колледж"</t>
    </r>
  </si>
  <si>
    <t>Адрес базовой образовательной организации:г. Уссурийск, ул. Тургенева,15</t>
  </si>
  <si>
    <r>
      <t xml:space="preserve">1. Зона под вид работ: </t>
    </r>
    <r>
      <rPr>
        <b/>
        <sz val="16"/>
        <rFont val="Times New Roman"/>
        <family val="1"/>
        <charset val="204"/>
      </rPr>
      <t xml:space="preserve">Слесарно-механическая </t>
    </r>
    <r>
      <rPr>
        <sz val="16"/>
        <color rgb="FFFF0000"/>
        <rFont val="Times New Roman"/>
        <family val="1"/>
        <charset val="204"/>
      </rPr>
      <t xml:space="preserve"> </t>
    </r>
    <r>
      <rPr>
        <sz val="16"/>
        <rFont val="Times New Roman"/>
        <family val="1"/>
        <charset val="204"/>
      </rPr>
      <t>(26 рабочих мест)</t>
    </r>
  </si>
  <si>
    <t>Площадь зоны: не менее 100,0 кв.м.</t>
  </si>
  <si>
    <t xml:space="preserve">Электричество: наличие подключения к сети  по 220 и 380 Вольт </t>
  </si>
  <si>
    <t>Покрытие пола: топпинг для бетона  - 209,6 м2 на всю зону</t>
  </si>
  <si>
    <t>Станок токарно-винторезный</t>
  </si>
  <si>
    <t>(ДхШхВ) 2812х1166х1324; вес 2140кг; класс точности- Н; мощность эл.двигателя 10кВт</t>
  </si>
  <si>
    <t>оборудование</t>
  </si>
  <si>
    <t>шт (на 13 раб.мест)</t>
  </si>
  <si>
    <t>в наличии</t>
  </si>
  <si>
    <t>Станок заточной</t>
  </si>
  <si>
    <t>(ДхШхВ) 610х470х1340; вес 112кг; мощность эл.двигателя 2кВт</t>
  </si>
  <si>
    <t>шт (на 5 раб.мест)</t>
  </si>
  <si>
    <t>Станок фрезерный</t>
  </si>
  <si>
    <t>(ДхШхВ) 1480х1990х1630; вес 2280кг; размеры рабочего стола 1000х250</t>
  </si>
  <si>
    <t>Станок сверлильный</t>
  </si>
  <si>
    <t>(ДхШхВ) 1240х810х2500, вес 1300 кг, Ø сверления 45мм</t>
  </si>
  <si>
    <t>Стол разметочный для токарных работ</t>
  </si>
  <si>
    <t>(ДхШхВ) 1520х1100х800 t=26мм</t>
  </si>
  <si>
    <t>шт (на 26 раб.мест)</t>
  </si>
  <si>
    <t>Плита правильная для слесарных работ</t>
  </si>
  <si>
    <t>(ДхШ) 1520х1100 t=26мм</t>
  </si>
  <si>
    <t>Тиски станочные для сверлильных работ</t>
  </si>
  <si>
    <t>(ДхШхВ) 120х200х110; ширина губок от 120мм; ход губок от 150мм; вес до 18кг</t>
  </si>
  <si>
    <t>шт (на 4 раб.места)</t>
  </si>
  <si>
    <t>Станок ножовочный отрезной</t>
  </si>
  <si>
    <t>максимальный Ø трубы 100мм; мощность двигателя 2,2кВт; вес 48кг</t>
  </si>
  <si>
    <t xml:space="preserve"> Станок трубогибный Ø до 50 мм</t>
  </si>
  <si>
    <t>(ДхШхВ) 520х210х410 мм; вес до 70 кг; максимальный радиус гиба - 180</t>
  </si>
  <si>
    <t>Тиски слесарные (сталь)</t>
  </si>
  <si>
    <t>длина не более 290мм; высота не более 120мм; ширина губок до 80мм; ход губок до 100мм; вес до 5кг</t>
  </si>
  <si>
    <t>(ВхШхГ) до 1900x950x500 мм</t>
  </si>
  <si>
    <t>шт (на 3 раб.места)</t>
  </si>
  <si>
    <r>
      <t xml:space="preserve">Двигатель </t>
    </r>
    <r>
      <rPr>
        <b/>
        <sz val="10"/>
        <color rgb="FFFF0000"/>
        <rFont val="Times New Roman"/>
        <family val="1"/>
        <charset val="204"/>
      </rPr>
      <t xml:space="preserve"> </t>
    </r>
  </si>
  <si>
    <t>режим работы - S1; степень защиты - IP23; мощность от 0,29 кВт; напряжение 220В; частота вращения вала от 1500/3000</t>
  </si>
  <si>
    <r>
      <t>Двигатель</t>
    </r>
    <r>
      <rPr>
        <b/>
        <sz val="10"/>
        <color rgb="FFFF0000"/>
        <rFont val="Times New Roman"/>
        <family val="1"/>
        <charset val="204"/>
      </rPr>
      <t xml:space="preserve"> </t>
    </r>
  </si>
  <si>
    <t>режим работы - S1; степень защиты - IP23; мощность от 0,66 кВт; напряжение 220В; частота вращения вала от 1500/3000</t>
  </si>
  <si>
    <t>Кран машиниста (главный)</t>
  </si>
  <si>
    <t>масса, 22,2 кг; автоматичность перехода с 6,0 до 5,8, с 80-120; чувствительность в поездном положении, МПа/см2..0,015</t>
  </si>
  <si>
    <t>Кран машиниста (вспомогательный)</t>
  </si>
  <si>
    <t>масса, 4,2 кг; величина снижения давления в ре­зервуаре при искусственном создании утечки из него, кгс/см 2 , не более 0,15</t>
  </si>
  <si>
    <t>Воздухораспределитель</t>
  </si>
  <si>
    <t>обеспечение при торможении грузовых поездов весом до 10 тыс. тс максимальных продольных усилий, не превышающие 200 тс</t>
  </si>
  <si>
    <t>Блок регулирования УСТА</t>
  </si>
  <si>
    <t>Диапазон рабочих температур Т°раб. = - 45…+ 70°С; питание от бортовой сети тепловоза с уровнем напряжения 110В или 75В постоянного тока при отклонении напряжения плюс 20 минус 30%; потребляемая мощность блока регулирования не более 50 Вт; масса блока регулирования не более 16 кг; габаритные размеры (мм) 300х280х235</t>
  </si>
  <si>
    <t>Контейнер для сбора стружки</t>
  </si>
  <si>
    <t>(ШхГхВ) 570х750х590мм; объем не менее 150л</t>
  </si>
  <si>
    <t xml:space="preserve">Дефектоскоп ультразвуковой </t>
  </si>
  <si>
    <t>Диапазон контроля по стали от 1 до 7500 мм; время непрерывной работы не менее 14ч; габаритные размеры не более 245х77х145 мм; масса электронного блока не более 2,2кг</t>
  </si>
  <si>
    <t>Методы ультразвукового контроля, реализуемые дефектоскопом-эхо,зеркальный, зеркально-теневой(ЗТМ); габаритные размеры, мм, не более:140x220x42; масса не более 1,35кг</t>
  </si>
  <si>
    <t>Преобразователи прямые, наклонные с различным углом ввода</t>
  </si>
  <si>
    <t>для дефектоскопии толстых сварных швов и других
изделий большой толщины,эффективная частота преобразователей – от 1,25 до 5
МГц</t>
  </si>
  <si>
    <t xml:space="preserve">Толщиномеры ультразвуковые </t>
  </si>
  <si>
    <t>Диапазон контролируемых толщин, Т, мм-0,5…300*; скорость распространения ультразвука, м/с 1000–9000; габариты 120 × 54 × 20; масса с элементом питания до 150г</t>
  </si>
  <si>
    <t xml:space="preserve">Соленоид с блоком </t>
  </si>
  <si>
    <t>при максимальных режимах работы катушек при питании от сети 220 В, 50 Гц (действующее значение), А не более 4,5;масса одной катушки не более 5,6кг</t>
  </si>
  <si>
    <t xml:space="preserve">Дефектоскопы для проведения магнитопорошкового контроля  </t>
  </si>
  <si>
    <t>Габаритные размеры блока управления 275х520х320;масса блока управления до 45кг; габаритные размеры намагничивающего устройства 508х76х330; масса намагничивающего устройства до 9кг</t>
  </si>
  <si>
    <t>Электромагниты</t>
  </si>
  <si>
    <t xml:space="preserve">Габаритные размеры блока питания 
не более 250х174х196,5; 
масса электромагнита без наконечников не более 2,1; масса блока питания не более 10кг </t>
  </si>
  <si>
    <t>Постоянные магниты</t>
  </si>
  <si>
    <t>Напряженность магнитного поля между полюсами при штатном расстоянии, А/м17 000 (95 мм) / 24 000 (75 мм) / 34 000 (55 мм); габариты 45х25х120; вес не более 1,6кг</t>
  </si>
  <si>
    <t>Стенд для капиллярной дефектоскопии KD-Check</t>
  </si>
  <si>
    <t>ВxШxГ не более 2,16x1,2x0,9 м; электропитание трехфазный ток 400/230 В, 50 Гц</t>
  </si>
  <si>
    <t xml:space="preserve">Измеритель напряженности магнитного поля ИМАГ-400Ц
или миллитесламетр типа ТПУ
</t>
  </si>
  <si>
    <t>Габаритные размеры не более 110х55х25; диапазон измерений, А/см (мТл) 1-700 (0,1-88); разрешение измерителя (значение единицы младшего разряда), А/м (А/см) 100 (1)</t>
  </si>
  <si>
    <r>
      <t>Приборы</t>
    </r>
    <r>
      <rPr>
        <b/>
        <sz val="10"/>
        <color rgb="FFFF0000"/>
        <rFont val="Times New Roman"/>
        <family val="1"/>
        <charset val="204"/>
      </rPr>
      <t xml:space="preserve"> </t>
    </r>
  </si>
  <si>
    <t>габариты 2,16х1,2х0,9; рабочая поверхность 900х700</t>
  </si>
  <si>
    <t>Дефектоскопы для проведения вихретокового контроля</t>
  </si>
  <si>
    <t>габариты не более 170x85x35; масса не более не более 0,5кг; диапазон рабочих температур - 10 ... + 50</t>
  </si>
  <si>
    <t>Верстак слесарный</t>
  </si>
  <si>
    <t>габариты: 870х1000х700, допустимая нагрузка на рабочую поверхность до 500 кг</t>
  </si>
  <si>
    <t>Стул /скамейка ученический</t>
  </si>
  <si>
    <t>габариты (ДхШ): 390х490 мм, материал-фанера</t>
  </si>
  <si>
    <t>мебель</t>
  </si>
  <si>
    <t>Компьютер/моноблок/ноутбук</t>
  </si>
  <si>
    <t>CPU не менее 4 x 2.4GHz / 16 Gb DDR4 / 500Gb SSD M.2 / монитор 27'' Full HD</t>
  </si>
  <si>
    <t>оборудование IT</t>
  </si>
  <si>
    <t xml:space="preserve">Пульт управления </t>
  </si>
  <si>
    <t>ШхВхГ до 2140х1100х880; масса до 100кг; диапазон рабочей температуры от - 40 до +50</t>
  </si>
  <si>
    <t xml:space="preserve">Тренажерный комплекс </t>
  </si>
  <si>
    <t>Габариты, мм 4000 х 750 х 1550
Вес, кг 65</t>
  </si>
  <si>
    <t>шт (на 26 раб.места)</t>
  </si>
  <si>
    <t xml:space="preserve">Электрифицированный стенд </t>
  </si>
  <si>
    <t>Габариты, мм
1500 х 1000 х 50
Вес, кг 9</t>
  </si>
  <si>
    <t>Габариты, мм
1600 х 1200 х 50
Вес, кг 9</t>
  </si>
  <si>
    <t xml:space="preserve">Учебный стенд-тренажер </t>
  </si>
  <si>
    <t>Габариты комплекса: не более 3000 х 3200 х 3500 мм.
Габариты стенда: 1000 х 700 мм
Масса: 950 кг.
Напряжение питания: 220 В, 50 Гц.
Потребляемая мощность: не более 1 кВт.</t>
  </si>
  <si>
    <t>Контур заземления для электропитания и сети слаботочных подключений (при необходимости) : не требуется</t>
  </si>
  <si>
    <t>Стол офисный</t>
  </si>
  <si>
    <t>ШхГхВ от 1400х600х750</t>
  </si>
  <si>
    <t>Кресло офисное</t>
  </si>
  <si>
    <t>габариты: 560х430х790-920; на вес от 100 кг</t>
  </si>
  <si>
    <r>
      <t>MS</t>
    </r>
    <r>
      <rPr>
        <sz val="10"/>
        <rFont val="Times New Roman"/>
        <family val="1"/>
        <charset val="204"/>
      </rPr>
      <t>, MS Office 2021</t>
    </r>
  </si>
  <si>
    <t>лазерн./ ч/б печать / А4 / 1200x1200 dpi / ОЗУ 128Mb</t>
  </si>
  <si>
    <t xml:space="preserve">Шкаф для одежды </t>
  </si>
  <si>
    <t>двухстворчатый, ШхГхВ 1830х500х500</t>
  </si>
  <si>
    <t>Шкаф для хозяйственных принадлежностей</t>
  </si>
  <si>
    <t xml:space="preserve">Телевизор </t>
  </si>
  <si>
    <t>диагональ от 60´; поддержка Smart TV; встроенный Wi-Fi; операционная система Android TV; расширенная технология экрана QLED</t>
  </si>
  <si>
    <t>Магнитно-маркерная доска/флипчарт</t>
  </si>
  <si>
    <t>магнитно-маркерная доска настенная: эмалевое антибликовое покрытие, габариты от 1800х1000; флипчарт магнитно-маркерный: габариты 1000х700</t>
  </si>
  <si>
    <t>комплект универсальный</t>
  </si>
  <si>
    <t>ВБ</t>
  </si>
  <si>
    <t xml:space="preserve"> ОП- 5/ аналог</t>
  </si>
  <si>
    <t>для обработки рук</t>
  </si>
  <si>
    <t>одноразовые</t>
  </si>
  <si>
    <t>аналоговые</t>
  </si>
  <si>
    <t>х/б</t>
  </si>
  <si>
    <t>Инфраструктурный лист для оснащения образовательно-производственного центра (кластера)
Машиностроение</t>
  </si>
  <si>
    <r>
      <t xml:space="preserve">Субъект Российской Федерации: </t>
    </r>
    <r>
      <rPr>
        <sz val="12"/>
        <rFont val="Times New Roman"/>
        <family val="1"/>
        <charset val="204"/>
      </rPr>
      <t>Республика Бурятия</t>
    </r>
  </si>
  <si>
    <r>
      <t>Базовая организация класте</t>
    </r>
    <r>
      <rPr>
        <b/>
        <sz val="11"/>
        <rFont val="Times New Roman"/>
        <family val="1"/>
        <charset val="204"/>
      </rPr>
      <t xml:space="preserve">ра: </t>
    </r>
    <r>
      <rPr>
        <sz val="11"/>
        <rFont val="Times New Roman"/>
        <family val="1"/>
        <charset val="204"/>
      </rPr>
      <t>ГБПОУ "Улан-Удэнский авиационный техникум"</t>
    </r>
  </si>
  <si>
    <r>
      <t>Адрес базовой образовательной организации:</t>
    </r>
    <r>
      <rPr>
        <b/>
        <sz val="11"/>
        <rFont val="Times New Roman"/>
        <family val="1"/>
        <charset val="204"/>
      </rPr>
      <t xml:space="preserve"> </t>
    </r>
    <r>
      <rPr>
        <sz val="11"/>
        <rFont val="Times New Roman"/>
        <family val="1"/>
        <charset val="204"/>
      </rPr>
      <t>г. Улан-Удэ, ул. Балдынова, 5</t>
    </r>
  </si>
  <si>
    <t>1. Зона под вид работ Слесарные работы" (12 рабочих мест)</t>
  </si>
  <si>
    <r>
      <t>Площадь зоны: не менее</t>
    </r>
    <r>
      <rPr>
        <sz val="11"/>
        <rFont val="Times New Roman"/>
        <family val="1"/>
        <charset val="204"/>
      </rPr>
      <t xml:space="preserve"> 8</t>
    </r>
    <r>
      <rPr>
        <sz val="11"/>
        <color theme="1"/>
        <rFont val="Times New Roman"/>
        <family val="1"/>
        <charset val="204"/>
      </rPr>
      <t xml:space="preserve"> кв.м.</t>
    </r>
  </si>
  <si>
    <r>
      <rPr>
        <sz val="11"/>
        <rFont val="Times New Roman"/>
        <family val="1"/>
        <charset val="204"/>
      </rPr>
      <t xml:space="preserve">Освещение: верхнее искусственное освещение </t>
    </r>
    <r>
      <rPr>
        <sz val="11"/>
        <color theme="1"/>
        <rFont val="Times New Roman"/>
        <family val="1"/>
        <charset val="204"/>
      </rPr>
      <t xml:space="preserve">(не менее 450 люкс) </t>
    </r>
  </si>
  <si>
    <t xml:space="preserve">Интернет: подключение  ноутбуков к беспроводному интернету (с возможностью подключения к проводному интернету) 	</t>
  </si>
  <si>
    <r>
      <t>Электричество</t>
    </r>
    <r>
      <rPr>
        <sz val="11"/>
        <rFont val="Times New Roman"/>
        <family val="1"/>
        <charset val="204"/>
      </rPr>
      <t>: наличие</t>
    </r>
    <r>
      <rPr>
        <sz val="11"/>
        <color theme="1"/>
        <rFont val="Times New Roman"/>
        <family val="1"/>
        <charset val="204"/>
      </rPr>
      <t xml:space="preserve"> подключения к сети с напряжением 220 Вольт</t>
    </r>
  </si>
  <si>
    <t>Контур заземления для электропитания и сети слаботочных подключений (при необходимости): требуется</t>
  </si>
  <si>
    <r>
      <t>Покрытие пол</t>
    </r>
    <r>
      <rPr>
        <sz val="11"/>
        <rFont val="Times New Roman"/>
        <family val="1"/>
        <charset val="204"/>
      </rPr>
      <t>а: полимерный наливной пол  -</t>
    </r>
    <r>
      <rPr>
        <sz val="11"/>
        <color theme="1"/>
        <rFont val="Times New Roman"/>
        <family val="1"/>
        <charset val="204"/>
      </rPr>
      <t xml:space="preserve"> </t>
    </r>
    <r>
      <rPr>
        <sz val="11"/>
        <rFont val="Times New Roman"/>
        <family val="1"/>
        <charset val="204"/>
      </rPr>
      <t xml:space="preserve">10 кв.м </t>
    </r>
    <r>
      <rPr>
        <sz val="11"/>
        <color theme="1"/>
        <rFont val="Times New Roman"/>
        <family val="1"/>
        <charset val="204"/>
      </rPr>
      <t>на всю зону</t>
    </r>
  </si>
  <si>
    <r>
      <t xml:space="preserve">Подведение/ отведение ГХВС (при необходимости): </t>
    </r>
    <r>
      <rPr>
        <sz val="11"/>
        <rFont val="Times New Roman"/>
        <family val="1"/>
        <charset val="204"/>
      </rPr>
      <t>не требуется</t>
    </r>
  </si>
  <si>
    <r>
      <t>Подведение сжатого воздуха (при необходимости</t>
    </r>
    <r>
      <rPr>
        <sz val="11"/>
        <rFont val="Times New Roman"/>
        <family val="1"/>
        <charset val="204"/>
      </rPr>
      <t>): не требуется</t>
    </r>
  </si>
  <si>
    <t>Стол ученический двухместный</t>
  </si>
  <si>
    <t>ростовая группа 4-6</t>
  </si>
  <si>
    <t>Стул ученический</t>
  </si>
  <si>
    <t>не менее 2000х1000х400 мм, максимальная нагрузка на полку стеллажа не менее 200 кг</t>
  </si>
  <si>
    <t xml:space="preserve">Шкаф для одежды металлический </t>
  </si>
  <si>
    <t>двухсекционный, не менее 1800х500х500</t>
  </si>
  <si>
    <t>не менее 1800х900х500, максимальная нагрузка на полку не менее 80 кг</t>
  </si>
  <si>
    <t>Рабочее место обучающегося</t>
  </si>
  <si>
    <r>
      <t xml:space="preserve">Площадь зоны: не менее </t>
    </r>
    <r>
      <rPr>
        <sz val="11"/>
        <rFont val="Times New Roman"/>
        <family val="1"/>
        <charset val="204"/>
      </rPr>
      <t>48</t>
    </r>
    <r>
      <rPr>
        <sz val="11"/>
        <color theme="1"/>
        <rFont val="Times New Roman"/>
        <family val="1"/>
        <charset val="204"/>
      </rPr>
      <t xml:space="preserve"> кв.м. (не менее 4 кв.м на 1 обучающегося)</t>
    </r>
  </si>
  <si>
    <t>Освещение: верхнее искусственное освещение (не менее 450 люкс)</t>
  </si>
  <si>
    <r>
      <t xml:space="preserve">Электричество: наличие подключения к сети с напряжением 220 В </t>
    </r>
    <r>
      <rPr>
        <sz val="11"/>
        <color theme="1"/>
        <rFont val="Times New Roman"/>
        <family val="1"/>
        <charset val="204"/>
      </rPr>
      <t xml:space="preserve">и 380 В	</t>
    </r>
  </si>
  <si>
    <t>Покрытие пола: полимерный наливной пол  - 59,9 кв.м на всю зону</t>
  </si>
  <si>
    <r>
      <t>Подведение/отведение ГХВС (при необходи</t>
    </r>
    <r>
      <rPr>
        <sz val="11"/>
        <rFont val="Times New Roman"/>
        <family val="1"/>
        <charset val="204"/>
      </rPr>
      <t>мости): не требуется</t>
    </r>
  </si>
  <si>
    <r>
      <t>Подведение сжатого воздуха (при необходимо</t>
    </r>
    <r>
      <rPr>
        <sz val="11"/>
        <rFont val="Times New Roman"/>
        <family val="1"/>
        <charset val="204"/>
      </rPr>
      <t>сти): требуется</t>
    </r>
  </si>
  <si>
    <t xml:space="preserve">шт ( на 2 раб.место) </t>
  </si>
  <si>
    <t xml:space="preserve">шт ( на 1 раб.место) </t>
  </si>
  <si>
    <t>Компрессор не менее 8 атм</t>
  </si>
  <si>
    <t>В комплекте с ресивером, магистральными фильтрами, блоками подготовки, штуцерами, шлангами, фильтрами, разветвителями, соединительными муфтами, ниппелями, переходниками, хомутами
ДОПОЛНИТЕЛЬНАЯ ИНФОРМАЦИЯ
Тип охлаждения: воздушное
Вид компрессора: винтовой
Производительность: не менее 10 куб.м/мин
Максимальное давление: не менее 10 атм
Питание: 380 В
Тип привода: ременной
Тип двигателя: электрический
Малошумный: да
Наличие шасси: нет
Манометр: да
Наличие частотного преобразователя: нет</t>
  </si>
  <si>
    <t xml:space="preserve">к-т ( на 12 раб.мест) </t>
  </si>
  <si>
    <t>Рабочее место слесаря</t>
  </si>
  <si>
    <t xml:space="preserve">Верстак слесарный металлический однотумбовый со стулом-табуретом промышленным металлическим и комплектом технического оснащения </t>
  </si>
  <si>
    <t xml:space="preserve">к-т ( на 1 раб.место) </t>
  </si>
  <si>
    <t>Комплект дополнительного оснащения рабочего места слесаря</t>
  </si>
  <si>
    <t>Угломер
Штангенциркуль механический
Штангенциркуль электронный
Разметочная и шабровочная плита
Штангенрейсмас 
Набор радиусных шаблонов
Набор калибр-пробок
Набор калибр-заклепок
Набор резьбовых предельных калибр-пробок</t>
  </si>
  <si>
    <t xml:space="preserve">к-т ( на 4 раб.места) </t>
  </si>
  <si>
    <t>Тиски слесарные с ручным приводом</t>
  </si>
  <si>
    <t>с функцией поворота; ширина губок - не менее 150 мм; рабочий ход - не менее 150 мм; размер посадочных пазов - не менее 14 мм</t>
  </si>
  <si>
    <t>Плита рихтовочная стальная</t>
  </si>
  <si>
    <t>не менее 400х400х50 мм</t>
  </si>
  <si>
    <t>Сверлильная машина пневматическая многоскоростная</t>
  </si>
  <si>
    <r>
      <t>количество оборотов не более 2500 об./мин.; с комплектом режущего инструмента</t>
    </r>
    <r>
      <rPr>
        <sz val="11"/>
        <rFont val="Times New Roman"/>
        <family val="1"/>
        <charset val="204"/>
      </rPr>
      <t>, в комплекте со штекером к дрели, штуцером быстросъемным, ключом к патрону дрели</t>
    </r>
  </si>
  <si>
    <r>
      <t>Освещение:</t>
    </r>
    <r>
      <rPr>
        <sz val="11"/>
        <rFont val="Times New Roman"/>
        <family val="1"/>
        <charset val="204"/>
      </rPr>
      <t xml:space="preserve"> верхнее искусственное освещение не менее 450 люкс</t>
    </r>
  </si>
  <si>
    <t xml:space="preserve">Электричество: подключение к сети напряжением 220 В	</t>
  </si>
  <si>
    <r>
      <t>Контур заземления для элект</t>
    </r>
    <r>
      <rPr>
        <sz val="11"/>
        <rFont val="Times New Roman"/>
        <family val="1"/>
        <charset val="204"/>
      </rPr>
      <t>ропитания и сети слаботочных подключений (при необходимости): требуется</t>
    </r>
  </si>
  <si>
    <r>
      <t>Покрытие пол</t>
    </r>
    <r>
      <rPr>
        <sz val="11"/>
        <rFont val="Times New Roman"/>
        <family val="1"/>
        <charset val="204"/>
      </rPr>
      <t>а: полимерный наливной пол  -</t>
    </r>
    <r>
      <rPr>
        <sz val="11"/>
        <color theme="1"/>
        <rFont val="Times New Roman"/>
        <family val="1"/>
        <charset val="204"/>
      </rPr>
      <t xml:space="preserve"> </t>
    </r>
    <r>
      <rPr>
        <sz val="11"/>
        <rFont val="Times New Roman"/>
        <family val="1"/>
        <charset val="204"/>
      </rPr>
      <t>4 кв.м на всю зону</t>
    </r>
  </si>
  <si>
    <r>
      <t>Подведение/ отведение ГХВС (при необходимос</t>
    </r>
    <r>
      <rPr>
        <sz val="11"/>
        <rFont val="Times New Roman"/>
        <family val="1"/>
        <charset val="204"/>
      </rPr>
      <t>ти): не требуется</t>
    </r>
  </si>
  <si>
    <r>
      <t>Подведение сжатого воздуха (при необходимост</t>
    </r>
    <r>
      <rPr>
        <sz val="11"/>
        <rFont val="Times New Roman"/>
        <family val="1"/>
        <charset val="204"/>
      </rPr>
      <t>и): не требуется</t>
    </r>
  </si>
  <si>
    <t>Офисный стол</t>
  </si>
  <si>
    <t>Материал ЛДСП
Ширина не менее 1500 мм, глубина не менее 700 мм, высота не менее 700 мм.
Количество ящиков не менее 2, 
Толщина столешницы 22 мм, толщина опор 16 мм
Кромка противоударная ПВХ 2 мм</t>
  </si>
  <si>
    <t>Кресло офисное на колесиках со спинкой и подлокотниками</t>
  </si>
  <si>
    <t>Пружинно-винтовой механизм качания спинки  Наличие
Регулировка высоты  газлифт
Эргономичная спинка  сетка
Ограничение по весу: 120 кг Не менее 120
Материал обивки: ткань ткань
Материал крестовины: металл
Диаметр штока колесных опор:  Не менее 11
Материал обивки:  ткань + сетка
Регулировка по высоте:  Наличие
Подлокотники:  Наличие</t>
  </si>
  <si>
    <t xml:space="preserve">Минимальный размер диагонали не менее 15,5
Разрешение экрана,  не менее 1920х1080
Вид накопителя:  SSD
Объем SSD, гигабайт:  не менее 512
Интерфейс накопителя SSD PCI-Express (NVMe)
Объем оперативной памяти,  не менее 16
Количество физических ядер процессора:  не менее 4
Количество потоков выполнения:  не менее 8
Тактовая частота процессора, мегагерц:  не менее 4900
Тип памяти, поддерживаемый процессором:  DDR4
Суммарный объем кэш памяти процессора, мегабайт:  не менее 8
Встроенный графический ускоритель:  наличие
Наличие сетевых интерфейсов:  IEEE 802.11a/b/g/n/ac, 10/100/1000 Ethernet, Bluetooth версии не ниже 5
Интерфейс HDMI:  наличие
Слот для установки карт SD, SDHC, SDXC:  наличие
</t>
  </si>
  <si>
    <t>ПО операционная система</t>
  </si>
  <si>
    <t xml:space="preserve">Требования к предустановленной операционной системе:
• графический пользовательский интерфейс на русском языке
• отсутствие лицензионных ограничений по сроку использования
• полная совместимость с используемым в образовательных процессах заказчиком программным обеспечением                                                                                              • Поддерживаемые архитектуры процессоров - x86-64, IA-32, ARM
</t>
  </si>
  <si>
    <t>ПО офисный пакет</t>
  </si>
  <si>
    <t>Особенности компонентов офисного пакета:
- текстовый редактор позволяет создавать и править отчеты, доклады, дипломные работы и другие документы, включая PDF-файлы;
-встроенный переводчик для смены языка текста прямо в документе, проверка правописания и обширная база готовых макетов;
- основная задача табличного редактора – автоматизированный подсчет каких-либо значений и группировка информации. 
- редактор презентаций позволяет создавать красочные слайд-шоу, наполненные текстом, анимацией, картинками в сопровождении видео- и аудиодорожек;
- для создания качественного дизайна раздаточных материалов, необязательно быть художником или обращаться в типографию;
- благодаря макетам, шаблонам, трафаретам и разнообразным фигурам – профессиональную маркетинговую продукцию, газеты, буклеты, визитки, баннеры и др. можно сконструировать на своем ПК в несколько кликов;
- удобный почтовый клиент располагает массой функции для грамотной организации входящих писем и защиты информации;
- живой блокнот станет персональным ассистентом, который напомнит о важных событиях, составит расписание и сохранит все пометки в надежном месте с быстрым доступом;
- приложение для работы с базами СУБД позволяет открывать и редактировать не только уже созданные проекты, но и создавать собственные базы и писать программы.</t>
  </si>
  <si>
    <t>Источник бесперебойного питания, 6 розеток</t>
  </si>
  <si>
    <t xml:space="preserve">Тип ИБП:  линейно-интерактивный
Полная мощность:  не менее 1000
Активная мощность:  не менее 900
Количество разъёмов с питанием от батареи: не менее 2, Количество разъёмов без питания от батареи: не менее 4, 
</t>
  </si>
  <si>
    <t>МФУ лазерный с картриджами (основных цветов) для МФУ</t>
  </si>
  <si>
    <t>A4, 20 стр / мин, 512Mb, цветное лазерное МФУ, факс, DADF, двустор. печать, USB 2.0, сетевой</t>
  </si>
  <si>
    <t>Профессиональный ЖК интерактивный дисплей (панель) диагональю не менее 75" с HDMI кабелем не менее 10 м</t>
  </si>
  <si>
    <t xml:space="preserve">Минимальный размер диагонали дисплея 
 не менее 75
Разрешение экрана:  не менее 3840×2160
Максимальная яркость:  не менее 450
Контрастность не ниже 4000:1
Время отклика матрицы не более 6
Углы обзора по горизонтали и вертикали не менее 178
Встроенный датчик освещенности наличие
Сенсорный экран:  наличие
Количество одновременно распознаваемых касаний:  не менее 20
Возможность распознавания касаний любым предметом:  наличие
</t>
  </si>
  <si>
    <t>Настил деревянный</t>
  </si>
  <si>
    <t>брус хвойных пород 50х50 мм</t>
  </si>
  <si>
    <t>Аптечка первой помощи производственная</t>
  </si>
  <si>
    <t>тип огнетушащего вещества
порошковый
индикатор давления
способ срабатывания
ручной
класс пожара
E, C, B, A
масса заряда 5 кг
масса огнетушителя 6.8 кг
длина струи 3 м</t>
  </si>
  <si>
    <t>Кулер 19 л (холодная/горячая вода)</t>
  </si>
  <si>
    <t>Напольный кулер (раздатчик воды) c системой нагрева и обычным электронным охлаждением - хорошее решение для использования в доме или небольшом офисе.
Бак объемом не менее1.2 литр и мощностью не менее 500 Вт, нагревает до температуры 92-95 градусов более 5 литров в течении 1 часа
Охлаждение на основе эффекта Пельтье остужает на 12-14 градусов ниже комнатной температуры 1 литр за час;
Два краника типа "нажим кружкой";
Корпус из пластика</t>
  </si>
  <si>
    <t xml:space="preserve">Выдает оптимальную дозу геля-антисептика для дезинфекции рук (1 мл). Может использоваться как для антисептика, так и для мыла. Объема заправки хватит примерно на 1000 доз. Работает от сети и на батарейках. </t>
  </si>
  <si>
    <t>прозрачный пластик</t>
  </si>
  <si>
    <t>виброзащитные</t>
  </si>
  <si>
    <t>Беруши</t>
  </si>
  <si>
    <t>мягкий полиуретан, многоразового использования</t>
  </si>
  <si>
    <r>
      <t xml:space="preserve">Инфраструктурный лист для оснащения образовательно-производственного центра (кластера)
</t>
    </r>
    <r>
      <rPr>
        <i/>
        <sz val="16"/>
        <color theme="0"/>
        <rFont val="Times New Roman"/>
        <family val="1"/>
        <charset val="204"/>
      </rPr>
      <t>Набережночелнинский машиностроительный центр «Профессионалитет»</t>
    </r>
  </si>
  <si>
    <r>
      <t xml:space="preserve">Субъект Российской Федерации: </t>
    </r>
    <r>
      <rPr>
        <sz val="12"/>
        <color theme="1"/>
        <rFont val="Times New Roman"/>
        <family val="1"/>
        <charset val="204"/>
      </rPr>
      <t>Республика Татарстан</t>
    </r>
  </si>
  <si>
    <r>
      <t xml:space="preserve">Базовая организация кластера: </t>
    </r>
    <r>
      <rPr>
        <sz val="11"/>
        <color theme="1"/>
        <rFont val="Times New Roman"/>
        <family val="1"/>
        <charset val="204"/>
      </rPr>
      <t>ГАПОУ "Набережночелнинский политехнический колледж"</t>
    </r>
  </si>
  <si>
    <r>
      <t xml:space="preserve">Адрес базовой образовательной организации: </t>
    </r>
    <r>
      <rPr>
        <sz val="11"/>
        <color theme="1"/>
        <rFont val="Times New Roman"/>
        <family val="1"/>
        <charset val="204"/>
      </rPr>
      <t>город Набережные Челны, улица Раиса Беляева, дом 5.</t>
    </r>
  </si>
  <si>
    <t>1. Зона под вид работ Слесарные работы (51 рабочих мест)</t>
  </si>
  <si>
    <t xml:space="preserve">Общая зона </t>
  </si>
  <si>
    <t>Площадь зоны: не менее 176 кв.м.</t>
  </si>
  <si>
    <t>Интернет :С возможностью подключения к проводному интернету</t>
  </si>
  <si>
    <t>Электричество: 32 подключения к сети  220 Вольт и 8 подключений к сети 380 Вольт.</t>
  </si>
  <si>
    <t>Контур заземления для электропитания и сети слаботочных подключений (при необходимости) :  требуется</t>
  </si>
  <si>
    <t xml:space="preserve">Покрытие пола: промышленое покрытие 132м2, плитка  - 44 м2 </t>
  </si>
  <si>
    <t>Подведение сжатого воздуха (при необходимости): требуется</t>
  </si>
  <si>
    <t>Верстак</t>
  </si>
  <si>
    <t>Размеры внешние (ВхШхГ) не менее 1355х1200х500 мм
Допустимая нагрузка на верстак не менее 200 кг
Наличие тумбы</t>
  </si>
  <si>
    <t>Слесарные тиски</t>
  </si>
  <si>
    <t>Материал тисков
Чугун
Ширина губок, мм
не менее 120
Механизм позиционирования
Поворотные
Max. рабочий ход, мм не менее 120</t>
  </si>
  <si>
    <t xml:space="preserve">Оборудование </t>
  </si>
  <si>
    <t xml:space="preserve">Стеллаж </t>
  </si>
  <si>
    <t>Высота, мм — 2000
Ширина, мм — 1200
Глубина, мм — 600
Нагрузка на полку, кг — не менее 100
Полок не менее 4</t>
  </si>
  <si>
    <t>Шкаф инструметальный</t>
  </si>
  <si>
    <t xml:space="preserve">Размеры внешние (ВхШхГ) не менее 1820х800х500мм                                                                  Двери Тип открывания дверей шкафа -Распашные Количество дверей 2 </t>
  </si>
  <si>
    <t xml:space="preserve">Сверлильный станок </t>
  </si>
  <si>
    <t>Частота вращения 40-3000 об/мин
Автоматическая подача шпинделя 0,05 / 0,1 мм/об
Мощность 2,2 кВт
Количество скоростей 4
Размер стола 400х420 мм
Конус шпинделя КМ4
Max расстояние от шпинделя до стола 820 мм
Max расстояние от шпинделя до основания 1270 мм
Вылет оси шпинделя 285 мм Перемещение пиноли 127 мм
Размер основания станка 420х660 мм
Поворот стола 360 °
Напряжение 400 В
Габариты (ДхШхВ) 820х450х2230 мм</t>
  </si>
  <si>
    <t>Напряжение 400 В
Мощность 0,9 кВт
Частота вращения шпинделя от 210 до 2 580 об/мин
Вес 74 кг
Диаметр колонны 73 мм
Размер рабочего стола 330х330 мм
Расстояние шпиндель-стол 450 мм
Ход пиноли шпинделя 85
Max диаметр сверла 22 мм
Габариты 630х400х1 000 мм
Вылет шпинделя 190 мм</t>
  </si>
  <si>
    <t>Max диаметр сверла, мм 16 Мощность, Вт 750 Напряжение, В 230. Частота вращения шпинделя, об/мин 250-3100 Число скоростей 12 Тип патрона ключевой. Min частота вращения, об/мин 250. Система подачи СОЖ нет. Материал обработки древесина. Размер рабочего стола, мм 336х336. Размер платформы, мм 279х518 Ход шпинделя, мм 85 Передача ременная.</t>
  </si>
  <si>
    <t>Сегментный листогиб</t>
  </si>
  <si>
    <t>Тип привода: ручной
Рабочая длина: 1020 мм
Угол гибки:
0-135º
Рабочая длина (гибка):
2.5 мм
Макс. высота подъёма верхней прижимной сегментной балки:
47 мм
Масса:
285 кг
Габаритные размеры (ДxШxВ):
1460х620х1270 мм мм</t>
  </si>
  <si>
    <t>Рычажные ножницы</t>
  </si>
  <si>
    <t>Максимальные размеры обрабатываемого металла, мм:
полоса 14 х 90
пруток Ø 22
квадрат 20 х 20
уголок 60 х 60 х 7
Т-профиль 60 х 7
листовой до 10 мм</t>
  </si>
  <si>
    <t>Пресс гидравлический</t>
  </si>
  <si>
    <t>Усилие  30 тонн
Гидравлический ход  220 мм
ВЕС И РАЗМЕРЫ:
ВЕС, кг: 180
ШИРИНА, мм: 850
ДЛИНА, мм: 1750
ВЫСОТА, мм: 370</t>
  </si>
  <si>
    <t xml:space="preserve">Вальцы трехвальные  </t>
  </si>
  <si>
    <t>Диаметр вальцов
60 мм
Максимальная толщина материала
до 2 мм
Рабочая длина
1250 мм</t>
  </si>
  <si>
    <t>Стол сварочно - сборочный с крепежными отверстиями</t>
  </si>
  <si>
    <t>Длина 1200 Ширина 1000</t>
  </si>
  <si>
    <t xml:space="preserve">Ножницы высечные электрические </t>
  </si>
  <si>
    <t>Макс. толщина материала (металл) 1.6 мм
Мин. радиус резания 45 мм
Питание от 220В
Тип ножниц  высечные
Число ходов 2000 ход/</t>
  </si>
  <si>
    <t>Набор съёмников для стопорных колец</t>
  </si>
  <si>
    <t>Количество предметов в наборе
4 шт.</t>
  </si>
  <si>
    <t xml:space="preserve">Набор съемников подшипников сепараторного типа </t>
  </si>
  <si>
    <t>Привод - механический                 Вес 5кг</t>
  </si>
  <si>
    <t xml:space="preserve">Сварочный инвентор </t>
  </si>
  <si>
    <t>Вид 
полуавтомат
Входное напряжение 
220 В
Потребляемая мощность (MIG/MAG) 
6.5 кВт
Сварка
Тип сварки 
ручная дуговая (MMA), полуавтоматическая (MIG/MAG)
Режим сварки
с газом
Проволока/электроды
Диаметр проволоки (max) 
1 мм
Диаметр проволоки (min) 
0.8 мм
Диаметр электрода (max)
5 мм
Диаметр электрода (min)
1.6 мм</t>
  </si>
  <si>
    <t>Баллон углекислотный</t>
  </si>
  <si>
    <t>Объем 40 л. Бесшовный, диаметр 216мм</t>
  </si>
  <si>
    <t xml:space="preserve"> Сварочные штора</t>
  </si>
  <si>
    <t xml:space="preserve"> Сварочные штора из несгораемого материала 2000х1400мм</t>
  </si>
  <si>
    <t>Координатно измерительная машина</t>
  </si>
  <si>
    <t>Диапазон измерений, мм X  От 0 до 500, Y От 0 до 400,   Z От 0 до 400</t>
  </si>
  <si>
    <t>Типовой комплект учебного оборудования "Гидроприводы и гидромашины"</t>
  </si>
  <si>
    <t>Типовой комплект учебного оборудования предназначен для проведения 19 лабораторных занятий по курсам ''Основы гидропривода''; ''Элементы гидропривода''; ''Гидропривод и гидроавтоматика''; ''Объемные гидроприводы''; ''Объемные гидромашины'' и т.д. группой 2–3 человека. 
Стенд позволяет определять энергетические, нагрузочные и регулировочные характеристики гидроприводов.  Имеется возможность изменения нагрузок на выходных звеньях – штоке гидроцилиндра, валу гидромотора.
Информационно-измерительная система позволяет определять давления в различных точках системы, расходы (объемным способом), скорости выходных звеньев (в поступательном и вращательном движении), время, температуру рабочей жидкости, мощности в разных точках системы.
Стенд содержит один электродвигатель, два гидронасоса, один гидромотор, два гидроцилиндра и другую направляющую и регулирующую аппаратуру.</t>
  </si>
  <si>
    <t xml:space="preserve">Наковальня </t>
  </si>
  <si>
    <t xml:space="preserve"> Консольная, однорогая 25,0 кг</t>
  </si>
  <si>
    <t>инструмент</t>
  </si>
  <si>
    <t>шт.</t>
  </si>
  <si>
    <t>Трубогиб гидравлический</t>
  </si>
  <si>
    <t xml:space="preserve">Гибка труд диаметром не менее 1/2- 3'', рабочий ход не менее 300мм, </t>
  </si>
  <si>
    <t>Кузнечный станок</t>
  </si>
  <si>
    <t>Частота вращения рабочего вала: 8.87 об./мин
Направление вращения рабочего вала: реверсивное
Мощность электродвигателя мотор-редуктора: 1,5 кВт
Ток питания сети: 1ф-50 Гц, 220 В, 3ф-50 Гц, 380 В
Габаритные размеры не менее (ДxШxВ): 1150x480x850 мм
Масса станка: ~ 210 кг</t>
  </si>
  <si>
    <t>Источник бесперебойного питания с ПНР</t>
  </si>
  <si>
    <t xml:space="preserve">Мощность не менее: 160кВа/160кВт 
</t>
  </si>
  <si>
    <t>Учебный комплекс "Первая помощь"</t>
  </si>
  <si>
    <t>Виртуальный учебный комплекс по оказанию первой медицинской помощи.</t>
  </si>
  <si>
    <t>Рабочее место учащегося 1.1</t>
  </si>
  <si>
    <t>Площадь зоны: не менее 44 кв.м.</t>
  </si>
  <si>
    <t xml:space="preserve">Электричество: 5 подключения к сети  220 Вольт </t>
  </si>
  <si>
    <t>Контур заземления для электропитания и сети слаботочных подключений (при необходимости) :не  требуется</t>
  </si>
  <si>
    <t xml:space="preserve">Покрытие пола: плитка  - 44 м2 </t>
  </si>
  <si>
    <t>Подведение сжатого воздуха (при необходимости):не  требуется</t>
  </si>
  <si>
    <r>
      <t xml:space="preserve">Ноутбук количество ядер процессора ≥ 4 штуки, количество потоков  процессора ≥ 8 штук, частота процессора базовая  ≥ 1.6  Гигагерц, объем кэш памяти третьего уровня  процессора (L3) ≥ 6 Мегабайт, общий объем установленной оперативной памяти  ≥ 16 Гигабайт, тип оперативной памяти  DDR4, тип накопителя SSD, объем накопителя SSD ≥ 480 Гигабайт, интерфейс накопителя SATA, размер диагонали ≥ 15,6 Дюйма, разрешение экрана Full HD, наличие модулей и интерфейсов:  Gigabit Ethernet  8P8C (RJ-45),  HDMI, M.2, VGA, количество встроенных в корпус портов USB 2.0 ≥ 1 штука, количество встроенных в корпус портов USB 3.2 Gen 1 (USB 3.1 Gen 1, USB 3.0) ≥ 2 штуки, разрешение веб-камеры ≥ 2 Мпикселей, время автономной работы от батареи ≥ 4 часа, емкость батареи ≥ 30 Ватт-часов, наличие дополнительного цифрового блока на клавиатуре – да, тип беспроводной связи WiFi, Bluetooth  </t>
    </r>
    <r>
      <rPr>
        <u/>
        <sz val="11"/>
        <color theme="1"/>
        <rFont val="Times New Roman"/>
        <family val="1"/>
        <charset val="204"/>
      </rPr>
      <t/>
    </r>
  </si>
  <si>
    <t>1 шт ( на 1 рабочее место)</t>
  </si>
  <si>
    <t xml:space="preserve"> Мобильная станция для хранения и зарядки</t>
  </si>
  <si>
    <t>Параметры моб. станции: Интегрированная металлическая рама с порошковым покрытием изготовлена по бесшовной технологии  Фасады из ЛДСП-панелей с высокой точностью подгонки, скрытым крепежом и выбором цвета 2 мягких ложемента с индивидуальными ячейками для ноутбуков из вспененного полиэтилена - ноутбуки не царапаются при извлечении/установке Многофункциональная панель с регистратором параметров, внешними разъемами RJ45 и кнопкой включения/выключения электропитания групп розеток Активная система вентиляция станции с умным контроллером температуры, гибкими настройками климат-контроля и высокочувствительными датчиками</t>
  </si>
  <si>
    <t>1 шт ( на 25 рабочих места)</t>
  </si>
  <si>
    <t>Программное обеспечение САПР</t>
  </si>
  <si>
    <t>Семейство систем автоматизированного проектирования, универсальная система автоматизированного проектирования, позволяющая в оперативном режиме выпускать чертежи изделий, схемы, спецификации, таблицы, инструкции, расчётно-пояснительные записки, технические условия, текстовые и прочие документы.</t>
  </si>
  <si>
    <t xml:space="preserve">Програмное обесечение </t>
  </si>
  <si>
    <t xml:space="preserve">Офисный пакет приложений,В состав этого пакета входит программное обеспечение для работы с различными типами документов: текстами, электронными таблицами, базами данных и др. </t>
  </si>
  <si>
    <t>Программное обеспечение по распознованию текста</t>
  </si>
  <si>
    <t>Программа для оптического распознавания символов. Программа позволяет переводить изображения документов в электронные редактируемые форматы.</t>
  </si>
  <si>
    <t xml:space="preserve">Стул ученический </t>
  </si>
  <si>
    <t>Металлический каркас, фанерное основание и спинка.</t>
  </si>
  <si>
    <t>Стол ученический</t>
  </si>
  <si>
    <t>1200х600, металлический каркас</t>
  </si>
  <si>
    <t>1 шт ( на 2 рабочих места)</t>
  </si>
  <si>
    <t>Рабочее место преподавателя/мастера производственного обучения 1.1</t>
  </si>
  <si>
    <t>Стол офисный 1400х700, металлический каркас</t>
  </si>
  <si>
    <t>Стул преподавателя</t>
  </si>
  <si>
    <t>Стул с подлокотниками, на колесиках, обивка - ткань.</t>
  </si>
  <si>
    <t>Размер не менее 800х2000х450, не менее 3х полок, наличие дверок.</t>
  </si>
  <si>
    <t>Размер не менее 400х2000х450 с дверкой.</t>
  </si>
  <si>
    <t>Ноутбук преподавателя</t>
  </si>
  <si>
    <t>Размер диагонали  не менее 15,6 дюймов, общий объем установленной оперативной памяти НЕ МЕНЕЕ 16 Гигабайт, тип накопителя   SSD,  разрешение экрана   Full HD, количество ядер процессора НЕ МЕНЕЕ 4, частота процессора базовая НЕ МЕНЕЕ 1.6 Гигагерц, тип оперативной памяти   DDR4, тип беспроводной связи  Bluetooth, Wi-Fi , наличие модулей и интерфейсов  Type-C, M.2, HDMI, VGA, Ethernet RJ45, емкость батареи НЕ МЕНЕЕ 30 Ватт-час, разрешение вэб-камеры, Мпиксель НЕ МЕНЕЕ 0.9, количество потоков процессора НЕ МЕНЕЕ 8 Штука, максимальный общий поддерживаемый объем оперативной памяти НЕ МЕНЕЕ 32 Гигабайт, количество встроенных в корпус портов USB 3.2 Gen 1 (USB 3.1 Gen 1, USB 3.0)  НЕ МЕНЕЕ 2, количество встроенных в корпус портов USB Type-C НЕ МЕНЕЕ 1 Штука
Время автономной работы от батареи  НЕ МЕНЕЕ 6 Часов, объем кэш памяти третьего уровня процессора (L3) НЕ МЕНЕЕ 6 Мегабайт, Тип видеоадаптера  Интегрированная (встроенная)
Объем SSD накопителя НЕ МЕНЕЕ 480 Гигабайт, Наличие дополнительного цифрового блока на клавиатуре  Да,  тип матрицы: IPS, предустановленная операционная система.</t>
  </si>
  <si>
    <t xml:space="preserve"> Слесарь-ремонтник: техническое обслуживание и ремонт оборудования — Электронный учебный курс</t>
  </si>
  <si>
    <t>ЗАДАЧА КУРСА:
Профессиональная подготовка слесарей-ремонтников и повышение квалификации работников, занятых ремонтом, монтажом и демонтажем промышленного оборудования по разделу "Техническое обслуживание и ремонт оборудования".
РЕКОМЕНДУЕМОЕ ВРЕМЯ ИЗУЧЕНИЯ:
1 академический час
ТИП КУРСА:
слайдовый курс с тестовыми заданиями</t>
  </si>
  <si>
    <t>ЭЛЕКТРОННЫЙ УЧЕБНЫЙ КУРС
Слесарь-ремонтник:
привод гидравлический и пневматический</t>
  </si>
  <si>
    <t>PАДАЧА КУРСА:
Профессиональная подготовка слесарей-ремонтников и повышение квалификации работников, занятых ремонтом, монтажом и демонтажем промышленного оборудования по разделу "Гидравлический и пневматический привод".
РЕКОМЕНДУЕМОЕ ВРЕМЯ ИЗУЧЕНИЯ:
1 академический час
ТИП КУРСА:
слайдовый курс с тестовыми заданиями</t>
  </si>
  <si>
    <t>ЭЛЕКТРОННЫЙ УЧЕБНЫЙ КУРС
Слесарь-ремонтник: техническая механика</t>
  </si>
  <si>
    <t>ЗАДАЧА КУРСА:
Профессиональная подготовка слесарей-ремонтников и повышение квалификации работников, занятых ремонтом, монтажом и демонтажем промышленного оборудования по разделу "Техническая механика".
РЕКОМЕНДУЕМОЕ ВРЕМЯ ИЗУЧЕНИЯ:
1 академический час
ТИП КУРСА:
слайдовый курс с тестовыми заданиями</t>
  </si>
  <si>
    <t>ЭЛЕКТРОННЫЙ УЧЕБНЫЙ КУРС
Слесарь-ремонтник: специальная технология</t>
  </si>
  <si>
    <t>ЗАДАЧА КУРСА:
Профессиональная подготовка слесарей-ремонтников и повышение квалификации работников, занятых ремонтом, монтажом и демонтажем промышленного оборудования по разделу "Специальная технология".
РЕКОМЕНДУЕМОЕ ВРЕМЯ ИЗУЧЕНИЯ:
1 академический час
ТИП КУРСА:
слайдовый курс с тестовыми заданиями</t>
  </si>
  <si>
    <t>ЭЛЕКТРОННЫЙ УЧЕБНЫЙ КУРС
Слесарь-ремонтник: инженерная графика</t>
  </si>
  <si>
    <t>ЗАДАЧА КУРСА:
Профессиональная подготовка слесарей-ремонтников и повышение квалификации работников, занятых ремонтом, монтажом и демонтажем промышленного оборудования по разделу "Инженерная графика".
РЕКОМЕНДУЕМОЕ ВРЕМЯ ИЗУЧЕНИЯ:
1 академический час
ТИП КУРСА:
слайдовый курс с тестовыми заданиями</t>
  </si>
  <si>
    <t>ЭЛЕКТРОННЫЙ УЧЕБНЫЙ КУРС
Слесарь-ремонтник: технические измерения</t>
  </si>
  <si>
    <t>ЗАДАЧА КУРСА:
Профессиональная подготовка слесарей-ремонтников и повышение квалификации работников, занятых ремонтом, монтажом и демонтажем промышленного оборудования по разделу "Технические измерения".
РЕКОМЕНДУЕМОЕ ВРЕМЯ ИЗУЧЕНИЯ:
1 академический час
ТИП КУРСА:
слайдовый курс с тестовыми заданиями</t>
  </si>
  <si>
    <t>ЭЛЕКТРОННЫЙ УЧЕБНЫЙ КУРС
Слесарь-ремонтник: техническое обслуживание и ремонт оборудования</t>
  </si>
  <si>
    <t>ЭЛЕКТРОННЫЙ УЧЕБНЫЙ КУРС
Слесарь-ремонтник: редукторы</t>
  </si>
  <si>
    <t>ЗАДАЧА КУРСА:
Профессиональная подготовка слесарей-ремонтников и повышение квалификации работников, занятых ремонтом, монтажом и демонтажем промышленного оборудования по разделу "Редукторы".
РЕКОМЕНДУЕМОЕ ВРЕМЯ ИЗУЧЕНИЯ:
1 академический час
ТИП КУРСА:
слайдовый курс с тестовыми заданиями</t>
  </si>
  <si>
    <t>ЭЛЕКТРОННЫЙ УЧЕБНЫЙ КУРС
Слесарь-ремонтник: подшипники</t>
  </si>
  <si>
    <t>ЗАДАЧА КУРСА:
Профессиональная подготовка слесарей-ремонтников и повышение квалификации работников, занятых ремонтом, монтажом и демонтажем промышленного оборудования по разделу "Подшипники".
РЕКОМЕНДУЕМОЕ ВРЕМЯ ИЗУЧЕНИЯ:
1 академический час
ТИП КУРСА:
слайдовый курс с тестовыми заданиями</t>
  </si>
  <si>
    <t xml:space="preserve">Интерактивная панель </t>
  </si>
  <si>
    <t xml:space="preserve">Технология
IR Touch
Камера
встроенная, 8 Мп
Диагональ
86 "
Разрешение
3840x2160 (4K UHD)
Яркость
400 кд/кв.м
Контрастность
4000:1 Lm
Время отклика
8 мс
Одновременные касания
20
Угол обзора
178 °
Входы
HDMI 2.0 х2, VGA х1, Вход аудио 3.5 мм х1, RJ45 in х1
Выходы
HDMI 2.0 out х1, Аудио S/PDIF х1, USB 2.0 Type-A х1, USB 3.0 Type-A х3, RJ45 out х1
Интерфейс
Передней панели: USB TOUCH 3.0 Type-B х1, HDMI 2.0 х1, USB 3.0 Type-A х2, USB 3.0 Type-C х1 65W; задней панели: SPDIF х1, Audio out х1, Audio in х1, USB 3.0 Type-A х2, USB 2.0 Type-A х1, USB TOUCH 3.0 Type-B х1, MIC in х1, HDMI 2.0 out х1, HDMI 2.0 in х2, DP in х1, VGA in х1, RS232 х1, RJ45 in х1, RJ45 out х1
Количество динамиков
2х15 Вт
Энергопотребление
400 Вт
Ориентация панели
Горизонтальная
VESA
800x600
Габариты
1967.33x89.65x1161.15 мм
Формат экрана
16:9 </t>
  </si>
  <si>
    <t xml:space="preserve">Многофункциональное устройство А4 </t>
  </si>
  <si>
    <t xml:space="preserve">Многофункциональное устройство А4 МФУ лазерный Цветность печати: черно-белая; Максимальный формат печати: НЕ МЕНЕЕ A4; Способ подключения: USB, Ethernet (RJ-45); Технология печати: Электрографическая;
Возможность автоматической двухсторонней печати: Да; Скорость черно-белой печати в формате А4 по ISO/IEC 24734 НЕ МЕНЕЕ 30 стр/мин; Количество печати страниц в месяц НЕ МЕНЕЕ 50000 Штук; Время выхода первого черно-белого отпечатка НЕ БОЛЕЕ 9 Секунд; Объем установленной оперативной памяти НЕ МЕНЕЕ 256 Мегабайт; 
Максимальное разрешение черно-белой печати по вертикали НЕ МЕНЕЕ 1200 dpi; Максимальное разрешение черно-белой печати по горизонтали НЕ МЕНЕЕ 1200 dpi; 
Суммарная емкость лотков подачи бумаги для печати НЕ МЕНЕЕ 300 стр.; Суммарная емкость выходных лотков НЕ МЕНЕЕ 150 стр.; Возможность сканирования в форматах: НЕ МЕНЕЕ A4; Наличие устройства автоподачи сканера: Да; Максимальное разрешение сканирования по вертикали НЕ МЕНЕЕ 1200 dpi; Максимальное разрешение сканирования по горизонтали НЕ МЕНЕЕ 1200 dpi; Количество оригинальных черно-белых картриджей, поставляемых с оборудованием: НЕ МЕНЕЕ 1 штуки; Наличие разъема USB: Да. Класс энергетической эффективности, не ниже A++  </t>
  </si>
  <si>
    <t>Рабочее место учащегося 1.2</t>
  </si>
  <si>
    <t>Площадь зоны: не менее 108 кв.м.</t>
  </si>
  <si>
    <t>Электричество: 23 подключения к сети 220 Вольт и 3 к сети 380 Вольт</t>
  </si>
  <si>
    <t xml:space="preserve">Покрытие пола: промышленое полимерное покрытие - 108 м2 </t>
  </si>
  <si>
    <t>Набор слесарно-монтажных оборудованиеов</t>
  </si>
  <si>
    <t xml:space="preserve">Количество предметов не менее 110, Отвертки 
Плоскогубцы
Гаечные ключи
Головки 
Трещетки
Ключ шестигранный </t>
  </si>
  <si>
    <t xml:space="preserve">Набор метчиков и плашек, 110 предметов </t>
  </si>
  <si>
    <t>Комплектация                конических метчиков от М2x0,4  по М18x1,5; 2 метчикодержателя: М3 - М12, М6 - М20. 2 плашкодержателя: 25 мм и 38 мм. Т-образный быстрозажимной ключ для метчиков М3 - М6.</t>
  </si>
  <si>
    <t>Набор из сверл по металлу 19 шт. (1-10мм)</t>
  </si>
  <si>
    <t>Тип по металлу                                    Тип хвостовика цилиндрический
Количество в наборе (упаковке) 19 шт. Типоразмеры по металлу: от 1 по  10 мм                                                          Угол заточки 118 градусов</t>
  </si>
  <si>
    <t xml:space="preserve">Набор напильников №2, 200 мм </t>
  </si>
  <si>
    <t>Двойная насечка зубьев 
Эргономичная двухкомпонентная рукоятка
Длина - 200 мм</t>
  </si>
  <si>
    <t xml:space="preserve">Набор надфилей 160х4мм, 10шт, обрезиненные рукоятки </t>
  </si>
  <si>
    <t>Длина:  160 мм
Длина рабочей части:  80 мм
Рукоятка:  обрезиненная
Материал рукоятки:  ПВХ
Количество в наборе:  10</t>
  </si>
  <si>
    <t>Мощность не менее 900 Вт
Диаметр диска 125 мм
Регулируемый диапазон оборотов не менее 3000-10000 об/мин
Посадочный диаметр 22,2 мм
Напряжение 230 В</t>
  </si>
  <si>
    <t xml:space="preserve">Сетевой шуруповерт </t>
  </si>
  <si>
    <t xml:space="preserve">Мощность, Вт 500                                                                                                                                                                                                                                        Частота вращения шпинделя, об/мин 0-500/0-1800                                                                                                                                                            Число скоростей 2                                                                                                                                                                                                                                                                                                                                                                                                                                                                                                                Макс диаметр крепежа, мм 10                                                                                                                                                                                                                                                                                                                                                                                                                                                                Размер патрона, мм 1.5-13                                                                                                                                                                                                                                                             Реверс есть                                                                                                                                                                                                                                                                                                                                                                                                                                                                                                 </t>
  </si>
  <si>
    <t xml:space="preserve">Листовые ножницы по металлу </t>
  </si>
  <si>
    <t>Макс. толщина материала (металл) 2.5 мм
Мин. радиус резания 40 мм
Питание от 220В
Тип ножниц листовые
Число ходов 1200 ход/мин</t>
  </si>
  <si>
    <t xml:space="preserve">G-образная струбцина </t>
  </si>
  <si>
    <t>Ширина 70                                      Длина 150</t>
  </si>
  <si>
    <t xml:space="preserve">F-образная струбцина 120x300мм </t>
  </si>
  <si>
    <t>Глубина зажима 140 мм
Ширина зажима 300 мм</t>
  </si>
  <si>
    <t xml:space="preserve">Циркуль разметочный с дугой 200мм </t>
  </si>
  <si>
    <t>Длина 210 мм
Max ширина раскрытия
275 мм</t>
  </si>
  <si>
    <t xml:space="preserve">Чертилка 150мм </t>
  </si>
  <si>
    <t>Длина 150 мм                         Твердосплавный наконечник</t>
  </si>
  <si>
    <t>Набор прецизионных угольников 50,100,150мм</t>
  </si>
  <si>
    <t>SS/A/2 Угольник прецизионный 50х50 мм.
SS/A/4 Угольник прецизионный 100х75 мм.
SS/A/6 Угольник прецизионный 150х100 мм.</t>
  </si>
  <si>
    <t>Измерительная линейка  из нержавеющей стали, с транспортиром, 90 х 150 мм 580718</t>
  </si>
  <si>
    <t>Высококачественная нержавеющая сталь
твердость не менее HRC30
укрупненная и износостойкая шкала диапазон 180 градусов
90 х 150 мм</t>
  </si>
  <si>
    <t xml:space="preserve">Линейка 500мм (нержавеющая сталь, двухсторонняя шкала) </t>
  </si>
  <si>
    <t>Высококачественная нержавеющая сталь
твердость не менее HRC30  Длина 500мм</t>
  </si>
  <si>
    <t xml:space="preserve">Штангенциркуль разметочный ШЦРТ- II- 250 0,05 с твердосплавными губками </t>
  </si>
  <si>
    <t>Твердосплавные губки
Тип ШЦТ-1
Высота, мм 20
Ширина, мм 90
Длина, мм 250</t>
  </si>
  <si>
    <t>Рулетка с тройным стопом</t>
  </si>
  <si>
    <t>Длина ленты 5м                       Ширина ленты 25мм</t>
  </si>
  <si>
    <t xml:space="preserve">Слесарные тиски </t>
  </si>
  <si>
    <t xml:space="preserve">Количество предметов не менее 110
Отвертки 
Плоскогубцы
Гаечные ключи
Головки 
Трещетки
Ключ шестигранный </t>
  </si>
  <si>
    <t>Комплектация * 35 конических метчиков от М2x0,4  по М18x1,5; 2 метчикодержателя: М3 - М12, М6 - М20. 2 плашкодержателя: 25 мм и 38 мм. Т-образный быстрозажимной ключ для метчиков М3 - М6.</t>
  </si>
  <si>
    <t xml:space="preserve">Мощность, Вт 500                                                                                                                                                                                                                                        Частота вращения шпинделя, об/мин 0-500/0-1800                                                                                                                                                            Число скоростей 2                                                                                                                                                                                                                                                                                                                                                                                                                                                                                                                Макс диаметр крепежа, мм 10                                                                                                                                                                                                                                                                                                                                                                                                                                                                Размер патрона, мм 1.5-13                                                                                                                                                                                                                                                             Реверс есть                                                                                                                                                                                                                                                                                                                                                                                                                                                                                                 Масса изделия, кг 1.6 </t>
  </si>
  <si>
    <t>Длина 210 мм
Max ширина раскрытия
275 мм
Конструкция  дуговой</t>
  </si>
  <si>
    <t>Рабочее место учащегося 1.3</t>
  </si>
  <si>
    <t>Площадь зоны: не менее 24 кв.м.</t>
  </si>
  <si>
    <t>Электричество: 5 подключений к сети 220 Вольт</t>
  </si>
  <si>
    <t xml:space="preserve">Покрытие пола: промышленое полимерное покрытие - 24 м2 </t>
  </si>
  <si>
    <t xml:space="preserve">Штангенциркуль ШЦ-1-150 0,1 </t>
  </si>
  <si>
    <t>Твердосплавные губки
Тип ШЦТ-1
Высота, мм 20
Ширина, мм 90
Длина, мм 150                         Цена деления. мм 0.1</t>
  </si>
  <si>
    <t xml:space="preserve">Микрометр МК- 25 0,001 повышенной точности </t>
  </si>
  <si>
    <t>Тип МК
Высота, мм 30
Цена деления. мм 0.01
Ширина, мм 80
Длина, мм 170
Верхняя граница, мм 25     Цена деления. мм 0.001</t>
  </si>
  <si>
    <t>1 шт ( на 4 рабочих места)</t>
  </si>
  <si>
    <t xml:space="preserve">Микрометр МК- 50 0,001 повышенной точности </t>
  </si>
  <si>
    <t>Высота, мм 30
Ширина, мм 90
Длина, мм 190                      Цена деления. мм 0.001</t>
  </si>
  <si>
    <t xml:space="preserve">Микрометр МК- 75 0,001 повышенной точности </t>
  </si>
  <si>
    <t>Высота, мм 30
Ширина, мм 110
Длина, мм 215                          Цена деления. мм 0.001</t>
  </si>
  <si>
    <t xml:space="preserve">Микрометр МК- 100 0,001 повышенной точности </t>
  </si>
  <si>
    <t>Тип МК
Высота, мм 30
Цена деления. мм 0.001
Ширина, мм 130
Длина, мм 240
Верхняя граница, мм 100</t>
  </si>
  <si>
    <t xml:space="preserve">Микрометр МК- 125 0,01 </t>
  </si>
  <si>
    <t>Тип МК
Высота, мм 45
Цена деления. мм 0.01
Ширина, мм 165
Длина, мм 305
Верхняя граница, мм 125</t>
  </si>
  <si>
    <t xml:space="preserve">Микрометр МК- 150 0,01 </t>
  </si>
  <si>
    <t>Тип МК
Высота, мм 45
Цена деления. мм 0.01
Ширина, мм 195
Длина, мм 320
Верхняя граница, мм 150</t>
  </si>
  <si>
    <t xml:space="preserve">Микрометр МК- 175 0,01 </t>
  </si>
  <si>
    <t>Тип МК
Высота, мм 40
Цена деления. мм 0.01
Ширина, мм 210
Длина, мм 350
Верхняя граница, мм 175</t>
  </si>
  <si>
    <t>Микрометр МК- 200 0,01</t>
  </si>
  <si>
    <t>Тип МК
Высота, мм 35
Цена деления. мм 0.01
Ширина, мм 230
Длина, мм 370
Верхняя граница, мм 200</t>
  </si>
  <si>
    <t>Набор щупов 0,05-1 L=200 20шт</t>
  </si>
  <si>
    <t>Тип измерения механический
Тип оборудованиеа набор щупов
Диапазон измерения, мм 0,05-1
Размер, мм 200</t>
  </si>
  <si>
    <t>Микрометр зубомерный МЗ- 50 0,01</t>
  </si>
  <si>
    <t>Тип МЗ
Высота, мм 45
Цена деления. мм 0.01
Ширина, мм 120
Длина, мм 220
Верхняя граница, мм 50</t>
  </si>
  <si>
    <t>Микрометр зубомерный МЗ-100 0,01</t>
  </si>
  <si>
    <t>Высота, мм 45
Ширина, мм 165
Длина, мм 305                             Цена деления. мм 0.01</t>
  </si>
  <si>
    <t xml:space="preserve">Набор шаблонов резьбовых №1 М60 </t>
  </si>
  <si>
    <t>Тип №1 (М60)
Высота, мм 15
Ширина, мм 40
Длина, мм 100                          Цена деления. мм 0.001</t>
  </si>
  <si>
    <t xml:space="preserve">Набор шаблонов радиусных №2 (R 8-25мм) с калибровкой </t>
  </si>
  <si>
    <t>Устройство механическое
Тип шаблона радиусный
Нижний предел измерений
8 мм
Верхний предел измерений
25 мм
Количество пластин 12 шт.</t>
  </si>
  <si>
    <t xml:space="preserve">Набор шаблонов радиусных №1 (R 1-6мм) с калибровкой </t>
  </si>
  <si>
    <t>Тип №1 (М60)
Высота, мм 10
Ширина, мм 40
Длина, мм 100</t>
  </si>
  <si>
    <t>Виртуальный тренажерный комплекс (3D Атлас 2.0 VR-тренажер)"Устройство гидравлических насосов, объемных гидродвигателей и насосных станций VR"</t>
  </si>
  <si>
    <t>Состав: шлем, два контроллера (левый и правый).
Частота обновления дисплея: 74 Гц с поддержкой 120 Гц
Разрешение на глаз: 1832×1920 px.
Угол обзора: 98 градусов.
Объем оперативной памяти: 6 ГБ.
Объем встроенной памяти: 128 ГБ.
Подключение к компьютеру при помощи Type-C-кабеля.
Подключение к компьютеру при помощи WiFi 6.
Состав: шлем, два контроллера (левый и правый).
Частота обновления дисплея: 74 Гц с поддержкой 120 Гц
Разрешение на глаз: 1832×1920 px.
Угол обзора: 98 градусов.
Объем оперативной памяти: 6 ГБ.
Объем встроенной памяти: 128 ГБ.
Подключение к компьютеру при помощи Type-C-кабеля.
Подключение к компьютеру при помощи WiFi 6.
1. Аксиально-поршневой насос с наклонным блоком
2. Аксиально-поршневой насос с наклонным диском
3. Шестеренный насос с внешним зацеплением
4. Шестеренный насос с внутренним зацеплением
5. Плунжерный гидроцилиндр
6. Поршневой гидроцилиндр
7. Телескопический гидроцилиндр
8. Гидроцилиндр поворота с реечной передачей
9. Пластинчатый насос однократного действия
10. Пластинчатый насос двукратного действия
11. Радиально-поршневой насос с клапанным распределением
12. Радиально-поршневой насос с золотниковым распределением
Перечень оборудования:13. Поршневой насос
14. Центробежный насос с закрытым рабочим колесом
15. Центробежный насос с открытым рабочим колесом
16. Центробежно-вихревой насос
17. Поршневой аккумулятор
18. Мембранный аккумулятор
19. Грузовой аккумулятор
20. Аксиально-поршневой гидромотор с наклонным диском
21. Радиально-поршневой гидромотор
22. Аккумулятор без разделения сред
23. Насосная станция
24. Насосно-аккумуляторная станция</t>
  </si>
  <si>
    <t>1 шт ( на 25 рабочих мест)</t>
  </si>
  <si>
    <t>БР</t>
  </si>
  <si>
    <t>Виртуальный тренажерный комплекс (3D Атлас 2.0 VR-тренажер)"Устройство редукторов VR"</t>
  </si>
  <si>
    <t>Состав: шлем, два контроллера (левый и правый).
Частота обновления дисплея: 74 Гц с поддержкой 120 Гц
Разрешение на глаз: 1832×1920 px.
Угол обзора: 98 градусов.
Объем оперативной памяти: 6 ГБ.
Объем встроенной памяти: 128 ГБ.
Подключение к компьютеру при помощи Type-C-кабеля.
Подключение к компьютеру при помощи WiFi 6.Цилиндрические редукторы
1. Одноступенчатый горизонтальный редуктор
2. Одноступенчатый вертикальный редуктор
3. Двухступенчатый горизонтальный редуктор
4. Двухступенчатый вертикальный редуктор
5. Трехступенчатый горизонтальный редуктор
6. Цилиндрическо-планетарный редуктор
7. Цилиндрическо-червячный редуктор
Конические редукторы
8. Одноступенчатый конический редуктор
9. Двухступенчатый коническо-цилиндрический редуктор
Червячные редукторы
10. Одноступенчатый редуктор с нижним расположением червяка
11. Одноступенчатый редуктор с верхним расположением червяка
12. Одноступенчатый редуктор с боковым расположением червяка
13. Двухступенчатый червячный редуктор
14. Трехступенчатый червячно-цилиндрический редуктор
Планетарные редукторы
15. Одноступенчатый планетарный редуктор
16. Одноступенчатый планетарный редуктор с тремя центральными колесами
17. Двухступенчатый планетарный редуктор
Волновые редукторы
18. Одноступенчатый волновой редуктор с кулачковым генератором волнПеречень оборудования:</t>
  </si>
  <si>
    <t>Программное обеспечение для проектирование технологических процессов</t>
  </si>
  <si>
    <t>Справочник технолога,
Нормирование трудозатрат, Нормирование материалов,
Расчет режимов резания, Расчет режимов сварки /Детали, узлы и
конструктивные элементы 2D и 3D:
Стандартные Изделия: Крепеж 2D и 3D,
Стандартные Изделия: Электрические аппараты и арматура
3D / Материалы
и Сортаменты</t>
  </si>
  <si>
    <t>Рабочее место преподавателя/мастера производственного обучения 1.3</t>
  </si>
  <si>
    <t>Автоматизированное рабочее место (АРМ)</t>
  </si>
  <si>
    <t>Экран не менее 24 дюймов, разрешение 1920х1080 Full HD, антибликовая матовая поверхность
Оперативная память DDR 4 от 8192 Мб
Накопитель SSD от 512 Гб 
Беспроводное соединение WI-FI 802.11 a/b/g/n/ac/ax</t>
  </si>
  <si>
    <t>Специалированое ПО</t>
  </si>
  <si>
    <t>Для работы координатно-измеритльной машины</t>
  </si>
  <si>
    <t>Набор перевязочных материалов, оборудование и приспособлений. Наличие кейса или сумки обязательно</t>
  </si>
  <si>
    <t>Тип огнетушителя
порошковый
Класс пожара
A, B, C, E
Вид огнетушителя
переносной
Масса заряда
3 кг</t>
  </si>
  <si>
    <t>Стойка для баллона объемом 19 л. С кранчиками для подачи воды</t>
  </si>
  <si>
    <t>0,5 л либо 1 л, доза препарата настраивается по 0,5, 1 и 1,5 мл 28,5 × 9 × 20,7 или 34,4 × 10,2 × 20,7, на стену</t>
  </si>
  <si>
    <t xml:space="preserve"> лепесткового типа, с клапаном выдоха</t>
  </si>
  <si>
    <t xml:space="preserve">
Защита от царапин
Защита от запотевания
Тип вентиляции прямая
Оптический класс 1
Материал линз поликарбонат</t>
  </si>
  <si>
    <r>
      <t>Инфраструктурный лист для оснащения образовательно-производственного центра (кластера)
"</t>
    </r>
    <r>
      <rPr>
        <i/>
        <sz val="16"/>
        <color theme="0"/>
        <rFont val="Times New Roman"/>
        <family val="1"/>
        <charset val="204"/>
      </rPr>
      <t>Машиностроение"</t>
    </r>
  </si>
  <si>
    <r>
      <t xml:space="preserve">Субъект Российской Федерации: </t>
    </r>
    <r>
      <rPr>
        <sz val="12"/>
        <rFont val="Times New Roman"/>
        <family val="1"/>
        <charset val="204"/>
      </rPr>
      <t>Челябинская область</t>
    </r>
  </si>
  <si>
    <r>
      <t>Базовая организация кластера:</t>
    </r>
    <r>
      <rPr>
        <b/>
        <sz val="11"/>
        <color rgb="FFFF0000"/>
        <rFont val="Times New Roman"/>
        <family val="1"/>
        <charset val="204"/>
      </rPr>
      <t xml:space="preserve"> </t>
    </r>
    <r>
      <rPr>
        <sz val="11"/>
        <rFont val="Times New Roman"/>
        <family val="1"/>
        <charset val="204"/>
      </rPr>
      <t>ГБПОУ "Миасский машиностроительный колледж"</t>
    </r>
  </si>
  <si>
    <r>
      <t xml:space="preserve">Адрес базовой образовательной организации:456318 Челябинская область, </t>
    </r>
    <r>
      <rPr>
        <b/>
        <sz val="11"/>
        <rFont val="Times New Roman"/>
        <family val="1"/>
        <charset val="204"/>
      </rPr>
      <t xml:space="preserve"> </t>
    </r>
    <r>
      <rPr>
        <sz val="11"/>
        <rFont val="Times New Roman"/>
        <family val="1"/>
        <charset val="204"/>
      </rPr>
      <t>г.Миасс, пр.Октября, д.1</t>
    </r>
  </si>
  <si>
    <r>
      <t xml:space="preserve">7. Зона под вид работ: </t>
    </r>
    <r>
      <rPr>
        <b/>
        <sz val="16"/>
        <rFont val="Times New Roman"/>
        <family val="1"/>
        <charset val="204"/>
      </rPr>
      <t>Слесарные работы</t>
    </r>
    <r>
      <rPr>
        <sz val="16"/>
        <rFont val="Times New Roman"/>
        <family val="1"/>
        <charset val="204"/>
      </rPr>
      <t xml:space="preserve"> (14</t>
    </r>
    <r>
      <rPr>
        <sz val="16"/>
        <color rgb="FFFF0000"/>
        <rFont val="Times New Roman"/>
        <family val="1"/>
        <charset val="204"/>
      </rPr>
      <t xml:space="preserve"> </t>
    </r>
    <r>
      <rPr>
        <sz val="16"/>
        <rFont val="Times New Roman"/>
        <family val="1"/>
        <charset val="204"/>
      </rPr>
      <t>рабочих мест)</t>
    </r>
  </si>
  <si>
    <t>Площадь зоны: не менее 92,2 кв.м.</t>
  </si>
  <si>
    <t xml:space="preserve">Освещение: Допустимо верхнее искусственное освещение ( не менее 540 люкс) </t>
  </si>
  <si>
    <t xml:space="preserve">Электричество: есть подключения к сети  по (220 Вольт и 380 Вольт)	</t>
  </si>
  <si>
    <t>Покрытие пола: бетонное покрытие 92,2 м2 на всю зону</t>
  </si>
  <si>
    <t>Листогибочный  пресс</t>
  </si>
  <si>
    <t>привод ручной рабочая длина 1600-2000мм</t>
  </si>
  <si>
    <t>Валковая  машина  (электромеханические  вальцы  ESP)</t>
  </si>
  <si>
    <t>привод электрический скорость 25обр/мин рабочая длина 1300мм</t>
  </si>
  <si>
    <t xml:space="preserve">Механическая ручная сабельная гильотина  </t>
  </si>
  <si>
    <t>рабочая длина 1000мм толщина металла 1,5мм</t>
  </si>
  <si>
    <t xml:space="preserve">Станок резной маятниковый </t>
  </si>
  <si>
    <t>станок в сборе с подставкой, тиски для резки под 90, 45 гр, защитный кожух.</t>
  </si>
  <si>
    <t>Шкаф металлический для инструмента</t>
  </si>
  <si>
    <t>материал -металл, (ШхВх Г) 850 х 1850 х 385, двухстворчатый с перенородкой</t>
  </si>
  <si>
    <t>800х600х700 с ящиком</t>
  </si>
  <si>
    <t>Шкаф-раздевалка</t>
  </si>
  <si>
    <t>Металлический, 1600х300х300 мм.</t>
  </si>
  <si>
    <t>Площадь зоны: не менее _52_ кв.м.</t>
  </si>
  <si>
    <t xml:space="preserve">Освещение: Допустимо верхнее искусственное освещение ( не менее 530 люкс) </t>
  </si>
  <si>
    <t xml:space="preserve">Электричество: естьподключения к сети  по (220 Вольт и 380 Вольт)	</t>
  </si>
  <si>
    <t>Покрытие пола: бетонное покрытие 56,2 м2 на всю зону</t>
  </si>
  <si>
    <t>двухтумбовый металлический1470x1796x696 мм с защитным экраном</t>
  </si>
  <si>
    <t xml:space="preserve">шт (на 1 раб. место) </t>
  </si>
  <si>
    <t>Съемники для подшипников комплект</t>
  </si>
  <si>
    <t xml:space="preserve">Универсальный набор сьемников подшипников в кейсе. Привод механичесский,  кол-во  лап 2  </t>
  </si>
  <si>
    <t>Электро-гайковёрт</t>
  </si>
  <si>
    <t>Номинальное напряжение 18В;максимальный крутящий ммомент 600Нм; емкость аккумулятора  4,0 Ач; зарядноетустройство; аккумулятор 2; регулируемое усилие затяжки; пластиковый кейс</t>
  </si>
  <si>
    <t>Комплект слесарного инструмента</t>
  </si>
  <si>
    <t xml:space="preserve">универсальный комплект, колличество в наборе 121 шт, упаковка кейс,  карданный шарнир 1/4, удлинители 1/4 (50 мм и 100мм), вороток отвертка 1/4, адаптор для бит SQ 1|/4 Н 1/4, набор бит (31 предмет) </t>
  </si>
  <si>
    <t>Электро-ножницы по металлу</t>
  </si>
  <si>
    <r>
      <t>универсальные,  аккумуляторные, число ходов 300мин</t>
    </r>
    <r>
      <rPr>
        <sz val="11"/>
        <color theme="1"/>
        <rFont val="Calibri"/>
        <family val="2"/>
        <charset val="204"/>
      </rPr>
      <t>¯¹</t>
    </r>
    <r>
      <rPr>
        <sz val="7.7"/>
        <color theme="1"/>
        <rFont val="Times New Roman"/>
        <family val="1"/>
        <charset val="204"/>
      </rPr>
      <t xml:space="preserve">, </t>
    </r>
    <r>
      <rPr>
        <sz val="11"/>
        <color theme="1"/>
        <rFont val="Times New Roman"/>
        <family val="1"/>
        <charset val="204"/>
      </rPr>
      <t>максимальная толщина материала 6мм</t>
    </r>
  </si>
  <si>
    <t xml:space="preserve">Табурет подъемно-поворотный </t>
  </si>
  <si>
    <t>Табурет подъемноповоротный Высота 540мм. Ширина 300мм, глубина 333мм Центральная стойка: электросварная труба диаметр 51 мм. -Опорные ножки: диаметр трубы 25 мм. -Материал каркаса: Сталь 20, цвет черный. -Материал обивки: Огнезащитный</t>
  </si>
  <si>
    <t xml:space="preserve">Тележка инструментальная </t>
  </si>
  <si>
    <t>Размер полок: не менее 700х350, количество полок 3 шт, на колесах с механизмом фиксации</t>
  </si>
  <si>
    <t xml:space="preserve">шт (на 2 раб. место) </t>
  </si>
  <si>
    <t>Площадь зоны: не менее 5 кв.м.</t>
  </si>
  <si>
    <t>Компьютер</t>
  </si>
  <si>
    <t>процессор 8 ядер, частота от 2.9 ГГц, 32 ГБ DDR4, SSD 480 ГБ, 
видеокарта OpenGL-совместимая карта (OpenGL 4.5) 4 GB с предустановленной операционной системой, русскоязычная версия, х64</t>
  </si>
  <si>
    <t>Монитор 27"</t>
  </si>
  <si>
    <t>IPS, 1920x1080, 75Hz, 4 ms, 178°/178°</t>
  </si>
  <si>
    <t>Клавиатура</t>
  </si>
  <si>
    <t>USB</t>
  </si>
  <si>
    <t>Мышка</t>
  </si>
  <si>
    <t>USB, 1000 dpi</t>
  </si>
  <si>
    <t>A4, 4800x600 dpi, 38ppm, 512 МБ, дуплекс, USB, LAN</t>
  </si>
  <si>
    <t>DLP, 1280x800, 3600 лм</t>
  </si>
  <si>
    <t>Экран</t>
  </si>
  <si>
    <t>265.7х149.4 см 16:9, настенно-потолочный</t>
  </si>
  <si>
    <t>Столешница ЛДСП, толщина 16 мм, размеры 1400 х 600 х750, кромка ПВХ, толщиной 0,5 мм, навесная тумба на 3 ящика</t>
  </si>
  <si>
    <t>Компьютерное кресло</t>
  </si>
  <si>
    <t>Материал основания-металл, обивки-ткань, размеры сиденья 500 х 500 мм, расстояние между подлокотниками 420 мм, подлокотники- пластиковые, высота кресла со спинкой 91-104 мм, на колесиках</t>
  </si>
  <si>
    <t>Доска поворотная передвижная</t>
  </si>
  <si>
    <t>цвет зеленый. Высота 90мм. Ширина 120мм</t>
  </si>
  <si>
    <t>Шкаф офисный для бумаг</t>
  </si>
  <si>
    <t>материал; ЛДСП, толщина 16 мм, ширина  430мм, длина  820 мм, высота 1850мм</t>
  </si>
  <si>
    <t xml:space="preserve">Аптечка первой помощи универсальная </t>
  </si>
  <si>
    <t xml:space="preserve"> порошковый ОП-5 АВСЕ закачной переносной </t>
  </si>
  <si>
    <r>
      <t xml:space="preserve">Инфраструктурный лист для оснащения образовательно-производственного центра (кластера)
</t>
    </r>
    <r>
      <rPr>
        <i/>
        <sz val="16"/>
        <color theme="0"/>
        <rFont val="Times New Roman"/>
        <family val="1"/>
        <charset val="204"/>
      </rPr>
      <t>в сфере машиностроительной отрасли Чувашской Республики на базе МЦК-ЧЭМК Минобразования Чувашии</t>
    </r>
  </si>
  <si>
    <r>
      <t xml:space="preserve">Субъект Российской Федерации: </t>
    </r>
    <r>
      <rPr>
        <sz val="12"/>
        <rFont val="Times New Roman"/>
        <family val="1"/>
        <charset val="204"/>
      </rPr>
      <t>Чувашская Республика</t>
    </r>
  </si>
  <si>
    <r>
      <t xml:space="preserve">Базовая организация кластера: </t>
    </r>
    <r>
      <rPr>
        <sz val="11"/>
        <rFont val="Times New Roman"/>
        <family val="1"/>
        <charset val="204"/>
      </rPr>
      <t>МЦК - ЧЭМК Минобразования Чувашии</t>
    </r>
  </si>
  <si>
    <r>
      <t xml:space="preserve">Адрес базовой образовательной организации: </t>
    </r>
    <r>
      <rPr>
        <sz val="11"/>
        <rFont val="Times New Roman"/>
        <family val="1"/>
        <charset val="204"/>
      </rPr>
      <t>город Чебоксары, проспект Тракторостроителей, дом 99</t>
    </r>
  </si>
  <si>
    <r>
      <t xml:space="preserve">5. Зона под вид работ: </t>
    </r>
    <r>
      <rPr>
        <b/>
        <sz val="16"/>
        <rFont val="Times New Roman"/>
        <family val="1"/>
        <charset val="204"/>
      </rPr>
      <t>Слесарные работы (12 рабочих места)</t>
    </r>
  </si>
  <si>
    <t>Площадь зоны: не менее 73 кв.м.</t>
  </si>
  <si>
    <t xml:space="preserve">Электричество: 380 подключения к сети  по (220 Вольт и 380 Вольт)	</t>
  </si>
  <si>
    <t>Покрытие пола: наливной бетонный пол  - 73 м2 на всю зону</t>
  </si>
  <si>
    <t>Настольно-сверлильный станок</t>
  </si>
  <si>
    <t>максимальный диаметр сверления не менее 12 мм, расстояние от торца шпинделя до стола не менее 460 мм, частота вращения шпинделя не менее 4500 об/мин, размер рабочей поверхности стола не менее 250х255 мм</t>
  </si>
  <si>
    <t>Тумба для сверлильного станка</t>
  </si>
  <si>
    <t>размер стола не менее 520х400 мм, максимальный вес станка не менее 350 кг, металлическая столешница с углублением для сбора СОЖ и стружки, ящиков выдвижных не менее 2, ниша с дверцей с ключом</t>
  </si>
  <si>
    <t>Точильно-шлифовальный станок с пылеулавливающим агрегатом</t>
  </si>
  <si>
    <t>мощность привода не менее 1,5 кВт, размер шлифовального круга не менее 300х40х75 мм, частота вращения круга не менее 1450 об/мин, расстояние от центра круга до пола не менее 850 мм, наличие встроенного пылесоса, масса не менее 145 кг</t>
  </si>
  <si>
    <t>Промышленный пылесос с циклонным фильтром</t>
  </si>
  <si>
    <t>сухая и влажная уборка, пылесборник не менее 80 л, мощность не менее 3 кВт</t>
  </si>
  <si>
    <t>Шкаф металлический  для оснастки слесарных работ</t>
  </si>
  <si>
    <t>высота не менее 1,8 м, не менее 3 полок, тип замка кодовый, вес не менее 100 кг</t>
  </si>
  <si>
    <t>Шуруповерт</t>
  </si>
  <si>
    <t>быстрозажимной патрон, размер зажимной оснастки 0.8-10 мм, максимальный крутящий момент 29 Н*м,  частота вращения шпинделя, об/мин 0-350 и 0-1350</t>
  </si>
  <si>
    <t>УШМ</t>
  </si>
  <si>
    <t>мощность не менее 710 Вт, максимальный диаметр диска не менее 125 мм, макс. частота вращения диска не менее 12000 об/мин, диаметр посадочного отверстия 22.2 мм</t>
  </si>
  <si>
    <t>Дрель электрическая</t>
  </si>
  <si>
    <t>тип аккумуляторная, быстрозажимной патрон, макс. диаметр сверления по металлу 10 мм, макс. диаметр шурупа 6 мм</t>
  </si>
  <si>
    <t xml:space="preserve">Нутромер индикаторный </t>
  </si>
  <si>
    <t>диапазон измерения 18-50 мм, цена деления 0.01 мм, класс точности 1</t>
  </si>
  <si>
    <t>Нутромер индикаторный</t>
  </si>
  <si>
    <t>диапазон измерений 50-100, цена деления 0.01 мм</t>
  </si>
  <si>
    <t>Слесарный молоток</t>
  </si>
  <si>
    <t>масса 0.5 кг с ручкой из стеклопластика</t>
  </si>
  <si>
    <t xml:space="preserve">Слесарный молоток </t>
  </si>
  <si>
    <t>масса 0.8 кг с деревянной ручкой</t>
  </si>
  <si>
    <t>Лекальные линейки</t>
  </si>
  <si>
    <t xml:space="preserve">с двусторонним скосом из нержавеющей стали, размер не менее 150 мм </t>
  </si>
  <si>
    <t>Патрон сверлильный диметром от 3-16 мм</t>
  </si>
  <si>
    <t>патрон сверлильный от 3 до 16 мм с ключом, посадка В18</t>
  </si>
  <si>
    <t xml:space="preserve">Индикаторная стойка </t>
  </si>
  <si>
    <t>штатив магнитный, диаметр отверстия под индикаторную головку – 8 мм; усилие отрыва не менее 300 H, тип колонки штатива - шарнирная</t>
  </si>
  <si>
    <t>Индикаторная стойка гибкая</t>
  </si>
  <si>
    <t>стойка магнитная, усилие магнита не менее 300 H, тип колонки штатива - гибкая, длина основания не менее 360 мм</t>
  </si>
  <si>
    <t>Индикатор часового типа</t>
  </si>
  <si>
    <t xml:space="preserve">индикатор часового типа диапазон 0 - 5 мм, цена деления 0.01 мм, кл.0 </t>
  </si>
  <si>
    <t xml:space="preserve">Угломер  универсальный </t>
  </si>
  <si>
    <t>с нониусом, от 0-320 градуса, длина большей стороны не менее 165 мм</t>
  </si>
  <si>
    <t>Угломер с нониусом</t>
  </si>
  <si>
    <t>тип 3-5, диапазон от 0-360 градусов</t>
  </si>
  <si>
    <t>Газовая паяльная лампа</t>
  </si>
  <si>
    <t>температура пламени 1300 градусов</t>
  </si>
  <si>
    <t>Набор слесарных инструментов</t>
  </si>
  <si>
    <t xml:space="preserve">профессиональный набор инструмента в кейсе </t>
  </si>
  <si>
    <t>Труборез для стали</t>
  </si>
  <si>
    <t>диаметр трубы от 10 до 60 мм</t>
  </si>
  <si>
    <t>Штампы буквенные (кириллица)</t>
  </si>
  <si>
    <t xml:space="preserve">буквенные клейма, кириллица 5 мм </t>
  </si>
  <si>
    <t>Штампы цифры</t>
  </si>
  <si>
    <t xml:space="preserve">набор ударных клейм (5 мм, цифры, 9 предметов) </t>
  </si>
  <si>
    <t>Резьбомер</t>
  </si>
  <si>
    <t>набор резьбовых шаблонов комбинированный для дюймовой и метрической резьбы из 52 предметов</t>
  </si>
  <si>
    <t>Щуп</t>
  </si>
  <si>
    <t>набор щупов для проверки зазоров (0,04-1 мм, 25 предметов)</t>
  </si>
  <si>
    <t>Трубный рычажный ключ</t>
  </si>
  <si>
    <t>трубный рычажный ключ №3  73/6/9/2</t>
  </si>
  <si>
    <t xml:space="preserve">№3, №4, цельнокованый, CrV, тип L </t>
  </si>
  <si>
    <t xml:space="preserve">Плоскогубцы для гибки листового металла </t>
  </si>
  <si>
    <t>плоскогубцы изогнутые для гибки 75 мм</t>
  </si>
  <si>
    <t>Набор съёмников для подшипников</t>
  </si>
  <si>
    <t>набор съемников подшипников сепараторного типа</t>
  </si>
  <si>
    <t>Ножницы по металлу с прямым резом</t>
  </si>
  <si>
    <t>ножницы по металлу с прямым резом не менее 250 мм. Толщина металла 1,2 мм</t>
  </si>
  <si>
    <t>Инструментальный металлический ящик для слесарных работ</t>
  </si>
  <si>
    <t xml:space="preserve">высота не менее 800 мм, не менее 5 выдвижных ящиков с замком, масса не менее 30 кг </t>
  </si>
  <si>
    <t>Тип-металлический, высота - не менее 50 см., количество полок-не менее 2</t>
  </si>
  <si>
    <t>Мебель металлическая</t>
  </si>
  <si>
    <t>Площадь зоны: не менее 67 кв.м.</t>
  </si>
  <si>
    <t>Покрытие пола: наливной бетонный пол  - 67 м2 на всю зону</t>
  </si>
  <si>
    <t>Верстак слесарный с тисками</t>
  </si>
  <si>
    <t>размеры не менее 950х600х850 мм,  тисков слесарных с шириной губок не менее 120 мм</t>
  </si>
  <si>
    <t>Защитный экран для верстака</t>
  </si>
  <si>
    <t>размер не менее 730х1000х210, конструкция сборная, толщина металла не менее 0,8 мм</t>
  </si>
  <si>
    <t>Площадь зоны: не менее 6 кв.м.</t>
  </si>
  <si>
    <t>Покрытие пола: наливной бетонный пол  - 6 м2 на всю зону</t>
  </si>
  <si>
    <t>Верстак слесарный двухтумбовый</t>
  </si>
  <si>
    <t>размеры не менее 1350х500х1800 мм, наличие защитного экрана, двух тумбы с выдвижными ящиками</t>
  </si>
  <si>
    <t>Кресло винтовое</t>
  </si>
  <si>
    <t>подъемный узел винтовая пара, сиденье с обивкой экокожей толщина не менее 45 мм</t>
  </si>
  <si>
    <t>Аптечка первой помощи производственная (до 30 человек) №7.1, тип: коллективная, соответствии с ТУ 9398-037-10973749-2015</t>
  </si>
  <si>
    <t>Тип огнетушащего вещества порошковый, способ срабатывания ручной, класс пожара  A, E, C, B в соответсвии с Межгосударственный стандарт ГОСТ 12.3.043-90 "Огнетушители углекислотные типа ОУ и порошковые типа ОПУ"</t>
  </si>
  <si>
    <t>Универсальное многофункциональное средство с антибактериальным эффектом</t>
  </si>
  <si>
    <t>Тип: маска медицинская одноразовая</t>
  </si>
  <si>
    <t>Тип воздействия: механическое воздействие, брызги жидкостей, универсальное</t>
  </si>
  <si>
    <t>Тип воздействия: механическое, общие производственные загрязнения, частичное дополнительное покрытие</t>
  </si>
  <si>
    <t>Акустическая эффективность не ниже
30 дБ</t>
  </si>
  <si>
    <t>Респиратор</t>
  </si>
  <si>
    <t>тип: полумаска, фильтрующий, класс защиты не ниже FFP2, тип загрязнения - аэрозоль</t>
  </si>
  <si>
    <r>
      <t xml:space="preserve">Инфраструктурный лист для оснащения образовательно-производственного центра (кластера)
</t>
    </r>
    <r>
      <rPr>
        <i/>
        <sz val="16"/>
        <color theme="0"/>
        <rFont val="Times New Roman"/>
        <family val="1"/>
        <charset val="204"/>
      </rPr>
      <t xml:space="preserve">машиностроительной отрасли Ярославской области «Машиностроение»
Машиностроение
</t>
    </r>
  </si>
  <si>
    <t>Субъект Российской Федерации: Ярославская область</t>
  </si>
  <si>
    <r>
      <t>Базовая организация кластера:</t>
    </r>
    <r>
      <rPr>
        <b/>
        <sz val="11"/>
        <color theme="1"/>
        <rFont val="Times New Roman"/>
        <family val="1"/>
        <charset val="204"/>
      </rPr>
      <t xml:space="preserve"> Государственное профессиональное образовательное учреждение Ярославской области "Ярославский автомеханический колледж"</t>
    </r>
  </si>
  <si>
    <t>Адрес базовой образовательной организации: г.Ярославль, ул.Кузнецова, д.4</t>
  </si>
  <si>
    <t>6. Зона под вид работ Слесарные работы (25 рабочих мест)</t>
  </si>
  <si>
    <t>Площадь зоны: не менее 277,7 кв.м.</t>
  </si>
  <si>
    <t xml:space="preserve">Интернет : Подключение  компьютера к проводному интернету </t>
  </si>
  <si>
    <t xml:space="preserve">Электричество: 50 подключений к сети  по (220 Вольт и 380 Вольт)	</t>
  </si>
  <si>
    <t>Покрытие пола: наливной пол -277,7 м2 на всю зону</t>
  </si>
  <si>
    <t>Шкаф для раздевания металлический</t>
  </si>
  <si>
    <t>(не менее)1860×500×500 мм, количество ячеек -2</t>
  </si>
  <si>
    <t>Экран электрический настенный</t>
  </si>
  <si>
    <t>180x240,  электропривод, полотно белое матовое огнезащитное, антистатическое, моющееся, с защитой от плесени, наличие крепления к стене либо потолку</t>
  </si>
  <si>
    <t>Проектор мультимедийный</t>
  </si>
  <si>
    <t>3LCD/LED, не менее 3300 ANCI люмен, разрешение не менее 1024x768, 4:3, 16000:1, 10 бит/цвет (1.07 млрд. цветов), пролистывание презентации, динамик, HDMI, USB 2.0 type A, USB 2.0 type B, аудиовход 2xRCA, вход VGA (15-пиновый коннектор D-Sub), пульт ДУ</t>
  </si>
  <si>
    <t xml:space="preserve">Шкаф для документов </t>
  </si>
  <si>
    <t>800х420х1977, ЛДСП,стекло, металл, пластик. Цвет белый / серый/ бежевый</t>
  </si>
  <si>
    <t>Шкаф гардеробный</t>
  </si>
  <si>
    <t>800х420х1977, ЛДСП, металл, пластик. Цвет  белый /серый/ бежевый</t>
  </si>
  <si>
    <t xml:space="preserve">количество полок - 4, материал - металл,  количество отделений - 1, не менее 1900х950х500, цвет серый/синий
</t>
  </si>
  <si>
    <t>Сверлильный вертикальный станок</t>
  </si>
  <si>
    <t>Мощность 550 Вт, напряжение 220 В, тип электродвигателя - асинхронный, частота вращения шпинделя 340-2200 об/мин, плавная регулировка, размер рабочего стола 243х243, вес 39,5 кг, мax диаметр сверла - 50 мм, система подачи СОЖ - нет, материал обработки дерево, металл</t>
  </si>
  <si>
    <t>Мощность 550 Вт, напряжение 380 В, тип электродвигателя - асинхронный, частота вращения шпинделя 340-2200 об/мин, плавная регулировка, размер рабочего стола 243х243, вес 39,5 кг, мax диаметр сверла - 50 мм, система подачи СОЖ - нет, материал обработки дерево, металл</t>
  </si>
  <si>
    <t xml:space="preserve">Мощность 550 Вт, напряжение 220 В, тип электродвигателя - асинхронный, частота вращения шпинделя 340-2200 об/мин, число скоростей плавная регулировка, размер рабочего стола 243х243, вес 39,5 кг, мax диаметр сверла - 50 мм, расстояние шпиндель-основание - 525 мм, расстояние шпиндель-стойка -  153 мм, расстояние шпиндель-стол - 355 мм, система подачи СОЖ - нет, конус шпинделя - МК2/МТ2, материал обработки - дерево, металл, размер основания - 413х246 мм, регулировка оборотов -есть, наличие лазера - да </t>
  </si>
  <si>
    <t>Сверлильные прецизионные тиски</t>
  </si>
  <si>
    <t>Для сверлильных станков, тип - станочные, функция поворота - нет, рабочий ход  100 мм, ширина губок 100 мм, материал корпуса - чугун, материал губок - чугун</t>
  </si>
  <si>
    <t>Радиально-сверлильный станок</t>
  </si>
  <si>
    <t xml:space="preserve">Напряжение - 380В, частота вращения шпинделя - 100-1600  об/мин, число скоростей - 8, вес - 380 кг, мax диаметр сверла - 32 мм, расстояние шпиндель-основание - 680 мм, размер Т-образного паза -  14/18 мм, система подачи СОЖ - есть, габариты без упаковки - 1250х625х1550, конус шпинделя МК3/МТ3, материал обработки - металл, размер основания - 1200х625 мм, мощность - 1500 Вт, посадка сверлильного патрона - B18, ход пиноли шпинделя - 125 мм, диаметр колонны - 150 мм </t>
  </si>
  <si>
    <t>Абразивно-отрезной станок</t>
  </si>
  <si>
    <t>Напряжение 380В,  мощность двигателя 4 кВт, высота 1120 мм, длина 1110 мм, ширина 500 мм, габариты без упаковки 1110х500х1120, частота вращения шпинделя  3500 об/мин, угол реза 0 - 45 град, диаметр диска 300; 350; 355; 400 мм, ширина диска 3; 3.2; 3.5; 4 мм, посадочный диаметр диска 32 мм, маятниковый механизм - да, тиски (прижим) горизонтальный, круглая труба: мах диаметр 120 мм, пруток: мах диаметр 60 мм, полоса: мах размер 120 мм, прямоугольный профиль: мах размер 120х12 мм</t>
  </si>
  <si>
    <t xml:space="preserve">Max сечение полосы 14х90 мм, мax сечение прутка 22 мм, мax размер квадрата 20х20 мм, мax размер уголка, мм 60х7
</t>
  </si>
  <si>
    <t>Двухдисковый шлифовальный станок с пылесосом</t>
  </si>
  <si>
    <t>Напряжение 380 В, мощность двигателя 1500 Вт, частота вращения шлиф. круга  2950 об/мин, частота вращения второго шлиф. круга 2950 об/мин, диаметр диска 300мм, посадочный диаметр 75 мм, передача прямая, вес 142 кг, габариты 1200х580х700, толщина круга 40 мм, с защитным экраном, со стойкой, с пылесосом</t>
  </si>
  <si>
    <t>Фрезерно-сверлильный станок с УЦИ</t>
  </si>
  <si>
    <t>Напряжение 380 В, мощность  1500 Вт, иип электродвигателя асинхронный, передача зубчатая, угол наклона  ±45град, размер рабочего стола 800х240 мм, вес 480 кг, продольный ход рабочего стола 560 мм, поперечный ход рабочего стола 190 мм, мax диаметр сверла 45 мм, мax диаметр торцевого фрезерования 80 мм, расстояние шпиндель-стол 460 мм, размер Т-образного паза 14 мм, мax нагрузка на стол 150 кг, расстояние шпиндель-стойка 260 мм, число скоростей 12, точная подача шпинделя</t>
  </si>
  <si>
    <t>Сварочно-сборочный стол</t>
  </si>
  <si>
    <t>Тип Сталь St52, стационарный, 1400x900х800, грузоподъемность2000 кг, координатная сетка100х100 мм, вес 250 кг</t>
  </si>
  <si>
    <t>Верстак с драйвером и тумбой</t>
  </si>
  <si>
    <t>Мax нагрузка на стол 1000 кг, 1600х686х845,  цвет черный/серый, двухтумбовый, столешница МДФ 25 мм,  тумба с дверью и ящиками, полка/полка-стенка, мax нагрузка на ящик 50 кг</t>
  </si>
  <si>
    <t>Max нагрузка на полку 450 кг, материал металл, 1800х2000х600, кол-во полок/ярусов - 4шт, напольный стационарный</t>
  </si>
  <si>
    <t>Тумба передвижная</t>
  </si>
  <si>
    <t xml:space="preserve">Для слесарных работ, нагрузка равнораспределенная до 215 кг, 600 х 650 х 900, покрытие полимерно-порошковое, вес 33 кг, объем 0,38 м3 </t>
  </si>
  <si>
    <t>Подставка-столик для проектора</t>
  </si>
  <si>
    <t>Цвет: черный/белый Максимальная нагрузка - 20 кг</t>
  </si>
  <si>
    <t>Тумба стационарная</t>
  </si>
  <si>
    <t>Для слесарных работ, нагрузка равнораспределенная до 300 кг, 600 х 650 х 900, покрытие полимерно-порошковое, вес 46 кг, объем 0,38 м3</t>
  </si>
  <si>
    <t>Тележка платформенная</t>
  </si>
  <si>
    <t>Не менее 500х800,  колеса не менее 125мм, без борта, цвет серый/синий/черный, грузоподьемность не менее 200 кг</t>
  </si>
  <si>
    <t>Тележка для стружки</t>
  </si>
  <si>
    <t>Не менее 570х940х645, диаметр колес не менее 160мм, цвет серый/синий/черный, грузоподьемность не менее 400 кг</t>
  </si>
  <si>
    <t>Электрические ножницы по металлу</t>
  </si>
  <si>
    <t xml:space="preserve">Тип: листовые (вырезные), Мощность не менее  500Вт, Число ходов не менее 1800 ход/мин, макс. толщина реза  2.5мм, Мин. радиус резания, 40 мм, Напряжение 220В </t>
  </si>
  <si>
    <t xml:space="preserve">Верстак
</t>
  </si>
  <si>
    <t>700х1200х870, мax нагрузка на стол 300 кг, цвет синий/черный/серый, однотумбовый с экраном, высота с экраном 1355 мм, тумба с ящиками, полкой/полкой-стенкой тип перфорации D5 мм с шагом 25мм, столешница фанера 24 мм покрытие столешницы оцинкованная сталь 1 мм,   мax нагрузка на ящик 30  кг, вес 71 кг</t>
  </si>
  <si>
    <t>Ширина губок 140 мм, рабочий ход 180 мм, с функцией поворота, материал корпуса - чугун, материал губок - сталь, с наковальней, способ крепления - винты/болты</t>
  </si>
  <si>
    <t xml:space="preserve">Комплект ученической мебели двухместный  </t>
  </si>
  <si>
    <t xml:space="preserve">Стол 1200х500х760, стулья 430х430х900. Дерево/ДСП/металл 
Цвет: серый.
Комплектация: стол двухместный, 2 стула. </t>
  </si>
  <si>
    <t xml:space="preserve">шт ( на  2 раб.места) </t>
  </si>
  <si>
    <t>Диагональ экрана не менее 15,6”, матрица IPS с разрешением не менее Full HD 1920x1080, ОЗУ не менее 8 Gb, объем SSD не менее 256Gb, процессор не менее 3,2 ГГц в турбо-режиме, не менее 4 ядер</t>
  </si>
  <si>
    <t xml:space="preserve">шт  </t>
  </si>
  <si>
    <t>Манипулятор «мышь»</t>
  </si>
  <si>
    <t>Проводная, оптическая, подключение на шину USB</t>
  </si>
  <si>
    <t>Аудиоколонки</t>
  </si>
  <si>
    <t>Комплект из двух колонок, 2.0, не менее 8Вт,  подключение на шину USB</t>
  </si>
  <si>
    <t>ч/б / A4 / лазерный / 25 стр А4/мин / двусторонняя печать /односторонний податчик оригиналов</t>
  </si>
  <si>
    <t>Стол офисный угловой</t>
  </si>
  <si>
    <t>1600х790х500; дерево/дсп; серое /бежевое покрытие</t>
  </si>
  <si>
    <t>480х480черная/серая  обивка</t>
  </si>
  <si>
    <t>Тумба приставная</t>
  </si>
  <si>
    <t>Не менее 408х600х760, ДСП/ЛДСП, серое покрытие</t>
  </si>
  <si>
    <t>Набор необходимых медикаментов и предметов  медицинского назначения для оказания первой медицинской помощи</t>
  </si>
  <si>
    <t>Пожарный щит ЩП-Е (открытый)</t>
  </si>
  <si>
    <t>Конструкция в виде металлического щита навесного типа и необходима для хранения первичных средств пожаротушения на защищаемом объекте, цвет красный, тонколистовая сталь, 1250x1000x60 мм</t>
  </si>
  <si>
    <t>углекислотный, пенный</t>
  </si>
  <si>
    <t>Багор пожарный с деревянной ручкой</t>
  </si>
  <si>
    <t xml:space="preserve">Необходим для растаскивания горящих материалов, расчистки места пожара. Цвет красный, дерево/металл,  длина: 800 см, вес 2 кг </t>
  </si>
  <si>
    <t>Ножницы диэлектрические</t>
  </si>
  <si>
    <t>Общая длина  650 мм, длина рукоятки 150 мм, длина изолированной части 250 мм,  вес 1,5 кг.  Для обрезки электропроводов, не имеющих стального сердечника</t>
  </si>
  <si>
    <t>Перчатки диэлектрические бесшовные латексные</t>
  </si>
  <si>
    <t>Основное средство защиты, при работе с электроустановками. Материал латекс, длинна не менее 350 мм</t>
  </si>
  <si>
    <t>Боты диэлектрические</t>
  </si>
  <si>
    <t>Для защиты ног от удара электрическим током при выполнении работ с открытыми или закрытыми электроустановками любого напряжения, материал резина, высота не менее 160 мм</t>
  </si>
  <si>
    <t xml:space="preserve">Коврик диэлектрический </t>
  </si>
  <si>
    <t>Для защиты работника от поражения электрическим током, материал резина, 700х700х6, цвет черный</t>
  </si>
  <si>
    <t>Полотно противопожарное</t>
  </si>
  <si>
    <t xml:space="preserve">Для изоляции очага возгорания, размеры 1,5х2 м, материал - стеклоткань </t>
  </si>
  <si>
    <t>Лопата пожарная совковая</t>
  </si>
  <si>
    <t>Цвет красный, дерево/металл, длина 1450 мм, вес 2,5 кг</t>
  </si>
  <si>
    <t>Лопата пожарная штыковая</t>
  </si>
  <si>
    <t>Цвет красный, дерево/металл, длина 1500 мм, вес 2,5 кг</t>
  </si>
  <si>
    <t>Ведро пожарное конусное</t>
  </si>
  <si>
    <t>280 х 380 мм, вес 1.1 кг, объем 8л. Для доставки воды или песка к месту тушения пожара</t>
  </si>
  <si>
    <t xml:space="preserve">Ящик для песка </t>
  </si>
  <si>
    <t>металл, объем 0.1 м3</t>
  </si>
  <si>
    <r>
      <rPr>
        <sz val="24"/>
        <color theme="0"/>
        <rFont val="Times New Roman"/>
        <family val="1"/>
        <charset val="204"/>
      </rPr>
      <t xml:space="preserve">Инфраструктурный лист </t>
    </r>
    <r>
      <rPr>
        <sz val="18"/>
        <color theme="0"/>
        <rFont val="Times New Roman"/>
        <family val="1"/>
        <charset val="204"/>
      </rPr>
      <t xml:space="preserve">
образовательно-производственного центра (кластера)
"Подготовка кадров оборонно-промышленного комплекса Владимирской области"
отрасль - Машиностроение
Владимирская область
на базе федерального государственного бюджетного образовательного учреждения высшего образования 
"Ковроская государственная технологическая академия имени В.А. Дегтярева"
(Владимирская область, город Ковров, улица Маяковского, д. 19, строение 4)</t>
    </r>
  </si>
  <si>
    <t>Зона 7. Слесарный участок ( 12 рабочих мест )</t>
  </si>
  <si>
    <t>Площадь зоны: не менее 40 кв.м.</t>
  </si>
  <si>
    <t xml:space="preserve">Освещение: Допустимо верхнее искусственное освещение ( не менее 400 люкс) </t>
  </si>
  <si>
    <t xml:space="preserve">Электричество: 220 вольт, подключения к сети  по (220 Вольт и 380 Вольт)	</t>
  </si>
  <si>
    <t>Покрытие пола: бетон  - 40 м2 на всю зону</t>
  </si>
  <si>
    <t>Вертикальный сверлильный станок</t>
  </si>
  <si>
    <t>Станок сверлильный: Питание 220 В, Установка - настольная, Количество оборотов - 2600 об/мин, Количество скоростей - 5, Макс. диаметр сверла - 13 мм, Опции - защитное стекло, тиски</t>
  </si>
  <si>
    <t xml:space="preserve">Радиально - сверлильный станок </t>
  </si>
  <si>
    <t>Станок радиально-сверлильный: Мощность: 600 Вт; Частота вращения: шпинделя 2500 об/мин.;  Размер рабочего стола: 300х300 мм; Регулировки: оборотов, угла наклона рабочего стола</t>
  </si>
  <si>
    <t>Точильно - шлифовальный станок</t>
  </si>
  <si>
    <t>Мощность двигателя: 250 Вт
Посадочный диаметр : 12.7 мм
Диаметр заточного круга: 150 мм
Толщина круга: 16 мм
Частота вращения: 2950 об/мин</t>
  </si>
  <si>
    <t xml:space="preserve">Листогибочный станок </t>
  </si>
  <si>
    <t>Максимальная ширина обработки, мм 1000
Максимальная толщина обработки (оцинкованная сталь), мм 0,5
Тип привода ручной</t>
  </si>
  <si>
    <t xml:space="preserve">Трубогиб </t>
  </si>
  <si>
    <t>Тип привода: ручной
Конструкция: роликовый
Материал обработки: сталь
Сечение: прямоугольное / квадратное
Минимальный диаметр: 10 мм
Максимальный диаметр: 60 мм
Радиус гиба: 160 мм</t>
  </si>
  <si>
    <t xml:space="preserve">Пресс </t>
  </si>
  <si>
    <t>Гидравлический 4-тонный пресс с манометром.</t>
  </si>
  <si>
    <t xml:space="preserve">Станок отрезной </t>
  </si>
  <si>
    <t>Станок отрезной по металлу: Тип двигателя -электрический, Мощность (Вт) -2400, Диаметр диска - 355 мм</t>
  </si>
  <si>
    <t>Стол слесарный</t>
  </si>
  <si>
    <t>Назначение: универсальный
Максимальная нагрузка: 300 кг
Высота верстака: не более 920 мм
Длина рабочего стола: не более 1000 мм</t>
  </si>
  <si>
    <t>Тиски станочные для сверлильных станков</t>
  </si>
  <si>
    <t>Тиски созданы из литого чугуна,  присутствует возможность обработки труб, можно при помощи 4х болтов производить монтаж на 
верстак, ширина губок не менее 150 мм</t>
  </si>
  <si>
    <t>Металлический стеллаж: Материал стойки - металл, Материал полки - металл, Допустимая нагрузка на полку/ящик - 100 кг, Допустимая нагружка на стеллаж - 500 кг</t>
  </si>
  <si>
    <t>Количество рабочих мест.</t>
  </si>
  <si>
    <t>Освещение: Допустимо верхнее искусственное освещение ( не менее 400 люкс)</t>
  </si>
  <si>
    <t>Покрытие пола: бетон 40 м2 на всю зону</t>
  </si>
  <si>
    <t>Табурет</t>
  </si>
  <si>
    <t>Табурет деревянный 300*460*350 мм</t>
  </si>
  <si>
    <t>шт (на 1 раб. места)</t>
  </si>
  <si>
    <t>Слесарный верстак с тисками</t>
  </si>
  <si>
    <t>Назначение: универсальный
Максимальная нагрузка: 300 кг
Высота верстака: 920 мм
Длина рабочего стола: 1000 мм</t>
  </si>
  <si>
    <t>Инструменты: ключи гаечные, отвёртки, пассатижи, рукоять для головок, трещотка
Оснастка: биты, торцевые головки
Аксессуары: гибкий удлинитель для головок, держатель для бит, телескопический магнитный щуп, удлинитель для головок, шарнир карданный для головок</t>
  </si>
  <si>
    <t xml:space="preserve">Углошлифовальная машина </t>
  </si>
  <si>
    <t>Угловая шлифовальная машина оснащена двигателем мощностью не менее 1000 Вт</t>
  </si>
  <si>
    <t>шт (на 2 раб. места)</t>
  </si>
  <si>
    <t xml:space="preserve">Электродрель </t>
  </si>
  <si>
    <t>Дрель оснащена кнопкой фиксации 
включенного состояния, Рукоятка дрели имеет на конце упор и специальное кольцо для подвешивания 
дрели, Max размер патрона, мм 13, Крепление патрона ½, Число скоростей 2, Регулировка оборотов, 
Наличие реверса</t>
  </si>
  <si>
    <t>Штангенциркуль</t>
  </si>
  <si>
    <t>Штангенциркуль ШЦ-I-150-0,05</t>
  </si>
  <si>
    <t>Площадь зоны: не менее 3 кв.м.</t>
  </si>
  <si>
    <t xml:space="preserve">Электричество: 220 волльт, подключения к сети  по (220 Вольт и 380 Вольт)	</t>
  </si>
  <si>
    <t>Покрытие пола: бетон 3 м2 на всю зону</t>
  </si>
  <si>
    <t>Стол письменный (не менее 1200х500х750)</t>
  </si>
  <si>
    <t>Доска для маркера</t>
  </si>
  <si>
    <t>Доска магнитно-маркерная предназначена для наглядной демонстрации графической информации (рисунков, схем, таблиц, фотографий и т.п.) при проведении презентаций, совещаний, лекций, семинаров, тренингов и прочих подобных мероприятий.
Магнитно-маркерное покрытие позволяет представлять информацию с помощью маркеров на водной основе, a также закреплять информацию на бумажных листах с помощью магнитов.</t>
  </si>
  <si>
    <t>Аптечка для оказания первой помощи в общеобразовательных учреждениях до прибытия врача. 1. 
водный раствор 0,05%, 100 мл. 2. Салфетка спиртовая антисептическая, не менее 125×110 мм 3 
штуки.3. Пластырь фиксирующий 2×500 см (на тканевой основе) 2 штуки.4. Набор водостойких 
бактерицидных пластырей № 24 1 упаковка.5. Стерильные самоклеящиеся повязки на рану (7,2×5 см 
№ 1 или с фурагином 7,2×2,5 см № 3 с липкими краями) 1 упаковка. 6. Салфетка с прополисом и 
фурагином 6×10 см, № 5 1 штука.7. Салфетка с хлоргексидином с липкими краями 10×14 см 1 
штука.8. Бинт марлевый медицинский стерильный 5 м х 10 см 1 штука.9. Салфетка с фурагином 6×10 
см, № 3 2 штуки.10. Салфетки марлевые медицинские стерильные 16×14 см, № 10 1 штука.11. Бинт 
эластичный трубчатый медицинский нестерильный № 1 и № 3 по 1 штука.12. Пинцет одноразовый 
стерильный 1 штука.</t>
  </si>
  <si>
    <t>Масса заряда - 4 кг; огнетушащее вещество - порошок; длина выброса порошка - 3 м; 
продолжительность подачи вещества - 10 секунд; масса - 6,3 кг</t>
  </si>
  <si>
    <t>Диспенсер для антисептика или жидкого мыла механический, 350 мл, пластик</t>
  </si>
  <si>
    <t xml:space="preserve">Очки защитные открытые универсальные </t>
  </si>
  <si>
    <t>Перчатки рабочие защитные трикотажные с ПВХ покрытием белые</t>
  </si>
  <si>
    <t>Респиратор противоаэрозольный с клапаном</t>
  </si>
  <si>
    <t>Куртка рабочая</t>
  </si>
  <si>
    <t>Используется в качестве защитной спецодежды. Куртка на пуговицах из смесовой ткани Балтекс плотностью 260 г/м2 (65% хлопок, 35% синтетика), темно-синего цвета с кокеткой красного цвета. Отложной воротник. Рукава-манжет на пуговицах. 4 накладных кармана: верхние с клапаном на липучке, нижние с косым входом.</t>
  </si>
  <si>
    <r>
      <t xml:space="preserve">Инфраструктурный лист для оснащения </t>
    </r>
    <r>
      <rPr>
        <i/>
        <sz val="16"/>
        <color theme="0"/>
        <rFont val="Times New Roman"/>
        <family val="1"/>
        <charset val="204"/>
      </rPr>
      <t xml:space="preserve"> </t>
    </r>
    <r>
      <rPr>
        <sz val="16"/>
        <color theme="0"/>
        <rFont val="Times New Roman"/>
        <family val="1"/>
        <charset val="204"/>
      </rPr>
      <t xml:space="preserve">образовательно-производственного центра (кластера) в отрасли </t>
    </r>
    <r>
      <rPr>
        <i/>
        <sz val="16"/>
        <color theme="0"/>
        <rFont val="Times New Roman"/>
        <family val="1"/>
        <charset val="204"/>
      </rPr>
      <t>машиностроения</t>
    </r>
    <r>
      <rPr>
        <sz val="16"/>
        <color theme="0"/>
        <rFont val="Times New Roman"/>
        <family val="1"/>
        <charset val="204"/>
      </rPr>
      <t xml:space="preserve">  </t>
    </r>
    <r>
      <rPr>
        <i/>
        <sz val="16"/>
        <color theme="0"/>
        <rFont val="Times New Roman"/>
        <family val="1"/>
        <charset val="204"/>
      </rPr>
      <t>Вологодской области</t>
    </r>
  </si>
  <si>
    <r>
      <t xml:space="preserve">Основная информация </t>
    </r>
    <r>
      <rPr>
        <b/>
        <sz val="12"/>
        <rFont val="Times New Roman"/>
        <family val="1"/>
        <charset val="204"/>
      </rPr>
      <t>об образовательно-производственном центре (кластере) :</t>
    </r>
  </si>
  <si>
    <r>
      <t xml:space="preserve">Субъект Российской Федерации: </t>
    </r>
    <r>
      <rPr>
        <i/>
        <sz val="12"/>
        <rFont val="Times New Roman"/>
        <family val="1"/>
        <charset val="204"/>
      </rPr>
      <t>Вологодская область</t>
    </r>
  </si>
  <si>
    <r>
      <t>Ядро кластера:</t>
    </r>
    <r>
      <rPr>
        <sz val="11"/>
        <rFont val="Times New Roman"/>
        <family val="1"/>
        <charset val="204"/>
      </rPr>
      <t xml:space="preserve"> </t>
    </r>
    <r>
      <rPr>
        <i/>
        <sz val="11"/>
        <rFont val="Times New Roman"/>
        <family val="1"/>
        <charset val="204"/>
      </rPr>
      <t>бюджетное профессиональное образовательное учреждение Вологодской области "Вологодский колледж права и технологии"</t>
    </r>
  </si>
  <si>
    <r>
      <t xml:space="preserve">Адрес ядра кластера: </t>
    </r>
    <r>
      <rPr>
        <i/>
        <sz val="11"/>
        <rFont val="Times New Roman"/>
        <family val="1"/>
        <charset val="204"/>
      </rPr>
      <t>Вологодская область, гор.Вологда, ул.Ильюшина, д.23</t>
    </r>
  </si>
  <si>
    <t>17. Зона под вид работ "Учебный полигон слесарной и механической обработки" (25  рабочих мест)</t>
  </si>
  <si>
    <t>Код и наименование профессии или специальности согласно ФГОС СПО</t>
  </si>
  <si>
    <t>15.02.16 Технология машиностроения;  15.02.12 Монтаж, техническое  обслуживание и ремонт  промышленного оборудования (по отраслям); 15.01.35  «Мастер слесарных работ» ;</t>
  </si>
  <si>
    <t xml:space="preserve">Требования к обеспечению зоны (коммуникации, площадь, сети и др.): </t>
  </si>
  <si>
    <t>Площадь зоны: не менее 15,6 кв.м.</t>
  </si>
  <si>
    <t xml:space="preserve">Освещение: Допустимо верхнее искусственное освещение ( не менее 200 люкс) </t>
  </si>
  <si>
    <t>Интернет : Подключение к проводному интернету (проводному и/или беспроводному)</t>
  </si>
  <si>
    <t>Электричество: Подключения к сети  220 В (220 и/или 380)</t>
  </si>
  <si>
    <t>Контур заземления для электропитания и сети слаботочных подключений :  не требуется</t>
  </si>
  <si>
    <t>Покрытие пола: наливной - 15,6 м2 на всю зону</t>
  </si>
  <si>
    <t>Подведение/ отведение ГХВС:  не требуется</t>
  </si>
  <si>
    <t>Подведение сжатого воздуха:  не требуется</t>
  </si>
  <si>
    <t>Тип верстака: Разборный, Тиски с характеристика (ширина губок 200мм, поворотное основание), высота стола, мм не менее 866. Максимальная нагрузка на стол, кг не менее 290. Длина рабочего стола, мм не менее 695. Ширина рабочего стола, мм не менее 1350</t>
  </si>
  <si>
    <t xml:space="preserve">Заточной станок </t>
  </si>
  <si>
    <t>Габариты станка (ДхШхВ), корпус не более 989х629х955 мм, стойка не более 775х585х477 мм. Масса нетто/брутто, кг не более 199/218.</t>
  </si>
  <si>
    <t>Шкаф под инструмент</t>
  </si>
  <si>
    <t xml:space="preserve">Материал - металл , с полками, нагрузка на полку не менее 100 кг, не менее  500х1000х500 , не  более 1000 х1000х500 </t>
  </si>
  <si>
    <t>Габаритные размеры (ДхШхВ) не более 711х968х2355 мм</t>
  </si>
  <si>
    <t>Мощность двигателя: не менее 1,05 кВт,Габаритные размеры (ДхШхВ) не более 711х968х2355 мм</t>
  </si>
  <si>
    <t>Листогиб ручной</t>
  </si>
  <si>
    <t>Максимальная высота подъема верхней прижимной сегментной балки, мм не менее 45</t>
  </si>
  <si>
    <t>Пресс винтовой</t>
  </si>
  <si>
    <t>Размеры рабочей поверхности стола, мм не менее 315х266</t>
  </si>
  <si>
    <t>Площадь зоны: не менее 87,5 кв.м.</t>
  </si>
  <si>
    <t>Электричество: Подключения к сети 220 В (220 и/или 380)</t>
  </si>
  <si>
    <t>Контур заземления для электропитания и сети слаботочных подключений : не требуется</t>
  </si>
  <si>
    <t>Покрытие пола: наливной, покраска - 87,5 м2 на всю зону</t>
  </si>
  <si>
    <t>Габариты столешницы не менее1200х500х640 ,  не более   1200 х 500х760 мм  Материал столешницы ДСП</t>
  </si>
  <si>
    <t>шт. (на 2 раб.мест)</t>
  </si>
  <si>
    <t xml:space="preserve"> Материал монолитный металлокаркас- нерегулируемый (, фанера гнутоклеенная не менее 9мм  Размер не менее  420*380*810, не более 500х400х835</t>
  </si>
  <si>
    <t>шт. (на 1 раб.мест)</t>
  </si>
  <si>
    <r>
      <t>Освещение:</t>
    </r>
    <r>
      <rPr>
        <sz val="11"/>
        <color rgb="FFFF0000"/>
        <rFont val="Times New Roman"/>
        <family val="1"/>
        <charset val="204"/>
      </rPr>
      <t xml:space="preserve"> </t>
    </r>
    <r>
      <rPr>
        <sz val="11"/>
        <rFont val="Times New Roman"/>
        <family val="1"/>
        <charset val="204"/>
      </rPr>
      <t>Допустимо верхнее искусственное освещение</t>
    </r>
    <r>
      <rPr>
        <sz val="11"/>
        <color theme="1"/>
        <rFont val="Times New Roman"/>
        <family val="1"/>
        <charset val="204"/>
      </rPr>
      <t xml:space="preserve"> ( не менее 200 люкс) </t>
    </r>
  </si>
  <si>
    <t>Покрытие пола: наливной, покраска - 4 м2 на всю зону</t>
  </si>
  <si>
    <t>Габариты столешницы не менее 1450х810х740 ,  не более   1500 х 900х745 мм  Материал столешницы ДСП</t>
  </si>
  <si>
    <t>Со спинкой, на колесиках. Регулировка высоты -наличие,  максимальная  нагрузка не менее  120 кг</t>
  </si>
  <si>
    <t>Компьютер с характеристиками не хуже:
Процессор не менее 6-ти ядер, не менее 12-ти потоков, базовая частота не менее 2,9 гигагерц, оперативная память не менее 16 Гигабайт, тип DDR4, внутренний накопитель SSD  объемом не менее 480 Гигабайт, дискретная видеокарта с объемом видеопамяти не менее 4 Гигабайт, 
Монитор с характеристиками не хуже:
 Размер диагонали не менее 23.8 дюймов, интерфейсы подключения: HDMI
Клавиатура и мышь
Интерфейс: USB,  предустановленноя ОС,  антивирусное  програмное  обеспечение, офисные приложения ,  ПО- отечественное</t>
  </si>
  <si>
    <t xml:space="preserve">Проектор </t>
  </si>
  <si>
    <t xml:space="preserve">Контрастность ≥ 20000:1
Максимальный формат изображения 16:9
Основное разрешение Full HD (1920х1080)   </t>
  </si>
  <si>
    <t xml:space="preserve">Экран на треноге 
</t>
  </si>
  <si>
    <t xml:space="preserve">Высота - ≥ 110 и &lt; 240 Сантиметр
Длина - ≥ 110 и &lt; 400 Сантиметр
Материал полотна - Винил 
Наличие электропривода - Да  
Тип покрытия полотна - Матовое 
Тип проекции - Фронтальная  
Тип размещения - Настенно-потолочный  
Тип установки - Стационарный 
</t>
  </si>
  <si>
    <t>Доска классная</t>
  </si>
  <si>
    <t>Одностворчатая, магнитно-меловая не менее 150х 100, не более 300х150, цвет  зеленый , мел</t>
  </si>
  <si>
    <t>Универсальная первой помощи</t>
  </si>
  <si>
    <t>Тип: порошковый</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</si>
  <si>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машиностроения Воронежской области</t>
    </r>
  </si>
  <si>
    <t>Основная информация об образовательно-производственном центре (кластере) :</t>
  </si>
  <si>
    <r>
      <t xml:space="preserve">Субъект Российской Федерации: </t>
    </r>
    <r>
      <rPr>
        <i/>
        <sz val="12"/>
        <rFont val="Times New Roman"/>
        <family val="1"/>
        <charset val="204"/>
      </rPr>
      <t>Воронежская область</t>
    </r>
  </si>
  <si>
    <r>
      <t>Ядро кластера:</t>
    </r>
    <r>
      <rPr>
        <sz val="11"/>
        <rFont val="Times New Roman"/>
        <family val="1"/>
        <charset val="204"/>
      </rPr>
      <t xml:space="preserve"> </t>
    </r>
    <r>
      <rPr>
        <i/>
        <sz val="11"/>
        <rFont val="Times New Roman"/>
        <family val="1"/>
        <charset val="204"/>
      </rPr>
      <t>Государственное бюджетное профессиональное образовательное учреждение Воронежской области «Лискинский промышленно-транспортный техникум имени А.К. Лысенко» (ГБПОУ ВО «ЛПТТ имени А.К. Лысенко»)</t>
    </r>
  </si>
  <si>
    <r>
      <t xml:space="preserve">Адрес ядра кластера: </t>
    </r>
    <r>
      <rPr>
        <i/>
        <sz val="11"/>
        <rFont val="Times New Roman"/>
        <family val="1"/>
        <charset val="204"/>
      </rPr>
      <t>397908 Воронежская область, Лискинский район, г. Лиски, улица Лысенко, дом 1.</t>
    </r>
  </si>
  <si>
    <r>
      <t xml:space="preserve">3. Зона под вид работ </t>
    </r>
    <r>
      <rPr>
        <i/>
        <sz val="16"/>
        <color theme="0"/>
        <rFont val="Times New Roman"/>
        <family val="1"/>
        <charset val="204"/>
      </rPr>
      <t>по промышленной механике и монтажу</t>
    </r>
    <r>
      <rPr>
        <sz val="16"/>
        <color theme="0"/>
        <rFont val="Times New Roman"/>
        <family val="1"/>
        <charset val="204"/>
      </rPr>
      <t xml:space="preserve"> (24 рабочих мест)</t>
    </r>
  </si>
  <si>
    <t xml:space="preserve">15.02.16 Технология машиностроения
15.01.35 Мастер слесарных работ 
15.02.12 Монтаж, техническое обслуживание и ремонт промышленного оборудования (машиностроение) (15.02.17 Монтаж, техническое обслуживание, эксплуатация и ремонт промышленного оборудования (по отраслям)) </t>
  </si>
  <si>
    <t>Площадь зоны: не менее 37кв.м.</t>
  </si>
  <si>
    <t xml:space="preserve">Электричество: Подключения к сети 220В </t>
  </si>
  <si>
    <t xml:space="preserve">Контур заземления для электропитания и сети слаботочных подключений : требуется </t>
  </si>
  <si>
    <t>Покрытие пола: линолеум коммерческий - 37м2 на всю зону</t>
  </si>
  <si>
    <t>Подведение/ отведение ГХВС: не требуется</t>
  </si>
  <si>
    <t>Подведение сжатого воздуха: не требуется</t>
  </si>
  <si>
    <t xml:space="preserve">Стул  </t>
  </si>
  <si>
    <t xml:space="preserve"> Габаритные размеры не менее  470х540х850 мм и не более 520х590х900 мм материал ножек: полипропилен, цельные со спинкой</t>
  </si>
  <si>
    <t xml:space="preserve">мебель </t>
  </si>
  <si>
    <t xml:space="preserve">Размер: 1200x600x750, стол состоит из металлокаркаса (две металлические опора, два металлических траверса) , столешница из ЛДСП </t>
  </si>
  <si>
    <t xml:space="preserve">Шкаф  металлический  </t>
  </si>
  <si>
    <t>Размеры 1830х600х500 мм, количество полок 4</t>
  </si>
  <si>
    <t>1810х600х420 мм, с 4 дверцами, цвет белый, с полками</t>
  </si>
  <si>
    <t>Шкаф для  документов</t>
  </si>
  <si>
    <t>1810х600х420 мм, с 2 дверцами и выдвижными ящиками, цвет белый</t>
  </si>
  <si>
    <t>Тележка для ноутбуков</t>
  </si>
  <si>
    <t>Зарядка 16 ноутбуков, габаритные размеры: высота:930мм, ширина: 440мм, глубина: 670мм; 
размер ячейки: высота:320мм, ширина:51мм, глубина:450мм. Материалы корпуса: сталь не менее 1 мм</t>
  </si>
  <si>
    <t>Экран: разрешение 1920х1080, диагональ 15,6 дюймов. 
Процессор: 8 ядер, частота 2.9 ГГц 
Видеокарта: частота видеопроцессора 1800 МГц, частота памяти 12000 МГц 
Объем видеопамяти 8 ГБ, тип памяти GDDR6 
Память ОЗУ: объем 16 Гб, тип памяти DDR4 
Жесткий диск: тип SSD, объем 1 Тб</t>
  </si>
  <si>
    <t xml:space="preserve">Фильтровентиляционная установка </t>
  </si>
  <si>
    <t>С радиусом ПУУ 2 м (производительность от 1200 м3/час) на два рабочих места</t>
  </si>
  <si>
    <t xml:space="preserve">оборудование  </t>
  </si>
  <si>
    <t>Ручной сегментный листогиб</t>
  </si>
  <si>
    <t xml:space="preserve">Толщина металла при гибке до 2 мм ширина 1200 мм 3 х сегментальный </t>
  </si>
  <si>
    <t xml:space="preserve">шт </t>
  </si>
  <si>
    <t>Гильотина по металлу</t>
  </si>
  <si>
    <t xml:space="preserve">Электромеханическая или механическая толщина реза металла до 3 х мм </t>
  </si>
  <si>
    <t>Вальцы</t>
  </si>
  <si>
    <t>Механические или электромеханические диаметр вала 76-80 мм</t>
  </si>
  <si>
    <t>Площадь зоны: не менее 146кв.м.</t>
  </si>
  <si>
    <t xml:space="preserve">Контур заземления для электропитания и сети слаботочных подключений: требуется </t>
  </si>
  <si>
    <t>Покрытие пола: керамогранит - 146м2 на всю зону</t>
  </si>
  <si>
    <t>Внешние размеры (В х Ш х Г), мм 866х1200х700                                                                                                                                                                       КСтолешница WT-120 – 1 шт. (материал МДФ толщиной 24 мм, сверху оцинкованный лист металла 1.2 мм), полка и стенка WSh-120/0 – 1 шт. (нагрузка на полку 40 кг), опора Profi WF-1 – 2 шт.</t>
  </si>
  <si>
    <t xml:space="preserve">шт (на 2 раб. мест) </t>
  </si>
  <si>
    <t>Табурет к верстаку</t>
  </si>
  <si>
    <t>Табурет, вращение по оси, регулируемая по высоте</t>
  </si>
  <si>
    <t>Мотор-редуктор</t>
  </si>
  <si>
    <t>Комплект включает: приводной двигатель мощностью 0,25 кВт, муфта прямая соединительная, редуктор цилиндрический двухступенчатый (2 штуки), редуктор конический одноступенчатый (2 штуки), редуктор червячный одноступенчатый (2 штуки)</t>
  </si>
  <si>
    <t xml:space="preserve">шт (на 4 раб. мест) </t>
  </si>
  <si>
    <t xml:space="preserve">Инструментальная тумба 1 вариант </t>
  </si>
  <si>
    <t>Для верстака с тисками инструментальная тумба включает: инструментальная тумба (передвижная, столешница из пластика), линейка лекальная 100 мм, набор щупов (13 щупов, толщина 0,05-1,0 мм, длина 100 мм), комплект торцевых шестигранных ключей (размер от 1,5 до 10 мм), стойка индикаторная магнитная, индикатор часового типа цифровой, комплект для монтажа подшипников (набор для монтажа подшипников механическом способом, безынерционный молоток), киянка резиновая, набор съемников для полумуфт и подшипников (для демонтажа подшипников и полумуфт), монтировка (от 500 мм), выколотка латунная (минимум 13x200mm), выколотка стальная (минимальный диаметр 3мм), призма поверочная (призма с четырьмя выемками), набор слесарных инструментов универсальный, штангенциркуль (от 0 до 250 мм, класс точности не менее 0,05), зубило слесарное плоское, емкость для масла пластиковое, набор чертежных линеек из 4 предметов (2 треугольника, линейка, транспортир)</t>
  </si>
  <si>
    <t>Сварочно-сборочная комплект</t>
  </si>
  <si>
    <t xml:space="preserve">Комплект включает: сварочный аппарат (полуавтомат мощность 150 А -250 А с горелкой), редуктор с ротаметром,  сварочная штора (огнеупорная), шланги для присоединения с хомутами (шланг 3м на 2 штуки и 6 хомутов с диаметром зажима от 8 до 20 мм) </t>
  </si>
  <si>
    <t>Инструментальная тумба 2 вариант</t>
  </si>
  <si>
    <t>Для сварочно-сборочной комплекта инструментальная тумба включает: инструментальная тумба (передвижная, столешница из пластика), шуруповерт (зажим сверла до 16 мм, мощность 18 ВТ), углошлифовальная машина (диск 125 мм), клещи зажимные (ширина зажима от 0 до 50 мм), транспортир 180 градусов, штангенциркуль (на 250-500 мм), чертилка по металлу с твердосплавным наконечником, штангенциркуль разметочный 250 мм, линейка металлическая 500 мм, молоток металлический 500 грамм, напильник по металлу (плоский номер 350 с рукояткой), Набор свёрл по металлу от 2 мм и до 16 шаг 0,2 мм (допускаются ступенчатые сверла), кернер стандартный, угольник металлический для разметки, заклепочник для втяжных клепок (диаметр клепки от 3 до 6 мм), набор для нарезания резьбы внутренней и наружной от М5 до М12, набор для ручной клепки (поддержка и оправка) от 3 до 5 мм, ножовка по металлу стандартная, струбницы металлические (величина зажима от 0 до 150 мм) 2 штук.</t>
  </si>
  <si>
    <t>Площадь зоны: не менее 28кв.м.</t>
  </si>
  <si>
    <t>Покрытие пола: линолеум коммерческий - 28м2 на всю зону</t>
  </si>
  <si>
    <t>Кресло компьютерное</t>
  </si>
  <si>
    <t>Цвет черный, экокожа</t>
  </si>
  <si>
    <t>Размер: 1600x600x750, стол состоит из металлокаркаса (две металлические опора, два металлических траверса) , столешницы, царги из ЛДСП</t>
  </si>
  <si>
    <t>Принцип печати: струйный. Цветность: черно-белый. Скорость печати до 20 стр./мин, качество печати 600 x 600 точек на дюйм, Разрешение при сканировании оптическое: до 600 x 600 точек на дюйм</t>
  </si>
  <si>
    <t>Для оказания первой помощи. Оснащение не менее, чем по приказу Министерства
здравоохранения Российской Федерации от 15 декабря 2020 г. № 1331н «Об утверждении требований к комплектации медицинскими изделиями аптечки для оказания первой помощи работникам»</t>
  </si>
  <si>
    <t>Огнетушитель углекислотный ОУ-3</t>
  </si>
  <si>
    <t>Масса заряда 3 кг</t>
  </si>
  <si>
    <t>Требования не менее, чем по приказу Федерального агентства по техническому
регулированию и метрологии от 24 августа 2021 г. № 794-ст, в части ГОСТ Р 51057
Техника пожарная. Огнетушители переносные.</t>
  </si>
  <si>
    <t xml:space="preserve">Кулер </t>
  </si>
  <si>
    <t>Объем 19 л (холодная/горячая вода)</t>
  </si>
  <si>
    <t>Локтевой для антисептика и жидкого мыла</t>
  </si>
  <si>
    <t>Трёхслойная маска включает в себя внешние слои (наружный и прилегающий к лицу) из нетканного материала "Спанбод" и внутренний слой из микроволокнистого нетканного полотна (фильтр) "Мельтблаун". Не содержит латекс.</t>
  </si>
  <si>
    <t>Средства индивидуальной защиты слесаря</t>
  </si>
  <si>
    <t>Костюм х/б (куртка, брюки), головной убор (кепка), обувь закрытого типа, очки</t>
  </si>
  <si>
    <t>Перчатки рабочие х/б с латексным покрытием</t>
  </si>
  <si>
    <t>Щиток для работы с УШМ</t>
  </si>
  <si>
    <t>Щиток защитный лицевой прозрачный, слесарная маска</t>
  </si>
  <si>
    <t>Беруши предназначены для защиты органов слуха от шумов различного характера (транспортных, бытовых, производственных), загрязнений (пыли, песка и т. д.). Уровень шумопонижения 35 дБ</t>
  </si>
  <si>
    <t>Фильтрующая полумаска для защиты, с клапаном выдоха 3M™ Cool Flow</t>
  </si>
  <si>
    <t>Диэлектрический коврик</t>
  </si>
  <si>
    <t xml:space="preserve">Геометрические размеры, мм 1000х1000 Толщина, мм не менее 50,7. Тестируемое напряжение, кВ не менее 20. Диапазон рабочих температур, ºС не менее -15..+40. </t>
  </si>
  <si>
    <r>
      <t>Маска сварочная –</t>
    </r>
    <r>
      <rPr>
        <sz val="11"/>
        <rFont val="Calibri"/>
        <family val="2"/>
        <charset val="204"/>
      </rPr>
      <t xml:space="preserve"> </t>
    </r>
    <r>
      <rPr>
        <sz val="11"/>
        <rFont val="Times New Roman"/>
        <family val="1"/>
        <charset val="204"/>
      </rPr>
      <t>хамелеон (запасной</t>
    </r>
    <r>
      <rPr>
        <sz val="11"/>
        <rFont val="Calibri"/>
        <family val="2"/>
        <charset val="204"/>
      </rPr>
      <t xml:space="preserve"> </t>
    </r>
    <r>
      <rPr>
        <sz val="11"/>
        <rFont val="Times New Roman"/>
        <family val="1"/>
        <charset val="204"/>
      </rPr>
      <t>светофильтр)</t>
    </r>
  </si>
  <si>
    <t>Тип светофильтра-хамелеон. Тип затемнения хамелеона с ручной регулировкой. Регулировка светочувствительности срабатывания. Чувствительность регулировки срабатывания - плавная. Регулировка степени затемнения. Чувствительность регулировки степени затемнения-плавна</t>
  </si>
  <si>
    <t>Обувь сварочная</t>
  </si>
  <si>
    <t>Ботинки; Высотой не менее 150мм Подносок: Жесткий до 200 Дж</t>
  </si>
  <si>
    <t>Костюм сварщика</t>
  </si>
  <si>
    <t>Подшлемник, куртка, штаны - 3 класс
защиты ГОСТ 12.4.250-2013</t>
  </si>
  <si>
    <t>Краги сварщика</t>
  </si>
  <si>
    <t>Пятипалые, материал спилк, размер 9…11</t>
  </si>
  <si>
    <t>Инфраструктурный лист для оснащения образовательно-производственного центра (кластера) машиностроения "Восточный" в ГБУ КО ПОО "Гусевский политехнический техникум"</t>
  </si>
  <si>
    <r>
      <t xml:space="preserve">Субъект Российской Федерации: </t>
    </r>
    <r>
      <rPr>
        <sz val="12"/>
        <rFont val="Times New Roman"/>
        <family val="1"/>
        <charset val="204"/>
      </rPr>
      <t>Калининградская область</t>
    </r>
  </si>
  <si>
    <r>
      <t>Ядро кластера:</t>
    </r>
    <r>
      <rPr>
        <sz val="11"/>
        <rFont val="Times New Roman"/>
        <family val="1"/>
        <charset val="204"/>
      </rPr>
      <t xml:space="preserve"> Государственное бюджетное учреждение Калининградской области профессиональная образовательная организация "Гусевский политехнический техникум"</t>
    </r>
  </si>
  <si>
    <r>
      <t xml:space="preserve">Адрес ядра кластера: </t>
    </r>
    <r>
      <rPr>
        <sz val="11"/>
        <rFont val="Times New Roman"/>
        <family val="1"/>
        <charset val="204"/>
      </rPr>
      <t>Россия, Калининградская обл., Гусевский район, г. Гусев, ул. Ульяновых, дом №2/4</t>
    </r>
  </si>
  <si>
    <r>
      <t xml:space="preserve">2. Зона под вид работ: </t>
    </r>
    <r>
      <rPr>
        <i/>
        <sz val="16"/>
        <color theme="0"/>
        <rFont val="Times New Roman"/>
        <family val="1"/>
        <charset val="204"/>
      </rPr>
      <t>Слесарные работы по металлу</t>
    </r>
    <r>
      <rPr>
        <sz val="16"/>
        <color theme="0"/>
        <rFont val="Times New Roman"/>
        <family val="1"/>
        <charset val="204"/>
      </rPr>
      <t xml:space="preserve">  (15 рабочих мест)</t>
    </r>
  </si>
  <si>
    <t>15.02.10  Мехатроника и робототехника (по отраслям)</t>
  </si>
  <si>
    <t>Площадь зоны: Не менее 10 кв.м.</t>
  </si>
  <si>
    <t>Освещение: Допустимо верхнее искусственное освещение - Не менее 300 люкс</t>
  </si>
  <si>
    <t xml:space="preserve">Интернет: Не требуется </t>
  </si>
  <si>
    <t>Электричество: Подключения к сети  по 380 Вольт</t>
  </si>
  <si>
    <t xml:space="preserve">Контур заземления для электропитания и сети слаботочных подключений: Требуется </t>
  </si>
  <si>
    <t>Покрытие пола: Бетон  на всю зону</t>
  </si>
  <si>
    <t xml:space="preserve">Подведение/ отведение ГХВС:  Не требуется </t>
  </si>
  <si>
    <t>Подведение сжатого воздуха: Требуется</t>
  </si>
  <si>
    <t xml:space="preserve">Электропневматический узел </t>
  </si>
  <si>
    <t xml:space="preserve">Номинальный диаметр крана DN: от 50 до 1400 мм
Управляющее давление рабочей среды Ру: от 0,6 до 16,0 МПа
Напряжение постоянного тока управляющего сигнала: не менее24 В
Маркировка взрывозащиты: 1Ех d IIB T4 Gb
Степень защиты от внешних воздействий: IP66
Климатическое исполнение: УХЛ1
Температурный диапазон эксплуатации: от – 60 °С до + 55 °С
Тип установки: на отдельной стойке или кронштейне крана Сигнализация крайних положений: отсутствует
Количество клапанов: 2 (два)
Диаметр условного прохода: 7 мм
Количество кабельных вводов: 3 (три)
Комплект монтажных частей: для подсоединения трубы 14х2,5-10-Д  ГОСТ8734-75 приваркой
Габаритные размеры: не более 258х205х225 мм.
</t>
  </si>
  <si>
    <t xml:space="preserve">шт. </t>
  </si>
  <si>
    <t xml:space="preserve">Указатель конечных положений </t>
  </si>
  <si>
    <t xml:space="preserve">Номинальный диаметр крана DN: от 150 до 1400 мм
Напряжение: не более 220 В постоянного тока
Ток: не более 1 А
Мощность: не более 30 Вт
Коммутирующий элемент: геркон
Маркировка взрывозащиты: 1Ех d IIB T4 Gb
Степень защиты от внешних воздействий: IP66
Климатическое исполнение: УХЛ1
Температурный диапазон эксплуатации: от – 60 °С до + 55 °С
Количество кабельных вводов: 1 (один)
Габаритные размеры: не более 178х150х340 мм.
</t>
  </si>
  <si>
    <t xml:space="preserve">оборудование </t>
  </si>
  <si>
    <t xml:space="preserve">Стол слесарный металлический </t>
  </si>
  <si>
    <t>Габариты (ДxШxВ), не менее  мм: 1500х700х950
Нагрузка на столешницу, не более кг: 500
Вес нетто, не более  кг: 75  Вес брутто, не более кг: 76</t>
  </si>
  <si>
    <t xml:space="preserve">Шкаф металлический для хранения  инструментов </t>
  </si>
  <si>
    <t>Металлический с порошковым покрытием, габаритные размеры: не более  1900х950х500. Нагрузка на полку -не менее  30 кг. Двери распашные, ключевой замок</t>
  </si>
  <si>
    <t>Площадь зоны: Не менее 35 кв.м.</t>
  </si>
  <si>
    <t xml:space="preserve">Интернет:  Не требуется </t>
  </si>
  <si>
    <t>Электричество: Подключения к сети  по 220  Вольт</t>
  </si>
  <si>
    <t xml:space="preserve">Верстаки </t>
  </si>
  <si>
    <t>Столешница из МДФ, покрытая оцинкованным листовым металлом.
Комплект для верстака К - 2 (стенка задняя металлическая, металлическая верстачная опора и полка верстачная).
Тумба верстачная Т - 1 с двумя съемными полками, дверью и запирающимся замком. Нагрузка на столешницу - не менее 300 кг.
Нагрузка на верстачную полку не более  - 40 кг. Нагрузка на тумбовую полку - не более 30 кг.
Комплектация  : столешница СТ-1.6;
Тумба Т-1; Комплект: полка, стенка, опора К-2/1.6
Тиски слесарные ТСС-125</t>
  </si>
  <si>
    <t>шт. (на 1 раб. место)</t>
  </si>
  <si>
    <t xml:space="preserve">В наличии </t>
  </si>
  <si>
    <t xml:space="preserve">Габариты:  не менее 1035х1600х685
Вес:  не более 99 кг
Столешница - МДФ 30 мм + оц.лист 1,5 мм
Тиски слесарные ТСС-125
Цвет: Синий  и серый   
Верстаки металлические Верстаки с тисками Верстак с тисками
Столешница из МДФ Не ≥30мм
Покрытая оцинкованным листовым металлом Не &lt;1,5 мм
Нагрузка на столешницу не менее 300 кг.
Комплект для верстака К-2 (стенка задняя металлическая, металлическая верстачная опора и полка верстачная)
Нагрузка на верстачную полку- не менее  40 кг
Тумба Т-1
Комплект: полка, стенка, опора К-2/1.6
</t>
  </si>
  <si>
    <t xml:space="preserve">Набор слесаря </t>
  </si>
  <si>
    <t xml:space="preserve">Набор инструментов для проведения сервисного обслуживания и текущего ремонта технологического оборудования, промышленных станков (токарных, фрезерных, сверлильных и пр.), отдельных механизмов и узлов транспортеров, конвейерных и производственных линий, промывочных установок и т.д.В набор входит: зубило, удилинитель ,набор головок, головка 1/2 торцевая свечная,  вороток Т-образный 1/4,  трещотка для торцевых головок 1/2, трещотка для торцевых головок 1/4
ключ 1/2 с присоединительным квадратом,  шарнир карданный 1/2, шарнир карданный 1/4, клещи переставные, бокорезы, длинногубцы, плоскогубцы , ключи комбинированные 6-, ключ газовый №1, набор шестигранных ключей (9 шт.), молоток-гвоздодер, нож с выдвижным лезвием, ножовка мини, отвертка крестовая 1, отвертка крестовая 2, отвертка со сменными битами (х6), отвертка индикаторная, набор отверток с двусторонними битами,отвертка шлицевая,  
ключ гаечный разводной КР-30, магнитная телескопическая ручка, уровень, рулетка, съемник стопорных колец с насадками,фонарь налобный светодиодный, ручка шариковая, блокнот для заметок, паспорт,
сумка арт. С-118, габариты: не более 385х285х190
</t>
  </si>
  <si>
    <t xml:space="preserve">Инструмент в комплекте </t>
  </si>
  <si>
    <t xml:space="preserve">Набор напильников (5 шт.), набор надфилей  (6 шт.), набор слесарных зубил, линейка металлическая 30 см , угольник поверочный плоский УП-2-160 (160х100), ТехноСталь, ГОСТ 3749-77, ножовка по металлу 300 мм, молоток слесарный  0.7 кг, нониусный штангенциркуль   125 мм, 0.1 мм , микрометр   0-25 мм , разметочный твердосплавный карандаш (чертилка)   </t>
  </si>
  <si>
    <t>Площадь зоны: Не менее 4 кв.м.</t>
  </si>
  <si>
    <t>Освещение: Допустимо верхнее искусственное освещение - не менее 300 люкс</t>
  </si>
  <si>
    <t xml:space="preserve">Электричество: Подключения к сети  по 220 Вольт </t>
  </si>
  <si>
    <t>Комплект: стол и кресло</t>
  </si>
  <si>
    <t>Полукруглый, ЛДСП, с выдвижными ящиками; не менее 1350x750x860 мм (серый)  Вес пользователя до 120 кг
На колесах, тканевое. С механизмом качания
Каркас немонолитный, с подголовником и поясничним упором</t>
  </si>
  <si>
    <t>Стандартная комплектация на 30 человек</t>
  </si>
  <si>
    <t>охрана труда</t>
  </si>
  <si>
    <t>Порошковый</t>
  </si>
  <si>
    <t>Хлопковые, 5 нитей,  10 штук в упаковке</t>
  </si>
  <si>
    <t>Антишумовые наушники</t>
  </si>
  <si>
    <t>Акустическая эффективность не менее 22 дБ</t>
  </si>
  <si>
    <t xml:space="preserve">Спецодежда </t>
  </si>
  <si>
    <t>Костюм (куртка + брюки/комбинезон), размеры 42 - 56</t>
  </si>
  <si>
    <t>Спецодежда</t>
  </si>
  <si>
    <t>Халат хлопковый с карманами, не менее 2х карманов, на пуговицах</t>
  </si>
  <si>
    <t>Очки защитные</t>
  </si>
  <si>
    <t>Мякгий корпус из эластичного материалла, регулируемая наголовная лента</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</si>
  <si>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Машиностроение</t>
    </r>
    <r>
      <rPr>
        <sz val="16"/>
        <color theme="0"/>
        <rFont val="Times New Roman"/>
        <family val="1"/>
        <charset val="204"/>
      </rPr>
      <t xml:space="preserve">  </t>
    </r>
    <r>
      <rPr>
        <i/>
        <sz val="16"/>
        <color theme="0"/>
        <rFont val="Times New Roman"/>
        <family val="1"/>
        <charset val="204"/>
      </rPr>
      <t xml:space="preserve">Кемеровская область - Кузбасс </t>
    </r>
    <r>
      <rPr>
        <sz val="16"/>
        <color theme="0"/>
        <rFont val="Times New Roman"/>
        <family val="1"/>
        <charset val="204"/>
      </rPr>
      <t xml:space="preserve"> </t>
    </r>
  </si>
  <si>
    <r>
      <t xml:space="preserve">Субъект Российской Федерации: </t>
    </r>
    <r>
      <rPr>
        <i/>
        <sz val="12"/>
        <rFont val="Times New Roman"/>
        <family val="1"/>
        <charset val="204"/>
      </rPr>
      <t>Кумеровская область - Кузбасс</t>
    </r>
  </si>
  <si>
    <r>
      <t>Ядро кластера:</t>
    </r>
    <r>
      <rPr>
        <sz val="11"/>
        <rFont val="Times New Roman"/>
        <family val="1"/>
        <charset val="204"/>
      </rPr>
      <t xml:space="preserve"> </t>
    </r>
    <r>
      <rPr>
        <i/>
        <sz val="11"/>
        <rFont val="Times New Roman"/>
        <family val="1"/>
        <charset val="204"/>
      </rPr>
      <t>Государственное профессиональное образовательное учреждение "Кузнецкий металлургический техникум" имени Бардина Ивана Павловича</t>
    </r>
  </si>
  <si>
    <r>
      <t xml:space="preserve">Адрес ядра кластера: </t>
    </r>
    <r>
      <rPr>
        <i/>
        <sz val="11"/>
        <rFont val="Times New Roman"/>
        <family val="1"/>
        <charset val="204"/>
      </rPr>
      <t>654079, Российская Федерация, Сибирский федеральный округ, Кемеровская область – Кузбасс, г. Новокузнецк, пр-д Коммунаров, 1, ул. Рудокопровая 2</t>
    </r>
  </si>
  <si>
    <r>
      <t xml:space="preserve">12. Зона под вид работ </t>
    </r>
    <r>
      <rPr>
        <i/>
        <sz val="16"/>
        <color theme="0"/>
        <rFont val="Times New Roman"/>
        <family val="1"/>
        <charset val="204"/>
      </rPr>
      <t xml:space="preserve">Слесарно-ремонтные работы </t>
    </r>
    <r>
      <rPr>
        <sz val="16"/>
        <color theme="0"/>
        <rFont val="Times New Roman"/>
        <family val="1"/>
        <charset val="204"/>
      </rPr>
      <t xml:space="preserve"> (12 рабочих мест)</t>
    </r>
  </si>
  <si>
    <t>15.01.35 Мастер слесарных работ
13.02.11 Техническая эксплуатация и обслуживание электрического и электромеханического оборудования (по отраслям)</t>
  </si>
  <si>
    <t xml:space="preserve">Освещение: совмещённое,  освещение ( не менее 300 люкс) </t>
  </si>
  <si>
    <t>Электричество: Подключения к сети 380 В</t>
  </si>
  <si>
    <t>Шкаф металлический</t>
  </si>
  <si>
    <t>Шкаф металлический для инструментов, 2-х створчатый с полками.</t>
  </si>
  <si>
    <t xml:space="preserve">Вертикальный сверлильный станок </t>
  </si>
  <si>
    <t>Напряжение, В — 380
Мощность, кВт — 0,75
Частота вращения, об/мин — 200-2400
Макс. диаметр сверления стали, мм — 25
Макс. диаметр глубокого сверления, мм — 20</t>
  </si>
  <si>
    <t>Станок точильно-шлифовальный с блокировкой</t>
  </si>
  <si>
    <t xml:space="preserve">Напряжение 220 В
Частота вращения шлиф. круга 
2400 об/мин
Диаметр диска 150 мм
Мощность двигателя 250 Вт
</t>
  </si>
  <si>
    <t xml:space="preserve">Гидравлический пресс </t>
  </si>
  <si>
    <t>Ход поршня не менее 20 мм
Усилие не менее 8 т, ручной</t>
  </si>
  <si>
    <t>Усилие не менее 20 т
Рабочий ход не мене 150 мм</t>
  </si>
  <si>
    <t xml:space="preserve">Вальцы </t>
  </si>
  <si>
    <t>Максимальная ширина листового металла не менее 1300 мм</t>
  </si>
  <si>
    <t xml:space="preserve">Контейнер металлический </t>
  </si>
  <si>
    <t>Объем не менее 270 л
Грузоподъемность не менее 400 кг</t>
  </si>
  <si>
    <t xml:space="preserve">Сегментальный листогиб </t>
  </si>
  <si>
    <t>Макс. рабочая длина, не менее мм 1270
Толщина листа, сталь (σв &gt; 400 МПа), мм 2.0
Сегментальная верхняя балка ДА
Привод Ножной</t>
  </si>
  <si>
    <t>Станок ленточно-отрезной</t>
  </si>
  <si>
    <t>Мощность главного электродвигателя, кВт	2.2
Наибольшие размеры сечения разрезаемой заготовки (круг), мм	Ø260</t>
  </si>
  <si>
    <t xml:space="preserve">Муфельная печь </t>
  </si>
  <si>
    <t>Объем не менее 6 л
Мощность не менее 1,6 кВт</t>
  </si>
  <si>
    <t xml:space="preserve">Система лазерной центровки </t>
  </si>
  <si>
    <t>Количество дисплейных блоков не менее 1 шт
Количество измерительных блоков не менее 2 шт</t>
  </si>
  <si>
    <t>Камера видеонаблюдения</t>
  </si>
  <si>
    <r>
      <t>Камера видеонаблюдения, разрешение 1920х1080 пикселей. Угол обзора объектива ≥50</t>
    </r>
    <r>
      <rPr>
        <vertAlign val="superscript"/>
        <sz val="11"/>
        <rFont val="Symbol"/>
        <family val="1"/>
        <charset val="2"/>
      </rPr>
      <t>o</t>
    </r>
  </si>
  <si>
    <t>Площадь зоны: не менее 240 кв.м.</t>
  </si>
  <si>
    <t>Количество тумб не менее 1 шт
Максимальная нагрузка на столешницу не менее 200 кг</t>
  </si>
  <si>
    <t>шт (на 1 раб. мест)</t>
  </si>
  <si>
    <t>Ширина губок не менее 150 мм
Рабочий ход не менее 137 мм</t>
  </si>
  <si>
    <t>Уничерсальный набор инструментов, не менее 50 предметов</t>
  </si>
  <si>
    <t>Стол маталлический (однотумбовый)</t>
  </si>
  <si>
    <t>Металлический стол-верстак, 860x1200x685 мм, однотумбовый</t>
  </si>
  <si>
    <t>шт (на 2 раб. мест)</t>
  </si>
  <si>
    <t xml:space="preserve">Станок сверлильный настольный </t>
  </si>
  <si>
    <t>для широкого спектра материалов, 0-2500 об/мин</t>
  </si>
  <si>
    <t>Табурет производственный с винтовой подъемно-поворотной регулировкой по высоте</t>
  </si>
  <si>
    <t>Заклепочник на аккумуляторе</t>
  </si>
  <si>
    <t>Диаметр заклепок
2.4 мм, 4.8 мм, 4 мм, 5 мм, 3.2 мм
Материал заклепок
сталь/алюминий/нержавеющая сталь/медь
В комплекте
кейс, зарядное устройство, насадки, ключ</t>
  </si>
  <si>
    <t>Шуруповерт аккумуляторный</t>
  </si>
  <si>
    <t>Напряжение аккумулятора
18 В
Количество аккумуляторов
2 шт.
Максимальный крутящий момент
42 Н·м
Макс. диаметр сверления (дерево)
36 мм
В комплекте кейс, зарядное устройство</t>
  </si>
  <si>
    <t>Болгарка</t>
  </si>
  <si>
    <t>Макс. диаметр диска
125 мм
Макс. частота вращения диска
11000 об/мин
Напряжение аккумулятора
220
Аккумуляторная система
без аккумулятора</t>
  </si>
  <si>
    <t>Приводной двигатель</t>
  </si>
  <si>
    <t>Мощность 0,25 кВт</t>
  </si>
  <si>
    <t>Редуктор цилиндрический</t>
  </si>
  <si>
    <t>Двухступенчатый</t>
  </si>
  <si>
    <t>Редуктор конический</t>
  </si>
  <si>
    <t>Одноступенчатый</t>
  </si>
  <si>
    <t>Редуктор червячный</t>
  </si>
  <si>
    <t>Муфта</t>
  </si>
  <si>
    <t>Прямая соеденителоьная</t>
  </si>
  <si>
    <t xml:space="preserve">Линейка </t>
  </si>
  <si>
    <t>Линейка металлическая, длина не менее 200 мм</t>
  </si>
  <si>
    <t xml:space="preserve">Штангенциркуль </t>
  </si>
  <si>
    <t>Погрешность не более 50 мкм
Класс точности не ниже 1</t>
  </si>
  <si>
    <t xml:space="preserve">Линейка лекальная </t>
  </si>
  <si>
    <t>Длина не менее 75 мм
Угол не более 45˚</t>
  </si>
  <si>
    <t>Пластина калибровачная</t>
  </si>
  <si>
    <t>Пластины калиброванные (набор)</t>
  </si>
  <si>
    <t>шт (на 12 раб. мест)</t>
  </si>
  <si>
    <t xml:space="preserve">Поверочная плита </t>
  </si>
  <si>
    <t>Погрешность не более 12 мкм
Ширина рабочей поверхности не менее 400 мм</t>
  </si>
  <si>
    <t xml:space="preserve">Набор напильников по металлу </t>
  </si>
  <si>
    <t>Количество инструментов в наборе не менее 5 шт</t>
  </si>
  <si>
    <t>Электричество: Подключения к сети 220 В</t>
  </si>
  <si>
    <t>Стол учительский угловой с тумбой 3 ящика. 1600х1600х760 
мм, ЛДСП 16 мм</t>
  </si>
  <si>
    <t>Кресло офисное, ткань</t>
  </si>
  <si>
    <t>Аптечка первой помощи универсальная</t>
  </si>
  <si>
    <t>Огнетушитель порошковый</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</si>
  <si>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Машиностроение</t>
    </r>
    <r>
      <rPr>
        <sz val="16"/>
        <color theme="0"/>
        <rFont val="Times New Roman"/>
        <family val="1"/>
        <charset val="204"/>
      </rPr>
      <t xml:space="preserve">                            Кировская область</t>
    </r>
  </si>
  <si>
    <r>
      <t xml:space="preserve">Субъект Российской Федерации: </t>
    </r>
    <r>
      <rPr>
        <i/>
        <sz val="12"/>
        <rFont val="Times New Roman"/>
        <family val="1"/>
        <charset val="204"/>
      </rPr>
      <t>Кировская область</t>
    </r>
  </si>
  <si>
    <r>
      <t>Ядро класте</t>
    </r>
    <r>
      <rPr>
        <b/>
        <sz val="11"/>
        <rFont val="Times New Roman"/>
        <family val="1"/>
        <charset val="204"/>
      </rPr>
      <t>ра:</t>
    </r>
    <r>
      <rPr>
        <sz val="11"/>
        <rFont val="Times New Roman"/>
        <family val="1"/>
        <charset val="204"/>
      </rPr>
      <t xml:space="preserve"> </t>
    </r>
    <r>
      <rPr>
        <i/>
        <sz val="11"/>
        <rFont val="Times New Roman"/>
        <family val="1"/>
        <charset val="204"/>
      </rPr>
      <t>КОГПОАУ "Вятский электромашиностроительный техникум"</t>
    </r>
  </si>
  <si>
    <r>
      <rPr>
        <b/>
        <sz val="11"/>
        <rFont val="Times New Roman"/>
        <family val="1"/>
        <charset val="204"/>
      </rPr>
      <t xml:space="preserve">Адрес ядра кластера: </t>
    </r>
    <r>
      <rPr>
        <i/>
        <sz val="11"/>
        <rFont val="Times New Roman"/>
        <family val="1"/>
        <charset val="204"/>
      </rPr>
      <t>г. Киров, ул. Романа Ердякова, д. 24</t>
    </r>
  </si>
  <si>
    <t>3. Зона под вид работ  Участок слесарных работ (15 рабочих мест)</t>
  </si>
  <si>
    <t>15.01.35  Мастер слесарных работ</t>
  </si>
  <si>
    <t>Площадь зоны: не менее 113 кв.м.</t>
  </si>
  <si>
    <t xml:space="preserve">Освещение: Допустимо верхнее искусственное и естественное(вид освещения и источника) освещение ( не менее 500 люкс) </t>
  </si>
  <si>
    <t>Интернет : Подключение к беспроводному интернету (проводному и/или беспроводному)</t>
  </si>
  <si>
    <t>Электричество: Подключения к сети 380 В (220 и/или 380)</t>
  </si>
  <si>
    <t>Контур заземления для электропитания и сети слаботочных подключений : требуется(требуется или не требуется)</t>
  </si>
  <si>
    <t>Покрытие пола: наливной бетонный (вид покрытия) - 113 м2 на всю зону</t>
  </si>
  <si>
    <t>Подведение/ отведение ГХВС: не требуется (требуется или не требуется)</t>
  </si>
  <si>
    <t>Подведение сжатого воздуха: не требуется (требуется или не требуется)</t>
  </si>
  <si>
    <t>Станок сверлильный с ЧПУ</t>
  </si>
  <si>
    <t>Диаметр сверления 20 мм. Размер стола 335x335 мм, мощность 1 кВт</t>
  </si>
  <si>
    <t>Инструментальный шкаф 1900*900*500. Ригели из стали, ключевые замки, нагрузка на полку до 50 кг.</t>
  </si>
  <si>
    <t>Гильотина гидравлическая</t>
  </si>
  <si>
    <t>Максимальная толщина: 3мм; рабочая длина: 1500мм; мощность:4,5 кВт.</t>
  </si>
  <si>
    <t>Станок вертикально - свелильный</t>
  </si>
  <si>
    <t>Для сверления и нарезания резьбы в отверстиях небольшого диаметра. Частота вращения шпинделя
50-4000 об/мин, плавная регулировка оборотов, максимальный диаметр отверстия 16 мм, мощность 980 Вт</t>
  </si>
  <si>
    <t>Станок точильно-шлифовальный универсальный</t>
  </si>
  <si>
    <t>Для заточки режущего инструмента и снятия фасок. Освещение рабочей зоны, защитный экран. Мощность 2 кВт, частота вращения 1400 об./мин.</t>
  </si>
  <si>
    <t>Металлический каркас, сидение и спинка из кожзама, размеры 550х600х800, в комплекте откидной столик</t>
  </si>
  <si>
    <t>Площадь зоны: не менее 10 кв.м.</t>
  </si>
  <si>
    <t>Покрытие пола: наливной бетонный (вид покрытия) - 10 м2 на всю зону</t>
  </si>
  <si>
    <t>Стол-верстак</t>
  </si>
  <si>
    <t>Материал - металл, МДФ. Размеры 866x1400x700, тумба со съемными регулируемыми полками и дверцей. Ключевой замок на дверце тумбы. Нагрузка на полку 30 кг.
Максимальная нагрузка на верстак - 750 кг.</t>
  </si>
  <si>
    <t>Тиски</t>
  </si>
  <si>
    <t>Чугун, ширина губок 150 мм, ход 125 мм.</t>
  </si>
  <si>
    <t>Площадь зоны: не менее 20 кв.м.</t>
  </si>
  <si>
    <t>Покрытие пола: наливной бетонный (вид покрытия) - 20 м2 на всю зону</t>
  </si>
  <si>
    <t>Экран диагональю 15,6"/ процессор 4-хядерный частотой 2,4 ГГц/ ОЗУ 8 Гбайт/разрешение экрана 1920x1080/SSD 250 Гб</t>
  </si>
  <si>
    <t>Офисный стол и стул</t>
  </si>
  <si>
    <t>Габаритные размеры: 115*60*75 см,  столешница, боковые панели, передний экран ДСП покрытие меламин, толщина 16 мм.
Кресло офисное на колесиках, регулируемая высота, материал сетка/такань.</t>
  </si>
  <si>
    <t>Для размещения IT оборудования. Размеры 1200х820х500, столешница 16 мм, каркас металлический</t>
  </si>
  <si>
    <t>ТВ панель</t>
  </si>
  <si>
    <t>4K Ultra HD, 60 Гц, диагональ 65", Smart TV</t>
  </si>
  <si>
    <t>МФУ 3 в 1</t>
  </si>
  <si>
    <t>Принтер/сканер/копир лазерный, скорость печати 22 стр/мин, автоподатчик документов, сетевое и беспроводное подсключение</t>
  </si>
  <si>
    <t>Аптечка для оказания первой медицинской помощи, согласно действующим нормативным актам</t>
  </si>
  <si>
    <t>Порошковый огнетушитель, масса заряда 8 кг</t>
  </si>
  <si>
    <t>220в, под бутыль 19 л. Для горячей и холодной воды</t>
  </si>
  <si>
    <t>Автономный, для мыла/дез средств</t>
  </si>
  <si>
    <t>Тканевая, трехслойная, размер 175х95</t>
  </si>
  <si>
    <t>Материал  пластик, прозрачные</t>
  </si>
  <si>
    <t>Х/Б с нитриловым покрытием ладони</t>
  </si>
  <si>
    <t>Материал полиуретан, конусная форма</t>
  </si>
  <si>
    <t>С обратным клапаном, для обеспечения безопасности при работе с абразивным инструментом</t>
  </si>
  <si>
    <t>Инфраструктурный лист для оснащения образовательно-производственного центра (кластера) в отрасли Машиностроение
"Профессианалитет"</t>
  </si>
  <si>
    <r>
      <t xml:space="preserve">Основная информация </t>
    </r>
    <r>
      <rPr>
        <b/>
        <sz val="12"/>
        <rFont val="Times New Roman"/>
        <family val="1"/>
        <charset val="204"/>
      </rPr>
      <t>об образовательно-производственном центре (кластере) :</t>
    </r>
    <r>
      <rPr>
        <b/>
        <sz val="12"/>
        <color theme="1"/>
        <rFont val="Times New Roman"/>
        <family val="1"/>
        <charset val="204"/>
      </rPr>
      <t xml:space="preserve"> Машиностроение</t>
    </r>
  </si>
  <si>
    <t>Субъект Российской Федерации: Московская область</t>
  </si>
  <si>
    <r>
      <t>Ядро кластера:</t>
    </r>
    <r>
      <rPr>
        <sz val="11"/>
        <rFont val="Times New Roman"/>
        <family val="1"/>
        <charset val="204"/>
      </rPr>
      <t xml:space="preserve"> </t>
    </r>
    <r>
      <rPr>
        <i/>
        <sz val="11"/>
        <rFont val="Times New Roman"/>
        <family val="1"/>
        <charset val="204"/>
      </rPr>
      <t>ГБПОУ МО "Мытищинский колледж"</t>
    </r>
  </si>
  <si>
    <r>
      <t xml:space="preserve">Адрес ядра кластера: </t>
    </r>
    <r>
      <rPr>
        <i/>
        <sz val="11"/>
        <rFont val="Times New Roman"/>
        <family val="1"/>
        <charset val="204"/>
      </rPr>
      <t>МО, г. Мытищи, Олимпийский проспект, д.17</t>
    </r>
  </si>
  <si>
    <r>
      <rPr>
        <sz val="16"/>
        <color theme="0"/>
        <rFont val="Times New Roman"/>
        <family val="1"/>
        <charset val="204"/>
      </rPr>
      <t>4. Зона под вид работ:</t>
    </r>
    <r>
      <rPr>
        <sz val="16"/>
        <rFont val="Times New Roman"/>
        <family val="1"/>
        <charset val="204"/>
      </rPr>
      <t xml:space="preserve"> </t>
    </r>
    <r>
      <rPr>
        <i/>
        <sz val="16"/>
        <color theme="0"/>
        <rFont val="Times New Roman"/>
        <family val="1"/>
        <charset val="204"/>
      </rPr>
      <t xml:space="preserve">Участок слесарных работ </t>
    </r>
    <r>
      <rPr>
        <sz val="16"/>
        <color theme="0"/>
        <rFont val="Times New Roman"/>
        <family val="1"/>
        <charset val="204"/>
      </rPr>
      <t>(14 рабочих места)</t>
    </r>
  </si>
  <si>
    <t>15.02.19 Сварочное производство</t>
  </si>
  <si>
    <r>
      <t xml:space="preserve">Площадь зоны: не менее </t>
    </r>
    <r>
      <rPr>
        <sz val="11"/>
        <rFont val="Times New Roman"/>
        <family val="1"/>
        <charset val="204"/>
      </rPr>
      <t xml:space="preserve">86,1 </t>
    </r>
    <r>
      <rPr>
        <sz val="11"/>
        <color theme="1"/>
        <rFont val="Times New Roman"/>
        <family val="1"/>
        <charset val="204"/>
      </rPr>
      <t>кв.м.</t>
    </r>
  </si>
  <si>
    <t>Освещение:  Верхнее  светодиодное освещение 400 люкс</t>
  </si>
  <si>
    <r>
      <t>Интернет :</t>
    </r>
    <r>
      <rPr>
        <sz val="11"/>
        <rFont val="Times New Roman"/>
        <family val="1"/>
        <charset val="204"/>
      </rPr>
      <t xml:space="preserve"> Подключение к проводному</t>
    </r>
    <r>
      <rPr>
        <sz val="11"/>
        <color rgb="FFFF0000"/>
        <rFont val="Times New Roman"/>
        <family val="1"/>
        <charset val="204"/>
      </rPr>
      <t xml:space="preserve"> </t>
    </r>
    <r>
      <rPr>
        <sz val="11"/>
        <rFont val="Times New Roman"/>
        <family val="1"/>
        <charset val="204"/>
      </rPr>
      <t xml:space="preserve">интернету </t>
    </r>
  </si>
  <si>
    <r>
      <t>Электричество:</t>
    </r>
    <r>
      <rPr>
        <sz val="11"/>
        <rFont val="Times New Roman"/>
        <family val="1"/>
        <charset val="204"/>
      </rPr>
      <t xml:space="preserve"> Подключения к сети 220/380В</t>
    </r>
  </si>
  <si>
    <r>
      <t xml:space="preserve">Контур заземления для электропитания и сети слаботочных подключений : </t>
    </r>
    <r>
      <rPr>
        <sz val="11"/>
        <rFont val="Times New Roman"/>
        <family val="1"/>
        <charset val="204"/>
      </rPr>
      <t xml:space="preserve"> требуется</t>
    </r>
  </si>
  <si>
    <t>Покрытие пола: плитка 86,1 м2 на всю зону</t>
  </si>
  <si>
    <t xml:space="preserve">Подведение сжатого воздуха: не требуется </t>
  </si>
  <si>
    <t>Поворотная плита</t>
  </si>
  <si>
    <t>Синусная плита поворотная предназначена для закрепления деталей из ферро магнитных материалов при обработке не металлорежущих станках под различными углами.</t>
  </si>
  <si>
    <t>Монтажно-сборочный стол</t>
  </si>
  <si>
    <t>Габариты: не более  1500*1000*100 мм
Толщина металла: не более 8 мм
Шаг сетки: не более 50 мм
Высота стола в сборе: 900 мм
Регулировка стола по высоте 50 мм</t>
  </si>
  <si>
    <t xml:space="preserve">Пресс пневмогидравлический 45 тонн </t>
  </si>
  <si>
    <t>Настольный, ручной  Длина рабочего стола не более 826 мм
Гидравлический ход не более 168 мм
Рабочий диапазон (Макс.) 868 мм
Усилие 45 тонн
Подъем станины мин./макс. 530-1260 мм
Рекомендуемое давление 7,5-8,5 бар</t>
  </si>
  <si>
    <t>Станок сверлильный с тисками станочными</t>
  </si>
  <si>
    <t>Настольный сверлильный станок 400 В</t>
  </si>
  <si>
    <t>Гильотинные ножницы</t>
  </si>
  <si>
    <t xml:space="preserve"> Размер разрезаемого металла не более (д x т), мм	2000х6
Максимальное перемещение заднего упора до, мм	500
Угол наклона подвижного ножа, град	1°20"                                                            Ход ножа до , мм	70 1 шт</t>
  </si>
  <si>
    <t>Ящик для стружки</t>
  </si>
  <si>
    <t>Ширина: не более 570
Объем: 151 – 300 л.</t>
  </si>
  <si>
    <t>Наборы рабочих и контрольно-измерительных инструментов</t>
  </si>
  <si>
    <t>Набор из шести видов инструмента штангенциркуля, глубиномера, микрометра, линейки, радиусных шаблонов и набора щупов.</t>
  </si>
  <si>
    <t>Закрытая инструментальная тележка на 8 ящиков
Каждый ящик имеет грузоподъемность до 45 кг</t>
  </si>
  <si>
    <t>Электроножницы   НН-2,5/520 листовые</t>
  </si>
  <si>
    <t>Мощность:500 Вт
Min радиус резания:40 мм
Толщина реза:2.5 мм
Число ходов на холостом ходу:1800 ход/мин</t>
  </si>
  <si>
    <t xml:space="preserve">Заклепочник пневмогидравлический </t>
  </si>
  <si>
    <t>Тип заклепок:резьбовые
Тип соединения:рапид (EURO)
Давление до :5.5 атм
Диаметр воздушного штуцера до :1/4F дюйм
Расход воздуха до :70 л/мин
Размер заклепок:М3-М12</t>
  </si>
  <si>
    <t>Штангенрейсмас</t>
  </si>
  <si>
    <t>Штангенрейсмас цифровой 0-500 мм, 0.01 мм</t>
  </si>
  <si>
    <t xml:space="preserve">Угломер электронный </t>
  </si>
  <si>
    <t>Диапазон измерения угла:0-225 град
Точность (пузырьковый уровень):0.057 град</t>
  </si>
  <si>
    <t>Вальцы механические</t>
  </si>
  <si>
    <t>Рабочая длина, мм	1000
Макс. толщина листа сталь σв ≤400МПа, мм	0,8
Диаметр валов, мм	50</t>
  </si>
  <si>
    <t>Толщина листа, сталь (σв &gt; 400 МПа), мм 1.5, Макс. угол гибки°	0-135°, Сегментальная верхняя балка, привод Ножной</t>
  </si>
  <si>
    <t>Компрессор винтовой</t>
  </si>
  <si>
    <t>Тип двигателя: IP 23
Мощность, кВт: 7.5 кВт, прямой привод</t>
  </si>
  <si>
    <t>Размеры (ВхШхГ) не более 1470x1500x696 мм
Допустимая распределенная нагрузка, до кг 1000
двухтумбовый, оборудованный слесарными тисками</t>
  </si>
  <si>
    <t xml:space="preserve">шт (на 1 раб.место) </t>
  </si>
  <si>
    <t>Ключ-рукоятка для регулирования высоты тисков по росту</t>
  </si>
  <si>
    <t>с внутренним квадратом до 19 мм</t>
  </si>
  <si>
    <t>Линейка измерительная металлическая</t>
  </si>
  <si>
    <t>Линейка измерительная не более 500х30мм металлическая</t>
  </si>
  <si>
    <t>Чертилка</t>
  </si>
  <si>
    <t>Разметочная чертилка скрайбер  с победитовым наконечником</t>
  </si>
  <si>
    <t>Циркуль разметочный</t>
  </si>
  <si>
    <t xml:space="preserve">Разметочный циркуль с дугой  300мм </t>
  </si>
  <si>
    <t>Линейка поверочная лекальная</t>
  </si>
  <si>
    <t>Линейка лекальная 200 мм</t>
  </si>
  <si>
    <t>Угольник поверочный слесарный плоский</t>
  </si>
  <si>
    <t>Высота, мм 25 Класс	1 Ширина, мм	80 Длина, мм	125</t>
  </si>
  <si>
    <t>Штангенциркуль нониусный 150 мм, 0.02 мм</t>
  </si>
  <si>
    <t>Зубило слесарное</t>
  </si>
  <si>
    <t>Зубило-конопатка, 200х45 мм-1-3 4</t>
  </si>
  <si>
    <t>Крейцмейсель слесарный</t>
  </si>
  <si>
    <t xml:space="preserve"> общая длина 130 мм, толщина 5 мм</t>
  </si>
  <si>
    <t xml:space="preserve">Молоток слесарный стальной </t>
  </si>
  <si>
    <t>массой 400-500 г</t>
  </si>
  <si>
    <t>Набор напильников</t>
  </si>
  <si>
    <t>с зернистостью №1и № 2</t>
  </si>
  <si>
    <t>Готовальни</t>
  </si>
  <si>
    <t>Готовальня  8 предметов металл (в пластиковом пенале с европодвесом)</t>
  </si>
  <si>
    <t>ОП-5</t>
  </si>
  <si>
    <t>Перчатки, бинты, лейкопластырь</t>
  </si>
  <si>
    <r>
      <t xml:space="preserve">Инфраструктурный лист для оснащения образовательно-производственного центра (кластера) в отрасли </t>
    </r>
    <r>
      <rPr>
        <i/>
        <sz val="11"/>
        <color theme="0"/>
        <rFont val="Times New Roman"/>
        <family val="1"/>
        <charset val="204"/>
      </rPr>
      <t>Машиностроения</t>
    </r>
    <r>
      <rPr>
        <sz val="11"/>
        <color theme="1"/>
        <rFont val="Times New Roman"/>
        <family val="1"/>
        <charset val="204"/>
      </rPr>
      <t xml:space="preserve"> </t>
    </r>
    <r>
      <rPr>
        <sz val="11"/>
        <color theme="0"/>
        <rFont val="Times New Roman"/>
        <family val="1"/>
        <charset val="204"/>
      </rPr>
      <t xml:space="preserve">Новосибирская область </t>
    </r>
  </si>
  <si>
    <r>
      <t xml:space="preserve">Основная информация </t>
    </r>
    <r>
      <rPr>
        <b/>
        <sz val="11"/>
        <rFont val="Times New Roman"/>
        <family val="1"/>
        <charset val="204"/>
      </rPr>
      <t>об образовательно-производственном центре (кластере) :</t>
    </r>
  </si>
  <si>
    <r>
      <t>Субъект Российской Федерации:</t>
    </r>
    <r>
      <rPr>
        <b/>
        <sz val="11"/>
        <rFont val="Times New Roman"/>
        <family val="1"/>
        <charset val="204"/>
      </rPr>
      <t xml:space="preserve"> </t>
    </r>
    <r>
      <rPr>
        <i/>
        <sz val="11"/>
        <rFont val="Times New Roman"/>
        <family val="1"/>
        <charset val="204"/>
      </rPr>
      <t>Новосибирская область</t>
    </r>
  </si>
  <si>
    <r>
      <t>Ядро кластера:</t>
    </r>
    <r>
      <rPr>
        <sz val="11"/>
        <color indexed="2"/>
        <rFont val="Times New Roman"/>
        <family val="1"/>
        <charset val="204"/>
      </rPr>
      <t xml:space="preserve"> </t>
    </r>
    <r>
      <rPr>
        <i/>
        <sz val="11"/>
        <rFont val="Times New Roman"/>
        <family val="1"/>
        <charset val="204"/>
      </rPr>
      <t>ГБПОУ НСО "Новосибирский колледж промышленных технологий"</t>
    </r>
  </si>
  <si>
    <r>
      <t>Адрес ядра кластера:</t>
    </r>
    <r>
      <rPr>
        <b/>
        <sz val="11"/>
        <rFont val="Times New Roman"/>
        <family val="1"/>
        <charset val="204"/>
      </rPr>
      <t xml:space="preserve"> </t>
    </r>
    <r>
      <rPr>
        <i/>
        <sz val="11"/>
        <rFont val="Times New Roman"/>
        <family val="1"/>
        <charset val="204"/>
      </rPr>
      <t>г. Новосибирск ул. Сибиряков-Гвардейцев, 43</t>
    </r>
  </si>
  <si>
    <r>
      <rPr>
        <sz val="11"/>
        <color theme="0"/>
        <rFont val="Times New Roman"/>
        <family val="1"/>
        <charset val="204"/>
      </rPr>
      <t>4. Зона слесарно-монтажных работ (8</t>
    </r>
    <r>
      <rPr>
        <sz val="11"/>
        <rFont val="Times New Roman"/>
        <family val="1"/>
        <charset val="204"/>
      </rPr>
      <t xml:space="preserve"> </t>
    </r>
    <r>
      <rPr>
        <sz val="11"/>
        <color theme="0"/>
        <rFont val="Times New Roman"/>
        <family val="1"/>
        <charset val="204"/>
      </rPr>
      <t>рабочих мест)</t>
    </r>
  </si>
  <si>
    <t>Площадь зоны: не менее 101,4 кв.м.</t>
  </si>
  <si>
    <r>
      <t>Освещение:</t>
    </r>
    <r>
      <rPr>
        <sz val="11"/>
        <color indexed="2"/>
        <rFont val="Times New Roman"/>
        <family val="1"/>
        <charset val="204"/>
      </rPr>
      <t xml:space="preserve"> </t>
    </r>
    <r>
      <rPr>
        <sz val="11"/>
        <rFont val="Times New Roman"/>
        <family val="1"/>
        <charset val="204"/>
      </rPr>
      <t>Допустимо верхнее искуственное освещение</t>
    </r>
    <r>
      <rPr>
        <sz val="11"/>
        <color theme="1"/>
        <rFont val="Times New Roman"/>
        <family val="1"/>
        <charset val="204"/>
      </rPr>
      <t xml:space="preserve"> ( не менее 400 люкс) </t>
    </r>
  </si>
  <si>
    <t>Интернет : Подключение к беспроводному интернету</t>
  </si>
  <si>
    <t>Электричество: Подключения к сети 380 В и 220 В</t>
  </si>
  <si>
    <r>
      <t>Покрытие пола: наливной пол</t>
    </r>
    <r>
      <rPr>
        <sz val="11"/>
        <color indexed="2"/>
        <rFont val="Times New Roman"/>
        <family val="1"/>
        <charset val="204"/>
      </rPr>
      <t xml:space="preserve"> </t>
    </r>
    <r>
      <rPr>
        <sz val="11"/>
        <rFont val="Times New Roman"/>
        <family val="1"/>
        <charset val="204"/>
      </rPr>
      <t>-</t>
    </r>
    <r>
      <rPr>
        <sz val="11"/>
        <color theme="1"/>
        <rFont val="Times New Roman"/>
        <family val="1"/>
        <charset val="204"/>
      </rPr>
      <t xml:space="preserve"> 101,4 м2 на всю зону</t>
    </r>
  </si>
  <si>
    <r>
      <t>Подведение/ отведение ГХВС:</t>
    </r>
    <r>
      <rPr>
        <sz val="11"/>
        <color indexed="2"/>
        <rFont val="Times New Roman"/>
        <family val="1"/>
        <charset val="204"/>
      </rPr>
      <t xml:space="preserve"> </t>
    </r>
    <r>
      <rPr>
        <sz val="11"/>
        <color theme="1"/>
        <rFont val="Times New Roman"/>
        <family val="1"/>
        <charset val="204"/>
      </rPr>
      <t>не требуется</t>
    </r>
  </si>
  <si>
    <t>Подведение сжатого воздуха: требуется</t>
  </si>
  <si>
    <t>Вертикальный ленточнопильный станок</t>
  </si>
  <si>
    <t>Угол наклона рабочего стола -  не хуже -5°-0-45°;
Потребляемая (выходная) мощность - не хуже 3,0 (2,0) кВт; 
Скорость движения пильного полотна - не хуже 500 и 800 м/мин;
Ширина пильного полотна - не хуже 3-30 мм;                    Максимальная высота заготовки- не хуже 400 мм;                           Размеры рабочего стола (ДхШ)  - не хуже 500х650 мм;                                                                              Две скорости движения пильной ленты; Роликовые направляющие пильного полотна; Регулировка наклона пильного стола вращением рукоятки; Роликовые направляющие пильного полотна; Механизм натяжения и центрирования ленты; 
Пильное полотно, угловой упор, параллельный упор  в комплекте</t>
  </si>
  <si>
    <t>Вилочный погрузчик</t>
  </si>
  <si>
    <t xml:space="preserve">Грузоподъемность, (кг) не менее 1600
Высота подъема, (мм) не менее 3000
</t>
  </si>
  <si>
    <t xml:space="preserve">Грузовой автомобиль </t>
  </si>
  <si>
    <t xml:space="preserve">бортовой автомобиль, грузоподъемность не менее 1,5 т                                                                                                                                                                                                                                                                          </t>
  </si>
  <si>
    <t>Станок точильно-шлифовальный с пылесосом</t>
  </si>
  <si>
    <t xml:space="preserve">
Наружный диаметр круга,не менее мм 300
Высота круга,не менее мм 40
Посадочный диаметр, мм 76
Диаметр изношенного круга, не менее мм 150
Класс неуравновешенности кл.2 или кл.1
Высота центров кругов от основания, мм 952
Частота вращения вала, мин-1 не менее 1440
Максимальная скорость резания, не менее м/с 23,5
Мощность электродвигателя, не менее кВт 2,2
Ток питающей сети переменный трехфазный не менее 50 Гц 380 В</t>
  </si>
  <si>
    <t>Наружный диаметр круга, не менее  мм 250 / 200
Высота круга,не менее  мм 40 / 20*3
Посадочный диаметр, не менее мм 76                                               Частота вращения вала, мин-1 - не менее 3000 не более 4000                                            защитные экраны
Светильник местного освещения;                                           Шлифовальные круги 250х40х76 25А 1шт. - или аналог
Чашка алмазная не менее 200х20х3х32 мм АС4 100/80 - или аналог                       Мощность электродвигателя, кВт не менее 2,2
Агрегат пылеулавливающий 
комплект подключения агрегата к станку</t>
  </si>
  <si>
    <t>Ленточная пила</t>
  </si>
  <si>
    <t>Опускание пильной рамы регулировка гидроцилиндром
Напряжение питания не менее 380 В
Потребляемая мощность 1100-1500 Вт
Скорость резки не менее 35-70 м/мин
максимальный диаметр реза детали не менее 245мм
Резка под углом 90° / 60° / +/-45°                                                     Оснащение системой охлаждения СОЖ</t>
  </si>
  <si>
    <t xml:space="preserve">ВхШхГ, не менее мм: 780х753х518
Количество ящиков: не менее 4
</t>
  </si>
  <si>
    <t xml:space="preserve">Шкаф инструментальный для хранения: Инструментов
ВхШхГ, не менее мм 1850х985х500
Количество полок не менее 3
Количество ящиков не менее 1
Тип открывания дверей Распашные
</t>
  </si>
  <si>
    <t xml:space="preserve">ВхШхГ, не менее мм 2000х600х300
Количество полок не менее 5
Вид полки Сплошная
</t>
  </si>
  <si>
    <t>Станок профилегибочный гидравлический</t>
  </si>
  <si>
    <t>Питание электродвигателя 380 В
Мощность двигателя не менее 1,5 кВт
Диаметр валов не менее 40 мм
Скорость вращения не менее 9,3 об/мин
Максимальный размер труб - не хуже 50х50х2,5 мм; 50х25х2,5 мм.
В комплекте универсальный комплект оправок для изгибания: 
профильных труб; полосы горизонтальные; полосы вертикальные; 
прутка; квадрата; тавр; швеллер; уголок.</t>
  </si>
  <si>
    <t>Листогибочный станок</t>
  </si>
  <si>
    <t>Рабочая длина, до 1500 мм
Тип привода Ручной
Толщина металла,не менее мм 2,0
Угол гибки,  0-135 °
Наименьший радиус, до 2,5 мм
Листогибочный ручной станок   для изготовления различных изделий из листового металла толщиной до 2,0 мм;
оснащение встроенным градуированным угломером</t>
  </si>
  <si>
    <t>Листогибочные вальцы</t>
  </si>
  <si>
    <t>Мощность привода не менее 0.75 кВт
Выносная педаль - наличие;
Max ширина листового металла не менее 1300 мм
Диаметр валков не менее 75 мм
Max толщина листового металла не менее1.5 мм
Материал обработки листовая сталь
Тип напольный
Тип привода электромеханический
Кол-во валков не менее 3 шт</t>
  </si>
  <si>
    <t>Гильотина электромеханическая</t>
  </si>
  <si>
    <t>Количество резов в минуту не менее 20
Электропитание 380 В
Мощность не менее 3.0 кВт
Высота не менее 1120 мм
Угол резки не менее 1.5 град
Max толщина листового металла не менее 2,5 мм
Рабочая длина не менее1300 мм.</t>
  </si>
  <si>
    <t>Стол сварщика с вытяжкой</t>
  </si>
  <si>
    <t>Напряжение, В-380
Частота,не менее Гц-50
Толщина стали-от 1,5 до 5 мм
Размер сварочной поверхности, не менее мм-750х600
Толщина столешницы,не менее мм-3
Максимальная нагрузка на столешницу, не менее кг-600
Производительность вентилятора,не менее м3/час-700
наличие освещения;
Вытяжное устройство;
Материал сварочной решетки-Сталь</t>
  </si>
  <si>
    <t>Станок профелегибочный (для кованных деталей)</t>
  </si>
  <si>
    <t>Напряжение электрической питающей сети 380 В / 220 В
Частота тока до50 Гц
Род тока переменный трехфазный/однофазный
Номинальная мощность электродвигателя  не менее2,2 кВт
Количество рабочих зон у станка до 2
Количество рабочих валов не менее 4
Крутящий момент на рабочих валах, не менее 1900 Н х м / 1900 Н х м
Частота вращения выходных валовне менее (380В/220В) 9,3 об/мин / 9,3 об/мин
Материал используемого металлопроката Ст.0; Ст.1; Ст.2; Ст.3; Ст.4; Ст.5.</t>
  </si>
  <si>
    <t>Аппарат аргоно-дуговой сварки</t>
  </si>
  <si>
    <t>Возможность работы на нескольких режимах: TIG AC, TIG DC, ММА, TIG SYN;                                                                            Максимальный сварочный ток - не менее 350 А;                                          Режимы управления: 2T, 4T;                                                            Макс. потребляемый ток - не менее 25 А;                                        КПД - не хуже 95%;                                                                        Класс изоляции - не ниже Н;</t>
  </si>
  <si>
    <t>Площадь зоны: не менее 3,5 кв.м.</t>
  </si>
  <si>
    <r>
      <t>Покрытие пола: наливной пол</t>
    </r>
    <r>
      <rPr>
        <sz val="11"/>
        <color indexed="2"/>
        <rFont val="Times New Roman"/>
        <family val="1"/>
        <charset val="204"/>
      </rPr>
      <t xml:space="preserve"> </t>
    </r>
    <r>
      <rPr>
        <sz val="11"/>
        <rFont val="Times New Roman"/>
        <family val="1"/>
        <charset val="204"/>
      </rPr>
      <t>-</t>
    </r>
    <r>
      <rPr>
        <sz val="11"/>
        <color theme="1"/>
        <rFont val="Times New Roman"/>
        <family val="1"/>
        <charset val="204"/>
      </rPr>
      <t xml:space="preserve"> 3,5 м2 на всю зону</t>
    </r>
  </si>
  <si>
    <t>весртак слесарный; для слесарных, сборочных, ремонтных работ. ВхШхГ, не менее мм 860х1300х685</t>
  </si>
  <si>
    <t>шт ( на 1 раб.мест) </t>
  </si>
  <si>
    <t>Универсальный набор для снятия заусенцев, фаски, шабрения, зенкования</t>
  </si>
  <si>
    <t>Слесарный инструмент для снятия и зачистки заусенцев, зенкования и шабрения. Набор не менее чем из 7  инструментов , обеспечивающих выполнение  операций по зачистке заусенцев, зенкованию и шабрению</t>
  </si>
  <si>
    <t>Набор пневмоинструмента</t>
  </si>
  <si>
    <t>Тип инструмента набор
Тип соединения резьбовое
В наборе пневматический ударный гайковерт, динамометрический ключ, продувочный пистолет, кардан ударный, удлинители ударные, штуцер, специальные головки с защитой, короткие ударные головки, глубокие ударные головки
Расход воздуха до 136 л/мин
Диаметр воздушного штуцера 1/4 дюйм
Давление до 6.3 атм</t>
  </si>
  <si>
    <t>шт.( на 4 раб.места)</t>
  </si>
  <si>
    <t>Напряжение 220 В
Мощность не менее 800 Вт
Диаметр диска 125 мм
Посадочный диаметр 22.2 мм
Число оборотов не менее11000 об/мин
Длина инструмента не менее 560 мм
Max глубина реза до 40 мм</t>
  </si>
  <si>
    <t>шт ( на 2 раб.мест) </t>
  </si>
  <si>
    <t>Набор инструментов</t>
  </si>
  <si>
    <t>Головки и принадлежности 1/2", Головки и принадлежности 1/4", Вставки (биты) 1/4" (6.35 мм), Вставки (биты) 5/16" (8 мм), Ключи комбинированные, Отвертки, Шарнирно-губцевый инструмент, Прочий инструмент</t>
  </si>
  <si>
    <t>Ширина губок, мм    120                                                                                      Ход подвижной губки, мм   80                                                                       Высота зажима, мм   70                                                                                  Габариты, мм   120*170*350</t>
  </si>
  <si>
    <t>шт.(на 1 раб.мест)</t>
  </si>
  <si>
    <t>Дрель-шуруповерт</t>
  </si>
  <si>
    <t xml:space="preserve">Тип двигателя бесщеточный
Max крутящий момент не менее50 Нм
Мягк.вращ. момент не менее 20 Нм
Жестк. вращ. момент не менее 50 Нм
Емкость аккумулятора не менее 2 А*ч
Напряжение аккумулятора не менее 21 В
Наличие реверса 
Наличие подсветки 
Тормоз двигателя есть
Тип патрона быстрозажимной
Крепление патрона 3/8  
Частота вращения шпинделя 0-400/0-1600 об/мин
Max частота вращения шпинделя 1600 об/мин
Число ступеней крутящего момента  -не менее 19+2
Количество аккумуляторов в комплекте - не менее 2-х
</t>
  </si>
  <si>
    <t>Площадь зоны: не менее 4,0 кв.м.</t>
  </si>
  <si>
    <t> Столешница не тоньше 25 мм, материал столешницы  ЛДСП, размеры (ШхГ)   не менее 1180х720 мм</t>
  </si>
  <si>
    <t>Стул со спинкой, максимальная нагрузка не менее 100 кг, размеры сидения (ШхГ) не менее 475х470 мм</t>
  </si>
  <si>
    <t>для оказания первой помощи</t>
  </si>
  <si>
    <t>тип углекислотный ОУ-3</t>
  </si>
  <si>
    <t>закрытого типа</t>
  </si>
  <si>
    <t>хлопчатобумажные с полимерным покрытием</t>
  </si>
  <si>
    <t>противошумные полиуретан</t>
  </si>
  <si>
    <t>халаты</t>
  </si>
  <si>
    <t>лепесткого типа с клапаном</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</si>
  <si>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Машиностроение</t>
    </r>
    <r>
      <rPr>
        <sz val="16"/>
        <color theme="0"/>
        <rFont val="Times New Roman"/>
        <family val="1"/>
        <charset val="204"/>
      </rPr>
      <t xml:space="preserve"> </t>
    </r>
    <r>
      <rPr>
        <i/>
        <sz val="16"/>
        <color theme="0"/>
        <rFont val="Times New Roman"/>
        <family val="1"/>
        <charset val="204"/>
      </rPr>
      <t>Республики Башкортостан</t>
    </r>
  </si>
  <si>
    <r>
      <t xml:space="preserve">Субъект Российской Федерации: </t>
    </r>
    <r>
      <rPr>
        <i/>
        <sz val="12"/>
        <rFont val="Times New Roman"/>
        <family val="1"/>
        <charset val="204"/>
      </rPr>
      <t>Республика Башкортостан</t>
    </r>
  </si>
  <si>
    <r>
      <t>Ядро кластера:</t>
    </r>
    <r>
      <rPr>
        <sz val="11"/>
        <rFont val="Times New Roman"/>
        <family val="1"/>
        <charset val="204"/>
      </rPr>
      <t xml:space="preserve"> </t>
    </r>
    <r>
      <rPr>
        <i/>
        <sz val="11"/>
        <rFont val="Times New Roman"/>
        <family val="1"/>
        <charset val="204"/>
      </rPr>
      <t>ФГБОУ ВО «Уфимский университет науки и технологий»</t>
    </r>
  </si>
  <si>
    <r>
      <t xml:space="preserve">Адрес ядра кластера: </t>
    </r>
    <r>
      <rPr>
        <i/>
        <sz val="11"/>
        <rFont val="Times New Roman"/>
        <family val="1"/>
        <charset val="204"/>
      </rPr>
      <t>450006, Республика Башкортостан, город Уфа, улица Ленина, дом 61</t>
    </r>
  </si>
  <si>
    <r>
      <t xml:space="preserve">6. Зона под вид работ </t>
    </r>
    <r>
      <rPr>
        <i/>
        <sz val="16"/>
        <color theme="0"/>
        <rFont val="Times New Roman"/>
        <family val="1"/>
        <charset val="204"/>
      </rPr>
      <t>«Слесарная обработка металла»</t>
    </r>
    <r>
      <rPr>
        <sz val="16"/>
        <color theme="0"/>
        <rFont val="Times New Roman"/>
        <family val="1"/>
        <charset val="204"/>
      </rPr>
      <t xml:space="preserve"> (15 рабочих мест)</t>
    </r>
  </si>
  <si>
    <t>Площадь зоны: не менее 30 кв.м.</t>
  </si>
  <si>
    <t xml:space="preserve">Освещение: Допустимо верхнее искусственное (Светодиодные светильники) освещение ( не менее 500 люкс) </t>
  </si>
  <si>
    <t>Контур заземления для электропитания и сети слаботочных подключений : требуется</t>
  </si>
  <si>
    <t>Покрытие пола: бетонное - 30 м2 на всю зону</t>
  </si>
  <si>
    <t xml:space="preserve">станок сверлильный с тисками станочными </t>
  </si>
  <si>
    <t>мощность не менее 0,5 кВт</t>
  </si>
  <si>
    <t xml:space="preserve">станок точильный двусторонний </t>
  </si>
  <si>
    <t>мощность двигателя не менее 100 Вт</t>
  </si>
  <si>
    <t xml:space="preserve">набор измерительных инструментов </t>
  </si>
  <si>
    <t>Линейка лекальная - 5 шт., Угольник поверочный - 5 шт., Штангенциркуль 0-125 - 5 шт., Набор шаблонов радиусных №2 - 5 шт.</t>
  </si>
  <si>
    <t>ножницы рычажные</t>
  </si>
  <si>
    <t>длина ножа не менее 100 мм.</t>
  </si>
  <si>
    <t>контейнеры для складирования металлической стружки</t>
  </si>
  <si>
    <t>объем не менее 2 л.</t>
  </si>
  <si>
    <t>металлические стеллажи для заготовок и инструмента</t>
  </si>
  <si>
    <t>габариты не менее 1700*600*300, количество полок не менее 3 шт</t>
  </si>
  <si>
    <t>Интерактивная доска с проектором</t>
  </si>
  <si>
    <t>не менее 70 дюймов с проектором</t>
  </si>
  <si>
    <t>ширина столешницы не менее 700 мм, глубина столешницы не менее 750 мм, высота столешницы не менее 640 мм, материал - ДСП</t>
  </si>
  <si>
    <t>нагрузка не менее 120 кг</t>
  </si>
  <si>
    <t>Форма доски - прямоугольник, Размер не менее 1200*300 мм. Тип доски меловая</t>
  </si>
  <si>
    <t>Габариты не менее 1500*400*400 мм, количество дверей не менее 2 шт.</t>
  </si>
  <si>
    <t>Площадь зоны: не менее 36 кв.м.</t>
  </si>
  <si>
    <t>Покрытие пола: бетонное - 36 м2 на всю зону</t>
  </si>
  <si>
    <t>верстак, оборудованный слесарными тисками</t>
  </si>
  <si>
    <t>Комплектация: верстак не менее 500*400*600 мм, слесарные тиски с рабочим ходом не менее 50 мм</t>
  </si>
  <si>
    <t xml:space="preserve">комплект инструмента для выполнения слесарных, механосборочных, ремонтных работ </t>
  </si>
  <si>
    <t>Молоток слесарный, плоскогубцы слесарные, набор напильников, набор надфилей, набор отверток, кернер, разметочная игла, набор цифовых клейм, зубило, циркуль разметочный, ножницы по металлу, ножовка по металлу</t>
  </si>
  <si>
    <t>Покрытие пола: бетонное - 4 м2 на всю зону</t>
  </si>
  <si>
    <t>Персональный компьютер преподавателя (ноутбук)</t>
  </si>
  <si>
    <t>не менее 6 ядер, не менее 16 Гб ОЗУ, видеокарта не менее 8 Гб, экран не менее 15 дюйм</t>
  </si>
  <si>
    <t>глубина не менее 600 мм, ширина не менее 600 мм, высота не менее 900 мм, нагрузка не менее 120 кг, материал крестовины - пластик или металл</t>
  </si>
  <si>
    <t>набор перевязочных материалов, инструментов и приспособлений, предназначенных для оказания первой помощи</t>
  </si>
  <si>
    <t>для гашения возгораний жидких, газообразных веществ и электроустановок</t>
  </si>
  <si>
    <t>для обеспечения пользователей питьевой водой</t>
  </si>
  <si>
    <t>для предотвращения передачи патогенных микроорганизмов, а также для соблюдения элементарных правил гигиены рук</t>
  </si>
  <si>
    <t>в упаковке не менее 50 шт.</t>
  </si>
  <si>
    <t>для защиты глаз от различных вредных воздействий: механических и химических повреждений, а также воздействия чрезмерно яркого или неблагоприятного по спектральному составу света</t>
  </si>
  <si>
    <t>Защищают кожу рук от порезов, проколов и прочих механических воздействий</t>
  </si>
  <si>
    <t>для защиты от шума, попадания воды и посторонних предметов</t>
  </si>
  <si>
    <t>средством индивидуальной защиты, оберегающим органы дыхания от вредного воздействия пара, пыли, газа</t>
  </si>
  <si>
    <t xml:space="preserve">Инфраструктурный лист для оснащения образовательно-производственного центра (кластера) «Образовательно-производственный центр (кластер) Республики Крым. 
Профессионалитет в отрасли машиностроения»
</t>
  </si>
  <si>
    <r>
      <t xml:space="preserve">Субъект Российской Федерации: </t>
    </r>
    <r>
      <rPr>
        <i/>
        <sz val="12"/>
        <rFont val="Times New Roman"/>
        <family val="1"/>
        <charset val="204"/>
      </rPr>
      <t>Республика Крым</t>
    </r>
  </si>
  <si>
    <r>
      <t>Ядро кластера:</t>
    </r>
    <r>
      <rPr>
        <sz val="11"/>
        <rFont val="Times New Roman"/>
        <family val="1"/>
        <charset val="204"/>
      </rPr>
      <t xml:space="preserve"> </t>
    </r>
    <r>
      <rPr>
        <i/>
        <sz val="11"/>
        <rFont val="Times New Roman"/>
        <family val="1"/>
        <charset val="204"/>
      </rPr>
      <t>Государственное бюджетное профессиональное образовательное учреждение Республики Крым "Керченский морской технический колледж"</t>
    </r>
  </si>
  <si>
    <r>
      <t xml:space="preserve">Адрес ядра кластера: </t>
    </r>
    <r>
      <rPr>
        <i/>
        <sz val="11"/>
        <rFont val="Times New Roman"/>
        <family val="1"/>
        <charset val="204"/>
      </rPr>
      <t>Российская Федерация, Республика Крым, городской округ Керчь, город Керчь, улица Танкистов, здание 1</t>
    </r>
  </si>
  <si>
    <t>1. Зона под вид работ Слесарно-механическая (13 рабочих мест)</t>
  </si>
  <si>
    <t>Площадь зоны: не менее 120 кв.м.</t>
  </si>
  <si>
    <t>Освещение: Верхнее искусственное освещение, местное освещение рабочих зон (не менее 300 люкс)</t>
  </si>
  <si>
    <t xml:space="preserve">Интернет: Не требуется	</t>
  </si>
  <si>
    <t>Электричество: Подключение к сети 220 Вольт и 380 Вольт</t>
  </si>
  <si>
    <t>Контур заземления для электропитания и сети слаботочных подключений (при необходимости): Требуется</t>
  </si>
  <si>
    <t>Покрытие пола: Шлифованный бетон на всю зону</t>
  </si>
  <si>
    <t>Подведение/ отведение ГХВС (при необходимости): Требуется</t>
  </si>
  <si>
    <t>Подведение сжатого воздуха (при необходимости): Не требуется</t>
  </si>
  <si>
    <t>Станок отрезной</t>
  </si>
  <si>
    <r>
      <t xml:space="preserve">Абразивный, напольный, с пылеотсосом
Напряжение, В - 380
Мощность, кВт - 1,3-6,0 
Диаметр диска, мм - 350-400 
Возможность обработки:
- труба круглая, мм, не менее - 120
- труба профильная, не менее, мм - 100*100
- пруток, не менее, мм - 50
Поворотные прижимные тиски - наличие
Резка под углом, град - </t>
    </r>
    <r>
      <rPr>
        <sz val="11"/>
        <color theme="1"/>
        <rFont val="Calibri"/>
        <family val="2"/>
        <charset val="204"/>
      </rPr>
      <t>±</t>
    </r>
    <r>
      <rPr>
        <sz val="11"/>
        <color theme="1"/>
        <rFont val="Times New Roman"/>
        <family val="1"/>
        <charset val="204"/>
      </rPr>
      <t>45</t>
    </r>
  </si>
  <si>
    <t>Гидравлический гибочный пресс</t>
  </si>
  <si>
    <t>Усилие, кН - 400-650
Рабочая длина, мм - 2500
Кол-во управляемых осей, шт - 2
Синхронизация гидроцилиндров - торсион
Напряжение, В - 380
Мощность, кВт - 4-6
Педаль привода - наличие
Кнопка аварийного останова - наличие
В комплекте - многоручьевая 4-х сторонняя матрица, пуансон</t>
  </si>
  <si>
    <t>Оснастка к гидравлическому гибочному прессу</t>
  </si>
  <si>
    <t>Комплект матриц и пуансонов</t>
  </si>
  <si>
    <t>компл.</t>
  </si>
  <si>
    <t>Станок радиально-сверлильный</t>
  </si>
  <si>
    <t>Напряжение, В - 380
Мощность, кВт - 0,75-2,0
Диаметр колонны, мм - 150-200
Конус шпинделя - МК3 или МК4
Частота вращения шпинделя, об/мин - 75-1600
Кол-во скоростей - 6-8
Реверс - Да
Система охлаждения инструмента - наличие
Рабочий стол с Т-образными пазами - наличие
Сверление - Да
Зенкерование - Да
Развертывание - Да
Нарезание резьбы - Да</t>
  </si>
  <si>
    <t>Оснастка к станку радиально-сверлильному</t>
  </si>
  <si>
    <t>Комплект оснастки к радиально-сверлильному станку:
- тиски машинные (станочные)
- стол крестовинный
- призма для сверления цилиндрических деталей
- комплект переходных втулок КМ
- перходник для сверлильного патрона
- адаптер для кольцевых фрез
- оправка качающаяся для крепления разверток
- патрон сверлильный для сверл с цилиндрическим хвостовиком
- патрон метчиковый с предохранительной муфтой
- набор корончатых кольцевых фрез
- набор машинных (станочных) метчиков
- набор зенкеров
- набор зенковок
- набор цековок
- набор машинных (станочных) разверток</t>
  </si>
  <si>
    <t>Напольный, двухдисковый, с пылеотсосом
Напряжение, В - 380
Частота вращения, об/мин - 1000-1500 
Мощность, кВт - 2,2-3,5 
Диаметр диска, мм - 300-400 
Подсветка рабочей зоны- Да
Защитный экран - наличие
Защитная блокировка - наличие
Регулировка оборотов - Нет
Регулируемые подручники - наличие
 Диски в комплекте, шт - не менее 2</t>
  </si>
  <si>
    <t>Станок сверлильный редукторный</t>
  </si>
  <si>
    <t>Напряжение, В - 380
Мощность, кВт - 2,2-3,0
Исполнение - напольный
Передача крутящего момента - редуктор
Конус шпинделя - МК4 или МК5
Частота вращения шпинделя, об/мин - 75-1400
Кол-во скоростей - 12
Реверс - Да
Аватоподача пиноли - Да
Система охлаждения инструмента - наличие
Рабочий стол с Т-образными пазами - наличие
Сверление - Да
Зенкерование - Да
Развертывание - Да
Нарезание резьбы - Да</t>
  </si>
  <si>
    <t>Оснастка к станку сверлильному редукторному</t>
  </si>
  <si>
    <t>Комплект оснастки к сверлильному станку:
- тиски машинные (станочные)
- стол крестовинный
- призма для сверления цилиндрических деталей
- комплект переходных втулок КМ
- перходник для сверлильного патрона
- адаптер для кольцевых фрез
- оправка качающаяся для крепления разверток
- патрон сверлильный для сверл с цилиндрическим хвостовиком
- патрон метчиковый с предохранительной муфтой
- набор корончатых кольцевых фрез
- набор машинных (станочных) метчиков
- набор зенкеров
- набор зенковок
- набор цековок
- набор машинных (станочных) разверток</t>
  </si>
  <si>
    <t>Станок сверлильный напольный</t>
  </si>
  <si>
    <t>Напряжение, В - 380
Мощность, кВт - 1,5-2,0
Исполнение - напольный
Передача крутящего момента - ременная
Конус шпинделя - МК3
Частота вращения шпинделя, об/мин - 125-1975
Кол-во скоростей - 5-8
Реверс - Да
Аватоподача пиноли - Да
Система охлаждения инструмента - наличие
Рабочий стол с Т-образными пазами - наличие
Сверление - Да
Зенкерование - Да
Развертывание - Да
Нарезание резьбы - Да</t>
  </si>
  <si>
    <t>Оснастка к станку сверлильному напольному</t>
  </si>
  <si>
    <t>Комплект оснастки к сверлильному станку:
- тиски машинные (станочные)
- стол крестовинный
- призма для сверления цилиндрических деталей
- комплект переходных втулок КМ
- перходник для сверлильного патрона
- адаптер для кольцевых фрез
- оправка качающаяся для крепления разверток
- патрон сверлильный для сверл с цилиндрическим хвостовиком
- патрон метчиковый с предохранительной муфтой
- набор кольцевых фрез
- набор машинных (станочных) метчиков
- набор зенкеров
- набор зенковок
- набор цековок
- набор машинных (станочных) разверток
- комплект Т-образных болтов для крепления оснастки к столу</t>
  </si>
  <si>
    <t>Напряжение, В - 380
Мощность, кВт - 0,85-1,5
Исполнение - напольный
Передача крутящего момента - ременная
Конус шпинделя - МК3
Частота вращения шпинделя, об/мин - 100-2150
Кол-во скоростей - 5-8
Реверс - Да
Аватоподача пиноли - Нет
Система охлаждения инструмента - Нет
Рабочий стол с Т-образными пазами - Нет
Сверление - Да
Зенкерование - Да
Развертывание - Да
Нарезание резьбы - Да</t>
  </si>
  <si>
    <t>Оснастка к станку сверлильному настольному</t>
  </si>
  <si>
    <t xml:space="preserve">Комплект оснастки к сверлильному станку:
- тиски машинные (станочные)
- стол крестовинный
- призма для сверления цилиндрических деталей
- комплект переходных втулок КМ
- перходник для сверлильного патрона
- адаптер для кольцевых фрез
- оправка качающаяся для крепления разверток
- патрон сверлильный для сверл с цилиндрическим хвостовиком
- патрон метчиковый с предохранительной муфтой
- набор кольцевых фрез
- набор машинных (станочных) метчиков
- набор зенкеров
- набор зенковок
- набор цековок
- набор машинных (станочных) разверток
</t>
  </si>
  <si>
    <t>Вальцы электромеханические</t>
  </si>
  <si>
    <t>Напряжение, В - 380
Мощность, кВт - 1,1-3,0
Макимальная ширина обработки, мм - 130-1550
Диаметр валов, мм - 130-150
Максимальноя толщина металла, мм - 4,5-6,5
Конусный гиб - Да
Выносной пульт управления - наличие
Кнопка аварийного останова - наличие</t>
  </si>
  <si>
    <t>Станок комбинированный токарный (токарно-фрезерный)</t>
  </si>
  <si>
    <t>Напряжение, В - 220-380
Мощность, кВт - 1,1- 2,5
Точение - Да
Сверление - Да
Фрезерование - Да
Нарезание резьбы - Да
Максимальная длина обработки, мм = 700-750
Макимальный диаметр обработки над станиной, мм - 280-420</t>
  </si>
  <si>
    <t>Оснастка к станку комбинированному токарному</t>
  </si>
  <si>
    <t>Комплект оснастки к станку комбинированному токарному состоит:
- комплект резцов отрезных
- комплект резцов проходных
- комплект резцов расточных
- комплект резцов упорных
- комплект резцов резьбовых
- комплект резцов подрезных 
- комплект резцов канавочных
- патрон цанговый
- набор цанг
- набор оправок для фрез
- набор втулок переходных для фрез 
- комплект фрез концевых
-комплект фрез торцевых
- комплект фрез радиусных
- комплект переходных втулок КМ</t>
  </si>
  <si>
    <t xml:space="preserve">Станок фрезерно-сверлильный </t>
  </si>
  <si>
    <t xml:space="preserve">Исполнения - настольный
Напряжение, В - 380
Мощность, кВт - 1,5
Исполнение - настольный
Передача крутящего момента - редуктор
Наклон фрезерной головы влево, вправо, град - ±45-±90°
УЦИ по трем осям - наличие
Система охлаждения инструмента - наличие
Рабочий стол с Т-образными пазами - наличие
Регулировка глубины сверления -Да
Точная подача шпинделя - Да
Выполняемые операции - фрезерование, сверление, нарезание резьбы
</t>
  </si>
  <si>
    <t>Оснастка к станку фрезерно-сверлильному</t>
  </si>
  <si>
    <t>Комплект оснастки к фрезерно-сверлильному станку:
- тиски машинные (станочные)
- делительная головка
- комплект прихватов и прижимов
- патрон цанговый
- набор цанг
- набор оправок для фрез
- набор втулок переходных для фрез 
- комплект фрез концевых
-комплект фрез торцевых
- комплект фрез радиусных
- комплект фрез дисковых отрезных
 - комплект фрез дисковых трехсторонних
- комплект переходных втулок КМ
- патрон метчиковый с предохранительной муфтой
- набор машинных (станочных) метчиков</t>
  </si>
  <si>
    <t>Ножницы рычажные многофункциональные</t>
  </si>
  <si>
    <t>Привод - ручной
Комплект запасных ножей в комплекте - наличие
Максимальные размеры отрезаемого металла, мм:
- круглое сечение - 16
- квадратное сечение - 6
- уголок - 40*6
 -Т-образное сечение - 40*6
- лист - 8</t>
  </si>
  <si>
    <t>Напряжение, В - 380
Мощность, кВт - 4,5
Максимальная рабочая длина, мм - 1500
Максимальная толщина листа, мм - 3,0
Кол-во резов в мин. - 33
Задний упор, мм - 650
Высота стола, мм - 780
 Педаль - наличие
Автоматический прижим - наличие</t>
  </si>
  <si>
    <t>Станок отрезной для труб</t>
  </si>
  <si>
    <t>Напряжение, В - 220
Мощность, кВт - 0,55
Диаметр труб, дюймов - 2,5-8
Толщина стальной трубы до, мм - 8
Режущий ролик, шт - 1
Подача ролика - гидроцилиндр
Люнет-подставка для трубы- наличие</t>
  </si>
  <si>
    <t>Ленточнопильный станок по металлу</t>
  </si>
  <si>
    <t>Напряжение, В - 380
Мощность, кВт - 1,5
Максимальный размер пила, мм - 245
Размер полотна, мм - 2680*27*0,9
Резка под углом - Да
Система охлаждения - наличие
Автоматическое выключение после распила - Да</t>
  </si>
  <si>
    <t>Ножницы рычажные</t>
  </si>
  <si>
    <t>Привод - ручной, рычажный
Длина ножа, мм - 300</t>
  </si>
  <si>
    <t>Станок для снятия фасок</t>
  </si>
  <si>
    <t xml:space="preserve">Напряжение, В - 220/380
Мощность, кВт - 0,75
Углы фаски, град - 15, 30, 45
Максимальная ширина фаски, мм - 10
Режущий инструмент - фреза с твердосплавными пластинами
</t>
  </si>
  <si>
    <t>Габариты, В*Ш*Г, мм - 738*750*453
Кол-во поворотных колес, шт - 4
Кол-во колес с тормозом, шт - 1
Кол-во выдвижных ящиков, шт - 6
Маслостойкий коврик - наличие
Система полного выдвижения ящиков - наличие
Максимальная общая нагрузка, кг - 145
Центральный ключевой замок - наличие</t>
  </si>
  <si>
    <t>Шкаф для рабочей одежды</t>
  </si>
  <si>
    <t>Металлический, двойной
Габариты, В*Ш*Г, мм - 1830*813*500
Двухсекционный - Да
Возможность смены стороны открывания двери - Да
Ключевой замок - наличие
Полка - наличие
Перекладина- наличие
Крючки для одежды - наличие</t>
  </si>
  <si>
    <t xml:space="preserve">Габариты, В*Ш*Г, мм - 1860*920*500
Кол-во дверей, шт - 2
Кол-во выдвижных ящиков, шт - 4
Кол-во полок, шт - 3
Ключевой замок - наличие
</t>
  </si>
  <si>
    <t>Стеллаж, 6 полок</t>
  </si>
  <si>
    <t xml:space="preserve">Габариты, В*Ш*Г, мм - 2000*700*500
Кол-во полок, шт - 6
Вид полки - сплошная
Максимальная общая нагрузка, кг - 750
</t>
  </si>
  <si>
    <t>Интерактивная панель</t>
  </si>
  <si>
    <t>Диагональ
86"
Тип подсветки матрицы
Direct LED
Формат соотношения сторон 16:9
Разрешение физическое Ultra HD (3840×2160)
Максимальная яркость 500 нит
Контрастность 5000:1
Время отклика матрицы 5 мс
Срок службы матрицы (до снижения яркости на 50%) 60 000 часов
Датчик освещенности Да
Угол обзора 178° / 178°
Ориентация (портрет/ландшафт) Ландшафт
Стандарт VESA 800 x 400 (M8)
Цвет Черный, Темно-серый
Материал корпуса Металл, композитные материалы
Работа от сети 100В-240В 50/60Гц
Потребление электроэнергии в режиме ожидания ≤0.5Вт
Потребление электроэнергии (Стандартный режим)  450 Вт
Сенсорная технология Инфракрасная
Режимы работы Multitouch («множественное касание»), Multiuser («Многопользовательский»)
Способы ввода Палец, любой не прозрачный предмет, любой не острый предмет, стилус
Поддержка Multi-Touch в ОС Windows 7, Windows 8, Windows 10,Windows 10
Разрешение сенсора 32768 x 32768
Количество точек касания 40
Точность позиционирования ≤ 1  мм
Высота срабатывания сенсора 2 мм
Толщина защитного стекла 4 мм
Прочность защитного стекла по шкале Мооса 7Н 
Тип защитного стекла Антивандальное , антибликовое, матовое
Режим аудиовыхода Стерео
Встроенные динамики 16W x 2
Процессор ARM A73 (1.8 GHz)
Оперативная память 8 GB DDR4
Внутренняя память 64GB (128 GB опционально)
Поддерживаемые разрешения 1920x1080/60Hz ; 3840x2160/30/60Hz
HDMI IN 2.0 2 шт
HDMI OUT 1 шт
Display port 1.2 1 шт
VGA (D-sub15pin) 1 шт
Audio вход 1 шт
Audio выход 1 шт
RJ45 Port (LAN 10M/100M/1000Mbps Base-T) 2 шт
RS-232 (COM) 1 шт
USB 2.0 Тип А
1 шт
USB 3.0 Тип А 4 шт
USB 3.0 Тип B 1 шт
USB 3.1 Тип С 1шт
MIC 1 шт
Coaxial (SPdif) 1 шт</t>
  </si>
  <si>
    <t>Площадь зоны: не менее 60 кв.м.</t>
  </si>
  <si>
    <t xml:space="preserve">Интернет: Не требуется 	</t>
  </si>
  <si>
    <t xml:space="preserve">Электричество: Подключение к сети 220 Вольт	</t>
  </si>
  <si>
    <t>Подведение/ отведение ГХВС (при необходимости): Не требуется</t>
  </si>
  <si>
    <t>2-х тумбовый, с выдвижными ящиками, с экраном, освещением, блоком электророзеток, комплектом полок и держателей инструмента,  столешница не менее 1800*700 мм</t>
  </si>
  <si>
    <t>шт.
(на 1 раб. место)</t>
  </si>
  <si>
    <t>Поворотные, с трубным захватом, губки 160-200 мм</t>
  </si>
  <si>
    <t>Наковальня</t>
  </si>
  <si>
    <t>Однорогая, консольная
Масса, кг - 20-30</t>
  </si>
  <si>
    <t>Плита разметочно-поверочная</t>
  </si>
  <si>
    <t>Материал - чугун
Размер, мм - 630*400
Класс точности - 1</t>
  </si>
  <si>
    <t>Комплект ручного разметочного инструмента</t>
  </si>
  <si>
    <t>Комплект ручного разметочного инструмента состоит:
- чертилка
- циркуль разметочный
- штангенциркуль разметочный
- угольник слесарный
- угольник-центроискатель
- угломер-транспортир с линейкой
- штангенрейсмас
- кернер ручной
- кернер механический
- молоток разметочный</t>
  </si>
  <si>
    <t>компл.
(на 1 раб. место)</t>
  </si>
  <si>
    <t>Комплект ручного измерительного инструмента</t>
  </si>
  <si>
    <t>Комплект ручного измерительного инструмента состоит:
- линейка лекальная ЛД-320 кл.1
- линейка лекальная УТ-320-45 кл. 1
- линейка лекальная УТ-320-60 кл. 1
- штангенциркуль ШЦ-1-250-0,1
- штангенциркуль ШЦЦ-1-250-0,01
- штангенглубиномер ШГ-160
- индикатор часового типа ИЧ 10-0,01
- индикатор часового типа ИЧ 1-0,001
- стойка магнитная для ИЧ
- улубиномер индикаторный ГИ-100
- стойка для микрометров
- микрометр гладкий МК-25
-микрометр гладкий МК-50
- микрометр гладкий МК-75
- микрометр гладкий МК-100
- микрометр гладкий МК-125
- микрометр гладкий МК-150
 нутромер микрометрический НМ-50-600
- глубиномер микрометрический ГМ-50
- нутромер индикаторный НИ 50-160
- угломер с нониусом УН-0-320, 2
- набор резьбовых шаблонов № 1 М60
- набор резьбовых шаблонов № 2 Д55
- набор шупов № 1 70 мм
- набор шупов № 2 70 мм
- набор шупов № 3 70 мм
- набор шупов № 4 70 мм
- набор радиусных шаблонов № 1
- набор радиусных шаблонов № 2
- набор радиусных шаблонов № 3
- шаблон для контроля угла заточки сверл
- линейка слесарная 500*30 мм
- рулетка 3 м</t>
  </si>
  <si>
    <t>Комплект резьбонарезного инструмента</t>
  </si>
  <si>
    <t>Комплект резьбонарезного инструмента состоит:
- комплект резьбонарезных плашек М4-М30
- комплект метчиков М4-М30
- комплект плашкодержателей
- комплект воротков для метчиков
- метчикодержатель раздвижной
- комплект резьбонарезных плашек G3/8-G2
- комплект метчиков G3/8-G2
- комплект трещеточных плащкодержателей для трубных плашек
- комлект воротков для трубных метчиков
- набор резьбонарезных клуппов с трещеткой</t>
  </si>
  <si>
    <t>Комплект инструмента для сверления и обработки отверстий</t>
  </si>
  <si>
    <t>Комплект инструмента для сверления и обработки отверстий состоит:
- набор зенкеров
- набор зенковок
- набор цековок
- набор разверток ручных</t>
  </si>
  <si>
    <t>Комплект ручного слесарного инструмента</t>
  </si>
  <si>
    <t>Комплект ручного слесарного инструмента состоит:
- молоток слесарный
- зубило
- набор крейцмесселей
- ножницы по металлу прямые
- ножницы по металлу изогнутые
- плоскогубцы
- узкокубцы
- круглогубцы
- кусачки-бокорезы
- набор отверток
- кувалда
- ножовка по металлу
- набор клейм цифровых ударных
- труборез роликовый ручной</t>
  </si>
  <si>
    <t>Комплект слесарно-монтажного инструмента</t>
  </si>
  <si>
    <t>Комплект слесарно-монтажного инструмента состоит:
- набор ключей рожковых
- набор ключей комбинированных рожково-накидных
- набор ключей торцовых с трещоткой
- набор бородков
- набор выколоток
- набор шпильковертов ручных
- набор экстракторов
- тиски трубные откидные
- набор ключей трубных рычажных
- ключ трубный цепной
- ключ разводной
- набор ключей шестигранных
- клещи переставные
- заклепочник ручной
- клещи зажимные
- монтировка</t>
  </si>
  <si>
    <t>Комплект инструмента для ручной механической обработки</t>
  </si>
  <si>
    <t>Комплект инструмента для ручной обработки металла состоит:
- набор рашпилей
- набор драчевых напильников № 0-1
- набор личных напильников № 2-3
- набор бархатных напильников № 4-5
- набор надфилей
- набор шаберов с держателем</t>
  </si>
  <si>
    <t>Комплект ручного электрифицированного инструмента</t>
  </si>
  <si>
    <t>Комплект ручного электрифицированного инструмента состоит:
- дрель-шуруповерт электрическая
- угловая шлифовальная машина 125
- прямошлифовальная машина
- клупп резьбонарезной электрический</t>
  </si>
  <si>
    <t>Комплект ручного инструмента для рихтовки и правки</t>
  </si>
  <si>
    <t xml:space="preserve">Комплект инструмента для рихтовки и правки состоит:
- комплект рихтовочных молотков с резиновыми бойками
- комплект рихтовочных молотков с металлическими бойками
- комплект киянок
</t>
  </si>
  <si>
    <t>Ножницы дисковые ручные</t>
  </si>
  <si>
    <t>Резущий нож - дисковый
Максимальная толщина разрезаемого металла, мм - 3,0
Прямолинейный рез - Да
Криволинейный рез - Да</t>
  </si>
  <si>
    <t>Табурет промышленный подъемно-поворотный</t>
  </si>
  <si>
    <t>Регулировка по высоте- Да
Колесная опора - Да
Кол-во колесных опор, шт - 5
Материал сиденья - полиуретан
Материал каркаса - сталь
Покрытие каркаса - хромирование
Разлет опор, мм - 560
Кольцо для ног - наличие
 регулировка кольца для ног по высоте - Да</t>
  </si>
  <si>
    <t>Площадь зоны: не менее 13,5 кв.м.</t>
  </si>
  <si>
    <t>Освещение: Верхнее искусственное освещение, местное освещение рабочей зоны (не менее 300 люкс)</t>
  </si>
  <si>
    <t>Интернет: Подключение ПК к проводному интернету</t>
  </si>
  <si>
    <t xml:space="preserve">Электричество: Подключение к сети 220 Вольт </t>
  </si>
  <si>
    <t>Рабочий стол мастера</t>
  </si>
  <si>
    <t>Ширина, мм - 1550-1650
Глубина, мм - 600-700
Высота, мм - 750-800
Цвет покрытия - серый</t>
  </si>
  <si>
    <t>Стул промышленный с подлокотниками</t>
  </si>
  <si>
    <t>Регулировка по высоте- Да
Колесная опора - Да
Кол-во колесных опор, шт - 5
Материал сиденья и спинки - полиуретан
Материал каркаса - сталь
Кольцо для ног - наличие
Регулировка кольца для ног по высоте - Да
Регулировка спинки по высоте и углу наклона - Да</t>
  </si>
  <si>
    <t>Шкаф для хранения документации</t>
  </si>
  <si>
    <t xml:space="preserve">Полуоткрытый
Кол-во дверей, шт - 2
Ширина, мм - 750-850
Глубина, мм - 350-450
Высота, мм - 1800-2000
Цвет покрытия - серый
</t>
  </si>
  <si>
    <t>Шифоньер для верхней одежды</t>
  </si>
  <si>
    <t>Кол-во дверей, шт - 2
Ширина, мм - 850-950
Глубина, мм - 550-650
Высота, мм - 1800-2000
Цвет покрытия - серый
Полка для головных уборов - наличие
Перекладина для плечиков - наличие</t>
  </si>
  <si>
    <t>Автоматизированное рабочее место</t>
  </si>
  <si>
    <r>
      <t xml:space="preserve">АРМ состит:
- системный блок: 12400/H610/16GB DDR4/512Gb NVMe SSD/450W
- монитор 24 </t>
    </r>
    <r>
      <rPr>
        <sz val="11"/>
        <rFont val="Symbol"/>
        <family val="1"/>
        <charset val="2"/>
      </rPr>
      <t>²</t>
    </r>
    <r>
      <rPr>
        <sz val="11"/>
        <rFont val="Times New Roman"/>
        <family val="1"/>
        <charset val="204"/>
      </rPr>
      <t xml:space="preserve">
- клавиатура
- мышь
- колонки</t>
    </r>
  </si>
  <si>
    <t>A4, 30 стр/мин, АПД 50 листов, 256Мб ОЗУ, GDI, USB 2.0, 10/100 Ethernet, Wi-Fi, картридж 700 стр</t>
  </si>
  <si>
    <t>2. Зона под вид работ Слесарно-сборочная (13 рабочих мест)</t>
  </si>
  <si>
    <t>Площадь зоны: не менее 64,2 кв.м.</t>
  </si>
  <si>
    <t>Опрессовщик ручной</t>
  </si>
  <si>
    <t>Давление, бар, не менее - 30
Тип привода - ручной
Производительность, мл/цикл, не менее - 30
Манометр - наличие
Емкость резервуара, л, не менее - 8</t>
  </si>
  <si>
    <t>Станок трубогибочный</t>
  </si>
  <si>
    <t>Напряжение, В - 380
Мощность, кВт - 1,0-1,5
Режим работы - ручной/полуавтоматический
Гибка труб круглого сечения -Да
Диаметр изгибаемых труб, дюймов - 3/8-1,1/4
Возможность гибки профильных труб - Да
Возможность гибки сортового проката - Да</t>
  </si>
  <si>
    <t>Оснастка к станку трубогибочному</t>
  </si>
  <si>
    <t>Комплект матриц и роликов для гибки профильной трубы и сортового проката</t>
  </si>
  <si>
    <t xml:space="preserve">Станок заточной </t>
  </si>
  <si>
    <t>Напольный, двухдисковый, с пылеотсосом
Напряжение, В - 380
Частота вращения, об/мин - 1000-1500 
Мощность, кВт - 2,2-3,5 
Диаметр диска, мм - 300-400 
Подсветка рабочей зоны - Да
Защитный экран - Да
Защитная блокировка - Да
Регулировка оборотов - Нет
Регулируемые подручники - Да
 Диски в комплекте, шт - не менее 2</t>
  </si>
  <si>
    <t>Комплект оснастки к сверлильному станку:
- тиски машинные (станочные)
- стол крестовинный
- призма для сверления цилиндрических деталей
- комплект переходных втулок КМ
- перходник для сверлильного патрона
- адаптер для корончатых сверл (кольцевых фрез)
- оправка качающаяся для крепления разверток
- патрон сверлильный для сверл с цилиндрическим хвостовиком
- патрон метчиковый с предохранительной муфтой
- набор кольцевых фрез
- набор машинных (станочных) метчиков
- набор зенкеров
- набор зенковок
- набор цековок
- набор машинных (станочных) разверток</t>
  </si>
  <si>
    <t>Комплект оснастки к сверлильному станку:
- тиски машинные (станочные)
- стол крестовинный
- призма для сверления цилиндрических деталей
- комплект переходных втулок КМ
- перходник для сверлильного патрона
- адаптер для корончатых сверл (кольцевых фрез)
- оправка качающаяся для крепления разверток
- патрон сверлильный для сверл с цилиндрическим хвостовиком
- патрон метчиковый с предохранительной муфтой
- набор кольцевых фрез
- набор машинных (станочных) метчиков
- набор зенкеров
- набор зенковок
- набор цековок
- набор машинных (станочных) разверток
- комплект Т-образных болтов для крепления оснастки к столу</t>
  </si>
  <si>
    <t xml:space="preserve">Комплект оснастки к сверлильному станку:
- тиски машинные (станочные)
- стол крестовинный
- призма для сверления цилиндрических деталей
- комплект переходных втулок КМ
- перходник для сверлильного патрона
- адаптер для корончатых сверл (кольцевых фрез)
- оправка качающаяся для крепления разверток
- патрон сверлильный для сверл с цилиндрическим хвостовиком
- патрон метчиковый с предохранительной муфтой
- набор кольцевых фрез
- набор машинных (станочных) метчиков
- набор зенкеров
- набор зенковок
- набор цековок
- набор машинных (станочных) разверток
</t>
  </si>
  <si>
    <t>Стол сварочно-сборочный</t>
  </si>
  <si>
    <t>Размер столешницы (Д*Ш*В), мм - 1200*800*100
Система отверстий, мм - 16
Шаг отверстий, мм - 50
Ребра жесткости - наличие
Шаг ребер жесткости, мм - 350
Толщина металла столешницы, мм - 10</t>
  </si>
  <si>
    <t>Оснастка к столу сварочно-сборочному, система 16</t>
  </si>
  <si>
    <t>Оснастка к солу сварочно-сборочному состоит:
- набор зажимов, струбцин, болтов быстрозажимных, опор для труб, упоров, углов горизонтальных и вертикальных для системы 16</t>
  </si>
  <si>
    <t>Тележка для хранения оснастки к столу сварочно-сборочному</t>
  </si>
  <si>
    <t>Передвижная -Да
Кол-во колесных опор, шт - 4
Для хранения оснастки системы 16 - Да</t>
  </si>
  <si>
    <t xml:space="preserve">Пресс гидравлический </t>
  </si>
  <si>
    <t>Напряжение, В - 380
Мощность, кВт - 3,0
Назначение - универсальный
Максимальная нагрузка, кН - 500
Максимальное усилие, т - 50
Манометр - наличие
Подвижный стол - Да
Шаг перемещения стола, мм - 135
Кол-во позиций стола - 5
Ход рабочего цилиндра, мм - 220</t>
  </si>
  <si>
    <t>Станок для вырезания отверстий в трубах</t>
  </si>
  <si>
    <t>Напряжение, В - 220
Мощность, кВт - 1,0-1,5
Установка на трубы диаметром, мм - 32-300
Максимальный диаметр вырезаемого отверстия, мм - 152
Диаметр хвостовика сверл, мм - 3-16
Ход шпинделя, мм - 100
Фиксация станка на трубе - цепная
Кол-во фиксирующих цепей, шт - 2</t>
  </si>
  <si>
    <t>Станок для вырезания седловин труб</t>
  </si>
  <si>
    <t>Напряжение, В - 380
Мощность, кВт - 1,5
Диаметр обрабатываемой трубы, мм - 8-50
Максимальная толщина обрабатываемых труб, мм - 3</t>
  </si>
  <si>
    <t>Оснастка к станку сверлильно-фрезерному настольному</t>
  </si>
  <si>
    <t>Комплект оснастки к фрезерно-сверлильному станку:
- тиски машинные (станочные)
- делительная головка
- комплект прихватов и прижимов
- патрон цанговый
- набор цанг
- набор оправок для фрез
- набор втулок переходных для фрез 
- комплект фрез концевых
- комплект фрез торцевых
- комплект фрез радиусных
- комплект фрез дисковых отрезных
- комплект фрез дисковых трехсторонних
- комплект переходных втулок КМ
- патрон метчиковый с предохранительной муфтой
- набор машинных (станочных) метчиков</t>
  </si>
  <si>
    <t>Пресс гидравлический ручной настольный</t>
  </si>
  <si>
    <t xml:space="preserve">Привод - ручной, гидравлический
Назначение - универсальный
Настольный - Да
Максимальное усилие, т - 10-15
Манометр - наличие
</t>
  </si>
  <si>
    <t>Диагональ
86"
Тип подсветки матрицы
Direct LED
Формат соотношения сторон 16:9
Разрешение физическое Ultra HD (3840×2160)
Максимальная яркость 500 нит
Контрастность 5000:1
Время отклика матрицы 5 мс
Срок службы матрицы(до снижения яркости на 50%) 60 000 часов
Датчик освещенности Да
Угол обзора 178° / 178°
Ориентация (портрет/ландшафт) Ландшафт
Стандарт VESA 800 x 400 (M8)
Цвет Черный, Темно-серый
Материал корпуса Металл, композитные материалы
Работа от сети 100В-240В 50/60Гц
Потребление электроэнергии в режиме ожидания ≤0.5Вт
Потребление электроэнергии (Стандартный режим)  450 Вт
Сенсорная технология Инфракрасная
Режимы работы Multitouch («множественное касание»), Multiuser («Многопользовательский»)
Способы ввода Палец, любой не прозрачный предмет, любой не острый предмет, стилус
Поддержка Multi-Touch в ОС Windows 7, Windows 8, Windows 10,Windows 10
Разрешение сенсора 32768 x 32768
Количество точек касания 40
Точность позиционирования ≤ 1  мм
Высота срабатывания сенсора 2 мм
Толщина защитного стекла 4 мм
Прочность защитного стекла по шкале Мооса 7Н 
Тип защитного стекла Антивандальное , антибликовое, матовое
Режим аудиовыхода Стерео
Встроенные динамики 16W x 2
Процессор ARM A73 (1.8 GHz)
Оперативная память 8 GB DDR4
Внутренняя память 64GB (128 GB опционально)
Поддерживаемые разрешения 1920x1080/60Hz ; 3840x2160/30/60Hz
HDMI IN 2.0 2 шт
HDMI OUT 1 шт
Display port 1.2 1 шт
VGA (D-sub15pin) 1 шт
Audio вход 1 шт
Audio выход 1 шт
RJ45 Port (LAN 10M/100M/1000Mbps Base-T) 2 шт
RS-232 (COM) 1 шт
USB 2.0 Тип А
1 шт
USB 3.0 Тип А 4 шт
USB 3.0 Тип B 1 шт
USB 3.1 Тип С 1шт
MIC 1 шт
Coaxial (SPdif) 1 шт</t>
  </si>
  <si>
    <t>Площадь зоны: не менее 50,7 кв.м.</t>
  </si>
  <si>
    <t>компл. (на 1 раб. место)</t>
  </si>
  <si>
    <t xml:space="preserve">Тиски трубные </t>
  </si>
  <si>
    <t xml:space="preserve">Настольные - Да
Для фиксации трубы и круглого проката - Да
Максимальный диаметр зажимаемой трубы, дюймов - 4
</t>
  </si>
  <si>
    <t>Шифоньер для вехней одежды</t>
  </si>
  <si>
    <t>A4, 30 стр/мин, АПД 50 листов, 256Мб ОЗУ, GDI, USB 2.0, 10/100 Ethernet, Wi-Fi, картридж 700стр</t>
  </si>
  <si>
    <r>
      <t xml:space="preserve">Инфраструктурный лист для оснащения образовательно-производственного центра (кластера) по отрасли "Машиностроение" на базе ГАПОУ </t>
    </r>
    <r>
      <rPr>
        <i/>
        <sz val="16"/>
        <color theme="0"/>
        <rFont val="Times New Roman"/>
        <family val="1"/>
        <charset val="204"/>
      </rPr>
      <t>Нижнекамский индустриальный техникум</t>
    </r>
    <r>
      <rPr>
        <sz val="16"/>
        <color theme="0"/>
        <rFont val="Times New Roman"/>
        <family val="1"/>
        <charset val="204"/>
      </rPr>
      <t xml:space="preserve"> </t>
    </r>
  </si>
  <si>
    <r>
      <rPr>
        <b/>
        <sz val="12"/>
        <color indexed="8"/>
        <rFont val="Times New Roman"/>
        <family val="1"/>
        <charset val="204"/>
      </rPr>
      <t xml:space="preserve">Основная информация </t>
    </r>
    <r>
      <rPr>
        <b/>
        <sz val="12"/>
        <rFont val="Times New Roman"/>
        <family val="1"/>
        <charset val="204"/>
      </rPr>
      <t>об образовательно-производственном центре (кластере) :</t>
    </r>
  </si>
  <si>
    <r>
      <rPr>
        <b/>
        <sz val="12"/>
        <rFont val="Times New Roman"/>
        <family val="1"/>
        <charset val="204"/>
      </rPr>
      <t xml:space="preserve">Субъект Российской Федерации: </t>
    </r>
    <r>
      <rPr>
        <i/>
        <sz val="12"/>
        <rFont val="Times New Roman"/>
        <family val="1"/>
        <charset val="204"/>
      </rPr>
      <t>Республика Татарстан</t>
    </r>
  </si>
  <si>
    <r>
      <rPr>
        <b/>
        <sz val="11"/>
        <color indexed="8"/>
        <rFont val="Times New Roman"/>
        <family val="1"/>
        <charset val="204"/>
      </rPr>
      <t>Ядро кластера:</t>
    </r>
    <r>
      <rPr>
        <sz val="11"/>
        <rFont val="Times New Roman"/>
        <family val="1"/>
        <charset val="204"/>
      </rPr>
      <t xml:space="preserve"> </t>
    </r>
    <r>
      <rPr>
        <i/>
        <sz val="11"/>
        <rFont val="Times New Roman"/>
        <family val="1"/>
        <charset val="204"/>
      </rPr>
      <t>ГАПОУ "Нижнекамский индустриальный техникум"</t>
    </r>
  </si>
  <si>
    <r>
      <t xml:space="preserve">Адрес ядра кластера: </t>
    </r>
    <r>
      <rPr>
        <i/>
        <sz val="11"/>
        <color theme="1"/>
        <rFont val="Times New Roman"/>
        <family val="1"/>
        <charset val="204"/>
      </rPr>
      <t>423570 РТ, г.Нижнекамск, ООО "Нижнекамский механический завод" территория Промзон, здание № 32</t>
    </r>
  </si>
  <si>
    <r>
      <t xml:space="preserve">8. Зона под вид работ "Слесарная-механическая" </t>
    </r>
    <r>
      <rPr>
        <i/>
        <sz val="16"/>
        <color theme="0"/>
        <rFont val="Times New Roman"/>
        <family val="1"/>
        <charset val="204"/>
      </rPr>
      <t xml:space="preserve">  </t>
    </r>
    <r>
      <rPr>
        <sz val="16"/>
        <color theme="0"/>
        <rFont val="Times New Roman"/>
        <family val="1"/>
        <charset val="204"/>
      </rPr>
      <t>(25 рабочих мест)</t>
    </r>
  </si>
  <si>
    <t xml:space="preserve"> 15.02.16 Технология машиностроения</t>
  </si>
  <si>
    <t>Общая зона каб.2.3</t>
  </si>
  <si>
    <t>Площадь зоны: не менее 47,9 кв.м.</t>
  </si>
  <si>
    <r>
      <t>Освещение:</t>
    </r>
    <r>
      <rPr>
        <sz val="11"/>
        <color rgb="FFFF0000"/>
        <rFont val="Times New Roman"/>
        <family val="1"/>
        <charset val="204"/>
      </rPr>
      <t xml:space="preserve"> </t>
    </r>
    <r>
      <rPr>
        <sz val="11"/>
        <rFont val="Times New Roman"/>
        <family val="1"/>
        <charset val="204"/>
      </rPr>
      <t>Допустимо верхнее энергосберегающее освещение  ( не менее  Г-1 400 люкс)</t>
    </r>
  </si>
  <si>
    <t xml:space="preserve">Интернет : подключение к проводному интернету </t>
  </si>
  <si>
    <t xml:space="preserve">Электричество: Подключения к сети 220 В </t>
  </si>
  <si>
    <r>
      <t xml:space="preserve">Контур заземления для электропитания и сети слаботочных подключений : </t>
    </r>
    <r>
      <rPr>
        <sz val="11"/>
        <rFont val="Times New Roman"/>
        <family val="1"/>
        <charset val="204"/>
      </rPr>
      <t>не требуется</t>
    </r>
  </si>
  <si>
    <t>Покрытие пола: линолеум не менее 82 м2 на всю зону</t>
  </si>
  <si>
    <r>
      <t xml:space="preserve">Подведение/ отведение ГХВС: </t>
    </r>
    <r>
      <rPr>
        <sz val="11"/>
        <rFont val="Times New Roman"/>
        <family val="1"/>
        <charset val="204"/>
      </rPr>
      <t>не требуется</t>
    </r>
  </si>
  <si>
    <r>
      <t>Подведение сжатого воздуха:</t>
    </r>
    <r>
      <rPr>
        <sz val="11"/>
        <rFont val="Times New Roman"/>
        <family val="1"/>
        <charset val="204"/>
      </rPr>
      <t xml:space="preserve"> не требуется</t>
    </r>
  </si>
  <si>
    <t>Вертикально-сверлильный станок</t>
  </si>
  <si>
    <t>Предназначен для выполнения типичных сверлильных работ, а именно:   сверление;     рассверливание;     развертывание;     нарезание резьбы;     зенкерование;     растачивание отверстий;     зенкование;     подрезка торцов.</t>
  </si>
  <si>
    <t xml:space="preserve">Доска магнито-маркерная </t>
  </si>
  <si>
    <t>белая 1800*1000 мм.</t>
  </si>
  <si>
    <t>Интерактивный комплекс Smart - MX275 с вычислительным блоком и мобильным креплением</t>
  </si>
  <si>
    <t>Цвет рамки -Черно-белый,Тип дисплея-	LED,Технология распознавания - HyPr Touch with Advanced IR.Жесты 	-  Мультитач</t>
  </si>
  <si>
    <t>Комплект учебного оборуд-я АУ-РДУЖ-010-4</t>
  </si>
  <si>
    <t>Стенд учебный, для проведенич учебных лабораторий</t>
  </si>
  <si>
    <t>Настенный, с кронштейном 950*600 мм</t>
  </si>
  <si>
    <t>Токарный станок с ЧПУ, автоматизированны</t>
  </si>
  <si>
    <t>Устройство предназначено для токарных работ с деталями внутренних и внешних поверхностей, обладающих ступенчатым, прямоугольным или криволинейным профилем; основные виды операций — нарезание резьбы, сверление, фрезерование.</t>
  </si>
  <si>
    <t xml:space="preserve">Фрезерный станок с ЧПУ </t>
  </si>
  <si>
    <t>Станкок обеспечивает высокую производительность при выполнении операций фрезеровки, сверления, зенковки, растачивания, нарезания резьб и обработки сложных формообразующих.</t>
  </si>
  <si>
    <t>ПРОГРАММНО-МЕТОДИЧЕСКИЙ КОМПЛЕКС «ТЕХНОЛОГИЯ МАШИНОСТРОЕНИЯ»</t>
  </si>
  <si>
    <t>Сервер преподавателя, обеспечивающий контроль действий студента при выполнении лабораторных работ и тестов, автоматическое ведение журнала успеваемости;
электронный учебник «Технология машиностроения»;
тестовая система;
база данных современных станков российских и зарубежных производителей, 3-мерные модели станков.</t>
  </si>
  <si>
    <t>Учебное пособие</t>
  </si>
  <si>
    <t xml:space="preserve">Комплект учебного оборудования по станкостроению для НПО и СПО «Станок-конструктор», </t>
  </si>
  <si>
    <t>В состав комплекта входят:
–необходимые компоненты для сборки готового станка,
– моторы,
– направляющие,
– ШВП,
– датчики,
– шпиндель,
– контроллеры и драйвера для приводов.
Так же поставляется специализированное программное обеспечение для управления станком по средствам ПК.</t>
  </si>
  <si>
    <t>Комплект универсально-сборных приспособлений и программное обеспечение для моделирования оснастки (УСП)</t>
  </si>
  <si>
    <t>Набор физических (натурных) моделей УСП;
Комплект компьютерных 2D и 3D моделей элементов и узлов УСП (база данных);
Компьютерный имитатор сборки УСП;
Система визуального проектирования КОНТУР (САПР УСП);
Электронный учебник</t>
  </si>
  <si>
    <t xml:space="preserve">Набор из сверл по металлу </t>
  </si>
  <si>
    <t xml:space="preserve">Тип хвостовика цилиндрический
Количество в наборе (упаковке) не менее 19 шт.     </t>
  </si>
  <si>
    <t xml:space="preserve">Набор напильников №2, </t>
  </si>
  <si>
    <t xml:space="preserve">Количество в упаковке 5 шт.
Материал обработки по металлу
Форма сечения Трехгранный
Длина рабочей части 200 мм
Тип насечки двойной
</t>
  </si>
  <si>
    <t>Набор надфилей</t>
  </si>
  <si>
    <t xml:space="preserve">Количество в упаковке 10 шт.
Материал обработки по дереву, по металлу
Материал рабочей части сталь
Наличие ручки есть
</t>
  </si>
  <si>
    <t xml:space="preserve">толщина материала (металл) не более 2.5 мм
радиус резания не менее 40 мм
Тип ножниц листовые
</t>
  </si>
  <si>
    <t>Тип струбцины G-образная
Ширина зажима 75 мм
Материал рамы металл
Механизм сжатия винтовой
Размеры (ШxВxГ) 190x135x25 мм</t>
  </si>
  <si>
    <t>F-образная струбцина</t>
  </si>
  <si>
    <t>Глубина зажима  не менее 140 мм, Ширина зажима  не менее 300 мм</t>
  </si>
  <si>
    <t xml:space="preserve">Циркуль разметочный с дугой </t>
  </si>
  <si>
    <t>Длина не менее 210 мм
ширина раскрытия не более 275 мм
Конструкция  дуговой</t>
  </si>
  <si>
    <t xml:space="preserve">Чертилка </t>
  </si>
  <si>
    <t>Длина не менее 150 мм  ,  Твердосплавный наконечник</t>
  </si>
  <si>
    <t xml:space="preserve">Набор прецизионных угольников </t>
  </si>
  <si>
    <t>Измерительная линейка  из нержавеющей стали, с транспортиром</t>
  </si>
  <si>
    <t xml:space="preserve">Высококачественная нержавеющая сталь
твердость не менее HRC30
укрупненная и износостойкая шкала диапазон 180 градусов
</t>
  </si>
  <si>
    <t xml:space="preserve">Линейка  (нержавеющая сталь, двухсторонняя шкала) </t>
  </si>
  <si>
    <t>Высококачественная нержавеющая сталь
твердость не менее HRC30</t>
  </si>
  <si>
    <t xml:space="preserve">Тип ШЦТ-1
</t>
  </si>
  <si>
    <t>Длина ленты не менее 5м   Ширина ленты не менее 25мм</t>
  </si>
  <si>
    <t>Металлический,с полками не менее 4, с ключами
Габаритные размеры	1 998х1 150х650 мм</t>
  </si>
  <si>
    <t>Типовой комплект учебного оборудования "Лаборатория металлографии. Комплектация №3</t>
  </si>
  <si>
    <t>Состав: • микроскоп металлографический (увеличение х100…х1000 крат);
• цифровая камера для микроскопа (5 мегапикселей); • отрезной станок; • пресс для горячей запрессовки образцов; • шлифовально-полировальный станок (двухдисковый); • вытяжной шкаф; • комплект расходных материалов для пробоподготовки; • печь муфельная (10 л; 1150 0С); • стационарный твердомер по Роквеллу; • электронный альбом фотографий (100 шт.) микроструктур сталей и сплавов;                                                              • комплекты для выполнения следующих лабораторных работ: 1. “Приготовление микрошлифов”: исходный металл, методические указания для выполнения работы (1 шт.); 2. “Устройство и принцип работы микроскопа”: коллекция образцов (6 шт.) в деревянном футляре (габариты: 100х150х50 мм) – 1 шт.; методические указания для выполнения работы (1 шт.). 3. “Изучение микроструктуры стали в равновесном состоянии”: коллекция образцов (8 шт.) в деревянном футляре (габариты: 100х180х50 мм) – 1 шт.; методические указания для выполнения работы (1 шт.), альбом с фотографиями микроструктур (1 шт.).  4. “Изучение микроструктуры цветных сплавов”: коллекция образцов (8 шт.) в деревянном футляре (габариты: 100х180х50 мм) – 1 шт.; методические указания для выполнения работы (1 шт.), альбом с фотографиями микроструктур (1 шт.). 5. “Изучение микроструктуры легированной стали”: коллекция образцов (8 шт.) в деревянном футляре (габариты: 100х180х50 мм) – 1 шт.; методические указания для выполнения работы (1 шт.), альбом с фотографиями микроструктур (1 шт.). 6. “Термическая обработка металлов”: коллекция образцов (8 шт.) в деревянном футляре (габариты: 100х180х50 мм) – 1 шт.; методические указания для выполнения работы (1 шт.), альбом с фотографиями микроструктур (1 шт.).</t>
  </si>
  <si>
    <t xml:space="preserve"> Мобильная станция для хранения и зарядки ноутбуков</t>
  </si>
  <si>
    <t>Параметры моб. станции: Интегрированная металлическая рама с порошковым покрытием изготовлена по бесшовной технологии</t>
  </si>
  <si>
    <t xml:space="preserve">Рабочее место учащегося </t>
  </si>
  <si>
    <t xml:space="preserve">Размер диагонали НЕ МЕНЕЕ 15.6 дюймов
Общий объем установленной оперативной памяти НЕ МЕНЕЕ 16 Гигабайт
Тип накопителя   SSD
Разрешение экрана   Full HD
Количество ядер процессора НЕ МЕНЕЕ 4 Штук
Частота процессора базовая НЕ МЕНЕЕ 1.6 Гигагерц
Тип оперативной памяти   DDR4
Тип беспроводной связи  Bluetooth, Wi-Fi  
Наличие модулей и интерфейсов  Type-C, M.2, HDMI, Ethernet RJ45
Количество потоков процессора НЕ МЕНЕЕ 8 Штука
Максимальный общий поддерживаемый объем оперативной памяти НЕ МЕНЕЕ 32 Гигабайт
Объем кэш памяти третьего уровня процессора (L3) НЕ МЕНЕЕ 6 Мегабайт
Тип видеоадаптера  Интегрированная (встроенная)
Объем SSD накопителя НЕ МЕНЕЕ 480 Гигабайт
Наличие дополнительного цифрового блока на клавиатуре  Да
Предустановленная операционная система Да </t>
  </si>
  <si>
    <t xml:space="preserve"> шт ( на 1 рабочее места)</t>
  </si>
  <si>
    <t>интегрированная CAD/CAM/CAPP/PDM система, предназначенная для автоматизации конструкторско-технологической подготовки производства (КТПП) 1 лицензия на 25 рабочих мест</t>
  </si>
  <si>
    <r>
      <t>программное</t>
    </r>
    <r>
      <rPr>
        <sz val="11"/>
        <color theme="1"/>
        <rFont val="Calibri"/>
        <family val="2"/>
        <charset val="204"/>
        <scheme val="minor"/>
      </rPr>
      <t xml:space="preserve"> обеспечени</t>
    </r>
    <r>
      <rPr>
        <b/>
        <sz val="11"/>
        <color theme="1"/>
        <rFont val="Calibri"/>
        <family val="2"/>
        <charset val="204"/>
        <scheme val="minor"/>
      </rPr>
      <t>е</t>
    </r>
    <r>
      <rPr>
        <sz val="11"/>
        <color theme="1"/>
        <rFont val="Calibri"/>
        <family val="2"/>
        <charset val="204"/>
        <scheme val="minor"/>
      </rPr>
      <t xml:space="preserve"> для автоматизированного проектирования и нормирования технологических процессов. 
</t>
    </r>
    <r>
      <rPr>
        <sz val="11"/>
        <color theme="1"/>
        <rFont val="Times New Roman"/>
        <family val="1"/>
        <charset val="204"/>
      </rPr>
      <t>1 лицензия на 25 рабочих мест</t>
    </r>
  </si>
  <si>
    <t>Семейство систем автоматизированного проектирования, универсальная система автоматизированного проектирования, позволяющая в оперативном режиме выпускать чертежи изделий, схемы, спецификации, таблицы, инструкции, расчётно-пояснительные записки, технические условия, текстовые и прочие документы.1 лицензия на 25 рабочих мест</t>
  </si>
  <si>
    <t xml:space="preserve"> шт ( на 1 раб. место)</t>
  </si>
  <si>
    <t>Виртуальная лабораторная работа «Отпуск стали»</t>
  </si>
  <si>
    <t>ПО на CD диске с возможностью активации на 10 компьютеров</t>
  </si>
  <si>
    <t>шт (на 10 рабочих мест)</t>
  </si>
  <si>
    <t>Виртуальная лабораторная работа «Закалка углеродистых и легированных сталей»</t>
  </si>
  <si>
    <t>Виртуальная лабораторная работа «Отжиг и нормализация стали»</t>
  </si>
  <si>
    <t xml:space="preserve">Тип ШЦ-1
</t>
  </si>
  <si>
    <t xml:space="preserve"> шт ( на 5 раб. мест)</t>
  </si>
  <si>
    <t>Микрометр</t>
  </si>
  <si>
    <t xml:space="preserve">Тип МК
</t>
  </si>
  <si>
    <t xml:space="preserve"> шт ( на 2 рабочх мест)</t>
  </si>
  <si>
    <t xml:space="preserve">Микрометр МК- 50 </t>
  </si>
  <si>
    <t>Тип МК 50</t>
  </si>
  <si>
    <t xml:space="preserve"> шт ( на 2 рабочих места)</t>
  </si>
  <si>
    <t xml:space="preserve">Микрометр </t>
  </si>
  <si>
    <t xml:space="preserve">Тип МК- 75 0,001 повышенной точности </t>
  </si>
  <si>
    <t xml:space="preserve">Тип МК МК- 100 0,001 повышенной точности 
</t>
  </si>
  <si>
    <t>Вид материала каркаса - металл,      вид материала столешницы - ЛДСП , Конфигурация стола - прямой, Тип каркаса - металлический</t>
  </si>
  <si>
    <t>Размер не менее 800х2000х450 мм, не менее 3х полок, наличие дверок.</t>
  </si>
  <si>
    <t>Размер не менее 400х2000х450 мм с дверкой.</t>
  </si>
  <si>
    <t>Компьютерное оборудование</t>
  </si>
  <si>
    <t xml:space="preserve">Интерфейс подключения USB, Длина кабеля не менее 1.5 м, Наличие дополнительных клавиш, Наличие подсветки клавиш, Раскладка клавиатуры (QWERTY, ЙЦУКЕН), Способ нанесения русификации клавиатуры промышленный, </t>
  </si>
  <si>
    <t>Длина кабеля не менее 1.5 м, Интерфейс подключения USB, Наличие боковых кнопок, разрешение сенсора, точек/дюйм ≥ 7200, Тип сенсора лазерный.</t>
  </si>
  <si>
    <t>Размер диагонали НЕ МЕНЕЕ 27 дюймов
Разрешение экрана 1920x1080 пикселей
Яркость НЕ МЕНЕЕ 250 НЕ БОЛЕЕ 300  кд/м²
Время отклика НЕ БОЛЕЕ 6 мс
Угол обзора по вертикали: НЕ МЕНЕЕ 178°
Угол обзора по горизонтали: НЕ МЕНЕЕ 178°
Наличие функции регулировки наклона Да
Интерфейс подключения VGA, HDMI, DisplayPort
Формат изображения 16:9
Наличие возможности крепления на стену Да
Класс энергетической эффективности НЕ МЕНЕЕ E
Контрастность НЕ МЕНЕЕ  1000:1
Количество портов HDMI НЕ МЕНЕЕ 1  Штука
Количество портов DisplayPort НЕ МЕНЕЕ 1  Штука
Максимальная частота обновления (смена кадров) НЕ МЕНЕЕ  60 Гц
Наличие встроенных динамиков Да</t>
  </si>
  <si>
    <t>Объем установленного модуля оперативной памяти  НЕ МЕНЕЕ 16 Гигабайт
Допустимый максимальный объем увеличения оперативной памяти  НЕ МЕНЕЕ  64 Гигабайт
Количество потоков процессора   НЕ МЕНЕЕ 8 Штука
Количество ядер процессора    НЕ МЕНЕЕ 4 Штука
Наличие системы охлаждения процессора - Да
Объем кэш памяти третьего уровня процессора (L3)  НЕ МЕНЕЕ  12  Мегабайт
Объем накопителя HDD НЕ МЕНЕЕ 1 Терабайт
Объем накопителя SSD   НЕ МЕНЕЕ 120 Гигабайт
Объем оперативной установленной памяти  НЕ МЕНЕЕ 16  Гигабайт
Скорость передачи данных проводного сетевого контроллера НЕ МЕНЕЕ 1000 Мегабит в секунду
Наличие встроенного картридера - Да
Наличие графического контроллера интегрированного в процессор да
Наличие установленного дискретного графического контроллера да 
Объем дискретной видеопамяти  НЕ МЕНЕЕ 2 Гигабайта
Предустановленная операционная система да</t>
  </si>
  <si>
    <t xml:space="preserve">Многофункциональное устройство </t>
  </si>
  <si>
    <t xml:space="preserve">Лазерный Цветность печати: черно-белая; Максимальный формат печати: НЕ МЕНЕЕ A4; Способ подключения: USB, Ethernet (RJ-45); Технология печати: Электрографическая;
Возможность автоматической двухсторонней печати: Да; Количество печати страниц в месяц НЕ МЕНЕЕ 50000 Штук; Время выхода первого черно-белого отпечатка НЕ БОЛЕЕ 9 Секунд; Объем установленной оперативной памяти НЕ МЕНЕЕ 256 Мегабайт; 
Суммарная емкость лотков подачи бумаги для печати НЕ МЕНЕЕ 300 стр.; Суммарная емкость выходных лотков НЕ МЕНЕЕ 150 стр.; Возможность сканирования в форматах: НЕ МЕНЕЕ A4; Наличие устройства автоподачи сканера: Да; ; Количество оригинальных черно-белых картриджей, поставляемых с оборудованием: НЕ МЕНЕЕ 1 штуки; Наличие разъема USB: Да. Класс энергетической эффективности, не ниже A++  </t>
  </si>
  <si>
    <t>программное обеспечение для автоматизированного проектирования и нормирования технологических процессов</t>
  </si>
  <si>
    <t>Семейство систем автоматизированного проектирования, универсальная система автоматизированного проектирования, позволяющая в оперативном режиме выпускать чертежи изделий, схемы, спецификации, таблицы, инструкции, расчётно-пояснительные записки, технические условия, текстовые и прочие документы. 1 лицензия на 25 рабочих мест</t>
  </si>
  <si>
    <t xml:space="preserve">  Двери Тип открывания дверей шкафа Распашные Количество дверей не менее  2 не менее 800х2000х450 мм, не менее 3х полок </t>
  </si>
  <si>
    <t>Набор перевязочных материалов. Наличие кейса или сумки обязательно</t>
  </si>
  <si>
    <t xml:space="preserve">Тип огнетушителя порошковый
Класс пожараA, B, C, E
Вид огнетушителя переносной
</t>
  </si>
  <si>
    <t>Защита от царапин
Защита от запотевания
Оптический класс 1
Материал линз поликарбонат</t>
  </si>
  <si>
    <t>1 шт на 1 раб.место</t>
  </si>
  <si>
    <t>Инфраструктурный лист оснащения образовательно-производственного центра (кластера) в отрасли машиностроения на базе ГАПОУ СО "Екатеринбургский промышленно-технологический техникум им. В.М. Курочкина"</t>
  </si>
  <si>
    <r>
      <t xml:space="preserve">Субъект Российской Федерации: </t>
    </r>
    <r>
      <rPr>
        <sz val="14"/>
        <color theme="1"/>
        <rFont val="Liberation Serif"/>
        <family val="1"/>
        <charset val="204"/>
      </rPr>
      <t>Свердловская область</t>
    </r>
  </si>
  <si>
    <r>
      <t xml:space="preserve">Базовая организация кластера: </t>
    </r>
    <r>
      <rPr>
        <sz val="14"/>
        <color theme="1"/>
        <rFont val="Liberation Serif"/>
        <family val="1"/>
        <charset val="204"/>
      </rPr>
      <t>государственное автономное профессиональное образовательное учреждение Свердловской области "Екатеринбургский промышленно-технологический техникум им. В.М. Курочкина"</t>
    </r>
  </si>
  <si>
    <r>
      <t xml:space="preserve">Адрес базовой образовательной организации: </t>
    </r>
    <r>
      <rPr>
        <sz val="14"/>
        <color theme="1"/>
        <rFont val="Liberation Serif"/>
        <family val="1"/>
        <charset val="204"/>
      </rPr>
      <t>город Екатеринбург, улица Машиностроителей, дом 13</t>
    </r>
  </si>
  <si>
    <t>3. Универсальные слесарные работы (12 рабочих мест)</t>
  </si>
  <si>
    <t>Площадь зоны: не менее 213,3 кв.м.</t>
  </si>
  <si>
    <t>Освещение: Допустимо верхнее искусственное освещение (не менее 200 люкс)</t>
  </si>
  <si>
    <t xml:space="preserve">Интернет : проводной и беспроводной	</t>
  </si>
  <si>
    <r>
      <t xml:space="preserve">Электричество: </t>
    </r>
    <r>
      <rPr>
        <sz val="11"/>
        <color theme="1"/>
        <rFont val="Calibri"/>
        <family val="2"/>
        <charset val="204"/>
        <scheme val="minor"/>
      </rPr>
      <t xml:space="preserve">подключения к сети по 220 Вольт и 380 Вольт	</t>
    </r>
  </si>
  <si>
    <t>Покрытие пола: бетонные полы - 213,3 м2 на всю зону</t>
  </si>
  <si>
    <t>не менее 550х400х400 мм. Металлический</t>
  </si>
  <si>
    <t>Количество иструмента в наборе не менее 131 шт. Габариты упаковки не более 575х330х260 мм</t>
  </si>
  <si>
    <t>Стол для слесарных работ</t>
  </si>
  <si>
    <t>не менее 1355x1200x500, нагрузка не менее 200 кг</t>
  </si>
  <si>
    <t>мощность не менее 120 Вт. Напряжение не менее 220 В. Число скоростей не менее 12 шт. Максимальный диаметр сверла не менее 50 мм. Максимальное расстояние шпиндель-основание не менее 545 мм. Размер рабочего стола не менее 196х196 мм.</t>
  </si>
  <si>
    <t>Точильно-шлифовальный станок</t>
  </si>
  <si>
    <t>Напряжение не менее 380 в. Мощность двигателя не менее 1500 Вт. Частота вращения шлиф.круга 2950 об/мин. Толщина круга не менее 40мм. Наличие защитного экрана</t>
  </si>
  <si>
    <t>Максимальная толщина листового металла не менее 2.5 мм. Угол гиба не менее 135 град. максимальная ширина листового металла не менее 1020 мм</t>
  </si>
  <si>
    <t>Максимальное усилие на штоке не менее 12000 кг. Максимальный ход штока не менее 230 мм. Тип профиля круг. Максимальный угол гиба не менее 90 град.</t>
  </si>
  <si>
    <t>максимальное развиваемое усилие на штоке не более 12 т. Рабочйи ход не менее 180мм. Насос в комлекте</t>
  </si>
  <si>
    <t>Мощность не менее 2300 Вт. Диаметр диска не менее 355 мм. Посадочный диаметр не менее 25.4 мм.Число оборотов не менее 4280 об/мин. Длина кабеля не менее 2.5 м</t>
  </si>
  <si>
    <t>Мощность не менее 1100 Вт. Диаметр диска не менее 125 мм. Посадочный диаметр не менее 22.2 мм. Диапозон оборотов не уже чем от 3000 до 11000 об/мин</t>
  </si>
  <si>
    <t>Мощность не менее 550 Вт. Тип паторона ключевой. Масимальный размер патрона не менее 13 мм. Масимальный диаметр сверления по дереву не менее 20 мм. Масимальный диаметр сверления по металлу не менее 10 мм.</t>
  </si>
  <si>
    <t xml:space="preserve">Гайковерт </t>
  </si>
  <si>
    <t>Мощность не менее 1100 Вт. Тип патрона - квадрат с подпружиненным шариком. Максимальный крутящий момент не менее 350 Нм. Наличие реверса. Наличие функции удара.</t>
  </si>
  <si>
    <t>Покрытие пола: бетонные полы - 50 м2 на всю зону</t>
  </si>
  <si>
    <t xml:space="preserve">Стол ученический  </t>
  </si>
  <si>
    <t>не менее 1200х500х760 мм, ЛДСП 16мм., кромка ПВХ 2 мм столешница. царга 0,4мм. Каркас: Труба профильная 25х25 мм.</t>
  </si>
  <si>
    <t>не менее 380х380х460 мм, Фанера толщиной 9 мм, труба профиль</t>
  </si>
  <si>
    <t>шт (на 1 раб. место)</t>
  </si>
  <si>
    <t>Покрытие пола: бетонные полы - 10 м2 на всю зону</t>
  </si>
  <si>
    <t>не менее 1590х680х750, Столешница из ЛДСП 22 мм, остальные элементы из ЛДСП 16 мм, дно ящиков из ХДФ, кромка ПВХ 2 и 0,4 мм</t>
  </si>
  <si>
    <t>не менее 600х600х1050-1175 Глубина сидения - 480, ширина - 445мм, Высота спинки- 570. Кресло изготавливается на каркасе из гнутоклееной фанеры. Плотность наполнителя 25-30г/м2. Обивочный материал - ткань. Механизм качания -пиастра. Комлектуется газ-лифтом 2 класса L140 с максимальной нагрузкой 100кг.</t>
  </si>
  <si>
    <t>1000х400х1800. Стойки: Лист х/к 2мм; 1.5мм. Стойка имеет регулируемый пластиковый подпятник.Шаг регулировки полок 30мм. Минимальное расстояние полки стеллажа от пола 97 мм. Полки Стальной лист х/к толщиной 0,8 мм. Покрытие порошковой краской. Комплектуется 24 болтами с гайками, 8 уголками для жесткости, Максимальная нагрузка на полку до 80 кг.</t>
  </si>
  <si>
    <t>Для оказания первой помощи</t>
  </si>
  <si>
    <t>порошковый</t>
  </si>
  <si>
    <t>252x175x520 мм</t>
  </si>
  <si>
    <t>Вид очков открытые
Тип воздействия грубодисперсионные аэрозоли
Оптический класс 1</t>
  </si>
  <si>
    <t>Перчатки рабочие 10 класс 5 нитка ХБ с ПВХ</t>
  </si>
  <si>
    <t>Акустическая эффективность (SNR):33 дБ
Max уровень защиты:33 дБ</t>
  </si>
  <si>
    <t>респиратор полумаска стандарта CE FFP2</t>
  </si>
  <si>
    <t>размер 48-50, смесовая ткань</t>
  </si>
  <si>
    <t>Инфраструктурный лист для оснащения образовательно-производственного центра (кластера) "Индустрия 68" в отрасли машиностроение</t>
  </si>
  <si>
    <t>Основная информация об образовательно производственном центре (кластере):</t>
  </si>
  <si>
    <r>
      <t xml:space="preserve">Субъект Российской Федерации:  </t>
    </r>
    <r>
      <rPr>
        <i/>
        <sz val="11"/>
        <rFont val="Times New Roman"/>
        <family val="1"/>
        <charset val="204"/>
      </rPr>
      <t>Тамбовская область</t>
    </r>
  </si>
  <si>
    <r>
      <t>Базовая организация кластера:</t>
    </r>
    <r>
      <rPr>
        <i/>
        <sz val="11"/>
        <rFont val="Times New Roman"/>
        <family val="1"/>
        <charset val="204"/>
      </rPr>
      <t xml:space="preserve"> Тамбовское областное государственное бюджетное профессиональное образовательное учреждение "Приборостроительный колледж"</t>
    </r>
  </si>
  <si>
    <r>
      <t>Адрес базовой организации кластера:</t>
    </r>
    <r>
      <rPr>
        <i/>
        <sz val="11"/>
        <rFont val="Times New Roman"/>
        <family val="1"/>
        <charset val="204"/>
      </rPr>
      <t xml:space="preserve"> Моршанское шоссе, д.17 стр.1, г.Тамбов, Тамбовская область, 392008</t>
    </r>
  </si>
  <si>
    <r>
      <t xml:space="preserve">2.Зона под вид работ </t>
    </r>
    <r>
      <rPr>
        <i/>
        <sz val="14"/>
        <color theme="0"/>
        <rFont val="Times New Roman"/>
        <family val="1"/>
        <charset val="204"/>
      </rPr>
      <t>Универсальные слесарные работы</t>
    </r>
    <r>
      <rPr>
        <sz val="14"/>
        <color theme="0"/>
        <rFont val="Times New Roman"/>
        <family val="1"/>
        <charset val="204"/>
      </rPr>
      <t xml:space="preserve"> (12 рабочих мест) </t>
    </r>
  </si>
  <si>
    <t>15.01.20 Слесарь по контрольно-измерительным приборам и автоматике, 15.01.33 Токарь на станках с числовым программным управлением, 15.01.34 Фрезеровщик на станках с числовым программным управлением, 15.02.16 Технология машиностроения</t>
  </si>
  <si>
    <t>Площадь зоны: 48,75  кв.м</t>
  </si>
  <si>
    <t>Допустимо верхнее искусственное освещение (не менее 300 люкс)</t>
  </si>
  <si>
    <t>Интернет: Отсутствует подключение ноутбуков к беспроводному интернету (с возможностью подключения к проводному интернету)</t>
  </si>
  <si>
    <t>Электричество: есть подключение к сети по (220 Вольт и 380 Вольт)</t>
  </si>
  <si>
    <t>Покрытие пола: керамогранит - 48,75 м² на всю зону</t>
  </si>
  <si>
    <t>Подведение/отведение ГХВС (при необходимости): не требуется</t>
  </si>
  <si>
    <t>Сверлильный станок</t>
  </si>
  <si>
    <r>
      <rPr>
        <sz val="10"/>
        <rFont val="Times New Roman"/>
        <family val="1"/>
        <charset val="204"/>
      </rPr>
      <t>Мощность (Вт) 500. Напряжение 220 В. Тип электродвигателя асинхронный. Частота вращения шпинделя 400/620/630/800/810/960/1600 / 1950/2500 об/мин. Число скоростей  9. Max диаметр сверла 16 мм.
Max диаметр хвостовика оснастки 16 мм. Размер рабочего стола 170x170 мм.</t>
    </r>
    <r>
      <rPr>
        <sz val="11"/>
        <rFont val="Times New Roman"/>
        <family val="1"/>
        <charset val="204"/>
      </rPr>
      <t xml:space="preserve">
</t>
    </r>
  </si>
  <si>
    <t>Max толщина листового металла 2 мм. Тип балки сегментная. Высота подъема балки 47 мм. Угол гиба 135 град.
Max толщина листа (мягкая сталь) 2 мм. Max толщина листа (нерж. сталь) 2 мм. Max толщина листа (ст.3) 2 мм
Max ширина листового металла 1270 мм.</t>
  </si>
  <si>
    <t>Трубогиб универсальный</t>
  </si>
  <si>
    <t>Max ширина профильной трубы 50 мм. Max высота профильной трубы 50 мм. Мax толщина стенки трубы
2 мм. Тип привода электромеханический. Мах угол гиба 360 град. Max усилие на штоке 15000 кг. 
Тип профиля круг, квадрат. Скорость вращения роликов 1400 об/мин. Напряжение 380 В. Круглая труба: Мах диаметр 76 мм. Прямоугольный профиль: Мах высота 50 мм. Прямоугольный профиль: Мах толщина 2 мм. Мах ширина 50 мм.</t>
  </si>
  <si>
    <t xml:space="preserve">Профилегиб </t>
  </si>
  <si>
    <t>Тип привода гидравлический. Max ширина профильной трубы 60 мм. Max высота профильной трубы 60 мм. Мах угол гиба 90 град. Max толщина стенки трубы 3 мм. Тип профиля круг, квадрат, полоса, прямоугольник, пруток. Минимальный радиу сгиба 150 мм</t>
  </si>
  <si>
    <t xml:space="preserve">Абразивный отрезной станок </t>
  </si>
  <si>
    <t>Напряжение 380 В. Мощность двигателя 3 кВт. Угол реза 45 град. Посадочный диаметр диска 32 мм.
Диаметр диска 400 мм. Ширина диска 3.2 мм. Ширина и глубина реза: Ø135х6 мм (стальная труба), 100х10 мм (стальной уголок), 126х53 мм (прямоугольник), Ø50 мм (пруток). Тиски (прижим) горизонтальный.</t>
  </si>
  <si>
    <t>Насос в комплекте. Усилие 20 т. Привод ручной гидравлический. Рабочий ход 175 мм. Подъем станины min
330 мм. Подъем станины max 1300 мм. Высота 1510 мм.</t>
  </si>
  <si>
    <t xml:space="preserve">Вальцовочный ручной станок </t>
  </si>
  <si>
    <t xml:space="preserve">Опорная стойка:да . Быстросъемный зажим верхнего вала: да. Max ширина листового металла:1250 мм.
Диаметр валков: 60 мм. Max толщина листового металла:2 мм
</t>
  </si>
  <si>
    <t xml:space="preserve">Напряжение:220 В. Мощность:1350 Вт. Диаметр диска:125 мм. Посадочный диаметр:22.2 мм. Число оборотов:4000-10000 об/мин. Min число оборотов:4000 об/мин. Электр. регулировка оборотов:есть </t>
  </si>
  <si>
    <t xml:space="preserve">Станочные тиски для сверлильных станков </t>
  </si>
  <si>
    <t xml:space="preserve">Функция поворота: нет. Рабочий ход:125 мм. Ширина губок:150 мм. Материал корпуса: чугун. Материал губок: чугун </t>
  </si>
  <si>
    <t xml:space="preserve">Поверочная (разметочная) плита </t>
  </si>
  <si>
    <t>Класс точности 1. Материал чугун. Погрешность 12 мкм. Габариты без упаковки 400х400х105 мм.</t>
  </si>
  <si>
    <t>Станок заточной (точило )</t>
  </si>
  <si>
    <t xml:space="preserve">Мощность двигателя: 300 Вт
Посадочный диаметр: 12.7 мм
Диаметр заточного круга: 150 мм
Толщина круга: 16 мм
Частота вращения: 2850-2850 об/мин
</t>
  </si>
  <si>
    <t xml:space="preserve">Машина для заточки сверл </t>
  </si>
  <si>
    <t>Мощность двигателя:200 Вт. Напряжение:220 В. Частота вращения шпинделя: 5500 об/мин. Частота вращения шлиф. круга: 5500 об/мин. Регулировка оборотов: нет. Диаметр затачиваемых сверл: 3-13 мм.</t>
  </si>
  <si>
    <t>Стол-тумба для сверлильных станков</t>
  </si>
  <si>
    <t>Длина 600 мм Ширина 500 мм Высота 700 мм Материал сталь</t>
  </si>
  <si>
    <r>
      <t xml:space="preserve">Площадь зоны: </t>
    </r>
    <r>
      <rPr>
        <u/>
        <sz val="11"/>
        <rFont val="Times New Roman"/>
        <family val="1"/>
        <charset val="204"/>
      </rPr>
      <t>29,25</t>
    </r>
    <r>
      <rPr>
        <sz val="11"/>
        <rFont val="Times New Roman"/>
        <family val="1"/>
        <charset val="204"/>
      </rPr>
      <t xml:space="preserve"> кв.м</t>
    </r>
  </si>
  <si>
    <t>Интернет: Отсутствует подключение ноутбуков к беспроводному интернету (с возможностью подключения к проводоному интернету)</t>
  </si>
  <si>
    <t>Электричество: Есть подключение к сети по (220 Вольт и 380 Вольт)</t>
  </si>
  <si>
    <t>Покрытие пола: керамогранит     - 29,25 м² на всю зону</t>
  </si>
  <si>
    <t xml:space="preserve">Длина рабочего стола 1396 мм Ширина рабочего стола 696 мм Высота стола 854 мм Max нагрузка на стол 750 кг Габариты 1470x1396x696 мм Тип перфорации квадрат 12х12 мм с шагом 38 мм Оцинкованная сталь 1.2 мм
</t>
  </si>
  <si>
    <t>шт ( на 1 раб.место)</t>
  </si>
  <si>
    <t xml:space="preserve"> Слесарные тиски </t>
  </si>
  <si>
    <t xml:space="preserve">Размер посадочных пазов 140 мм.  Ширина губок 200 мм. Рабочий ход  185 мм. Функция поворота. Материал корпуса
чугун. Материал губок сталь. Наковальня 90х90 мм. Способ крепления винты/болты.
</t>
  </si>
  <si>
    <t>Ножницы по металлу</t>
  </si>
  <si>
    <t>Прямой проходной рез, сталь</t>
  </si>
  <si>
    <t>Набор слесарного инструмента в чемодане</t>
  </si>
  <si>
    <t>Инструменты в комплекте 36 шт.: плоскогубцы, напильник по металлу, отвёртки, молоток, ключи имбусовые (шестигранные), ключ разводной, ключ переставной гаечный</t>
  </si>
  <si>
    <t>Напильник</t>
  </si>
  <si>
    <t>Форма сечения плоская. Длина рабочей части 200 мм. Частота насечки №2. Материал ручки прорезиненный пластик.</t>
  </si>
  <si>
    <t>Ножовка по металлу</t>
  </si>
  <si>
    <t>Количество режущих полотен:1. Длина режущего полотна:300 мм. Материал режущего полотна:металл . Шаг зубьев:24 мм. Углы установки полотна:90 град</t>
  </si>
  <si>
    <t xml:space="preserve">Форма бойка: квадратный.  Материал бойка: углеродистая сталь. Материал рукояти: стекловолокно (фиберглас) с прорезиненным захватом. </t>
  </si>
  <si>
    <t xml:space="preserve">Стальной угольник с алюминиевой рукояткой </t>
  </si>
  <si>
    <t>Длина большей стороны: 250 мм. Двусторонняя шкала: нет. Угольник 45 градусов. Цена деления:1 мм</t>
  </si>
  <si>
    <t xml:space="preserve">Тип:нониусный. Погрешность: 50 мкм. Глубиномер: нет. Разметочный: нет. Вылет губок для внутренних изм. 60 мм.
Вылет губок для наружных изм. 36.5 мм
</t>
  </si>
  <si>
    <t>Длина:150 мм. Диаметр:5 мм</t>
  </si>
  <si>
    <t xml:space="preserve">Плоское зубило </t>
  </si>
  <si>
    <t>Длина:160 мм. Протектор: нет. Ширина рабочей части:15 мм. Назначение  металл.</t>
  </si>
  <si>
    <t xml:space="preserve">Щётка-смётка техническая </t>
  </si>
  <si>
    <t>39 пучков, искусственная щетина</t>
  </si>
  <si>
    <r>
      <t xml:space="preserve">Площадь зоны: </t>
    </r>
    <r>
      <rPr>
        <u/>
        <sz val="11"/>
        <rFont val="Times New Roman"/>
        <family val="1"/>
        <charset val="204"/>
      </rPr>
      <t>10,0</t>
    </r>
    <r>
      <rPr>
        <sz val="11"/>
        <rFont val="Times New Roman"/>
        <family val="1"/>
        <charset val="204"/>
      </rPr>
      <t xml:space="preserve"> кв.м</t>
    </r>
  </si>
  <si>
    <t>Интернет: Есть подключение ноутбуков к беспроводному интернету (с возможностью подключения к проводному интернету)</t>
  </si>
  <si>
    <t>Покрытие пола: Керамогранит     - 10,0 м² на всю зону</t>
  </si>
  <si>
    <t>600 х 1200 мм</t>
  </si>
  <si>
    <t>540х450х805мм черный кожзаменитель</t>
  </si>
  <si>
    <t>Инструментальный шкаф</t>
  </si>
  <si>
    <t>1860х920х500 мм</t>
  </si>
  <si>
    <t>Первой помощи, универсальная</t>
  </si>
  <si>
    <t>Углекислотный</t>
  </si>
  <si>
    <t>Бесконтактный</t>
  </si>
  <si>
    <t>Прозрачные</t>
  </si>
  <si>
    <t>Защитные, противопорезные</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</si>
  <si>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«Машиностроение» на базе государственного бюджетного профессионального образовательного учреждения
 «Южноуральский энергетический техникум» Челябинской области</t>
    </r>
    <r>
      <rPr>
        <sz val="16"/>
        <color theme="0"/>
        <rFont val="Times New Roman"/>
        <family val="1"/>
        <charset val="204"/>
      </rPr>
      <t xml:space="preserve"> </t>
    </r>
    <r>
      <rPr>
        <i/>
        <sz val="16"/>
        <color theme="0"/>
        <rFont val="Times New Roman"/>
        <family val="1"/>
        <charset val="204"/>
      </rPr>
      <t xml:space="preserve">субъекта </t>
    </r>
    <r>
      <rPr>
        <sz val="16"/>
        <color theme="0"/>
        <rFont val="Times New Roman"/>
        <family val="1"/>
        <charset val="204"/>
      </rPr>
      <t xml:space="preserve"> </t>
    </r>
  </si>
  <si>
    <r>
      <rPr>
        <b/>
        <sz val="12"/>
        <rFont val="Times New Roman"/>
        <family val="1"/>
        <charset val="204"/>
      </rPr>
      <t xml:space="preserve">Субъект Российской Федерации: </t>
    </r>
    <r>
      <rPr>
        <b/>
        <sz val="12"/>
        <color rgb="FF008E40"/>
        <rFont val="Times New Roman"/>
        <family val="1"/>
        <charset val="204"/>
      </rPr>
      <t xml:space="preserve">
</t>
    </r>
    <r>
      <rPr>
        <b/>
        <sz val="12"/>
        <rFont val="Times New Roman"/>
        <family val="1"/>
        <charset val="204"/>
      </rPr>
      <t>Челябинская область</t>
    </r>
  </si>
  <si>
    <r>
      <rPr>
        <b/>
        <sz val="11"/>
        <rFont val="Times New Roman"/>
        <family val="1"/>
        <charset val="204"/>
      </rPr>
      <t>Ядро кластера:</t>
    </r>
    <r>
      <rPr>
        <sz val="11"/>
        <rFont val="Times New Roman"/>
        <family val="1"/>
        <charset val="204"/>
      </rPr>
      <t xml:space="preserve"> </t>
    </r>
    <r>
      <rPr>
        <sz val="11"/>
        <color rgb="FF008E40"/>
        <rFont val="Times New Roman"/>
        <family val="1"/>
        <charset val="204"/>
      </rPr>
      <t xml:space="preserve">
</t>
    </r>
    <r>
      <rPr>
        <i/>
        <sz val="11"/>
        <rFont val="Times New Roman"/>
        <family val="1"/>
        <charset val="204"/>
      </rPr>
      <t>Государственное бюджетное профессиональное образовательное учреждение 
«Южноуральский энергетический техникум»</t>
    </r>
  </si>
  <si>
    <r>
      <rPr>
        <b/>
        <sz val="11"/>
        <rFont val="Times New Roman"/>
        <family val="1"/>
        <charset val="204"/>
      </rPr>
      <t xml:space="preserve">Адрес ядра кластера:
 </t>
    </r>
    <r>
      <rPr>
        <i/>
        <sz val="11"/>
        <rFont val="Times New Roman"/>
        <family val="1"/>
        <charset val="204"/>
      </rPr>
      <t>457040, г. Южноуральск, ул. Строителей д.3</t>
    </r>
  </si>
  <si>
    <r>
      <rPr>
        <sz val="16"/>
        <color theme="0"/>
        <rFont val="Times New Roman"/>
        <family val="1"/>
        <charset val="204"/>
      </rPr>
      <t>10. Зона под вид работ</t>
    </r>
    <r>
      <rPr>
        <sz val="16"/>
        <rFont val="Times New Roman"/>
        <family val="1"/>
        <charset val="204"/>
      </rPr>
      <t xml:space="preserve"> </t>
    </r>
    <r>
      <rPr>
        <sz val="12"/>
        <rFont val="Times New Roman"/>
        <family val="1"/>
        <charset val="204"/>
      </rPr>
      <t xml:space="preserve">
</t>
    </r>
    <r>
      <rPr>
        <i/>
        <sz val="12"/>
        <color theme="0"/>
        <rFont val="Times New Roman"/>
        <family val="1"/>
        <charset val="204"/>
      </rPr>
      <t>СЛЕСАРНОЕ ДЕЛО</t>
    </r>
    <r>
      <rPr>
        <i/>
        <sz val="12"/>
        <color rgb="FFFF0000"/>
        <rFont val="Times New Roman"/>
        <family val="1"/>
        <charset val="204"/>
      </rPr>
      <t xml:space="preserve">
 </t>
    </r>
    <r>
      <rPr>
        <sz val="12"/>
        <rFont val="Times New Roman"/>
        <family val="1"/>
        <charset val="204"/>
      </rPr>
      <t xml:space="preserve"> </t>
    </r>
    <r>
      <rPr>
        <sz val="12"/>
        <color theme="0"/>
        <rFont val="Times New Roman"/>
        <family val="1"/>
        <charset val="204"/>
      </rPr>
      <t xml:space="preserve">(13 </t>
    </r>
    <r>
      <rPr>
        <sz val="12"/>
        <rFont val="Times New Roman"/>
        <family val="1"/>
        <charset val="204"/>
      </rPr>
      <t xml:space="preserve"> </t>
    </r>
    <r>
      <rPr>
        <sz val="12"/>
        <color theme="0"/>
        <rFont val="Times New Roman"/>
        <family val="1"/>
        <charset val="204"/>
      </rPr>
      <t>рабочих мест)</t>
    </r>
  </si>
  <si>
    <t xml:space="preserve">Код и наименование профессии или специальности согласно ФГОС СПО 
ФГОС 23.01.17 Мастер по ремонту и обслуживанию автомобилей
ФГОС 22.02.06 Сварочное призводство                                                                                                                                                                     
ФГОС 15.01.05 Сварщик (ручной и частично механизированной сварки (наплавки)) </t>
  </si>
  <si>
    <t>ФГОС 15.01.32 Оператор станков с программным управлением</t>
  </si>
  <si>
    <t>Площадь зоны: не менее 100 кв.м.</t>
  </si>
  <si>
    <r>
      <t>Освещение:</t>
    </r>
    <r>
      <rPr>
        <sz val="11"/>
        <color rgb="FFFF0000"/>
        <rFont val="Times New Roman"/>
        <family val="1"/>
        <charset val="204"/>
      </rPr>
      <t xml:space="preserve"> </t>
    </r>
    <r>
      <rPr>
        <sz val="11"/>
        <rFont val="Times New Roman"/>
        <family val="1"/>
        <charset val="204"/>
      </rPr>
      <t>Допустимо верхнее светодиодное</t>
    </r>
    <r>
      <rPr>
        <sz val="11"/>
        <rFont val="Times New Roman"/>
        <family val="1"/>
        <charset val="204"/>
      </rPr>
      <t xml:space="preserve"> освещение</t>
    </r>
    <r>
      <rPr>
        <sz val="11"/>
        <color theme="1"/>
        <rFont val="Times New Roman"/>
        <family val="1"/>
        <charset val="204"/>
      </rPr>
      <t xml:space="preserve"> ( не менее 800 люкс) </t>
    </r>
  </si>
  <si>
    <t>Интернет : Подключение к  проводному и беспроводному интернету</t>
  </si>
  <si>
    <t>Электричество: Подключения к сети 220В и 380В)</t>
  </si>
  <si>
    <r>
      <t xml:space="preserve">Контур заземления для электропитания и сети слаботочных подключений </t>
    </r>
    <r>
      <rPr>
        <sz val="11"/>
        <color rgb="FFFF0000"/>
        <rFont val="Times New Roman"/>
        <family val="1"/>
        <charset val="204"/>
      </rPr>
      <t>не требуется</t>
    </r>
  </si>
  <si>
    <r>
      <t>Покрытие пола: полимерное</t>
    </r>
    <r>
      <rPr>
        <sz val="11"/>
        <color rgb="FFFF0000"/>
        <rFont val="Times New Roman"/>
        <family val="1"/>
        <charset val="204"/>
      </rPr>
      <t xml:space="preserve"> </t>
    </r>
    <r>
      <rPr>
        <sz val="11"/>
        <rFont val="Times New Roman"/>
        <family val="1"/>
        <charset val="204"/>
      </rPr>
      <t>-</t>
    </r>
    <r>
      <rPr>
        <sz val="11"/>
        <color theme="1"/>
        <rFont val="Times New Roman"/>
        <family val="1"/>
        <charset val="204"/>
      </rPr>
      <t xml:space="preserve"> 100  м2 на всю зону</t>
    </r>
  </si>
  <si>
    <r>
      <t xml:space="preserve">Подведение/ отведение ГХВС: </t>
    </r>
    <r>
      <rPr>
        <sz val="11"/>
        <color rgb="FFFF0000"/>
        <rFont val="Times New Roman"/>
        <family val="1"/>
        <charset val="204"/>
      </rPr>
      <t xml:space="preserve"> не требуется</t>
    </r>
  </si>
  <si>
    <r>
      <t>Подведение сжатого воздуха:</t>
    </r>
    <r>
      <rPr>
        <sz val="11"/>
        <rFont val="Times New Roman"/>
        <family val="1"/>
        <charset val="204"/>
      </rPr>
      <t xml:space="preserve"> требуется</t>
    </r>
  </si>
  <si>
    <t xml:space="preserve">Станок точильно-шлифовальный </t>
  </si>
  <si>
    <t>Количество дисков, шт: не менее 2, не более 4 шт. Диаметр диска ,мм: не менее 300 мм.. Мах скорость вращения, об/мин: не менее 3000.</t>
  </si>
  <si>
    <t>Станок сверлильный для учебных заведений</t>
  </si>
  <si>
    <t>Максимальный диаметр сверления стали, мм: не менее 30. Патрон - быстрозажимной. Защитный экран - есть. Литой стол с Т-пазами с повротом на 90° - есть. Вертикальное перемещение стола, мм: не менее 650. Размер рабочей зоны ДхШ, мм: не менее 250x250. Макс. скорость вращения шпинделя, об/мин: не менее 2000.</t>
  </si>
  <si>
    <t>Микроскоп цифровой</t>
  </si>
  <si>
    <t>Тип - цифровой. Цветной ЖК-экран не менее 3" - есть. USB-порт - есть. Съемка фото и видео - есть. Увеличение, крат: не менее 20...500. Подсветка - регулируемая, LED. Измерительная шкала - есть.</t>
  </si>
  <si>
    <t>Металлический. Размер не менее 1800x900x500 мм. Ригельный или кодовый замок - есть. Полки, шт: не менее 3. Нагрузка, кг: не менее 50. Экран, шт: не менее 1. Тип дверей - распашные.</t>
  </si>
  <si>
    <t xml:space="preserve">Металлический шкаф для одежды 2—х секционный </t>
  </si>
  <si>
    <t xml:space="preserve">Количество секций не менее 2-х, не более 3-х.  Габариты не  менее 1850x800x500 мм., не более 2000х900х600 мм. </t>
  </si>
  <si>
    <t>Ножницы аккумуляторные</t>
  </si>
  <si>
    <t>толщина реза не менее 0,5 мм, не более  2 мм
Тип батареи: Li-ion
Напряжение аккумулятора: 18 В</t>
  </si>
  <si>
    <t>Съемник универсальный с сепаратором</t>
  </si>
  <si>
    <t xml:space="preserve">Расстояние между челюстями не менее  35 мм., не более 150 мм
Рабочий диапазон сепаратора не менее 10 мм, не более 43 мм
</t>
  </si>
  <si>
    <t>Штангенциркуль с глубиномером цифровой</t>
  </si>
  <si>
    <t>Диапазон измерений не менее 1 мм,, не более 250 мм.</t>
  </si>
  <si>
    <t>Станочные тиски прецизионные поворотные</t>
  </si>
  <si>
    <t>Ширина губокне менее 140 мм., не более 160 мм</t>
  </si>
  <si>
    <t>Набор зенкеров</t>
  </si>
  <si>
    <t>Тип: набор зенкеров
Тип хвостовика: цилиндрический
Количество в упаковке: не менее 6 шт
Конусный: есть
Угол проточки: 90 град
Материал обработки: металл</t>
  </si>
  <si>
    <t>Площадь зоны: не менее 6,5 кв.м.</t>
  </si>
  <si>
    <t>Каркас - металлический. Столешница - фанера или МДФ, с металлической накладкой. Размер не менее 850x1350x670 мм. Тумба, шт: 1 или 2. Замок на тумбе - есть. Перфорированный экран - есть.</t>
  </si>
  <si>
    <t>шт. (на 1 раб.место)</t>
  </si>
  <si>
    <t>Количество в наборе, шт: не менее 120. Металлический ящик - наличие. Состав: торцевые головки, трещотки (1/2" и 1/4"), биты, ключи, удлинители, воротки, отвертки, молоток, ножовка, бокорезы, плоскогубцы. Материал рабочей части - сталь CrV.</t>
  </si>
  <si>
    <t xml:space="preserve">Тисы </t>
  </si>
  <si>
    <t>ширина губок не менее 180 мм,, не более  200 мм</t>
  </si>
  <si>
    <t>Штангенциркуль с глубиномером</t>
  </si>
  <si>
    <t>Диапазон измерений не менее 1 мм,, не более 150 мм.</t>
  </si>
  <si>
    <t>Набор метчиков и плашек</t>
  </si>
  <si>
    <t>Количество в наборе: 65 шт
Сталь : 9ХС
Шаг метрической (М) резьбы: мелкий/стандартный
Комплектация: метчики и плашки
Метрическая резьба: М2-М20</t>
  </si>
  <si>
    <t>Количество в наборе
5 шт
Форма: плоский /полукруглый /круглый /трехгранный/квадратный
Материал рукояти: двухкомпонентная
Рабочая длина: не менее 250 мм</t>
  </si>
  <si>
    <t>Набор резьбовых шаблонов комбинированный</t>
  </si>
  <si>
    <t>Шаг резьбы: 0.25-6 мм Тип резьбы: дюйм и метрич.</t>
  </si>
  <si>
    <t>Линейка измерительная</t>
  </si>
  <si>
    <t xml:space="preserve">Цельнометаллическая, длина не менее 800 мм,, не более  1000 мм </t>
  </si>
  <si>
    <t xml:space="preserve">Цельнометаллическая, длина не менее 400 мм,, не более  500 мм </t>
  </si>
  <si>
    <t>Угольник для поверки</t>
  </si>
  <si>
    <t>Длина большей стороны не более 100 мм
Длина меньшей стороны не менее 60 мм</t>
  </si>
  <si>
    <t>Стальной угольник</t>
  </si>
  <si>
    <t>Длина большей стороны не более 300 мм
Угольник не менее 45 градусов</t>
  </si>
  <si>
    <t>Переставной угломер с транспортиром</t>
  </si>
  <si>
    <t>Длина большей стороны не более 150 мм
Угольник не менее  45 градусов</t>
  </si>
  <si>
    <t xml:space="preserve">Слесарный угольник </t>
  </si>
  <si>
    <t>Длина большей стороны не более 300 мм
Длина меньшей стороны не менее 200 мм</t>
  </si>
  <si>
    <t xml:space="preserve">Твердосплавный разметочный карандаш </t>
  </si>
  <si>
    <t xml:space="preserve">Длина не менее 145 мм не более 160 мм.
</t>
  </si>
  <si>
    <t>Набор сверл по металлу</t>
  </si>
  <si>
    <t>Тип: спиральный
Min диаметр: 1 мм Количество: 29 шт
Max диаметр сверла: 13 мм
Материал обработки: металл
Тип хвостовика: цилиндрический</t>
  </si>
  <si>
    <t>Ножницы по металлу, комбинированные</t>
  </si>
  <si>
    <t xml:space="preserve">Длина не менее 250 мм
Толщина металла не менее 1.2 мм
Материал губок: высокоуглеродистая сталь
</t>
  </si>
  <si>
    <t>Пробойник по металлу ручной</t>
  </si>
  <si>
    <t>Набор пробойников 6 предметов не менее 3.2 мм., не более  8 мм</t>
  </si>
  <si>
    <t>Слесарный керн</t>
  </si>
  <si>
    <t>Длина не более 185 мм
Диаметр наконечника кернера не менее 2.5 мм</t>
  </si>
  <si>
    <t>Слесарное зубило по металлу</t>
  </si>
  <si>
    <t>Длина не более 200 мм
Ширина рабочей части не менее 20 мм</t>
  </si>
  <si>
    <t>Щетка-сметка</t>
  </si>
  <si>
    <t>Тип: щетка-сметка
Материал рукояти: дерево
Материал щетины: ПЭТ
Жесткость щетины: жёсткая</t>
  </si>
  <si>
    <t>Кордщетка</t>
  </si>
  <si>
    <t>Длина не менее 240 мм</t>
  </si>
  <si>
    <t>Металлическая 5-рядная щетка</t>
  </si>
  <si>
    <t>Длина не более 275 мм</t>
  </si>
  <si>
    <t>Щётка с совком для уборки</t>
  </si>
  <si>
    <t>Тип: щетка+совок
Наличие ручки: есть
Материал рукояти: пластик
Материал щетины: искусственная щетина
Жесткость ворса: средняя
Материал корпуса: пластик</t>
  </si>
  <si>
    <t>Рабочий стол не менее 1200х750х750мм, столеншница не тоньше 15 мм, с подставкой под системный блок</t>
  </si>
  <si>
    <t>Компьютерный стул Максимальная высота сиденья- не менее 510 мм, Минимальная высота сиденья- не более 390мм, Наличие подлокотников, Перемещение на колёсах</t>
  </si>
  <si>
    <t>Тип - DLP. Разрешение, пикс: не менее 1280x800. Размер изображения: не менее 27-300". Яркость - не менее 4000 lm. Контрастность - не менее 20000:1. Коррекция искажений вертикальных, °: не менее -40 /+40. Входы: HDMI, VGA, композитный (RCA), аудио (MiniJack), USB Type A. Выходы: VGA, аудио (MiniJack)</t>
  </si>
  <si>
    <t xml:space="preserve">Проекционный экран </t>
  </si>
  <si>
    <t>Диагональ - не менее 98", 16:9. Размер экрана, см: не менеее 220х120. Тип - рулонный. Тип проекции - прямая. Коэффициент усиления - 1. Угол обзора, °: не менее 160. Тип установки - напольный.</t>
  </si>
  <si>
    <t>Автоматизированное рабочее место преподавателя</t>
  </si>
  <si>
    <t>Процессор не менее 6 ядер и 12 потоков, max частота - не менее 4 ГГц. ОЗУ не менее 16 ГБ. Видеопамять, ГБ: не менее 4. SSD, ТБ: не менее 0,96. Тип - М.2. Клавиатура, мышь - беспроводные. Монитор не менее 27", не менее 1920x1080, 16:9, IPS или VA, не менее 250 кд/м2</t>
  </si>
  <si>
    <t xml:space="preserve">Размер не менее 800х400х1800 мм., не более 900х500х2000 мм. ЛДСП не менее 15 мм., не более 17 мм. Цвет: Бук  Бавария светлый. </t>
  </si>
  <si>
    <t xml:space="preserve">Магнитно-маркерная доска  </t>
  </si>
  <si>
    <t>Тип - магнитно-маркерная. Крепление - настенное. Высота, см: не менее 100. Ширина, см: не менее 150. Покрытие рабочей поверхности - лаковое. Материал рамы - алюминий.</t>
  </si>
  <si>
    <t>Стандартная согласно требованиям ОТ</t>
  </si>
  <si>
    <t>Перчатки х/б с ПВХ покрытием Точка 4 нити 42г 10 класс защитные трикотажные</t>
  </si>
  <si>
    <t>Характеристики согласно инструкции по ОТ и ТБ</t>
  </si>
  <si>
    <t>Степень защиты FPP1 по ГОСТ 12.4.294- 2015</t>
  </si>
  <si>
    <t>Инфраструктурный лист для оснащения образовательно-производственного центра (кластера) в отрасли  "Машиностроение"</t>
  </si>
  <si>
    <r>
      <t xml:space="preserve">Субъект Российской Федерации: </t>
    </r>
    <r>
      <rPr>
        <sz val="12"/>
        <rFont val="Times New Roman"/>
        <family val="1"/>
        <charset val="204"/>
      </rPr>
      <t>Московская область</t>
    </r>
  </si>
  <si>
    <r>
      <t>Ядро кластера:</t>
    </r>
    <r>
      <rPr>
        <sz val="11"/>
        <rFont val="Times New Roman"/>
        <family val="1"/>
        <charset val="204"/>
      </rPr>
      <t xml:space="preserve"> ГБПОУ МО "Орехово-Зуевский техникум"</t>
    </r>
  </si>
  <si>
    <t>Адрес ядра кластера: Московская область, г.о. Орехово-Зуево, г. Ликино-Дулево, ул. Центральная д.2</t>
  </si>
  <si>
    <t>6. Зона под вид работ "Слесарная обработка деталей, изготовление, сборка и ремонт приспособлений, режущего и измерительного инструмента." ( 15 рабочих мест)</t>
  </si>
  <si>
    <t xml:space="preserve">15.01.35 Мастер слесарных работ
15.02.12 Монтаж, техническое обслуживание и ремонт промышленного оборудования (по отраслям)
08.02.13 Монтаж и эксплуатация внутренних сантехнических устройств, кондиционирования воздуха и вентиляции
15.01.15 сварщик ручной и частично механизированной сварки (наплавки)
23.01.17 Мастер по ремонту и обслуживанию автомобилей
</t>
  </si>
  <si>
    <t xml:space="preserve">Освещение: Верхние источники освещения и естественное освещение ( не менее 400 люкс) </t>
  </si>
  <si>
    <t>Интернет : Подключение к проводному интернету (с возможностью подключения беспроводного интернета)</t>
  </si>
  <si>
    <t>Электричество: Подключения к сети  380 В (с возможностью подключения 220 в)</t>
  </si>
  <si>
    <t>Покрытие пола: наливные полы 60 кв.м. на всю зону</t>
  </si>
  <si>
    <t>Ленточнопильный станок</t>
  </si>
  <si>
    <t xml:space="preserve">Число скоростей: не менее 2
Скорость движения ленты: от 90 м/мин
</t>
  </si>
  <si>
    <t xml:space="preserve">Фаскосниматель-кромкорез </t>
  </si>
  <si>
    <t xml:space="preserve">Электродвигатель не мнее 650 Вт
Напряжение питания 380 В
Число оборотов для прямолинейной фаски не мнеее 7500 об/мин
</t>
  </si>
  <si>
    <t>Кромкорезный станок для снятия фаски</t>
  </si>
  <si>
    <t xml:space="preserve">Мощность не менее 1800 Вт
Частота вращения шпинделя не менее 8 об/мин
Углы снятия фаски 30°
Макс. ширина фаски до 14 мм
Толщина заготовки до 40 мм
</t>
  </si>
  <si>
    <t>Станок заточной на подставке</t>
  </si>
  <si>
    <t>Тип электродвигателя: асинхронный
Мощность двигателя не менее 1850 Вт
Частота вращения шпинделя не менее 1250 об/мин</t>
  </si>
  <si>
    <t xml:space="preserve">Насос в комплекте:да
Усилие:не менее 50 т
Привод: пневматический
Рабочий ход: не менее 180 мм
Подъем станины min:30 мм
Подъем станины max:1050 мм
</t>
  </si>
  <si>
    <t>Мощность (Вт): не менее 1000
Частота вращения шпинделя:  до 2500 об/мин
Число скоростей: не менее 3
Материал обработки: металл</t>
  </si>
  <si>
    <t>Пескоструйная камера</t>
  </si>
  <si>
    <t xml:space="preserve">Тип кабины эжекторная
Производительность (максимальная), м²/час 20
Максимальное рабочее давление, атм 10
Объём бункера, л 50
</t>
  </si>
  <si>
    <t>Плоскошлифовальный станок</t>
  </si>
  <si>
    <t xml:space="preserve">Площадь шлифования: не менее1000х400х405 мм
</t>
  </si>
  <si>
    <t>ширина не менее 120 см, глубина не менее 60 см</t>
  </si>
  <si>
    <t xml:space="preserve">Материал металл, фанера
</t>
  </si>
  <si>
    <t>Площадь зоны: не менее 8 кв.м.</t>
  </si>
  <si>
    <t xml:space="preserve">Электричество: Подключения к сети  220 В </t>
  </si>
  <si>
    <t>Покрытие пола: наливные полы 8 кв.м. на всю зону</t>
  </si>
  <si>
    <t xml:space="preserve">Допустимая  нагрузка 1000 кг
двухтумбовый - 2 шт.
Длина столешницы не менее 1500 мм
Наличие экрана: 1 шт.
С одной полкой
</t>
  </si>
  <si>
    <t xml:space="preserve">Набор инструментов </t>
  </si>
  <si>
    <t>Количество в наборе: не менее 150 шт
Комплектация
Набор торцевых головок 1/2" с принадлежностями, ложемент, не менее 30 предметов;
Набор ударных головок 1/2" и торцевых головок 1/4" с принадлежностями, ложемент, не менее 30 предметов;
Набор комбинированных ключей, ложемент, не менее 12 предметов;
Набор накидных ключей, ложемент, не менее 10 предметов;
Набор отверток, ложемент, не менее 10 предметов;
Набор торцевых насадок, шестигранники Г-образные и разрезные ключи, ложемент, не менее 10 предметов;
Набор L-образных ключей HEX, ложемент, не менее 8 предметов;
Набор L-образных ключей TORX, ложемент, не менее 8 предметов;
Набор съемников стопорных колец, плоскогубцев и бокорезов, ложемент,не менее 6 предметов;
Набор переставные клещи, разводной ключ и молоток, ложемент, не менее 3 предметов;
Набор выколоток, не менее 6 предметов;</t>
  </si>
  <si>
    <t>Ширина губок не менее 180 мм
Рабочий ход не менее 160 мм
Материал корпуса: Чугун
Материал губок: сталь
Наковальня: есть</t>
  </si>
  <si>
    <t>Покрытие пола: наливные полы 3 кв.м на всю зону</t>
  </si>
  <si>
    <t>Персональный компьютер в сборе</t>
  </si>
  <si>
    <r>
      <rPr>
        <sz val="11"/>
        <rFont val="Times New Roman"/>
        <family val="1"/>
        <charset val="204"/>
      </rPr>
      <t>Процессор: не менее 4 ядер частота не менее 2500 МГц</t>
    </r>
    <r>
      <rPr>
        <sz val="11"/>
        <color rgb="FFFF0000"/>
        <rFont val="Times New Roman"/>
        <family val="1"/>
        <charset val="204"/>
      </rPr>
      <t xml:space="preserve">, </t>
    </r>
    <r>
      <rPr>
        <sz val="11"/>
        <color theme="1"/>
        <rFont val="Times New Roman"/>
        <family val="1"/>
        <charset val="204"/>
      </rPr>
      <t xml:space="preserve">
Оперативная память: не менее 16 ГБ DDR4, 
Видеокарта: не менее 2048 мб
SSD не менее 240 ГБ
С установленной операционной системой 
Клавиатура
Монитор 
Мышь</t>
    </r>
  </si>
  <si>
    <t>Стул офисный</t>
  </si>
  <si>
    <t>Нагрузка до 100 кг
Цвет Черный</t>
  </si>
  <si>
    <t>Сетевой фильтр</t>
  </si>
  <si>
    <t>Длина кабеля не менее 3 м, количество розеток не менее 5, наличие предохранителя</t>
  </si>
  <si>
    <t xml:space="preserve">МФУ цветной </t>
  </si>
  <si>
    <t>Технология печати  лазерная
Цветность печати  цветная
Формат  A4
Скорость черно-белой печати (стр / мин)  не менее 21 стр/мин 
Скорость цветной печати (стр / мин) не менее 21 стр/мин</t>
  </si>
  <si>
    <t>наличие перевязочных материалов</t>
  </si>
  <si>
    <t>Объем не менее 5 л</t>
  </si>
  <si>
    <t>Пластиковые, прозрачные</t>
  </si>
  <si>
    <t>Хлопковые</t>
  </si>
  <si>
    <t>Инфраструктурный лист оснащения образовательно-промышленного центра (кластера) в атомной отрасли</t>
  </si>
  <si>
    <r>
      <rPr>
        <b/>
        <sz val="11"/>
        <color theme="1"/>
        <rFont val="Calibri"/>
        <family val="2"/>
        <charset val="204"/>
        <scheme val="minor"/>
      </rPr>
      <t>Субъект Российской Федерации:</t>
    </r>
    <r>
      <rPr>
        <sz val="11"/>
        <color theme="1"/>
        <rFont val="Calibri"/>
        <family val="2"/>
        <charset val="204"/>
        <scheme val="minor"/>
      </rPr>
      <t xml:space="preserve"> </t>
    </r>
    <r>
      <rPr>
        <i/>
        <sz val="11"/>
        <color theme="1"/>
        <rFont val="Calibri"/>
        <family val="2"/>
        <charset val="204"/>
        <scheme val="minor"/>
      </rPr>
      <t>Томская область</t>
    </r>
  </si>
  <si>
    <r>
      <rPr>
        <b/>
        <sz val="11"/>
        <color theme="1"/>
        <rFont val="Calibri"/>
        <family val="2"/>
        <charset val="204"/>
        <scheme val="minor"/>
      </rPr>
      <t>Базовая организация кластера:</t>
    </r>
    <r>
      <rPr>
        <sz val="11"/>
        <color theme="1"/>
        <rFont val="Calibri"/>
        <family val="2"/>
        <charset val="204"/>
        <scheme val="minor"/>
      </rPr>
      <t xml:space="preserve"> </t>
    </r>
    <r>
      <rPr>
        <i/>
        <sz val="11"/>
        <color theme="1"/>
        <rFont val="Calibri"/>
        <family val="2"/>
        <charset val="204"/>
        <scheme val="minor"/>
      </rPr>
      <t>ОГБПОУ "Северский промышленный колледж"</t>
    </r>
  </si>
  <si>
    <r>
      <t xml:space="preserve">Адрес базовой организации кластера: </t>
    </r>
    <r>
      <rPr>
        <i/>
        <sz val="11"/>
        <color theme="1"/>
        <rFont val="Times New Roman"/>
        <family val="1"/>
        <charset val="204"/>
      </rPr>
      <t>Российская Федерация, Томская область, ЗАТО Северск, г. Северск, ул. Крупской, 17</t>
    </r>
  </si>
  <si>
    <t xml:space="preserve">Зона под вид работ Универсальные слесарные работы (12 рабочих мест)  </t>
  </si>
  <si>
    <t>15.02.12 Монтаж, техническое обслуживание и ремонт промышленного оборудования (по отраслям)
15.01.35 Мастер слесарных работ</t>
  </si>
  <si>
    <t>Площадь зоны: не менее 88,2 м².</t>
  </si>
  <si>
    <t xml:space="preserve">Электричество:  подключения к сети  по 220 Вольт и 380 Вольт	</t>
  </si>
  <si>
    <t>Покрытие пола: керамогранит  88,2 м² на всю зону</t>
  </si>
  <si>
    <t>камера</t>
  </si>
  <si>
    <t>Веб-камера USB или IP</t>
  </si>
  <si>
    <t>Радиально сверлильный станок</t>
  </si>
  <si>
    <t>Максимальный диаметр сверления 32 мм, Диапозон нарезаемой резьбы до М16,ход шпинделя до 250 мм,частота вращения 45-2000 об/мин</t>
  </si>
  <si>
    <t>Шлифовальный станок</t>
  </si>
  <si>
    <t>ЧПУ,Зоны обработки до 1200*1200, частота вращения 30000-150000 об/мин</t>
  </si>
  <si>
    <t>Вертикально сверлильный станок</t>
  </si>
  <si>
    <t>Мощность 1100 Вт, 160*3000 об/мин, высота не менее 1620мм, двигатель асинхнонный</t>
  </si>
  <si>
    <t>Листогиб</t>
  </si>
  <si>
    <t>Гидравлический,толщина металла от 0,5 до 4 мм</t>
  </si>
  <si>
    <t>Трубогиб</t>
  </si>
  <si>
    <t>Гидравлический 1/2" - 1 1/2" (не менее)</t>
  </si>
  <si>
    <t>Гидравлический, усилие до 30т</t>
  </si>
  <si>
    <t>Дисковый, маятниковый не менее 1100 Вт, диаметр круга не менее 250 мм</t>
  </si>
  <si>
    <t>Углошлифовальная машина</t>
  </si>
  <si>
    <t>Аккумуляторная V 18В, диаметр круга 125 мм</t>
  </si>
  <si>
    <t>Электродрель</t>
  </si>
  <si>
    <t xml:space="preserve"> V 220В,диаметр сверла от 1 до 12 мм</t>
  </si>
  <si>
    <t>Аккумуляторный  V 18В, тип патрона с фрикционным кольцом, размер патрона 1/2", максимальный размер крепежа 16 мм</t>
  </si>
  <si>
    <t>Тиски станочные</t>
  </si>
  <si>
    <t>Ширина губок не менее 120 мм</t>
  </si>
  <si>
    <t xml:space="preserve">Шкаф инструментальный </t>
  </si>
  <si>
    <t>Стальной В*Д*Ш 1800*1000*600 (не менее)</t>
  </si>
  <si>
    <t xml:space="preserve">Стальная, 3 полки, на колесах,грузоподъемность 120 кг </t>
  </si>
  <si>
    <t xml:space="preserve">Электричество: 220 Вольт подключения к сети  по (220 Вольт и 380 Вольт)	</t>
  </si>
  <si>
    <t>Покрытие пола: керамогранит  - 36 м2 на всю зону</t>
  </si>
  <si>
    <t>Габариты   590*590*530h мм
высота сиденья = 530÷670 мм</t>
  </si>
  <si>
    <t>шт.(на 1 раб.место)</t>
  </si>
  <si>
    <t>Слесарный верстак</t>
  </si>
  <si>
    <t>1000х600,тиски 120мм, тумба для инструмента</t>
  </si>
  <si>
    <t>Набор напильников, молоток, кернер, чертилка, УШМ, угольник, шуруповерт, линейка</t>
  </si>
  <si>
    <t>L=250-300 мм, №1,№2 (плоские, треугольные, круглые)</t>
  </si>
  <si>
    <t>Молоток</t>
  </si>
  <si>
    <t>Слесарный, квадратный боек, масса не более 500 гр.</t>
  </si>
  <si>
    <t>Покрытие пола: керамогранит  - 4  м2 на всю зону</t>
  </si>
  <si>
    <t>Минимальный комплект: CPU двухядерный / RAM 4 GB / HDD 120-240 Gb ; мышь проводная USB, количество кнопок: 2; клавиатура USB 105 клавиш; монитор 17".</t>
  </si>
  <si>
    <t>Программное обеспечение для работы с графикой</t>
  </si>
  <si>
    <t>Система трехмерного моделирования деталей и сборочных единиц
Чертежно-графический редактор
Модуль проектирования спецификаций
Текстовый редактор
В основе лежит российское геометрическое ядро C3D
Обмен данными с другими САПР
Поддержка ГОСТ 2.052-2015 «Электронная модель изделия»
- содержит инструменты создания в 3D-модели необходимых и достаточных данных для ее производства: размеры, элементы обозначения (осевые линии, резьбы, базы, допуски форм и т. д.), технические требования, неуказанная шероховатость.</t>
  </si>
  <si>
    <t>Тип печати: черно-белый, формат: А4.</t>
  </si>
  <si>
    <t>Панель интерактивная</t>
  </si>
  <si>
    <t>Диагональ не менее 63", распознавание касаний маркера и пальцев.</t>
  </si>
  <si>
    <t>Стол однотумбовый</t>
  </si>
  <si>
    <t>Стол изготовлен из высококачественного ЛДСП, Габаритные размеры:
1200х600х750 мм, в конструкции стола предусмотрена тумба</t>
  </si>
  <si>
    <t>Max нагрузка 100 кг Высота стула 850 мм Высота сиденья 470 мм Материал каркаса металл
Цвет каркаса черный
Материал обивки ткань
Цвет обивки черный</t>
  </si>
  <si>
    <t>Производственная, для оказания первой помощи</t>
  </si>
  <si>
    <t>Углекислотного типа</t>
  </si>
  <si>
    <t>Спецодежда, спецобувь</t>
  </si>
  <si>
    <t>полукомбинизон, куртка, обувь с твердым носком, головной убор</t>
  </si>
  <si>
    <t>Защитные перчатки</t>
  </si>
  <si>
    <t>Трикотажные ХБ перчатки с ПВХ покрытием</t>
  </si>
  <si>
    <t>Инфраструктурный лист для оснащения образовательно-производственного центра (кластера) в сфере металлургической  отрасли Иркутской области области на базе Государственного автономного профессионального образовательного учреждениия Иркутской области "Братский индустриально-металлургический техникум"</t>
  </si>
  <si>
    <t>Базовая организация кластера:</t>
  </si>
  <si>
    <t>Государственного автономного профессионального образовательного учреждениия Иркутской области "Братский индустриально-металлургический техникум"</t>
  </si>
  <si>
    <t>Адрес базовой образовательной организации:</t>
  </si>
  <si>
    <t>Иркутская область г. Братск, ул.Курчатова, 72</t>
  </si>
  <si>
    <t>Организации реального сектора экономики кластера:</t>
  </si>
  <si>
    <t>ПАО «РУСАЛ Братск»</t>
  </si>
  <si>
    <t>ООО «РУСАЛ Тайшет»</t>
  </si>
  <si>
    <t>ООО «Инжиниринг Строительство Обслуживание»</t>
  </si>
  <si>
    <t>Образовательные организации кластера:</t>
  </si>
  <si>
    <t>ГБПОУ «Тайшетский промышленно-технологический техникум»</t>
  </si>
  <si>
    <t>2. Зона под вид работ «Слесарные работы» (Учебно-производственные мастерские, 2 этаж, помещение № 4 согласно плану застройки) Полигон № 5 «Слесарные работы» (14 рабочих мест)</t>
  </si>
  <si>
    <t>Площадь зоны: 80 кв.м.</t>
  </si>
  <si>
    <t>Освещение: общее, равномерное в соответствии с действующими требованиями (ГОСТ и СНиП) к внутреннему освещению рабочих мест.</t>
  </si>
  <si>
    <t xml:space="preserve">Интернет : проводной со скоростью обмена потоками данных 40 Мб/с. 	</t>
  </si>
  <si>
    <t>Электричество: общая электрическая сеть однофазного переменного напряжения величиной 220 Вольт. Наличие защитного зануления. Наличие 2 электрических подключений мощностью каждого до 2 кВт и 6 электрических подключений мощностью каждого до 3 кВт.</t>
  </si>
  <si>
    <t>Покрытие пола: бетон.</t>
  </si>
  <si>
    <t>Система вентиляции естественная.</t>
  </si>
  <si>
    <t>Отопление центральное водяное.</t>
  </si>
  <si>
    <t>Доска меловая на металлокаркасе</t>
  </si>
  <si>
    <t>Доска трехстворчатая комбинированная
3000х1000 мм. Исполнение Магнитная. Пять пишущих плоскостей: цвет полотна – зеленый</t>
  </si>
  <si>
    <t xml:space="preserve">Комплект наглядных пособий </t>
  </si>
  <si>
    <t>Стенд "Ручной слесарный инструмент", пластик 4 мм, 1200х1000 мм</t>
  </si>
  <si>
    <t>Шкаф для раздевалки металлический, ВхШхГ, мм 1860х600х500 (рассчитан на двух человек)</t>
  </si>
  <si>
    <t>Ручной листогибочный станок с двумя сегментными балками</t>
  </si>
  <si>
    <t>Материал - металл. Угол загиба листа 135 градусов. МАХ толщина листа 2,5 мм. Привод - ручной.</t>
  </si>
  <si>
    <t>Передача вращения - ременная. Мощность электродвигателя  - 1500 Вт;  Напряжение - 220 В. Мax Ø- сверла - 32 мм</t>
  </si>
  <si>
    <t>Электрический заточной
станок</t>
  </si>
  <si>
    <r>
      <t>Напряжение 380В; мощность ДВ - 1500 Вт; частота в</t>
    </r>
    <r>
      <rPr>
        <sz val="11"/>
        <rFont val="Times New Roman"/>
        <family val="1"/>
        <charset val="204"/>
      </rPr>
      <t>ращения шлифовального  круга 2950 об/мин. Передача прямая.  диаметр диска ф-300 мм. Толщина круга 40 мм. Посадочный D 75 мм</t>
    </r>
  </si>
  <si>
    <t>Напольный радиально - сверлильный станок</t>
  </si>
  <si>
    <t>Число скоростей - 5, U-220В., мощность - 0,6 кВт; частота вращения шпинделя 500-2500 об/мин., Мax Ø- сверла - 16 мм.</t>
  </si>
  <si>
    <t>Ручной  МАХ усилие 30 т; высота деталей до 980 мм.</t>
  </si>
  <si>
    <t>Тумба для инструмента</t>
  </si>
  <si>
    <t>Тележка инструментальная: 7 секций (5 плоских и 2 глубоких) выдвижных ящика. Все ящики снабжены быстросъемными полозьями на роликах, полностью выдвигаются и легко вынимаются из тележки. Каждый ящик оборудован двумя индивидуальными фиксаторами, которые предотвращают произвольное открытие ящика во время передвижения тележки. Большая ручка способствует удобному перемещению во время работы. 4 поворотных колеса размером 5" снабжены тормозами. Специальные приспособления на боковой стенке позволяют размещать ключи с Т-образной рукояткой. Размеры собранной тележки: 687х459х1000 мм.</t>
  </si>
  <si>
    <t>Листовые ножницы</t>
  </si>
  <si>
    <r>
      <t>Листовые (вырезные) Min радиус реза 50 мм. Мощность 710 Вт. Толщина реза 800 н/мм²</t>
    </r>
    <r>
      <rPr>
        <sz val="9.9"/>
        <rFont val="Times New Roman"/>
        <family val="1"/>
        <charset val="204"/>
      </rPr>
      <t>- 1,5 мм.</t>
    </r>
  </si>
  <si>
    <t xml:space="preserve">Шуруповерт </t>
  </si>
  <si>
    <t>Тип - аккумуляторный, крутящий момент 54 мм. Тип двиг. - щеточный, напряжение АКБ - 18В</t>
  </si>
  <si>
    <t>Тиски сверлильные прецизионные - 125</t>
  </si>
  <si>
    <t>Ширина губок - 125 мм, материал - сталь, погрешность 1,6 мкм, длина - 350 мм, класс точности - 1.</t>
  </si>
  <si>
    <t xml:space="preserve">Ленточнопильный станок по металлу </t>
  </si>
  <si>
    <t>Мощность электродвигателя 0,56 кВт, напряжение 230В</t>
  </si>
  <si>
    <t>Набор сверл по металлу 1-10 мм 19 шт.</t>
  </si>
  <si>
    <r>
      <t>Min Ø</t>
    </r>
    <r>
      <rPr>
        <sz val="10.8"/>
        <color theme="1"/>
        <rFont val="Times New Roman"/>
        <family val="1"/>
        <charset val="204"/>
      </rPr>
      <t xml:space="preserve"> </t>
    </r>
    <r>
      <rPr>
        <sz val="12"/>
        <color theme="1"/>
        <rFont val="Times New Roman"/>
        <family val="1"/>
        <charset val="204"/>
      </rPr>
      <t>- 1 м</t>
    </r>
    <r>
      <rPr>
        <sz val="12"/>
        <rFont val="Times New Roman"/>
        <family val="1"/>
        <charset val="204"/>
      </rPr>
      <t>м, тип хвостовика - цилиндрический. Max Ø - 10 мм, материал сверла H99 - CO</t>
    </r>
  </si>
  <si>
    <t>IP видеокамера</t>
  </si>
  <si>
    <t>4 Мп, 1/3” CMOS, ICR, WDR(120дБ), чувствительность 0.008лм, H.265+/H.265/MJPEG, встроенный микрофон, поддержка карты памяти Micro SD 256 ГБ, DC12V/PoE</t>
  </si>
  <si>
    <t>Верстак слесарный,  
Нагрузка на столешницу, до 750 кг 
Габариты (ВхШхГ), до 1400х1200х700 мм
Комплектация:
Тумба с выдвижными ящиками, экран  перфорированный, столешница, полка</t>
  </si>
  <si>
    <t>Тиски слесарные поворотные</t>
  </si>
  <si>
    <t>Тиски слесарные поворотные (материал-высокопрочный чугун, ширина губок - до 150 мм)</t>
  </si>
  <si>
    <t xml:space="preserve">Набор слесарных инструментов </t>
  </si>
  <si>
    <t>Количество предметов 142 шт. материал - сталь, упаковка - кейс.</t>
  </si>
  <si>
    <t xml:space="preserve">Набор ножниц по металлу </t>
  </si>
  <si>
    <t>Изготовлены из кованной легированной стали для прочности</t>
  </si>
  <si>
    <t xml:space="preserve">Заклепочник </t>
  </si>
  <si>
    <t>тип заклепой - вытяжные: сталь/алюминий; сталь. Размер заклепок до 2,4; 3,2; 4,0; 4,8 мм.</t>
  </si>
  <si>
    <t>Линейка лекальная класс 1</t>
  </si>
  <si>
    <t>ЧИЗ ЛТ - 320</t>
  </si>
  <si>
    <t>Слесарный передвижной стул</t>
  </si>
  <si>
    <t>Стул слесарный передвижной (поворотный 360гр.с регулировкой высоты), с колесами</t>
  </si>
  <si>
    <t>Кресло</t>
  </si>
  <si>
    <t>Регулируемое по высоте с обивкой сиденья и спинки из экокожи, с   двумя подлокотниками, на роликовых опорах.
Механизм регулировки по высоте – газлифт.  Цвет обивки: черный. Допустимая статическая нагрузка не менее 120 кг. Материал крестовины: хромированный металл. Подлокотники из хромированного металла с накладками</t>
  </si>
  <si>
    <t xml:space="preserve">Наружные габариты стола в сборе не менее  1500х1200 мм, высота 750 мм. </t>
  </si>
  <si>
    <t>Шкаф для бумаг</t>
  </si>
  <si>
    <t xml:space="preserve">Шкаф офисный для документов комбинированный.Материал: ЛДСП. Толщина: ЛДСП 16 мм.  </t>
  </si>
  <si>
    <t>Персональный компьютер, включая клавиатуру и мышь</t>
  </si>
  <si>
    <t>Монитор Full HD (1920x1080), HDMI x1, IPS, диагональ  ≥ 27"
Процессор ≥ 8 x 3.2 ГГц, оперативная память DDR5 ≥ 32 ГБ, видеопамять ≥ 4 ГБ, M.2 PCIe ≥ 512 ГБ NVM Express, блок питания ≥ 650 Вт. Клавиатура проводная, мышь проводная, коврик для  мыши (полиэстер), колонки ≥ 18 Вт.</t>
  </si>
  <si>
    <t>Пакет офисных программ</t>
  </si>
  <si>
    <t>Офис. Совместим с операционными системами включенных в Единый реестр ПО. Полностью соответствует требованиям для использования в госорганах и включен в Единый реестр ПО. Текстовый редактор: полная совместимость с форматами (.doc и .docx) и (.odt), а так же PDF, TXT, ODT, RTF, HTML, EPUB, FB2. Редактор электронных таблиц: полная совместимость с форматами (.xls и .xlsx) и (.ods), а так же работа с CSV и сохранение в PDF и HTML. Редактор презентаций: полная совместимость с форматами (.ppt и .pptx) и (.odp).  Лицензия на право бессрочного использования для образовательных учреждений.</t>
  </si>
  <si>
    <t>Операционная система</t>
  </si>
  <si>
    <t>Операционная система для персонального компьютера и рабочих станций. Лицензия на право бессрочного использования для образовательных учреждений</t>
  </si>
  <si>
    <t>Антивирусная защита для рабочих станций, с центром управления: срок действия лицензии не менее 12 месяцев</t>
  </si>
  <si>
    <t xml:space="preserve">Сетевой фильтр </t>
  </si>
  <si>
    <t>розетки - 5, USB - 2 шт, 10 А, 2300 Вт, кабель - 1.8 м</t>
  </si>
  <si>
    <t>МФУ лазерное, черно-белая печать, А4, качество печати- 1200 точек на дюйм, стандартная функция двухсторонней печати</t>
  </si>
  <si>
    <t>Возможность проводного подключения, наличие встроенного микрофона, 2 Мп, 1920 x 1080, USB 2.0</t>
  </si>
  <si>
    <t>Колонки</t>
  </si>
  <si>
    <t>Мощность - 28 Вт, питание - USB порт, тип проводного соединения – 3.5 Jack</t>
  </si>
  <si>
    <t>Аптечка для оказания первой помощи на производстве и в рабочих кабинетах</t>
  </si>
  <si>
    <t>Коврик диэлектрический</t>
  </si>
  <si>
    <t>50х50, резина t- 4мм</t>
  </si>
  <si>
    <t>Наушники противошумные</t>
  </si>
  <si>
    <t>max уровень шума 105 дБ</t>
  </si>
  <si>
    <t>Очки герметичные с увеличенным панорамным обзором, стекло из прозрачного поликарбоната (РС) с двусторонним незапотевающим покрытием  , устойчивым к истиранию и царапанию.</t>
  </si>
  <si>
    <t>Костюм рабочий</t>
  </si>
  <si>
    <t>Куртка+брюки, материал хлопок, полиэфир</t>
  </si>
  <si>
    <t>Перчатки х/б. Защищают от загрязнений. Имеет ПВХ покрытие для крепкого и точного захвата инструмента. Воздухопроницаемый материал</t>
  </si>
  <si>
    <t>Знаки безопасности</t>
  </si>
  <si>
    <t>Комплект знаков безопасности (Р01, W07, М01, М03, М08)</t>
  </si>
  <si>
    <t>Длина струи двуокиси углерода – до 3 м;
Продолжительность действия – 8 сек.</t>
  </si>
  <si>
    <r>
      <t xml:space="preserve">Инфраструктурный лист для оснащения образовательно-производственного центра (кластера)
</t>
    </r>
    <r>
      <rPr>
        <i/>
        <sz val="16"/>
        <color theme="0"/>
        <rFont val="Times New Roman"/>
        <family val="1"/>
        <charset val="204"/>
      </rPr>
      <t>"ПроЛом"</t>
    </r>
  </si>
  <si>
    <r>
      <t xml:space="preserve">Субъект Российской Федерации: </t>
    </r>
    <r>
      <rPr>
        <sz val="12"/>
        <rFont val="Times New Roman"/>
        <family val="1"/>
        <charset val="204"/>
      </rPr>
      <t>Кемеровская область-Кузбасс</t>
    </r>
  </si>
  <si>
    <r>
      <t xml:space="preserve">Базовая организация кластера: </t>
    </r>
    <r>
      <rPr>
        <sz val="11"/>
        <rFont val="Times New Roman"/>
        <family val="1"/>
        <charset val="204"/>
      </rPr>
      <t>государственное бюджетное профессиональное образовательное учреждение Новокузнецкий горнотранспортный колледж имени В.Ф.Кузнецова</t>
    </r>
  </si>
  <si>
    <r>
      <t xml:space="preserve">Адрес базовой образовательной организации: </t>
    </r>
    <r>
      <rPr>
        <sz val="11"/>
        <rFont val="Times New Roman"/>
        <family val="1"/>
        <charset val="204"/>
      </rPr>
      <t>город Новокузнецк, улица Зыряновская, дом 99 корпус 1.</t>
    </r>
  </si>
  <si>
    <t>17. Зона под вид работ Слесарно-ремонтный комплекс (16 рабочих мест)</t>
  </si>
  <si>
    <t>Площадь зоны: не менее 65,5 кв.м.</t>
  </si>
  <si>
    <t xml:space="preserve">Интернет : Подключение  АРМ к беспроводному и проводному интернету </t>
  </si>
  <si>
    <t>Электричество: 6 подключений к сети  по 220 Вольт и 2 подключения по 380 Вольт</t>
  </si>
  <si>
    <t>Покрытие пола: железобетонные плиты  - 65,5м2 на всю зону</t>
  </si>
  <si>
    <t>диагональ не менее 65 дюймов , разрешение 3840x2160 </t>
  </si>
  <si>
    <t>Станок точильный двусторонний</t>
  </si>
  <si>
    <t>Количество шлифовальных кругов не менее 2, Наружный диаметр круга, не менее 400 мм, Высота круга, не менее 50 мм, Посадочный диаметр круга, не менее 203 мм, Диаметр изношенного круга, 240 мм, Класс неуравновешенности - 1,2, Высота центров от основания, не менее 900 мм, Рекомендуемая высота затачиваемых резцов, 6-100 мм, частота вращения шпинделля не менее 720/1440 1/мин, Максимальная скорость резания, не менее 15/30 м/с, Конец шлифовального шпинделя (диаметр/длина), не менее 40/40 мм, Электродвигатель привода, не менее 3,2/5,3 кВт</t>
  </si>
  <si>
    <t>Максимальная длина стороны детали ограничивается 250 мм. Инструмент оснащен оборудованием точной подачи. Цена деления составляет 0,05 мм, погрешность - 25 мкм.</t>
  </si>
  <si>
    <t>Мощность (Вт): 550    Напряжение: 220 В    Частота вращения шпинделя: 220; 300; 350; 450; 530; 580; 800; 1300; 1400; 1500; 2200; 2450 об/мин    Число скоростей: 12    Вес нетто: 29 кг</t>
  </si>
  <si>
    <t>Гидравлический насос с ручным и ножным приводом; Гидравлический цилиндр, усилие 12 тонн; Надежная сварная конструкция рамы; Устойчивое основание для установки на пол; Регулируемый рабочий стол; Две пластины-трапеции; Эргономичная рукоятка возврата поршня; Предохранительный клапан для защиты от перегрузок; Манометр большого диаметра для контроля силы нагрузки; Поставляется в двух картонных коробках; Ширина рабочего стола (D) 510 мм; Горизонтальное смещение (E) 355 мм; Привод насоса ручной + педаль; Глубина рабочего стола (F) 85 мм</t>
  </si>
  <si>
    <t>Станок токарный</t>
  </si>
  <si>
    <t>Частота вращения шпинделя:до 2200 об/мин    Число скоростей: 6    Расстояние между центрами: 500 мм    Max диаметр обработки над станиной:  не менее 250 мм    Мощность (Вт): не менее  220</t>
  </si>
  <si>
    <t>Напряжение: не менее 380 В    Размер рабочего стола: 730x210  мм      Продольный ход рабочего стола: 500мм    Поперечный ход рабочего стола: 230 мм    Max частота вращения шпинделя:  не менее 2000 об/мин</t>
  </si>
  <si>
    <t>Ножницы рычажные маховые</t>
  </si>
  <si>
    <t>Max сечение полосы: 6х70 мм    Max сечение прутка: 11 мм</t>
  </si>
  <si>
    <t>Плита для правки металла</t>
  </si>
  <si>
    <t>Класс точности-1; Материал-чугун; Вес нетто, кг-65; Габариты без упаковки, мм-630х400х100; Ширина рабочей поверхности, мм-400;Длина рабочей поверхности, мм-630</t>
  </si>
  <si>
    <t>Дидактическая стенка</t>
  </si>
  <si>
    <t>Модульный шкаф-стенка для учебных пособий. Габариты: 2000х600х2200 мм</t>
  </si>
  <si>
    <t>Тумба инструментальная, со столешницей, с дверцей и ящиком</t>
  </si>
  <si>
    <t>Нагрузка на столешницу, кг не менее 350, Нагрузка на ящик, кг не менее 30, Высота, мм 855, Ширина, мм не менее 520, Глубина, мм не менее 700. Ширина столешницы, мм не менее 520, Глубина столешницы, мм не менее 700, Габариты (ВхШхГ), мм 855 x 520 x 700, с дверцей и ящиком</t>
  </si>
  <si>
    <t>Количество полок не менее 4 шт., Встроенное отделение нет, Тип замка ключевой,Материал сталь, Высота не менее 1900 мм, Ширина не менее 950 мм, Глубина не менее 500 мм.Цвет серый</t>
  </si>
  <si>
    <t xml:space="preserve">Стол верстак с экраном </t>
  </si>
  <si>
    <t>Длина рабочего стола не менее 1600 мм, Ширина рабочего стола не менее 700 мм, Высота стола 855 мм, Max нагрузка на стол не менее 400 кг, цвет элементов
синий, серый, экран с перфорацией в наличии, Покрытие столешницы
оцинкованная сталь 1 мм</t>
  </si>
  <si>
    <t>Площадь зоны: не менее 62,88 кв.м.</t>
  </si>
  <si>
    <t xml:space="preserve">Электричество: 3 подключений к сети  по 220 Вольт и 2 по 380 Вольт	</t>
  </si>
  <si>
    <t>Покрытие пола: железобетонные плиты  - 62,88 м2 на всю зону</t>
  </si>
  <si>
    <t>Обивка сидения - пластик,  наличие спинки, максимальная нагрузка не менее 100 кг, размеры сидения (ШхГ) не менее  460х420мм наличие регулировки по высоте</t>
  </si>
  <si>
    <t xml:space="preserve">Столешница не тоньше 25 мм, материал столешницы  ЛДСП, размеры длина не менее 800 мм, ширина не менее 700 мм </t>
  </si>
  <si>
    <t>Размеры (ВхШхГ) не менее 1965x1196x696 мм; наличие экрана с двойным экраном и подсветкой; наличие тумбы с ящиками и дверью; вид столешницы сталь (6 мм) и фанера (24 мм)  с сиденьем</t>
  </si>
  <si>
    <t>Количество в наборе, шт.105. Комплектация:  Головки 1/4”: 4, 4.5, 5, 5.5, 6, 7, 8, 9, 10, 11, 12, 13, 14 мм;  Головки 1/2”: 10, 11, 12, 13, 14, 15, 16, 17, 18, 19, 20, 21, 22, 24, 27, 30, 32 мм; Удлинители 50 и 100 мм 1/4”; Удлинители 125 и 250 мм 1/2”; Головки свечные 16 и 21 мм 1/2”; Трещотка с быстрым сбросом 1/2”; Кардан шарнирный 1/4”; Кардан шарнирный 1/2”; Вороток Т-образный 1/4”; Адаптер 1/2”; Ключи комбинированные: 8, 10, 11, 12, 13, 14, 17, 19, 22 мм; Отвертки:    шлицевые: 6.5х38, 6.5х100, 8х150;    крестовые: 2х38, 1х75, 2х100;  Шестигранники Г-образные: 1.5, 2, 2.5, 3, 4, 5, 6, 8, 10; Набор бит на 1/4”; Ножовка; Рулетка; Молоток 300 гр.; Автотестер; Круглогубцы 6”; Бокорезы 6”; Ножницы по металлу 7”; Пассатижи 6”; Клещи обжимные 9”; Клещи переставные 10”; Разводной ключ 10”; Хозяйственный нож; Отвертка карданная с битодержателем; Клеммы контактные; Кейс.</t>
  </si>
  <si>
    <t>Резьбонарезной набор</t>
  </si>
  <si>
    <t>Метчики, не менее 15 шт.; плашки, не менее 15 шт.; метрические М3–М12; трубные G 1/4" G 1/8 " ; метчикодержатель: М3–М12; Т-образный метчикодержатель М3–М8; плашкодержатель Ø 25 мм: М3–М12; резьбомер наличие; наличие отвертки SL3</t>
  </si>
  <si>
    <t>Аккумуляторная дрель-шуруповерт</t>
  </si>
  <si>
    <t xml:space="preserve">Количество режимов работы 2. Макс. крутящий момент 50, Нм . Погрешность уровня вибрации при завинчивании шурупа 1.5,  м/с². Погрешность уровня вибрации при сверлении в бетоне 1.5, м/с². Погрешность уровня вибрации при сверлении в металле  1.5, м/с² . Погрешность уровня звукового давления  3, дБА. Погрешность уровня звуковой мощности 3, дБА. Уровень вибрации при завинчивании шурупа  0.66, м/с². Уровень вибрации при сверлении в бетоне 13, м/с². Уровень вибрации при сверлении в металле 0.95, м/с². Уровень звукового давления 84.7, дБА. Уровень звуковой мощности 95.7, дБА. Напряжение 18, В. Тип аккумулятора Li-ion. Емкость аккумулятора 2.0, Ач. Зарядное устройство 40, мин. Скорость без нагрузки 450/ 1800, об/мин . Патрон, мм 13. Макс. диаметр сверления в дереве 38, мм. Макс. диаметр сверления в стали 13, мм. </t>
  </si>
  <si>
    <t xml:space="preserve">Ножницы электрические  по металлу </t>
  </si>
  <si>
    <t>Потребляемая мощность не менее 500 Вт, число ходов в минуту не менее 1300 ход/мин и не более 2400 ход/мин, тип питания сетевой, минимальный радиус резки не менее 20 мм, толщина реза 600 Н/мм2 - не менее 2.5 мм; 400 Н/мм2 - не менее 3.2.</t>
  </si>
  <si>
    <t>Тип: слесарные    Ширина губок: 165 мм    Рабочий ход: 152,4 мм</t>
  </si>
  <si>
    <t>Штангенциркуль разметочный</t>
  </si>
  <si>
    <t>Диапазон измерения до 250 мм; с твердосплавными губками; точность измерения 0,1 мм</t>
  </si>
  <si>
    <t>Площадь зоны: не менее 63,96 кв.м.</t>
  </si>
  <si>
    <t>Электричество: 3 подключений к сети  по 220 Вольт</t>
  </si>
  <si>
    <t>Покрытие пола: железобетонные плиты  - 2,62 м2 на всю зону</t>
  </si>
  <si>
    <t>Персональный компьютер</t>
  </si>
  <si>
    <t>процессор - частота не менее 2,9 ГГц, кол-во ядер не менее 6, кол-во потоков не менее 8; ОЗУ - не менее 16 Гб, частота не менее 2666 МГц; SSD - форм-фактор M.2, емкость не менее 240 Гб; HDD тип SATA III, кэш память не менее 64 МБ, объем не менее; 1 Тб; видеокарта объем памяти не менее 4 Гб, разрядность шины памяти не менее 128 бит, номинальная частота работы видеочипа не менее 1450 МГц; клавиатура тип USB; манипулятор мышь тип USB</t>
  </si>
  <si>
    <t xml:space="preserve">Монитор </t>
  </si>
  <si>
    <t>диагональ не менее 23,8 ", тип матрицы IPS, тип подсветки матрицы LED, яркость не менее 250 Кд/м², контрастность не менее 1000 : 1, видео разъем HDMI</t>
  </si>
  <si>
    <t>Операционная система поддерживающая работу на персональных компьютерах с архитектурой x86/64; поддерживающая многопользовательский режим работы; имеющая графический интерфейс пользователя; язык интерфейса – Русский; поддерживающая сетевой интерфейс IPv4/v6,входящая в единый реестр российских программ для электронных вычислительных машин и баз данных.</t>
  </si>
  <si>
    <t>технология печати лазерная, тип печати ч/б, максимальный формат печати A3, максимальная скорость (А4) 22 стр/мин, максимальное разрешение печати 1200 dpi, разрешение сканирования не менее 600 dpi</t>
  </si>
  <si>
    <t>Обивка сиденья- ткань,  наличие спинки, максимальная нагрузка не менее 100 кг, размеры сидения (ШхГ) не менее 475х470 мм, наличие регулировки по высоте</t>
  </si>
  <si>
    <t xml:space="preserve">Столешница не тоньше 25 мм, материал столешницы  ЛДСП, размеры длина не менее 1600 мм, ширина не менее 700 мм </t>
  </si>
  <si>
    <t>пластиковый бокс с наполнением, вид аптечки для оказания первой медицинской помощи</t>
  </si>
  <si>
    <t xml:space="preserve">Перчатки </t>
  </si>
  <si>
    <t>Материал покрытия – покрыты нитриловым каучуком, Материал подкладки – хлопковый трикотаж (Джерси), Рабочая поверхность – гладкая, Манжет – защитная крага, Длина - 250 мм, +-10, Размер: 8–11, Защитные свойства: от истирания</t>
  </si>
  <si>
    <t>Каска защитная</t>
  </si>
  <si>
    <t>Каска защитная с подбородочным ремнём в соответствии с требованиями ГОСТ Р12.4.207-99</t>
  </si>
  <si>
    <t>Обувь с защитным подноском</t>
  </si>
  <si>
    <t>Для работников различных отраслей промышленности, сервисных служб. Обувь с кожаным верхом и подошвой из полиуретана, обладающей стойкостью к воздействию масел, сырой нефти, нефтепродуктов. Удобная колодка, металлический подносок. Подошва имеет широкий температурный диапазон использования от -20° до +80°С, Подносок: Металл, Высота: 15 см, Защитные свойства: З Мп Мун200 Нм К20 Щ20</t>
  </si>
  <si>
    <t>Жилет сигнальный</t>
  </si>
  <si>
    <t>Жилет флуоресцентного цвета со световозвращающими полосами</t>
  </si>
  <si>
    <t>Второй степени защиты FFP2</t>
  </si>
  <si>
    <t>Специальная одежда</t>
  </si>
  <si>
    <t>Комплект специальной одежды для работников машиностроения и промышленности</t>
  </si>
  <si>
    <t>Инфраструктурный лист для оснащения образовательно-производственного центра (кластера) в сфере металлургической отрасли Оренбургской области на базе Государственного автономного профессионального образовательного учреждения «Медногорский индустриальный колледж» г.Медногорска Оренбургской области</t>
  </si>
  <si>
    <t>Государственное автономное профессиональное образовательное учреждение «Медногорский индустриальный колледж» г.Медногорска Оренбургской области</t>
  </si>
  <si>
    <t>г.Медногорск, ул. Советская, 23.</t>
  </si>
  <si>
    <t>Общество с ограниченной ответственностью "Медногорский медно-серный комбинат"</t>
  </si>
  <si>
    <t>2. Зона под вид работ к.1 лаборатория  "Механо- сборочная" (6 рабочих мест)</t>
  </si>
  <si>
    <t>Площадь зоны: не менее 42,35 кв.м.</t>
  </si>
  <si>
    <t xml:space="preserve">Интернет : Подключение  ноутбуков к беспроводному интернету (с возможностью подключения к проводному интернету) </t>
  </si>
  <si>
    <t>Электричество:8 подключений к сети  по (220 Вольт)</t>
  </si>
  <si>
    <t>Покрытие пола: резиновое покрытие  - 42,35 м2 на всю зону</t>
  </si>
  <si>
    <t>Подведение сжатого воздуха (при необходимости):  не требуется</t>
  </si>
  <si>
    <t xml:space="preserve">Комплект наглядно-демонстрационного оборудования" Изучение устройства вспомогательного механического оборудования металлургического производства" </t>
  </si>
  <si>
    <t xml:space="preserve">Комплектация:
1.Цилиндрический редуктор одноступенчатый прямозубый. -1шт.
2. Цилиндрический редуктор с косозубыми шестернями двухступенчатый.-1шт.
3. Конический одноступенчатый редуктор.-1шт.
4.Коническо-цилиндрический двухступенчатый редуктор.-1шт.
5.Червячный редуктор. -1шт.                                                                                                                                                                          6. Цилиндро-червячный редуктор-1шт.
 7.Червячно-целиндрический редуктор -1шт.                                                                                                       8. Двухступенчатый соосный редуктор -1шт.                                                                                                                                                                       9.Насос шестеренный -2шт.                                                                                                                       10. Насос поршневой-2шт                                                                                                                                                                     11. Насос центробежный -2шт                                                                                                                                                  12. Насос пластинчатый-2шт                                                                                                                                   13.Набор инструментов. </t>
  </si>
  <si>
    <t>Шкаф-сейф металлический для хранения инструмента</t>
  </si>
  <si>
    <t>Габаритные размеры шкафа (ВхШхГ): не менее1800 х 1000 х 500 мм . В шкафу установлено 6 малых ящиков, 1 большая полка и 2 малых полки. На задней стенке установлена перфорированная панель с комбинированной перфорацией</t>
  </si>
  <si>
    <t xml:space="preserve">Wi-Fi точка доступа
</t>
  </si>
  <si>
    <t>Беспроводная двухдиапазонная Wi-Fi точка доступа. Диапазоны 2.4 ГГц и 5 Ггц. Монтаж на стену.</t>
  </si>
  <si>
    <t>Доска школьная</t>
  </si>
  <si>
    <t>Магнитная, элементная</t>
  </si>
  <si>
    <t>Лазерный станок с ЧПУ</t>
  </si>
  <si>
    <t>Подъемный стол не менее 1300*900/Комплект лазера
не менее RECI W4 100-130 Вт/Лазерная головка с
автофокусом не менее 50,8-63,5-101,6 мм V1
(ML)/Система управления AWC7813/Система
охлаждения CW 5000/Осушитель воздуха
(лазерная резка)/Вытяжка 1,5 кВт 220В
пластик (комплект))</t>
  </si>
  <si>
    <t xml:space="preserve">Коммутатор тип 1
</t>
  </si>
  <si>
    <t>Управляемый 2 уровня (или уровня 2+), не менее 16 портов 10/100/1000Base-T и не менее 4 порта 1000Base-X SFP</t>
  </si>
  <si>
    <t>Площадь зоны: не менее 38,35 кв.м.</t>
  </si>
  <si>
    <t>Электричество: не требуется</t>
  </si>
  <si>
    <t>Контур заземления для электропитания и сети слаботочных подключений (при необходимости) :  не требуется</t>
  </si>
  <si>
    <t>Покрытие пола: резиновое покрытие - 38,35 кв.м. на всю зону</t>
  </si>
  <si>
    <t>Комплект учебно-лабораторного оборудования "Промышленная механика и монтаж"</t>
  </si>
  <si>
    <t xml:space="preserve">Комплект учебно-лабораторного оборудования предназначен для обучения и получения практических навыков по монтажу, настройке и наладке элементов промышленного оборудования.                                    Комплектация:
1. Мобильный верстак с ящиками                                       
2. Набор инструментов         
3. Учебный комплект «Муфты и валы»      
4.Учебный комплект «Подшипники»       
5. Учебный комплект "Ременные передачи"      
6. Учебный комплект "Цепные передачи"      
7. Учебный комплект "Зубчатые передачи"
 </t>
  </si>
  <si>
    <t>шт (на 1 рабочее место)</t>
  </si>
  <si>
    <t>Базис учебный</t>
  </si>
  <si>
    <t>БУ оснащен оперативной памятью объемом не менее 4000 МБ, физическим вычислительным процессором с тактовой частотой, без технологии разгона, не менее 1.1 ГГц.
Физический вычислительный процессор БУ должен иметь не менее двух вычислительных ядер, оснащен накопителем объемом не менее 128 Гб, интерфейс: Bluetooth; Wi-Fi, порты и разъемы ввода/вывода: HDMI; USB 2.0; Комбинированный вход наушники-микрофон; Устройство чтения карт памяти: microSD.
В комплекте с БУ должно быть устройства управления и ввода информации wired/wireless, USB.
Встроенное устройство вывода информации в разрешении не менее 1920х1080.</t>
  </si>
  <si>
    <t>шт (на 6 рабочих мест)</t>
  </si>
  <si>
    <t xml:space="preserve">Интернет : Подключение  компьютеров к проводному интернету </t>
  </si>
  <si>
    <t>Электричество: 4 подключения к сети  по (220 Вольт)</t>
  </si>
  <si>
    <t>Покрытие пола:  кафель   - 4 м2 на всю зону</t>
  </si>
  <si>
    <t>Стол учителя угловой с подкатной тумбой</t>
  </si>
  <si>
    <t>Стол угловой на металлокаркасе с тумбой на 3 ящика. Габаритные размеры (ШхГхВ) не менее 1540х1380х600х750 мм. Столешница цвет серый. Толщина столешницы не более 30 мм.  Подставка под системный блок в комплекте.</t>
  </si>
  <si>
    <t>Кресло преподавателя</t>
  </si>
  <si>
    <t>Кресло на колесах с  подлокотниками, максимальная нагрузка не менее 140 кг, цвет сиденья оранжевый.</t>
  </si>
  <si>
    <t>Компьютер тип 2</t>
  </si>
  <si>
    <t xml:space="preserve"> Процессор 2.5 ГГц/4.4 ГГц, 18Мб, ядер 6, потоков 12, LGA 1700 /2x8GB/SSD 512GB/HDD 1TB /сетевой фильтр 3 м./64 разрядная операционная система или эквивалент/пакет офисных программ для работы с документами и создания презентаций.</t>
  </si>
  <si>
    <t>Монитор тип 1</t>
  </si>
  <si>
    <t>монитор 27" 1920x1080</t>
  </si>
  <si>
    <t>клавиатура с по HelpDesk или аналог</t>
  </si>
  <si>
    <t>Мышь</t>
  </si>
  <si>
    <t>Интерфейс подключения USB, длинна кабеля не менее 1,5 м</t>
  </si>
  <si>
    <t>Лазерное МФУ, A4, 38стр/мин, 512Mb, LCD, USB2.0, Ethernet, WiFi, двуст.печать, ADF, шнур для подключения к ПК</t>
  </si>
  <si>
    <t>Колонки 2.1</t>
  </si>
  <si>
    <t>70 Вт, беспроводной ПДУ, Bluetooth, питание - сеть 220 В</t>
  </si>
  <si>
    <t>Источник бесперебойного питания тип 1</t>
  </si>
  <si>
    <t>Мощность не менее 900 Вт, линейно - интерактивный, входное напряжение 161 — 276 В, частота входного напряжения 45 — 65 Гц, частота при питании от батареи - 50/60 +/- 1% Гц, форма выходного сигнала чистая синусоида, защита от короткого замыкания, защита от перегрузки.</t>
  </si>
  <si>
    <t>Прозрачный плексигласс, с вентиляцеий</t>
  </si>
  <si>
    <t>Перчатки х/б</t>
  </si>
  <si>
    <t>Для хозяйственных работ, размер 7-11, х/б</t>
  </si>
  <si>
    <t>Халат  х/б синий</t>
  </si>
  <si>
    <t>46-52 размер, х/б</t>
  </si>
  <si>
    <t>Набор медикаментов для оказания первой медицинской помощи</t>
  </si>
  <si>
    <t>Не менее 5 л, пенный</t>
  </si>
  <si>
    <t>3. Зона под вид работ к.11 лаборатория "Слесарная" (8 рабочих мест)</t>
  </si>
  <si>
    <t>Площадь зоны: не менее 64,31 кв.м.</t>
  </si>
  <si>
    <t>Электричество: 7 подключений к сети  по (220 Вольт и 380 Вольт)</t>
  </si>
  <si>
    <t>Покрытие пола:  резиновое покрытие  - 64,31м2 на всю зону</t>
  </si>
  <si>
    <t>Подведение/ отведение ГХВС (при необходимости) :  требуется</t>
  </si>
  <si>
    <t>Подведение сжатого воздуха (при необходимости):не   требуется</t>
  </si>
  <si>
    <t>Напряжение:380 В   Тип электродвигателя:асинхронный Мощность двигателя:2200 Вт  Частота вращения шпинделя:1450 об/мин Частота вращения шлиф. круга:1450 об/мин Частота вращения второго шлиф. круга:1450 об/мин..Совместно с тумбой.</t>
  </si>
  <si>
    <t xml:space="preserve">Мощность (Вт):1100    Напряжение:380 В Частота вращения шпинделя:180/240, 290/350, 410/480, 530/590, 660/720,1190/1350, 1510/1790, 2100/3000 об/мин Число скоростей:16 Размер рабочего стола:350х355 мм Вес нетто:49,5 к  гMax диаметр сверла:25 мм на колонне.
</t>
  </si>
  <si>
    <t xml:space="preserve">Станок для заточки сверл </t>
  </si>
  <si>
    <t xml:space="preserve">Тип: для сверл Не менее:  Мощность двигателя: 200 Вт    Напряжение: 220 В    Частота вращения шпинделя: 5500 об/мин     Диаметр затачиваемых сверл: 3-13 мм    Диаметр диска: 45 мм Посадочный диаметр:10 мм
</t>
  </si>
  <si>
    <t xml:space="preserve"> Стенд-уголок"Техника безопасности при работе со слесарным инструментом"</t>
  </si>
  <si>
    <t>информационный стенд по технике безопасости при работе со слесарным инструментом. Габариты 1000 х 700 мм</t>
  </si>
  <si>
    <t>Комплекс учебно-лабораторного оборудования "Обработка листового металла"</t>
  </si>
  <si>
    <t xml:space="preserve">Комплектация: 1.Сварочная кабинка (металлический профиль для сборнки каркаса размером не менее 2,0 х 2,0 х 3,0 (ШхВхГ), щиты из негорючего материала, занавес из негорючих материалов) -1 шт,                         2. Табурет  сварщика -1 шт.(Не менее Габариты: 450х450х460-650, Каркас: стальная труба круглого сечения диаметром 60 мм со стенкой 3,5 мм, ось винтовая М27,Ножки: Арочная труба 25х40х1.5 мм)                                                                                                                                                                                                                        3.Коврик для сварщика -1 шт. (Размер не менее 900*960*8 мм)                                                                                                                                                                                                                                                            4.Инверторный сварочный аппарат для ручной дугой сварки покрытыми электродами - 1шт (Номинальное напряжение на входе: 220 В   •  Max ток: 160 А  •  Min ток: 20 А •  Диаметр электр/провол: 1.6-4/0.8-1 мм   •  Вес нетто: не менее 7,13 кг  •  Max мощность: не менее 4,2 кВт   •  Степень защиты: IP21S)                                                                                                                                                                                             5.Поворотный вытяжной рукав-1 шт( Не менее: Диаметр 160мм, угол поворота – 90 градусов, радиус действия 2,5м. Порошково-полимерное покрытие.)                                                                                                      6.Стол сварочно-сборочный монтажный - 1 шт (Не менее: Размеры раб. поверхности :  мм 750x1200x120, Макс. нагрузка на раб. поверхность, кг 300, Масса, кг 140 , металл)                                                                            
</t>
  </si>
  <si>
    <t>Болгарка 1</t>
  </si>
  <si>
    <t>Не менее: Напряжение: 220 В    Мощность: 1300 Вт    Посадочный диаметр: 22.2 мм    Диаметр диска: 125 мм    Число оборотов: 2800-11500 об/мин    Электр. регулировка оборотов: есть</t>
  </si>
  <si>
    <t>Болгарка 2</t>
  </si>
  <si>
    <t>Не менее: Напряжение: 220 В    Мощность: 2000 Вт    Посадочный диаметр: 22.2 мм    Диаметр диска: 180 мм    Число оборотов: 3000-8000 об/мин    Электр. регулировка оборотов: есть</t>
  </si>
  <si>
    <t>Дрель электрическая с регулеровкой оборотов</t>
  </si>
  <si>
    <t>Тип инструмента: дрель безударная    Тип двигателя: щеточный  Не менее:  Мощность: 550 Вт    Тип патрона: ключевой    Max размер патрона: 13 мм    Крепление патрона: 1/2    Число скоростей: 1</t>
  </si>
  <si>
    <t>Ножовка ручная по металлу в комплекте с полотнами</t>
  </si>
  <si>
    <t>Назначение: по металлу    Количество режущих полотен: 1   Не менее:  Длина режущего полотна: 300 мм       Шаг зубьев: 24 мм    TPI (кол-во зубьев на дюйм): 24    Углы установки полотна: 45,90 град</t>
  </si>
  <si>
    <t>Термопенал</t>
  </si>
  <si>
    <t>Max мощность: 0,3 кВт    Max температура: 150 °С    Max загрузка: 5 кг   Напряжение: 220 В    Габариты без упаковки: 120х590х110 мм    Класс товара: Профессиональный</t>
  </si>
  <si>
    <t>Кувалда</t>
  </si>
  <si>
    <t>Не менее: Длина: 380 мм    Боек: Квадратный    Материал бойка: сталь    Вес бойка: 3 кг    Материал рукояти: дерево    Вес нетто: 3,075 кг</t>
  </si>
  <si>
    <t>Торцовочная пила с образивным кругом</t>
  </si>
  <si>
    <t xml:space="preserve">Двигатель: щеточный.   Не менее: Мощность: 1700 Вт    Диаметр диска: 255 мм    Посадочный диаметр диска: 30 мм    Max ширина пропила под углом 90°: 115 мм    Max ширина пропила под углом 45°: 75 мм    Max глубина пропила под углом 90°: 80 мм
</t>
  </si>
  <si>
    <t xml:space="preserve">Ленточная пила </t>
  </si>
  <si>
    <t xml:space="preserve">Не менее: Мощность: 350 Вт    Напряжение: 220 В    Число скоростей: 1    Скорость движения ленты: 660 м/мин    Угол наклона стола: 0-45 град    Диаметр аспирационного отверстия: 53 мм    Max ширина пропила: 230 мм
</t>
  </si>
  <si>
    <t>Пила сабельная</t>
  </si>
  <si>
    <t xml:space="preserve">Не менее: Мощность: 850 Вт    Крепление полотен: универсальное    Max число ходов на холостом ходу: 2800    Величина хода: 28 мм    Длина кабеля: 3 м    Глубина распила(дерево): 150 мм    Глубина распила(металл): 12 мм
</t>
  </si>
  <si>
    <t>Осцилляционная машинка</t>
  </si>
  <si>
    <t>Не менее: Напряжение, В 230
Максимальная высота заготовки, мм 90 мм
Тип станка Дерево
Потребляемая мощность, кВт 0,45
Частота вращения вертикального шпинделя, об/мин 2000 об/мин
Размеры рабочего стола (ДхШ), мм 370 х 295
Диаметр вытяжного штуцера, мм 38
Частота колебаний шпинделя 58 в мин
Амплитуда колебаний шпинделя 16 мм
Диаметр шлифовальной гильзы 13-76 мм
Максимальная высота шлифовальной гильзы 115 мм
Длина, мм 390
Ширина, мм 330
Высота, мм 450
Масса, кг 10,2
Длина в упаковке, см 46,5
Ширина в упаковке, см 40
Высота в упаковке, см 51
Масса в упаковке, кг 15</t>
  </si>
  <si>
    <t>Ленточный шкуровочный станок</t>
  </si>
  <si>
    <t xml:space="preserve">Не менее Напряжение: 220 В    Материал обработки: металл    Потребляемая мощность: 1100 Вт    Скорость движения ленты: 780 м/мин    Ширина ленты: 50 мм    Длина ленты: 610 мм    Max высота заготовки: 150 мм
</t>
  </si>
  <si>
    <t xml:space="preserve">Электронапильник </t>
  </si>
  <si>
    <t xml:space="preserve">Не менее: Мощность: 850 Вт    Напряжение: 220 В       Ширина ленты: 30 мм    Длина ленты: 533 мм    Скорость движения ленты: 96-288 м/мин   Назначение: шлифование плоскости  Электр. регулировка оборотов: есть
</t>
  </si>
  <si>
    <t>Заклепщик ручной</t>
  </si>
  <si>
    <t xml:space="preserve">Тип заклепок: вытяжные    Материал заклепок: сталь/медь/бронза/полиамид    Вид упаковки: блистер    Габариты без упаковки: 200х120х35 мм    Тип: стандартный    Размер заклепок: 2.4; 3.2; 4.0; 4.8 мм    Комплектация: заклепочник
</t>
  </si>
  <si>
    <t xml:space="preserve">Тип: аккумуляторный     Тип двигателя: щеточный    Ленточные (магазинные): нет    Наличие подсветки: да    Наличие реверса: да    Тип патрона: быстрозажимной Не менее Мощность: 500 Вт 
</t>
  </si>
  <si>
    <t>Электролобзик</t>
  </si>
  <si>
    <t>Не менее Мощность: 680 Вт    Мах толщина пропила (дерево): 105 мм    Мах толщина пропила (металла): 12 мм    Форма ручки: скобовидная    Наличие лазера: нет    Наличие подсветки: есть</t>
  </si>
  <si>
    <t>Мойка</t>
  </si>
  <si>
    <t>Размеры (ВхШхГ), мм: 860х530х600. Количество моечных отделений: 1.</t>
  </si>
  <si>
    <t>Сушка для рук</t>
  </si>
  <si>
    <t>Антивандальная защита.  Скорость воздушного потока, м/с: 30.</t>
  </si>
  <si>
    <t xml:space="preserve">Коммутатор тип 2
</t>
  </si>
  <si>
    <t>Неуправляемый, не менее 8 портов 1000Base-T (RJ45) c PoE
Не менее 1 порта 1000Base-T (RJ45) или 1000Base-X (SFP).
Монтаж в 19" стойку</t>
  </si>
  <si>
    <t>Площадь зоны: не менее 60,31 кв.м.</t>
  </si>
  <si>
    <t>Электричество: 6 подключений к сети  по (220 Вольт и 380 Вольт)</t>
  </si>
  <si>
    <t>Покрытие пола:  резиновое покрытие  - 60,31м2 на всю зону</t>
  </si>
  <si>
    <t>Верстак с тисками и набором инструментов тип 2</t>
  </si>
  <si>
    <t xml:space="preserve">1. Верстак с тисками (В*Ш*Г) 1487*1193*743 мм   однотумбовый,столешница - влагостойкая фанера 40 мм и лист горячекатаной стали 5 мм с 6 ящиками, защитным экраном.  Тиски (ширина губок 100 мм, рабочий ход 75 мм, Материал губок:сталь.                                                                                                                                                                                                                                                                                                        2.Набор инструментов :                                                                                                                                                                                                        2. 1.Комплект торцевых шестигранных ключей размером от 1,5 до 10 м -1 шт;
2.2 Длинногубцы-1 шт;                                                                            
2.3Лекальная линейка  400 мм-1 шт;
2.4 Штангенциркуль-1 шт;
2.5 Рулетка 3м.-1 шт;
2.6 Ключ с набором торцевых головок-1 шт;
2.7 Набор торцевых головок под шестигранник-1 шт;
2.8  Молоток слесарный стальной 500гр.        -1шт;
2.9 Микрометр нониусный, 25- 50 мм-1 шт;
2.10 Плоскогубцы-1 шт;
2.11 Разметчики (керн, чертилка) -1 шт;
2.12 Ручные ножницы для резки металла-1 шт;
2.13 Напильники комплект-1 шт;
2.14 Набор гаечных ключей рожковых-1 шт;
2.15 Набор отверток крестообразных и плоских -1 шт;
 2.16 Струбцина на 100мм -1 шт;                                                                                                                                                                                                                                                                                                       2.17 Молоток сварщика шлакоотбойный-1 шт;
2.18 Универсальный шаблон сварщика № 2, № 3-1 шт;
2.19 Комплект надфилей-1 шт;
2.20 Динамометрические ключи -1 шт;
2.21 Метчики набор (диаметр 5-12 мм)-1 шт;
2.22 Плашки набор (диаметр 5-12 мм)-1 шт;
2.23 Метчикодержатели универсальные-1 шт;
2.24 Плашкодержатели универсальные-1 шт;                                                                                                                                                                                                                                                                                         2.25.Угольник поверочный -1 шт;                                                                                                                                                                                                                                                                                  2.26.Комплект щупов-1 шт;                                                                                                                                                                                                                                                                                                                                       2.27. Нутромер-1 шт;                                                                                                                                                                                                                                                                                                                                                 2.28. Кромциркуль-1 шт;                                                                                                                                                                                                                                                                                                                                               
</t>
  </si>
  <si>
    <t>Стул для мастерской</t>
  </si>
  <si>
    <t>Тип -  регулируемый. Минимальная высота: не более 460 мм. Максимальная высота: не менее 670 мм.Подъемный механизм: винтовая пара. Покрытие каркаса: полимерно-порошковое. Максимальная нагрузка: не менее 120кг</t>
  </si>
  <si>
    <t>Покрытие пола:  резиновое покрытие   - 4 м2 на всю зону</t>
  </si>
  <si>
    <t xml:space="preserve">Габариты столешницы ШхГ: не менее 1200х не менее 600 мм;
Радиус углов столешницы: R34;
Регулировка высоты стола с жесткой фиксацией на группы роста с 5 по 7;
Минимальная высота стола: не более 700 мм;
Максимальная высота стола: не менее 820 мм;
Материал столешницы: ЛДСПЭмиссии класса Е1;
</t>
  </si>
  <si>
    <t xml:space="preserve">Костюм </t>
  </si>
  <si>
    <t>Костюм сварщика брезентовы с усилением 48-52 размер</t>
  </si>
  <si>
    <t>Маска сварщика</t>
  </si>
  <si>
    <t>Хамелион</t>
  </si>
  <si>
    <t>Инфраструктурный лист для оснащения образовательно-производственного центра (кластера)
Металлургия</t>
  </si>
  <si>
    <t>Основная информация об образовательно-производственном центре (кластере): АО Чусовской металлургический завод, ГБПОУ Чусовской индустриальный техникум.</t>
  </si>
  <si>
    <r>
      <t xml:space="preserve">Субъект Российской Федерации: </t>
    </r>
    <r>
      <rPr>
        <sz val="12"/>
        <color indexed="8"/>
        <rFont val="Times New Roman"/>
        <family val="1"/>
        <charset val="204"/>
      </rPr>
      <t>ГБПОУ ЧИТ</t>
    </r>
  </si>
  <si>
    <r>
      <t>Базовая организация кластера:</t>
    </r>
    <r>
      <rPr>
        <sz val="11"/>
        <color indexed="10"/>
        <rFont val="Times New Roman"/>
        <family val="1"/>
        <charset val="204"/>
      </rPr>
      <t xml:space="preserve"> </t>
    </r>
    <r>
      <rPr>
        <sz val="11"/>
        <rFont val="Times New Roman"/>
        <family val="1"/>
        <charset val="204"/>
      </rPr>
      <t>ГБПОУ ЧИТ</t>
    </r>
  </si>
  <si>
    <t>Адрес базовой образовательной организации: г.Чусовой, ул. 50 лет ВЛКСМ д. 21</t>
  </si>
  <si>
    <t>1. Зона под вид работ: Токарно - фрезерные работы  (12 рабочих мест)</t>
  </si>
  <si>
    <r>
      <t>Площадь зоны: не менее 254</t>
    </r>
    <r>
      <rPr>
        <sz val="11"/>
        <color indexed="8"/>
        <rFont val="Times New Roman"/>
        <family val="1"/>
        <charset val="204"/>
      </rPr>
      <t xml:space="preserve"> кв.м.</t>
    </r>
  </si>
  <si>
    <r>
      <t xml:space="preserve">Электричество: </t>
    </r>
    <r>
      <rPr>
        <sz val="11"/>
        <color indexed="8"/>
        <rFont val="Times New Roman"/>
        <family val="1"/>
        <charset val="204"/>
      </rPr>
      <t>подключения к сети по 220 Вольт и 380 Вольт.</t>
    </r>
  </si>
  <si>
    <r>
      <t xml:space="preserve">Контур заземления для электропитания и сети слаботочных подключений (при необходимости) : </t>
    </r>
    <r>
      <rPr>
        <sz val="11"/>
        <rFont val="Times New Roman"/>
        <family val="1"/>
        <charset val="204"/>
      </rPr>
      <t>требуется заземление для электропитания станков.</t>
    </r>
  </si>
  <si>
    <r>
      <t>Покрытие пола: бетон</t>
    </r>
    <r>
      <rPr>
        <sz val="11"/>
        <color indexed="8"/>
        <rFont val="Times New Roman"/>
        <family val="1"/>
        <charset val="204"/>
      </rPr>
      <t xml:space="preserve"> 254 м2 на всю зону</t>
    </r>
  </si>
  <si>
    <r>
      <t xml:space="preserve">Подведение/ отведение ГХВС (при необходимости) : </t>
    </r>
    <r>
      <rPr>
        <sz val="11"/>
        <rFont val="Times New Roman"/>
        <family val="1"/>
        <charset val="204"/>
      </rPr>
      <t>не требуется</t>
    </r>
  </si>
  <si>
    <r>
      <t>Подведение сжатого воздуха (при необходимости):</t>
    </r>
    <r>
      <rPr>
        <sz val="11"/>
        <rFont val="Times New Roman"/>
        <family val="1"/>
        <charset val="204"/>
      </rPr>
      <t xml:space="preserve"> не требуется</t>
    </r>
  </si>
  <si>
    <t>Учебно-производственный вертикально-фрезерный обрабатывающий центр с ЧПУ</t>
  </si>
  <si>
    <t>Ось X - 800мм, ось Y - 550мм, ось Z - 550мм. Размер стола 1000х550мм,                                                                                            Габариты станка 3865х2270х2552мм</t>
  </si>
  <si>
    <t xml:space="preserve">                                                                                                                                  Учебно-производственный 2- осевой токарный станок с ЧПУ с приводным инструментом и осью С
</t>
  </si>
  <si>
    <t>Max.диаметр над станиной - Ф520мм, Max.диаметр обработки деталей типа диск -Ф370мм,                                         Max.диаметр обработки деталей типа ось - Ф250мм. Размеры(Д×Ш×В) 4330×1850×2000мм</t>
  </si>
  <si>
    <t>Учебно-практический токарно-винторезный станок</t>
  </si>
  <si>
    <t xml:space="preserve">Макс. диаметр над станиной Ø 400 мм
Макс. диаметр над выемкой в станине Ø 520 мм
Макс. диаметр над поперечными салазками  Ø 250 мм. Габаритные размеры (ДхШхВ) 1940х820х1545мм
</t>
  </si>
  <si>
    <t>Учебно-практический фрезерный универсальный станок  (2-осевой)</t>
  </si>
  <si>
    <t xml:space="preserve">Максимальный диаметр сверления, мм -50. Максимальный диаметр горизонтального фрезерования, мм - 100.  Максимальный диаметр вертикального фрезерования, мм - 25                                                                           Размеры станка, мм - 1140x1300x2200                                                                                                                         </t>
  </si>
  <si>
    <t>Учебно-производственный станок двухдисковый шлифовальный с пылесосом</t>
  </si>
  <si>
    <t>Диаметр диска 300х40х75мм. Макс. скорость вращения 3000 об/мин                                                               Габариты станка ДхШхВ 900х620х1050 мм</t>
  </si>
  <si>
    <t>Учебно-производственный универсальный круглошлифовальный станок</t>
  </si>
  <si>
    <t>Диаметр внутреннего шлифования, мм 1,5 - 50. Диаметр наружного шлифования, мм 0,5 - 60. Диаметр зажимаемой заготовки, мм 3 - 150</t>
  </si>
  <si>
    <t>Учебно-производственный электроэрозионный станок</t>
  </si>
  <si>
    <t>Перемещение X x Y, мм - 320 x 400                                                                            Максимальный размер заготовки, мм - 650 x 435 x 300. Максимальная масса заготовки, кг -  400. ДхШхВ, мм 1610x1400x2300</t>
  </si>
  <si>
    <t>Учебно-практический ленточнопильный станок</t>
  </si>
  <si>
    <t>Max размер прямоугольной заготовки 90°/45°: 127х405/150х190                                                              Max диаметр заготовки 90°: 229. Max диаметр заготовки 45°: 150</t>
  </si>
  <si>
    <t>ADEM VX</t>
  </si>
  <si>
    <t xml:space="preserve">Система сквозной конструкторско-технологической подготовки производства, академическая версия, локальный ключ защиты (1 рабочее место)
Постпроцессор ADEM для станка CL-28H (система ЧПУ?), токарно-фрезерный, оси X Z C;
Постпроцессор ADEM для станка VMC855L (система ЧПУ?), фрезерный, оси X Y Z.
</t>
  </si>
  <si>
    <t>Объём оперативной памяти не менее 8 Гб, накопитель SSD ёмкостью не менее 230 Гб, 4-ядерный процессор.</t>
  </si>
  <si>
    <t>наличие</t>
  </si>
  <si>
    <t>5. Зона под вид работ Механо-сборочные работы (12 рабочих мест)</t>
  </si>
  <si>
    <r>
      <t xml:space="preserve">Площадь зоны: не менее 243 </t>
    </r>
    <r>
      <rPr>
        <sz val="11"/>
        <color indexed="8"/>
        <rFont val="Times New Roman"/>
        <family val="1"/>
        <charset val="204"/>
      </rPr>
      <t>кв.м.</t>
    </r>
  </si>
  <si>
    <t xml:space="preserve">Освещение: Допустимо верхнее искусственное освещение ( не менее300 люкс) </t>
  </si>
  <si>
    <r>
      <t xml:space="preserve">Электричество: </t>
    </r>
    <r>
      <rPr>
        <sz val="11"/>
        <color indexed="8"/>
        <rFont val="Times New Roman"/>
        <family val="1"/>
        <charset val="204"/>
      </rPr>
      <t xml:space="preserve">подключения к сети  по (220 Вольт и 380 Вольт)	</t>
    </r>
  </si>
  <si>
    <t>Покрытие пола: бетон  - 243 м2 на всю зону</t>
  </si>
  <si>
    <t>Учебный стенд "Промышленная механика и монтаж"</t>
  </si>
  <si>
    <t>ширина мм 1860 глубина мм 920 высота столешницы мм 970
напряжение питания В 220  количество фаз   1
частота питания сети Гц 50 (со столом)</t>
  </si>
  <si>
    <t xml:space="preserve">Размеры столешницы (ВхШхГ) 27мм*1200мм*700мм
Состав столешницы: влагостойкая фанера /оцинкованная х/к сталь 24мм / 1,2 мм
Размеры опоры (ВхШхГ) 830мм*140мм*600мм
Размеры тумбы (ВхШхГ) 830мм*500мм*600мм
Размеры полки-стенки (ВхШхГ) 525мм*500мм*350мм
Размеры экрана (ВхДхГ) 500мм*1200мм*30мм
</t>
  </si>
  <si>
    <t xml:space="preserve">Количество в наборе, шт136Тип головокКоличество граней у головок, входящих в комплект.6-гранные; Е-типПрисоединительный размер1/4 + 1/2 дюйма Количество граней 6 Min размер головки, мм 4 Max размер головки, мм32 Minразмер головки (дюйм)       нет         Max размер головки (дюйм)       нет         Вес молотка, г       300         Комбинированные ключи       есть         Трещотка       есть Torx бита/головка  Свечные головки 16 мм/21 мм Вес нетто, кг       12,88
</t>
  </si>
  <si>
    <t>Стенд по вибродиагностике и балансировке</t>
  </si>
  <si>
    <t xml:space="preserve">Состав:
Система для центровки валов лазерная – 1 шт.;
виброанализатор и комплект аксессуаров и программа балансировки– 1 шт.;
Комплект пластин BALTECH-2N – 1 шт.;
тепловизор с цифровой камерой – с диапазоном –20°С … +350°С – 1 шт.;
Тренировочный стенд для проведения работ по вибродиагностике, балансировке, центровке и       монтажу, подшипниковых узлов – 1 шт.; </t>
  </si>
  <si>
    <t xml:space="preserve">Верстак  </t>
  </si>
  <si>
    <t xml:space="preserve">для стенда  по вибродиагностике, балансировке                                                             Размеры столешницы (ВхШхГ) 27мм*1200мм*500мм
Состав столешницы: влагостойкая фанера / оцинкованная х/к сталь 24мм / 1,2мм
Размеры опоры (ВхШхГ) 830мм*80мм*460мм
Размеры тумбы (ВхШхГ) 830мм*460мм*460мм
Размеры полки-стенки (ВхШхГ) 530мм*555мм*270мм
2 полки в тумбе 
</t>
  </si>
  <si>
    <t>Промышленный робот манипулятор</t>
  </si>
  <si>
    <t>6-осевой
Грузоподъёмность 8 кг
Досягаемость 900 мм
Вес 60 кг
Точность повторного позиционирования +- 0,01 мм</t>
  </si>
  <si>
    <t>Червячный редуктор</t>
  </si>
  <si>
    <t xml:space="preserve">Тип передачи Червячный
Количество ступеней передачи Одноступенчатый
Расположение осей Перекрестное
Передаточное отношение 8; 10; 12.5; 16; 20; 25; 31.5; 40; 50; 63; 80;
Ном. крутящий момент на вых. валу, Н*м 90 - 150
Суммарное межосевое расстояние, мм 63
Масса, кг 13.1
</t>
  </si>
  <si>
    <t>Цилиндрический редуктор</t>
  </si>
  <si>
    <t xml:space="preserve">Тип редуктора: 1Ц2У-100
Вид зубчатой пары: цилиндрический
Частота вращения входного вала: 1400 об/мин
Максимальный крутящий момент: 320 Нм
Передаточное число: 31,5
</t>
  </si>
  <si>
    <t xml:space="preserve">Обозначение: ST75-FOB-005-P2/7MP62A-50-A
Вес, кг:2,400 Размер, мм:100 x 115 x 75
</t>
  </si>
  <si>
    <t>Лабораторный комплекс "Механические передачи"</t>
  </si>
  <si>
    <t>измерению основных характеристик: КПД, моментов, скоростей вращения, мощностей на входном и выходном валах типовых механических передач. напряжение питания стенда – 220 В, 
род тока - переменный, частота - 50 Гц
максимальная потребляемая мощность, не более, – 700 Вт
Габариты лабораторного комплекса, не более – 800х600х350 мм
Вес лабораторного комплекса, не более - 120 кг</t>
  </si>
  <si>
    <t xml:space="preserve">для комплекса Механические передачи                                                                Размеры столешницы (ВхШхГ) 27мм*1200мм*500мм
Состав столешницы: влагостойкая фанера / оцинкованная х/к сталь 24мм / 1,2мм
Размеры опоры (ВхШхГ) 830мм*80мм*460мм
Размеры тумбы (ВхШхГ) 830мм*460мм*460мм
Размеры полки-стенки (ВхШхГ) 530мм*555мм*270мм
2 полки в тумбе </t>
  </si>
  <si>
    <t xml:space="preserve">Тележка гидравлическая </t>
  </si>
  <si>
    <t xml:space="preserve">Тип тележки гидравлическая
Грузоподъемность5000 кг
Высота подъема200 мм
Длина вил1150 мм
Ширина вил550 мм
Ширина вил160 мм
Высота в нижнем положении90 мм
Размер подвилочных роликов80×66 мм
Размер колес178×52 мм
Материал изготовления колеснейлон
</t>
  </si>
  <si>
    <t>Компрессор поршневой</t>
  </si>
  <si>
    <t xml:space="preserve">Напряжение 220В Объем ресивера 100 л
Максимальное давление 10 бар Мощность 2.2 кВт
Ремень А-1180
Скорость холостого хода 1000 об/мин
Габаритные размеры (ДхШхВ) 850x490x1150 мм
ВЕС, кг: 90 ШИРИНА, мм: 490 ДЛИНА, мм: 1150
ВЫСОТА, мм: 850
</t>
  </si>
  <si>
    <t>Промышленный пылесос</t>
  </si>
  <si>
    <t xml:space="preserve">Емкость бака для мусора, л:40
Мощность всасывания, мбар:320
Производительность, л/c:105.2
Потребляемая мощность, кВт:2.8
</t>
  </si>
  <si>
    <t xml:space="preserve">Парта одноместная </t>
  </si>
  <si>
    <t xml:space="preserve">металлический каркас 
столешница - ЛДСП 22 мм
Размер стола -  600*500*760 мм   
</t>
  </si>
  <si>
    <t>Ширина сиденья мм 455
Глубина сиденья мм 420
Ширина спинки  мм 455 
Высота спинки мм 264
Каркас -металл, материал спинки сидения - пластик                                                         Цвет : каркас - Белый, спинка исиденье - оранжевый</t>
  </si>
  <si>
    <t>Размеры: 2000x1000x500 мм
шаг перфорации 25 мм. Распределенная нагрузка на полки стеллажа от 120 до 185 кг</t>
  </si>
  <si>
    <t>Размеры (ВхШхГ) 1800x1000x500 мм
Вес 70.4 кг
Материал Металл</t>
  </si>
  <si>
    <t>Шкаф по охране труда</t>
  </si>
  <si>
    <t xml:space="preserve">Размеры (ВхШхГ) 1850x500x500 мм
Тип одностворчатый
</t>
  </si>
  <si>
    <t>Комплект гидравлического съемника</t>
  </si>
  <si>
    <t xml:space="preserve">Материал съемников Сталь                                                                          Привод Гидравлический                                                                                  Тип Универсальный                                                                               </t>
  </si>
  <si>
    <t>Насос центробежный</t>
  </si>
  <si>
    <t xml:space="preserve">Тип Центробежный                                                                               Консольно-моноблочный
</t>
  </si>
  <si>
    <t>Насос дренажный погружной</t>
  </si>
  <si>
    <t xml:space="preserve">Тип Дренажный                                                                               Возможность использования для грязной воды 
Переносной моноблок
</t>
  </si>
  <si>
    <t>Агрегат электронасосный центробежный консольный</t>
  </si>
  <si>
    <t xml:space="preserve">Тип насоса Консольный центробежный                                                     Насос с двигателем, размещенные на раме                       </t>
  </si>
  <si>
    <t>Тиски поворотные с наковальней</t>
  </si>
  <si>
    <t xml:space="preserve">Материал корпуса – чугун 
Материал губок – сталь 
Функция поворота основания на 360º
Оснащены наковальней
</t>
  </si>
  <si>
    <t>Тренажер виртуальной реальности по сборке/разборке промышленного робота</t>
  </si>
  <si>
    <t>Возможность взаимодействие с составными частями робота для сборки/разборки робота                                                                     Взаимодействие с инструментами для сборки/разборки робота                                        очки виртуальной реальности</t>
  </si>
  <si>
    <t xml:space="preserve">Материал: металл                                                                      Количество полок: 10 шт                                                                  Размеры: 1850 х 1000 х 300мм                                                       Наличие полочных лотков   </t>
  </si>
  <si>
    <t xml:space="preserve">Материал: металл                                                                      Количество полок: 6 шт                                                                  Размеры: 1850 х 1000 х 400мм                                                       Наличие полочных лотков   </t>
  </si>
  <si>
    <t>Рабочее место преподавателя/мастера производственного обучения на три зоны</t>
  </si>
  <si>
    <t>Покрытие пола: бетон - 243 м2 на всю зону</t>
  </si>
  <si>
    <t xml:space="preserve">Автоматизированное рабочее место </t>
  </si>
  <si>
    <t>Состав: Системный блок, Монитор, мышь, клавиатура, колонки            Объём оперативной памяти не менее 8 Гб, накопитель SSD ёмкостью не менее 240 Гб, материнская плата с поддержкой сокета LGA1700 и памяти DDR5, 2- ядерный процессор с базовой частотой не менее 2,8 ГГц.                                                                                                              Тип монитора ЖК Диагональ не менее 22 "
Макс. разрешение 1920x1080
Соотношение сторон 16:9
Тип матрицы экрана VA
Макс. частота обновления кадров 60 Гц</t>
  </si>
  <si>
    <t xml:space="preserve">Функции копирование, отправка изображения по e-mail, сканирование
Назначение для среднего офиса
Печать черно-белая лазерная
Макс. формат печати A4 (210 × 297 мм)
Макс. размер отпечатка 216 × 356 мм
Особенности автоматическая двусторонняя печать
Интерфейс USB
</t>
  </si>
  <si>
    <t xml:space="preserve">Размер 75" дюймов Тип матрицы a-si TFT
Соотношение сторон 16:9 Подсветка LED
Разрешение 3840x2160 (4K) Частота кадров  60Гц
Время отклика (от серого к серому) 8 мс.
Яркость ЖК матрицы *1 400 кд/м²
Контрастность (статическая/динамическая) 1200:1/5000:1
Угол обзора 178°
</t>
  </si>
  <si>
    <t>Стол компьютерный однотумбовый</t>
  </si>
  <si>
    <t>Размеры 1400х600х760 Стол с шуфлядами выполнен из ламинированной ЛДСтП 16 мм, с меламиновым покрытием, кромка ПВХ 0,5 и 2 мм. ЛДСтП – ламинированная древесностружечная плита.</t>
  </si>
  <si>
    <t>Материал обивки — ткань/сетка.                                             Цвет обивки — серый/оранжевый.                                        Крестовина (пятилучие) — хромированный металл.                  Каркас-металл                                                                          Сиденье ширина — 470 мм.
Сиденье глубина — 490 мм.
Спинка ширина — 430 мм.
Спинка высота — 500 мм.</t>
  </si>
  <si>
    <t>Стандартная</t>
  </si>
  <si>
    <t>Напольный 19 л (холодная)</t>
  </si>
  <si>
    <t xml:space="preserve">Кожный антисептик </t>
  </si>
  <si>
    <t>Дезинфицирующее средство, кожный антисептик (1 л, дозатор)</t>
  </si>
  <si>
    <t>Отсутствие твердых частиц в фильтрующем слое; оболочка изделия должна состоять из нескольких слоев, между которыми устанавливается фильтрующая часть; презентабельный внешний вид и аккуратные швы; надежные средства фиксации, которые обеспечивают плотное прилегание маски к лицу пользователя.</t>
  </si>
  <si>
    <t>Требования к защитным очкам по ГОСТу: комфортное и плотное прилегание, маленький вес, свободное поле зрения, эргономичность, отсутствие конденсированной жидкости.</t>
  </si>
  <si>
    <t>Эргономичность, материал (нейтральный pH баланс, количество шестивалентного хрома и отсутсвие примесей, вызывающих аллергию), безвредность и комфорт (размер), практичность, проникновение и поглощение влаги.</t>
  </si>
  <si>
    <t>Защиты органов дыхания персонала промышленных предприятий от опасных химических веществ и вредных веществ.</t>
  </si>
  <si>
    <t>6. Зона под вид работ Слесарных работ (16 рабочих мест)</t>
  </si>
  <si>
    <r>
      <t xml:space="preserve">Площадь зоны: не менее 192 </t>
    </r>
    <r>
      <rPr>
        <sz val="11"/>
        <color indexed="8"/>
        <rFont val="Times New Roman"/>
        <family val="1"/>
        <charset val="204"/>
      </rPr>
      <t>кв.м.</t>
    </r>
  </si>
  <si>
    <t>Покрытие пола: бетон -192 м2 на всю зону</t>
  </si>
  <si>
    <t>Учебно-практическое оборудование станок шлифовальный</t>
  </si>
  <si>
    <t xml:space="preserve">Диаметр диска 300x40x75мм Макс. скорость вращения 3000 об/мин
Мощность двигателя 1500Вт напряжение 380В/580Гц
Мощность двигателя пылесоса 500Вт
Расстояние от центра круга до пола 870 мм
Габариты станка ДхШхВ 900х620х1050 мм                                                        Пылесос наличие
</t>
  </si>
  <si>
    <t>Учебно-практическое оборудование сверлильный станок</t>
  </si>
  <si>
    <t xml:space="preserve">Диапазон сверления, мм Ø3 - Ø25
Максимальный диаметр резьбонарезания сталь/чугун М24
Конус шпинделя МТ-3 Рабочий ход шпинделя, мм 125
Диаметр пиноли, мм 70 Расстояние шпиндель–стойка, мм 240
Размер стола, мм 280х300 Размер основания, мм 315х335
Число скоростей 6 Напряжение питания, В 380
Мощность двигателя, кВт 1,1 Габаритные размеры, мм 870х510х1090
</t>
  </si>
  <si>
    <t xml:space="preserve">Габаритные размеры тумбы (ВхШхГ) 830мм*500мм*600мм
Состав столешницы: влагостойкая фанера / оцинкованная х/к сталь 24мм / 1,2мм
Габаритные размеры верстака (ВхШхГ) 855мм*700мм*700мм
Размеры столешницы (ВхШхГ) 27мм*700мм*700мм
</t>
  </si>
  <si>
    <t xml:space="preserve">Размеры столешницы (ВхШхГ) 43мм*1200мм*750мм
Состав столешницы: влагостойкая фанера / горячекатаная сталь 40мм / 3мм
Размеры опоры (ВхШхГ) 660мм*75мм*650мм
Размеры тумбы 4 ящика (ВхШхГ) 660мм*500мм*650мм
Размеры тумбы 2 ящика (ВхШхГ) 341мм*500мм*650мм
Размеры экрана (ВхДхГ) 500мм*1200мм*30мм
Регулировка высоты верстака  
</t>
  </si>
  <si>
    <t>Шкаф для уборочного инвентаря</t>
  </si>
  <si>
    <t>Размеры (ВхШхГ) 1850x800x500 мм
Вес 37 кг Тип двухстворчатый
Цвет серый (RAL 7035)</t>
  </si>
  <si>
    <t xml:space="preserve">Электрические листовые ножницы </t>
  </si>
  <si>
    <t>Число ходов 1800 об/мин    Максимальная толщина материала 2.5 мм 
Минимальный радиус резания 40 мм Потребляемая мощность 500 Вт 
Вес 2.4 кг</t>
  </si>
  <si>
    <t>Учебно-практическое оборудование аккумуляторная  УШМ</t>
  </si>
  <si>
    <t xml:space="preserve">Углошлифовальная бесщеточная машина Диаметр диска: 125 мм Количество аккумуляторов в комплекте 2 Тип аккумулятора: Li-Ion Частота вращения шпинделя: 9000 Регулировка положения кожуха без инструмента ​​​​​​​Вид упаковки с/чемодан
Универсальный аккумулятор Резьба шпинделя М14
Габариты без упаковки, мм 330 x 75 x 120 
Напряжение аккумулятора, В 18 ​​​​​​​Посадочный диаметр, мм 22.2 
Емкость аккумулятора, А*ч 5 Время заряда, ч 0,6 Вес нетто, кг 1,85 </t>
  </si>
  <si>
    <t xml:space="preserve">Учебно-практическое оборудование дрель-шуруповерт аккумуляторная бесщеточная ударная </t>
  </si>
  <si>
    <t>Тип аккумуляторный Тип удара осевой Тип двигателя бесщеточный Наличие реверса Тип патрона быстрозажимной Блокировка шпинделя да  Наличие подсветки Мах диаметр сверления (дерево), мм 54 
Max диаметр сверления (металл), мм 13 
Мах диаметр сверления (кирпич), мм 13 
Число ступеней крутящего момента 24+2 Тормоз двигателя есть 
Емкость аккумулятора, А*ч 2; 5 Размер зажимаемой оснастки, мм 2-13 
Max крутящий момент , Нм 85 Жестк. вращ. момент, Нм 85 
Количество аккумуляторов в комплекте 2 Число скоростей 2 
Частота вращения шпинделя, об/мин 0-410/0-1800 
Частота ударов, уд/мин 0-5330/0-23400 Тип аккумулятора Li-Ion 
Напряжение аккумулятора, В 18 Устройство аккумулятора слайдер 
Время заряда, ч 1 Вес нетто, кг 1,65</t>
  </si>
  <si>
    <t xml:space="preserve">Заклепочник  </t>
  </si>
  <si>
    <t xml:space="preserve">Тип заклепок вытяжные
Материал заклепок алюминий/сталь Тип стандартный
Размер заклепок  2.4; 3.2; 4.0; 4.8 мм
</t>
  </si>
  <si>
    <t>Универсальный профилегибочный станок</t>
  </si>
  <si>
    <t xml:space="preserve">Тип привода гидравлический Вес нетто, кг 586
Высота, мм1850 Длина, мм 1340Ширина, мм 930 
Диаметр вала, мм 40 Скорость вращения роликов, об/мин 9.3
Напряжение, В 380    </t>
  </si>
  <si>
    <t>Учебно-практическое оборудование аккумуляторный ударный гайковерт</t>
  </si>
  <si>
    <t xml:space="preserve">Max крутящий момент : 500 Нм    Наличие удара: да    Тип аккумулятора: Li-Ion    Напряжение аккумулятора: 18 В    Вес нетто: 2,3 кг    Частота вращения шпинделя: 0-1400/-2000/0-2750 об/мин    Частота ударов: 0-3500 уд/мин
</t>
  </si>
  <si>
    <t>Трубогиб гидравлический ручной для круглой трубы</t>
  </si>
  <si>
    <t>Усилие, тонн 12 Вес брутто, кг 33 Длина упаковки, мм.630
Ширина упаковки, мм.570 Высота упаковки, мм.170
Вес нетто, кг 32</t>
  </si>
  <si>
    <t>Стол складной универсальный</t>
  </si>
  <si>
    <t>Габариты разложенного стола 914x600x748мм
Габариты сложенного стола 800х600х85мм
Размер столешницы 800х600х50мм
Толщина листа столешницы 4 мм
Внутри столешницы трубный каркас Шаг отверстий 50 мм
Диаметр отверстий 16 мм
Сцепка нескольких столов доступна за трубный каркас столешницы
Макс. масса закрепляемой детали 200 кг
Масса стола 30 кг</t>
  </si>
  <si>
    <t>Торцовочная пила по металлу</t>
  </si>
  <si>
    <t xml:space="preserve">Мощность, Вт  2200 Напряжение, В 220 Диаметр диска, мм  355 Ширина резания, мм130 Глубина резания , мм  75 Плавный пуск   да  Габариты без упаковки, мм       525х430   Посадочный диаметр диска, мм  25.4         Число оборотов, об/мин       1300  Угол поворота тисков, град       45
</t>
  </si>
  <si>
    <t xml:space="preserve">Пресс с ручным и ножным приводом </t>
  </si>
  <si>
    <t xml:space="preserve">Насос в комплекте да Усилие, т  12 
Привод ручной гидравлический Рабочий ход, 180
Подъем станины min, мм 77 одъем станины max, мм 917
Вид напольный
</t>
  </si>
  <si>
    <t>Рабочее место паяльщика</t>
  </si>
  <si>
    <t xml:space="preserve">1200х750х800 (2000) Фанера/МДФ-24 мм с антистатическим покрытием.
Нагрузка до 300кг.Каркас - профильная труба 30х30х1,5мм,
лист металла 1мм, Экран перфорированный высотой 1000мм с
 полками для приборов и инструмента.
</t>
  </si>
  <si>
    <t>Сварочная кабина</t>
  </si>
  <si>
    <t xml:space="preserve">Габариты д3000 ш2000 </t>
  </si>
  <si>
    <t>Полосовая ПВХ завеса</t>
  </si>
  <si>
    <t>Лента ПВХ 2000*300 мм (фронт)  зеленая полупрозрачная для сварочных работ без нахлёста (В=2,00 м) в сборе с крепежом</t>
  </si>
  <si>
    <t>Зажимы к столу</t>
  </si>
  <si>
    <t xml:space="preserve">Набор оснастки для складного стола                                                        Струбцина универсальная 3 шт.
Болт позиционирующий 8 шт.
Болт быстрозажимной 8 шт.
Флекс упор 80 4 шт. Упор 125х50 4 шт.
Вертикальный угол 90х25 4 шт.
Вертикальный угол 90х90 ОС 4 шт.
Вертикальный угол 90х40 4 шт.
Упор эксцентриковый, диаметр 75 М16 2 шт.
Опора трубная 50мм резьба M16 в комплекте с удлинителем 2 шт.
</t>
  </si>
  <si>
    <t>Слесарный сварочно-сборочный стол</t>
  </si>
  <si>
    <t xml:space="preserve">Размеры (ВхШхГ) 750x1200x800 мм
Вес 95 кг Количество ножек 4 шт Материал Металл
Толщина столешницы 10 мм Высота боковой стенки 100 мм
Диаметр каждого монтажного отверстия 16 мм
Шаг отверстий 50 мм Шаг координатной сетки 50 мм
Макс. распределенная нагрузка на столешницу 2000 кг
</t>
  </si>
  <si>
    <t>Сварочный полуавтомат</t>
  </si>
  <si>
    <t xml:space="preserve">Номинальное напряжение на входе, В 220 
Max ток, А 200 
Min ток, А 20 
Диаметр электр/провол, мм 1.6-4.0/0.8-1 
Max мощность, кВт 7,2 
Режим сварки с газом/без газа 
Разъем горелки EURO 
Охлаждение горелки воздушное 
Еврокатушка D200 
Max диаметр проволоки 1.0 
Min диаметр проволоки 0.8
</t>
  </si>
  <si>
    <t>Баллон - смесь Ar+CO2</t>
  </si>
  <si>
    <t xml:space="preserve">объём 20 л; вес баллона 22,5 кг; рабочее давление 150 бар;
диаметр 180 мм; высота  920 мм. ГОСТ 949-73
</t>
  </si>
  <si>
    <t>Редуктор к баллону Ar+CO2</t>
  </si>
  <si>
    <t xml:space="preserve">Выходное соединение ниппель универсальный;
Входное соединение G ¾”;
Максимальная пропускная способность (м³/час) 5,4;
Используемый рабочий газ аргон/углекислый газ
</t>
  </si>
  <si>
    <t>Табурет с подъемом по высоте</t>
  </si>
  <si>
    <t xml:space="preserve">Диаметр сиденье Ø 330
Высота сиденья от 420до 540 
Материал каркаса Сталь 20, 
Материал обивки: Огнезащитный брезент джутовый
</t>
  </si>
  <si>
    <t>Комплект визуально-измерительного контроля</t>
  </si>
  <si>
    <t xml:space="preserve">Фонарик карманный, Маркер по металлу, Рулетка измерительная 5м, Линейка металлическая измерительная 300х19х0,5, Линейка металлическая измерительная 150х19х0,5, Универсальный шаблон сварщика УШС-3, УШС-2 (шаблон катетов швов), Набор щупов №1, 100мм 0,02-0,1, Набор щупов № 4, 75мм 0,1-1,0, Шаблоны радиусные №3*, Шаблоны радиусные №1, Штангенциркуль ШЦ 1-150-0,05 с глубиномером,
Угольник поверочный УП 160x100, Лупа Л-7х с подсветкой, Лупа измерительная ЛИ-3-10х, Лупа просмотровая (раскладная), Лупа просмотровая (асферическая), Сумка для переноски, Батарейки, Свидетельство о калибровке ВИК, Паспорт
</t>
  </si>
  <si>
    <t>Стойка магнитная, индикаторная</t>
  </si>
  <si>
    <t xml:space="preserve">Усилие магнита: 80 мм
Тип колонки штатива: шарнирная
Длина основания: 70 мм
Ширина основания:  46 мм
Крепление ИЧ: за присоединительную гильзу
</t>
  </si>
  <si>
    <t>Инструментальная тележка с комплектом сварщика</t>
  </si>
  <si>
    <t xml:space="preserve">Система хранения - полка                                                                                            Количество полок, шт - 3
Вес нетто, кг - 24
Габариты без упаковки, мм - 800х383х855
Наличие поворотного механизма на колёсах
Стопор для предотвращения откатывания
Стопорный механизм для каждого ящика;
Бортики исключают падение инструмента.
</t>
  </si>
  <si>
    <t xml:space="preserve">Учебно-практическое оборудование мобильная система вытяжки и фильтрации 
</t>
  </si>
  <si>
    <t xml:space="preserve">Габариты (ШxГxВ): 1170х620х1620 (без учета ПВУ)
Система самоочистки: С системой самоочистки
Вытяжная система: С ПВУ
Производительность вентилятора: 1850-2650 м.куб./час
Мощность электродвигателя вентилятора: 1.1 кВт
Активная фильтрующая поверхность : 10 м.кв.
Давление сжатого воздуха, не менее: 5 атм.
Ток питающей сети: 3-фазн., 50 Гц, 380 В
</t>
  </si>
  <si>
    <r>
      <t xml:space="preserve">Инфраструктурный лист для оснащения образовательно-производственного центра (кластера)
</t>
    </r>
    <r>
      <rPr>
        <i/>
        <sz val="16"/>
        <color theme="0"/>
        <rFont val="Times New Roman"/>
        <family val="1"/>
        <charset val="204"/>
      </rPr>
      <t>(Металлургия)</t>
    </r>
  </si>
  <si>
    <r>
      <t xml:space="preserve">Базовая организация кластера: </t>
    </r>
    <r>
      <rPr>
        <sz val="11"/>
        <rFont val="Times New Roman"/>
        <family val="1"/>
        <charset val="204"/>
      </rPr>
      <t>Государственное бюджетное профессиональное образовательное учреждение «Челябинский государственный промышленно-гуманитарный техникум им.А.В.Яковлева»</t>
    </r>
  </si>
  <si>
    <r>
      <t xml:space="preserve">Адрес базовой образовательной организации: </t>
    </r>
    <r>
      <rPr>
        <sz val="11"/>
        <rFont val="Times New Roman"/>
        <family val="1"/>
        <charset val="204"/>
      </rPr>
      <t>г.Челябинск, ул.Машиностроителей, д.31</t>
    </r>
  </si>
  <si>
    <r>
      <t xml:space="preserve">7. Зона под вид работ: </t>
    </r>
    <r>
      <rPr>
        <b/>
        <sz val="16"/>
        <rFont val="Times New Roman"/>
        <family val="1"/>
        <charset val="204"/>
      </rPr>
      <t xml:space="preserve">Площадка металлообработки (12 рабочих мест) </t>
    </r>
  </si>
  <si>
    <t>Площадь зоны: не менее 20кв.м.</t>
  </si>
  <si>
    <t xml:space="preserve">Электричество: 220 подключения к сети  по (220 Вольт и 380 Вольт)	</t>
  </si>
  <si>
    <t>Покрытие пола: Наливной  - 20м2 на всю зону</t>
  </si>
  <si>
    <t>Материал- Металл, Габаритные размеры(ШхГхВ) не менее 1000x500x2000 мм, Полки-не менее 4шт</t>
  </si>
  <si>
    <t>Шкаф для спецодежды</t>
  </si>
  <si>
    <t>Материал- металл, Габаритные размеры(ШхГхВ) не менее 600x500x1860 мм, 2 секции, Наличие ключевого замка</t>
  </si>
  <si>
    <t>Материал- Металл, Габаритные размеры(ШхГхВ) не менее 1000x500x1800 мм, Полки- не менее 3шт</t>
  </si>
  <si>
    <t>Площадь зоны: не менее 70кв.м.</t>
  </si>
  <si>
    <t>Покрытие пола: Наливной  - 70м2 на всю зону</t>
  </si>
  <si>
    <t>Габаритные размеры- не менее 855x1596x696мм</t>
  </si>
  <si>
    <t>Материал тисков- чугун, Ширина губок- не менее 150мм, рабочий ход- не более 140мм</t>
  </si>
  <si>
    <t>Веник и совок</t>
  </si>
  <si>
    <t>Материал- пластик</t>
  </si>
  <si>
    <t>Пассатижи</t>
  </si>
  <si>
    <t>Диэлектпическое покрытие, Длина- 180мм</t>
  </si>
  <si>
    <t>Длина режущего полотна- 300мм</t>
  </si>
  <si>
    <t>Материал бойка- сталь, вес бойка- 300г, Материал рукояти- дерево, Общая длина-не менее 280 мм</t>
  </si>
  <si>
    <t>Материал бойка- сталь, вес бойка- 400г, Материал рукояти- дерево, Общая длина-не менее 280 мм</t>
  </si>
  <si>
    <t>Киянка</t>
  </si>
  <si>
    <t>Материал бойка- резина, Длина- не менее 300мм</t>
  </si>
  <si>
    <t>Напильник плоский</t>
  </si>
  <si>
    <t>Класс-2, Длина- 200мм, Материал рукояти- дерево</t>
  </si>
  <si>
    <t>Напильник круглый</t>
  </si>
  <si>
    <t>Угломер</t>
  </si>
  <si>
    <t>Электронный, 0-360°</t>
  </si>
  <si>
    <t>Угольник металлический</t>
  </si>
  <si>
    <t>Длина большей стороны- не менее 350 мм, Длина меньшей стороны- не менее 150 мм</t>
  </si>
  <si>
    <t>Твердосплавный разметочный карандаш</t>
  </si>
  <si>
    <t>Длина- 145мм</t>
  </si>
  <si>
    <t>Штангельциркуль</t>
  </si>
  <si>
    <t>Тип- нониусный, максимальный размер измерения- не менее 250мм</t>
  </si>
  <si>
    <t>Зубило</t>
  </si>
  <si>
    <t>Длина- 160 мм, Ширина режущей кромки- 20 мм, Вес- не менее 220 г</t>
  </si>
  <si>
    <t>Тип станка- настольный, Мощность- 350Вт, Частота вращения шпинделя- 2500об/мин, Расстояние шпиндель-стол- 416мм, Размер рабочего стола- 193х198мм, Ход шпинделя- 125мм, Габариты- 500х320х838мм</t>
  </si>
  <si>
    <t xml:space="preserve">шт ( на 6 раб.место) </t>
  </si>
  <si>
    <t>Верстак для сверлильных станков</t>
  </si>
  <si>
    <t xml:space="preserve">шт ( на 12 раб.место) </t>
  </si>
  <si>
    <t>Станок точильно-шлифовальный</t>
  </si>
  <si>
    <t>Диаметр шлифовального круга- 300мм, Посадочный диаметр шлифовальных кругов- 76мм, Мощность- не менее 2.2кВт, Напряжение питания- 380В</t>
  </si>
  <si>
    <t>Площадь зоны: не менее 6кв.м.</t>
  </si>
  <si>
    <t>Покрытие пола: Наливной  - 6м2 на всю зону</t>
  </si>
  <si>
    <t>Материал- ЛДСП, Габаритные размеры- не менее 600х750х1600мм, 3 ящика</t>
  </si>
  <si>
    <t>Максимальная высота сиденья- не менее 510 мм, Минимальная высота сиденья- не более 390мм, Материал каркаса-пластик и металл, Материал обивки- полиуретан,Наличие подлокотников, Перемещение на колёсах</t>
  </si>
  <si>
    <t>Тип корпуса- металл, Габаритные размеры- 380х300х160мм</t>
  </si>
  <si>
    <t>Тип- углекислотный, Масса огнетушителя без заряда- не более 5,5кг, Полезная вместимость корпуса- не менее 2,6л</t>
  </si>
  <si>
    <t>Материал линзы- поликарбонат, цвет линзы- прозрачный</t>
  </si>
  <si>
    <t>Материал- ХБ</t>
  </si>
  <si>
    <t>Акустическая активность- не более 37дБ</t>
  </si>
  <si>
    <t xml:space="preserve">Инфраструктурный лист для оснащения образовательно-производственного центра (кластера) в отрасли металлургии  Красноярского края  </t>
  </si>
  <si>
    <r>
      <t xml:space="preserve">Субъект Российской Федерации: </t>
    </r>
    <r>
      <rPr>
        <sz val="12"/>
        <rFont val="Times New Roman"/>
        <family val="1"/>
        <charset val="204"/>
      </rPr>
      <t>Красноярский край</t>
    </r>
  </si>
  <si>
    <r>
      <t>Ядро кластера:</t>
    </r>
    <r>
      <rPr>
        <sz val="11"/>
        <rFont val="Times New Roman"/>
        <family val="1"/>
        <charset val="204"/>
      </rPr>
      <t xml:space="preserve"> краевое государственное бюджетное профессиональное образовательное учреждение "Красноярский индустриально-металлургический техникум"</t>
    </r>
  </si>
  <si>
    <r>
      <t xml:space="preserve">Адрес ядра кластера: </t>
    </r>
    <r>
      <rPr>
        <sz val="11"/>
        <rFont val="Times New Roman"/>
        <family val="1"/>
        <charset val="204"/>
      </rPr>
      <t>660073, Красноярский край, г. Красноярск, ул. Тельмана, д. 32</t>
    </r>
  </si>
  <si>
    <r>
      <rPr>
        <sz val="16"/>
        <color theme="0"/>
        <rFont val="Times New Roman"/>
        <family val="1"/>
        <charset val="204"/>
      </rPr>
      <t>10. Зона под вид работ</t>
    </r>
    <r>
      <rPr>
        <sz val="16"/>
        <rFont val="Times New Roman"/>
        <family val="1"/>
        <charset val="204"/>
      </rPr>
      <t xml:space="preserve"> </t>
    </r>
    <r>
      <rPr>
        <sz val="16"/>
        <color theme="0"/>
        <rFont val="Times New Roman"/>
        <family val="1"/>
        <charset val="204"/>
      </rPr>
      <t>"Сварка, металлообработка, испытание и контроль качества материалов"</t>
    </r>
    <r>
      <rPr>
        <sz val="16"/>
        <rFont val="Times New Roman"/>
        <family val="1"/>
        <charset val="204"/>
      </rPr>
      <t xml:space="preserve"> </t>
    </r>
    <r>
      <rPr>
        <sz val="16"/>
        <color theme="0"/>
        <rFont val="Times New Roman"/>
        <family val="1"/>
        <charset val="204"/>
      </rPr>
      <t>(15</t>
    </r>
    <r>
      <rPr>
        <sz val="16"/>
        <rFont val="Times New Roman"/>
        <family val="1"/>
        <charset val="204"/>
      </rPr>
      <t xml:space="preserve"> </t>
    </r>
    <r>
      <rPr>
        <sz val="16"/>
        <color theme="0"/>
        <rFont val="Times New Roman"/>
        <family val="1"/>
        <charset val="204"/>
      </rPr>
      <t>рабочих мест)</t>
    </r>
  </si>
  <si>
    <t>15.02.17 Монтаж, техническое обслуживание, эксплуатация и ремонт промышленного оборудования (по отраслям)</t>
  </si>
  <si>
    <r>
      <t>Освещение:</t>
    </r>
    <r>
      <rPr>
        <sz val="10"/>
        <color rgb="FFFF0000"/>
        <rFont val="Times New Roman"/>
        <family val="1"/>
        <charset val="204"/>
      </rPr>
      <t xml:space="preserve"> </t>
    </r>
    <r>
      <rPr>
        <sz val="10"/>
        <rFont val="Times New Roman"/>
        <family val="1"/>
        <charset val="204"/>
      </rPr>
      <t xml:space="preserve">Допустимо верхнее и естественное освещение (не менее 500 люкс) </t>
    </r>
  </si>
  <si>
    <t>Интернет: не требуется</t>
  </si>
  <si>
    <t>Электричество: Подключения к сети 220 В, 36 В</t>
  </si>
  <si>
    <r>
      <t xml:space="preserve">Контур заземления для электропитания и сети слаботочных подключений: </t>
    </r>
    <r>
      <rPr>
        <sz val="10"/>
        <rFont val="Times New Roman"/>
        <family val="1"/>
        <charset val="204"/>
      </rPr>
      <t>требуется</t>
    </r>
  </si>
  <si>
    <r>
      <t xml:space="preserve">Покрытие пола: </t>
    </r>
    <r>
      <rPr>
        <sz val="10"/>
        <rFont val="Times New Roman"/>
        <family val="1"/>
        <charset val="204"/>
      </rPr>
      <t>бетонное покрытие на всю зону</t>
    </r>
  </si>
  <si>
    <r>
      <t xml:space="preserve">Подведение/ отведение ГХВС: не </t>
    </r>
    <r>
      <rPr>
        <sz val="10"/>
        <rFont val="Times New Roman"/>
        <family val="1"/>
        <charset val="204"/>
      </rPr>
      <t>требуется</t>
    </r>
  </si>
  <si>
    <r>
      <t xml:space="preserve">Подведение сжатого воздуха: </t>
    </r>
    <r>
      <rPr>
        <sz val="10"/>
        <rFont val="Times New Roman"/>
        <family val="1"/>
        <charset val="204"/>
      </rPr>
      <t>не требуется</t>
    </r>
  </si>
  <si>
    <t>металлический, запираемый, не менее 3 полок</t>
  </si>
  <si>
    <t>металлический, запираемый, с индивидуальными секциями</t>
  </si>
  <si>
    <t>Кромкоскалывающая машина</t>
  </si>
  <si>
    <t>ширина фаски не менее 12 мм, угол от 25 до 45 градусов</t>
  </si>
  <si>
    <t>Гильотина с электроприводом</t>
  </si>
  <si>
    <t>для резки металла толщиной не менее 8 мм</t>
  </si>
  <si>
    <t>Станок ленточнопильный</t>
  </si>
  <si>
    <t>размер не менее 1800*800 мм, электропитание 220 В / 50 Гц, мощность не менее 600 Вт</t>
  </si>
  <si>
    <t>Пост аргонной сварки</t>
  </si>
  <si>
    <t>сварочная кабина из металлокаркаса, размером не менее 3 м2, баллон с аргоном, защитная штора</t>
  </si>
  <si>
    <t>Заточный станок</t>
  </si>
  <si>
    <t>диаметр заточного диска не менее 200 мм</t>
  </si>
  <si>
    <t>металлический, не менее 3 полок</t>
  </si>
  <si>
    <t>габаритные размеры не менее 1500*800 мм, металлическая столешница и каркас</t>
  </si>
  <si>
    <t>электропитание 380 Вт, диаметр сверла от 3 мм, частота вращения шпинделя от 150 об/мин</t>
  </si>
  <si>
    <t>Сварочный выпрямитель</t>
  </si>
  <si>
    <t>электропитание 380 В, система принудительного охлаждения, вентиляционные отверстия на корпусе, ток в диапазоне не менее 30 до 400 А, рабочее напряжение от 22 до 50 В</t>
  </si>
  <si>
    <t>Площадь зоны: не менее 45 кв.м.</t>
  </si>
  <si>
    <t>Электричество: Подключения к сети 36 В</t>
  </si>
  <si>
    <t>Кабинка сварщика</t>
  </si>
  <si>
    <t>рабочая площадь не менее 2,25 м2, металлический каркас, светозащитная штора из негорючего материала, вытяжная установка, освещение</t>
  </si>
  <si>
    <t>Угло-шлифовальная машинка</t>
  </si>
  <si>
    <t>электропитание 220 В, мощность не менее 1100 Вт, диаметр диска не более 125 мм</t>
  </si>
  <si>
    <t>шт (на 5 раб. мест)</t>
  </si>
  <si>
    <t xml:space="preserve">Сварочный полуавтомат </t>
  </si>
  <si>
    <t>вид сварки MIG\MAG, металлический корпус, система принудительного охлаждения, вентиляционные отверстия на корпусе, ток в диапазоне до 250 А, скорость подачи проволоки не менее 20 м в минуту, диаметр до 1,2 мм, среда защитного газа</t>
  </si>
  <si>
    <t>шт (на 3 раб. места)</t>
  </si>
  <si>
    <t xml:space="preserve">Аргонодуговой сварочный инвертор </t>
  </si>
  <si>
    <t>вид сварки TIG, металлический корпус, система принудительного охлаждения, вентиляционные отверстия на корпусе, ток до 220 А, горелка сварочная до 3,2 мм, линза для ламинарного потока защитного газа</t>
  </si>
  <si>
    <t xml:space="preserve">Инверторный сварочный выпрямитель </t>
  </si>
  <si>
    <t>вид сварки MMA, металлический корпус, система принудительного охлаждения, вентиляционные отверстия на корпусе, ток в диапазоне до 180 А</t>
  </si>
  <si>
    <t xml:space="preserve">Сварочный аппарат полуавтоматической сварки для сварки алюминия </t>
  </si>
  <si>
    <t>вид сварки MIG\MAG (AL), металлический корпус, время продувки защитным газом до сварки от 0 до 10 секунд, скорость подачи проволоки до момента поджига не менее 20 м\мин, функция синергетика</t>
  </si>
  <si>
    <t>шт (на 7 раб. места)</t>
  </si>
  <si>
    <t>Площадь зоны: не менее 2 кв.м.</t>
  </si>
  <si>
    <t>Интернет: подключение к проводному интернету</t>
  </si>
  <si>
    <r>
      <t xml:space="preserve">Контур заземления для электропитания и сети слаботочных подключений: не </t>
    </r>
    <r>
      <rPr>
        <sz val="10"/>
        <rFont val="Times New Roman"/>
        <family val="1"/>
        <charset val="204"/>
      </rPr>
      <t>требуется</t>
    </r>
  </si>
  <si>
    <t>с тумбой, размер столешницы не менее 1200*700 мм, материал основания ЛДСП/металл, материал столешницы ЛДСП</t>
  </si>
  <si>
    <t>регулировка высоты, крестовина и подлокотники металл и пластик, материал обивки: спинка – сетка или ткань, сиденье – ткань</t>
  </si>
  <si>
    <t>черно-белая печать, сканирование, копирование</t>
  </si>
  <si>
    <t>процессор с частотой не ниже 2-х ГГц, порт hdmi, usb порт, монитор диагональю не менее 22 дюймов, клавиатура, мышь, стандартный пакет офисных программ</t>
  </si>
  <si>
    <t>ширина не менее 85 см, глубина не менее 55 см, высота не менее 200 см</t>
  </si>
  <si>
    <t>дезинфицирующее средство, гигиенические салфетки, фиксирующий пластырь, пластыри-пластинки разных размеров, стерильные самоклеящиеся повязки на рану разных размеров, стерильные марлевые бинты, эластичные фиксирующие бинты, ножницы</t>
  </si>
  <si>
    <t>Краги</t>
  </si>
  <si>
    <t>брезентовые, огнеупорные</t>
  </si>
  <si>
    <t>Боты</t>
  </si>
  <si>
    <t>с металлическим носком</t>
  </si>
  <si>
    <t>Костюм</t>
  </si>
  <si>
    <t>брезентовый, штаны и куртка, огнеупорные</t>
  </si>
  <si>
    <t>с регулировкой по размеру</t>
  </si>
  <si>
    <t>Инфраструктурный лист для оснащения образовательно-производственного центра (кластера) в отрасли Металлургия</t>
  </si>
  <si>
    <t>Основная информация об образовательно-производственном центре (кластере): «Кольский горно-металлургический»</t>
  </si>
  <si>
    <r>
      <t xml:space="preserve">Субъект Российской Федерации: </t>
    </r>
    <r>
      <rPr>
        <sz val="12"/>
        <rFont val="Times New Roman"/>
        <family val="1"/>
        <charset val="204"/>
      </rPr>
      <t>Мурманская область</t>
    </r>
  </si>
  <si>
    <r>
      <t xml:space="preserve">Базовая организация кластера: </t>
    </r>
    <r>
      <rPr>
        <sz val="12"/>
        <rFont val="Times New Roman"/>
        <family val="1"/>
        <charset val="204"/>
      </rPr>
      <t>Государственное автономное профессиональное образовательное учреждение Мурманской области "Мончегорский политехнический колледж"</t>
    </r>
  </si>
  <si>
    <r>
      <t xml:space="preserve">Адрес базовой образовательной организации:  Мурманская область, </t>
    </r>
    <r>
      <rPr>
        <sz val="12"/>
        <rFont val="Times New Roman"/>
        <family val="1"/>
        <charset val="204"/>
      </rPr>
      <t xml:space="preserve">г. Мончегорск ул. 3-я Нагорная, д.42 </t>
    </r>
  </si>
  <si>
    <t>4. Зона под вид работ: Слесарный участок  (14 рабочих мест)</t>
  </si>
  <si>
    <t xml:space="preserve">Код и наименование профессиии или специальности согласно ФГОС СПО </t>
  </si>
  <si>
    <t>Площадь зоны: не менее 54 кв.м.</t>
  </si>
  <si>
    <t xml:space="preserve">Освещение: допустимо верхнее искусственное освещение (не менее 300 люкс) </t>
  </si>
  <si>
    <t>Интернет : беспроводной доступ</t>
  </si>
  <si>
    <t>Электричество: не менее 8 подключений к сети 220 Вольт и 4 подключений 380 Вольт</t>
  </si>
  <si>
    <t>Контур заземления для электропитания и сети слаботочных подключений (при необходимости): требуется к оборудованию</t>
  </si>
  <si>
    <t>Покрытие пола: модульные панели для промышленных помещений материал ПВХ на всю зону 54 кв.м</t>
  </si>
  <si>
    <t>Подведение/ отведение ГХВС (при необходимости): требуется</t>
  </si>
  <si>
    <t>Станок токарный по металлу с ЧПУ</t>
  </si>
  <si>
    <t xml:space="preserve">Для обработки материалов из металла,
Диаметр изделия не менее 50мм,
РМЦ не менее 50мм,
наличие осей X и Z,
Диапазон скоростей шпинделя, не менее 20 об/мин,
Максимальное перемещение по оси Х не менее 100мм,
Максимальное перемещение по оси Z не менее 100мм,
Число инструментов не менее 2шт,
</t>
  </si>
  <si>
    <t>2.</t>
  </si>
  <si>
    <t xml:space="preserve">Станок вертикальный фрезерный универсальный с ЧПУ </t>
  </si>
  <si>
    <t>Размер рабочего стола не менее (Ш*Д) 230*230 мм,
Управляемые оси X,Y,Z - да,
Вертикальное перемещение не менее 50мм,
Мощность двигателя не менее 0,7 кВт,
Ступени скорости вращения не менее 3,
Т-образные прорези -да,
Напряжение питания не более 380 В,
Тиски -да.
Диапазон скорости подачи по оси X/Z не менее 5мм/мин</t>
  </si>
  <si>
    <t>3.</t>
  </si>
  <si>
    <t>Сверлильный станок для обработки заготовок из цветных металлов</t>
  </si>
  <si>
    <t xml:space="preserve">Сверлильный станок для обработки металлов.
Частота вращения шпинделя не менее - 1 об/мин,
расстояние шпиндель-основание не менее 150 мм.
Мощность двигателя не менее 400 Вт, 
тип двигателя - асинхронный,
регулировка оборотов -да.
</t>
  </si>
  <si>
    <t>4.</t>
  </si>
  <si>
    <t xml:space="preserve">Станок сверлильный настольный </t>
  </si>
  <si>
    <t xml:space="preserve">материал обработки - металл, 
мощность двигателя не менее 450 Вт,
напряжение питания от 220В,
частота вращения шпинделя не менее 100 об/мин.
Ход пиноли не менее 40мм,
диапазон скоростей от 200 об/мин.
</t>
  </si>
  <si>
    <t>5.</t>
  </si>
  <si>
    <t>Станок плазменной резки</t>
  </si>
  <si>
    <t xml:space="preserve">Станок плазменной резки, 
размер рабочего стола, не более 1000*1500мм,
плазмообразующий газ -воздух,
автоматическое запоминание места при отключении питания,
автоматический контроль высоты плазменной резки,
количество осей не менее 2,
панель оператора -да,
пылезащищенный корпус -да,
цветной ЖК дисплей - да
</t>
  </si>
  <si>
    <t>6.</t>
  </si>
  <si>
    <t xml:space="preserve">Станок точильно-шлифовальный напольный </t>
  </si>
  <si>
    <t>Мощность двигателя не менее 400 Вт,
Частота вращения шлифовального круга не менее 500 об/мин,
толщина круга не менее 30 мм,
передача прямая - да,
вес не более 10 кг,
наличие защитного экрана -да,
размеры не менее 500*350*350мм</t>
  </si>
  <si>
    <t>7.</t>
  </si>
  <si>
    <t>Модуль-подставка под станок</t>
  </si>
  <si>
    <t>Модуль-подставка под станок,
конструкция сварная -да,
порошково-полимерное покрытие-да,
каркас профильная труба - да,
столешница покрыта стальным листом толщиной не менее - 1мм,
Размеры не менее 300*300*400 мм</t>
  </si>
  <si>
    <t>8.</t>
  </si>
  <si>
    <t>Верстак слесарный с тумбой,
столешница из мдф толщиной не менее 18мм,
столешница покрыта металлом толщиной не менее 1мм,
нагрузка на стол не менее 200 кг,
наличие тумбы не менее 1шт,
наличие замка -да,
размеры стола (В*Ш*Г) не менее 1500 мм*1200мм*700мм.</t>
  </si>
  <si>
    <t>9.</t>
  </si>
  <si>
    <t>Шкаф инструментальный металлический</t>
  </si>
  <si>
    <t xml:space="preserve">Габаритные размеры:
не менее (ВхШхГ, мм) 1800х1050х625
Внутреннее наполнение
Количество полок 6
Количество ящиков 6
</t>
  </si>
  <si>
    <t>10.</t>
  </si>
  <si>
    <t>ВхШхГ, не менее мм 1800х1000х800
Внешние размеры не менее 2505x1016x616
Внутреннее наполнение: количество полок не менее 6</t>
  </si>
  <si>
    <t>11.</t>
  </si>
  <si>
    <t>Видеокамера</t>
  </si>
  <si>
    <t>IP или USB, разрешение не менее 1280х720 пкс, сжатие MP4, широкоугольный объектив, охват всей площадки</t>
  </si>
  <si>
    <t>12.</t>
  </si>
  <si>
    <t>Точка доступа</t>
  </si>
  <si>
    <t xml:space="preserve">4 (802.11n), 5 (802.11ac), 2.4 ГГц, 5 ГГц,  1750 Мбит/с, Ethernet, USB, Wi-Fi, Скорость передачи данных Ethernet,  не менее 100 Мбит/с, не менее 1000 Мбит/с,  Поддержка PoE 
Тип и напряжение питания, DC 48В/0.5А, PoE 802.3 at
</t>
  </si>
  <si>
    <t>Площадь зоны: не менее 42 кв.м.</t>
  </si>
  <si>
    <t xml:space="preserve">Освещение: допустимо верхнее искусственное освещение ( не менее 300 люкс) </t>
  </si>
  <si>
    <t>Интернет : не  требуется</t>
  </si>
  <si>
    <t>Контур заземления для электропитания и сети слаботочных подключений (при необходимости): не требуется</t>
  </si>
  <si>
    <t>Покрытие пола: модульные панели для промышленных помещений материал Поливинилхлорид (панель 50х50, 1кв.м 4шт.) на всю зону 54 кв.м</t>
  </si>
  <si>
    <t>Подведение/ отведение ГХВС (при необходимости): не требуется</t>
  </si>
  <si>
    <t xml:space="preserve">Верстак слесарный с тумбой,
столешница из МДФ толщиной не менее 18мм,
столешница покрыта металлом толщиной не менее 1мм,
нагрузка на стол не менее 200 кг,
наличие тумбы не менее 1шт,
наличие замка -да,
размеры стола (В*Ш*Г) не менее 1500 мм*1200мм*700мм.
</t>
  </si>
  <si>
    <t>Табурет промышленный</t>
  </si>
  <si>
    <t>Табурет промышленный на винтовой опоре с мягким сиденьем. Каркас - стальной с порошковым покрытием. Высота сиденья регулируется от 420 до 540 мм.</t>
  </si>
  <si>
    <t>Набор слесаря – 1 комплект:
 ручная щетка по металлу, молоток слесарный не менее (500г),  зубило слесарное стальное не менее 200 мм,  бокорезы  (длина не менее 160мм), линейка металлическая не менее 300мм, поверочный металлический угольник 160х100,  чертилка, напильник плоский с рукояткой, штангенциркуль (длина  не менее 250 мм с глубиномером), клещи зажимные (длина не менее 200 мм)–  не менее 2шт</t>
  </si>
  <si>
    <t>Тисы слесарные </t>
  </si>
  <si>
    <t>Тисы для слесарных работ,
ширина губок от 100 мм,
функция поворота - да,
материал губок сталь - да,
рабочий ход не менее 80 мм,
вес не более 5 кг.</t>
  </si>
  <si>
    <t xml:space="preserve">Набор измерительного инструмента </t>
  </si>
  <si>
    <t>Комплектация:
 Штангенциркуль шкала 150 мм, точность 0,02 мм
 Кернер автоматический
 Рулетка 5 м
 Набор щупов 0,04 - 1,0 мм
 Транспортир с линейкой
 Линейка</t>
  </si>
  <si>
    <t>Интернет : подключение  ноутбука к беспроводному интернету</t>
  </si>
  <si>
    <t>Электричество: не менее 2 подключений к сети 220 Вольт</t>
  </si>
  <si>
    <t xml:space="preserve">Покрытие пола: модульные панели для промышленных помещений материал Поливинилхлорид (панель 50х50, 1кв.м 4шт.) 8 кв. м </t>
  </si>
  <si>
    <t xml:space="preserve">Количество ядер - не менее 2шт,
Частота процессора не менее 900МГц,
Оперативная память не менее16 Гб,
Объем накопителя не менее 500Гб,
Возможность подключения к локальной сети,
Монитор диагональ не менее 17",
</t>
  </si>
  <si>
    <t>Тип печати - лазерный
Цветность печати - черно-белая
Максимальный формат: A4
Количество страниц в месяц от 8000 стр/мес.
Область применения: персональный
Размещение - настольный
Функции сканера/копира: сканирование</t>
  </si>
  <si>
    <t>Размеры (ШхГхВ) не менее 1200х700х750. Вид товара - прямой. Материал столешницы ЛДСП. Толщина столешницы не менее 25 мм. Цвет товара по согласованию.</t>
  </si>
  <si>
    <t>Габариты сидения,  не менее мм - 450 х 380;
Вращение вокруг вертикальной оси опорной конструкции стула - 360°;
Опорная поверхность спинки кресла, мм - ширина – не менее 400 мм, высота - не менее 370 мм;
Угол наклона спинки стула - 15°-20°;
Высота стула в верхнем положении, не менее мм - 670;
Высота стула в нижнем положении, не менее мм - 530;
Опора для ног - регулируется по высоте от 120 до 350 мм;
Материал сидения - огнестойкий полипропилен.</t>
  </si>
  <si>
    <t>Размер доски (ВхШ) не менее 100x220 см
Тип рабочей поверхности магнитно-маркерная
Количество рабочих поверхностей 1
Тип покрытия доски лаковое
Материал рамы алюминий
Размер рабочей поверхности не менее 98.2x218 см
Цвет доски белый
Вес, не более кг 27</t>
  </si>
  <si>
    <t>Тип: коллективная. Наполнение: ТУ 9398-058-10973749-2008. Форма выпуска: металлический шкаф.</t>
  </si>
  <si>
    <t>Огнетушитель углекислотный ОУ-2 применяется для первичного тушения пожаров и возгораний класса B, C, E (горючие и легковоспламеняющиеся жидкости, горючие газы, электроустановки, не превышающие напряжение 10000 Вольт).</t>
  </si>
  <si>
    <t>Огнетушитель ОП-5 предназначен для тушения загораний твердых веществ (класс А), жидких веществ (класс В), газообразных веществ (класс С), для тушения электрооборудования под напряжением до 1000В. Идеально подойдет для защиты автомобиля от возгорания.</t>
  </si>
  <si>
    <t>Рециркулятор бактерицидный для обеззараживания воздуха</t>
  </si>
  <si>
    <t xml:space="preserve">Корпус металлический, покрыт порошковой краской. Питание от сети переменного тока напряжением 220 В, частота 50 ГЦ. Корректированный уровень звуковой мощности не более  45 дБ. Средний срок службы ламп - 9000 часов.
 </t>
  </si>
  <si>
    <t>Тип товара: перчатки. Размер перчаток: универсальный. Материал основы: хлопчатобумажный. Материал покрытия: ПВХ. Рисунок нанесения: точка.</t>
  </si>
  <si>
    <t xml:space="preserve">Инфраструктурный лист для оснащения образовательно-производственного центра (кластера) в отрасли Металлургия  Республики Татарстан </t>
  </si>
  <si>
    <t>Субъект Российской Федерации:  Республика Татарстан</t>
  </si>
  <si>
    <r>
      <t>Ядро кластера:</t>
    </r>
    <r>
      <rPr>
        <sz val="11"/>
        <rFont val="Times New Roman"/>
        <family val="1"/>
        <charset val="204"/>
      </rPr>
      <t xml:space="preserve"> Государственное автономное профессиональное образовательное учреждение "Камский государственный автомеханический техникуи имени Л.Б.Васильева"</t>
    </r>
  </si>
  <si>
    <t>Адрес ядра кластера: 423820, Татарстан Республика, город Набережные Челны, проспект им.Мусы Джалиля, д.6</t>
  </si>
  <si>
    <r>
      <rPr>
        <sz val="16"/>
        <color theme="0"/>
        <rFont val="Times New Roman"/>
        <family val="1"/>
        <charset val="204"/>
      </rPr>
      <t>4. Зона под вид работ</t>
    </r>
    <r>
      <rPr>
        <sz val="16"/>
        <rFont val="Times New Roman"/>
        <family val="1"/>
        <charset val="204"/>
      </rPr>
      <t xml:space="preserve"> </t>
    </r>
    <r>
      <rPr>
        <sz val="16"/>
        <color theme="0"/>
        <rFont val="Times New Roman"/>
        <family val="1"/>
        <charset val="204"/>
      </rPr>
      <t>Металлообработка</t>
    </r>
    <r>
      <rPr>
        <sz val="16"/>
        <rFont val="Times New Roman"/>
        <family val="1"/>
        <charset val="204"/>
      </rPr>
      <t xml:space="preserve"> </t>
    </r>
    <r>
      <rPr>
        <sz val="16"/>
        <color theme="0"/>
        <rFont val="Times New Roman"/>
        <family val="1"/>
        <charset val="204"/>
      </rPr>
      <t>(30</t>
    </r>
    <r>
      <rPr>
        <sz val="16"/>
        <rFont val="Times New Roman"/>
        <family val="1"/>
        <charset val="204"/>
      </rPr>
      <t xml:space="preserve"> </t>
    </r>
    <r>
      <rPr>
        <sz val="16"/>
        <color theme="0"/>
        <rFont val="Times New Roman"/>
        <family val="1"/>
        <charset val="204"/>
      </rPr>
      <t>рабочих мест)</t>
    </r>
  </si>
  <si>
    <t>15.02.12 Монтаж, техническое обслуживание и ремонт промышленного оборудования (по отраслям)/22.02.03 Литейное производство черных и цветных металлов</t>
  </si>
  <si>
    <t>Площадь зоны: не менее 390,0 кв.м.</t>
  </si>
  <si>
    <r>
      <t>Освещение:</t>
    </r>
    <r>
      <rPr>
        <sz val="11"/>
        <color rgb="FFFF0000"/>
        <rFont val="Times New Roman"/>
        <family val="1"/>
        <charset val="204"/>
      </rPr>
      <t xml:space="preserve"> </t>
    </r>
    <r>
      <rPr>
        <sz val="11"/>
        <rFont val="Times New Roman"/>
        <family val="1"/>
        <charset val="204"/>
      </rPr>
      <t>Допустимо верхнее искуственное освещение</t>
    </r>
    <r>
      <rPr>
        <sz val="11"/>
        <color theme="1"/>
        <rFont val="Times New Roman"/>
        <family val="1"/>
        <charset val="204"/>
      </rPr>
      <t xml:space="preserve"> ( не менее 350 люкс) </t>
    </r>
  </si>
  <si>
    <t xml:space="preserve">Интернет : Подключение к проводному и беспроводному интернету </t>
  </si>
  <si>
    <t>Электричество: Подключения к сети 220 и 380В</t>
  </si>
  <si>
    <t>Покрытие пола: наливные бетонные полы 390,0 м2 на всю зону</t>
  </si>
  <si>
    <t>Подведение/ отведение ГХВС: требуется</t>
  </si>
  <si>
    <t>Подведение сжатого воздуха:   требуется</t>
  </si>
  <si>
    <t xml:space="preserve">Станок токарный </t>
  </si>
  <si>
    <t>Габаритные размеры станка (Д х Ш х В), мм: 3 200х1 190х1 500. Масса станка 3225 кг. Мощность электродвигателя главного привода 10 кВт. Пределы рабочих подач - продольных, мм/об: 0.7 - 4,16, Пределы рабочих подач - поперечных, мм/об: 0,035-2,08. Диаметр сквозного отверстия в шпинделе, мм: 55. Максимальная масса заготовки, закрепленной в патроне, кг: 300. Максимальная масса детали, закрепленной в центрах, кг: 1 300. Наибольший крутящий момент, кНм: 2. Питание от сети 380 В</t>
  </si>
  <si>
    <t>Станок вертикально-фрезерный</t>
  </si>
  <si>
    <t>Габариты станка (ДхШхВ), мм: 1770х1820х1880. Масса станка 2300 кг. Мощность электродвигателя главного привода, кВт: 4. Размеры рабочего стола, мм: 1320х320. Перемещение рабочего стола, продольное/поперечное, мм: 800(750)/300. Пределы скоростей вращения шпинделя, об/мин: 58-1710. Расстояние от вертикальной оси шпинделя до направляющих колоны , мм: 320. Пределы расстояния между торцом шпинделя и рабочей поверхностью стола, мм 45-445. Питание от сети 380 В.</t>
  </si>
  <si>
    <t xml:space="preserve">Станок вертикально-фрезерный  </t>
  </si>
  <si>
    <t>Габаритные размеры (Д х Ш х В), мм: 2294x1770x1904. Масса станка 2800 кг. Потребляемая мощность станка, кВА: 11. Ход пиноли шпинделя, мм: 70. Максимальный угол вращения вертикальной фрезерной головки, град +/-45. Количество шпинделей 1. Диапазон/ Кол-во скоростей вертикального шпинделя 30~1500/18. Диапазон продольной подачи, мм/мин: 23.5~1180/18. Диапазон поперечной подачи, мм/мин: 23.5~1180/18. Питание от сети 380 В.</t>
  </si>
  <si>
    <r>
      <t>Станок токарно-винторезный  с ЧПУ</t>
    </r>
    <r>
      <rPr>
        <sz val="11"/>
        <color rgb="FFFF0000"/>
        <rFont val="Times New Roman"/>
        <family val="1"/>
        <charset val="204"/>
      </rPr>
      <t xml:space="preserve"> </t>
    </r>
  </si>
  <si>
    <t>Габариты станка не менее ДхШхВ 3300х1500х1600 мм. Масса станка не менее 4000 кг. Мощность главного двигателя не менее кВт 10.  Макс. длина заготовки не менее 1200мм, Макс. диаметр обработки трубной резьбы не менее 150 мм.Диаметр отверстия шпинделя не менее 200мм. Питание от сети 380 В.</t>
  </si>
  <si>
    <t>Габариты станка не менее ДхШхВ 3940x1150x2080 мм. Масса станка не м менее 2850 кг. Мощность главного привода, кВт: не менее 11. Макс. перемещение суппорта поперечное, мм: не менее 493. Максимальная скорость вращения шпинделя не менее 1000 об./мин. Диаметр пиноли не менее 100 мм. Диаметр обработки над станиной не менее 630 мм. Диаметр отверстия в шпинделе не менее 100 мм. Питание от сети 380 В.</t>
  </si>
  <si>
    <t>Токарно-фрезерный центр ЧПУ</t>
  </si>
  <si>
    <t>Диаметр отверстия шпинделя не менее 86 мм, макс. диаметр прутка 75 мм. Наличие барфидера.  Питание от сети 380 В.</t>
  </si>
  <si>
    <t>Лазерный станок для резки листового металла и труб</t>
  </si>
  <si>
    <t xml:space="preserve">Максимальная толщищна металла не менее 12 мм. Питание от сети 380 В. </t>
  </si>
  <si>
    <t>Ширина ленточного полотна не менее 27 мм. Мощность двигателя не менее 2 кВт. Питание от сети 380 В/220 В.</t>
  </si>
  <si>
    <t xml:space="preserve">Станок вертикально-сверлильный </t>
  </si>
  <si>
    <t>Габарит станка: длина, ширина, высота, мм: 1030х835х2535. Масса станка, кг: 1200. Мощность электродвигателя главного движения, кВт: 4,0. Пределы подач, мм/об: 0,1-1,6.  Количество подач 9. Количество скоростей шпинделя 12. Рабочая поверхность стола, мм: 400х450. Наибольший ход стола, мм: 300. Перемещение шпинделя за один оборот штурвала, мм: 122, 46. Наибольший ход шпинделя, мм: 250. Наибольшие (установочное) перемещение сверлильной головки, мм: 
170. Питание от сети 380 В.</t>
  </si>
  <si>
    <t xml:space="preserve">Двухдисковый точильно-шлифовальный станок </t>
  </si>
  <si>
    <t>Частота вращения шлиф. круга не менее 2950 об/мин.  Пылесос/без пылесоса. Мощность двигателя не менее 1500 Вт. Диаметр диска не менее 250 мм. Питание от сети 380/220 В. Напольное исполнение</t>
  </si>
  <si>
    <t>Металл, не менее 4 выдвижных ящиков</t>
  </si>
  <si>
    <t xml:space="preserve">Компрессор </t>
  </si>
  <si>
    <t>Винтовой с осушителем,  с ресивером не менее 500 л. Питание от сети 380 В. Рабочее давление 8 бар</t>
  </si>
  <si>
    <t>Вилочный электропогрузчик</t>
  </si>
  <si>
    <t>г/п не менее1.6 тн,высота подьема не менее 3.0м</t>
  </si>
  <si>
    <t>Металл, 3-6 секций, габариты не менее1700х800х300мм</t>
  </si>
  <si>
    <t>Шкаф для раздевания</t>
  </si>
  <si>
    <t>Металл,индивидуального пользования не менее1800*400*400 мм, количество ячеек -2/3</t>
  </si>
  <si>
    <t>Телевизор</t>
  </si>
  <si>
    <t xml:space="preserve">диагональ не менее 85", не менее 3840x2160, наличие встроенного Wi-Fi модуля, не менее 60 Гц </t>
  </si>
  <si>
    <t>Стойка для телевизора</t>
  </si>
  <si>
    <t xml:space="preserve">Металл, макс.нагрузка не менее 60кг, напольное исполнение, макс.диагональ TV до 95 дюймов, черный/серый/белый </t>
  </si>
  <si>
    <t xml:space="preserve">Металл, количество полок -3/4,  отделений - 1/2, габариты не менее 1700х800х400мм, серый/синий цвет
</t>
  </si>
  <si>
    <t>Площадь зоны: не менее 1,8 кв.м.</t>
  </si>
  <si>
    <r>
      <t>Освещение:</t>
    </r>
    <r>
      <rPr>
        <sz val="11"/>
        <color rgb="FFFF0000"/>
        <rFont val="Times New Roman"/>
        <family val="1"/>
        <charset val="204"/>
      </rPr>
      <t xml:space="preserve"> </t>
    </r>
    <r>
      <rPr>
        <sz val="11"/>
        <rFont val="Times New Roman"/>
        <family val="1"/>
        <charset val="204"/>
      </rPr>
      <t xml:space="preserve">Допустимо верхнее искуственное </t>
    </r>
    <r>
      <rPr>
        <sz val="11"/>
        <rFont val="Times New Roman"/>
        <family val="1"/>
        <charset val="204"/>
      </rPr>
      <t xml:space="preserve"> освещение</t>
    </r>
    <r>
      <rPr>
        <sz val="11"/>
        <color theme="1"/>
        <rFont val="Times New Roman"/>
        <family val="1"/>
        <charset val="204"/>
      </rPr>
      <t xml:space="preserve"> ( не менее 350 люкс) </t>
    </r>
  </si>
  <si>
    <t>Покрытие пола: наливные бетонные полы  1,8 м2 на всю зону</t>
  </si>
  <si>
    <t>ЛДСП/МДФ/металл, габариты не менее1200х500х700мм</t>
  </si>
  <si>
    <t>Металл/фанера/пластик, габариты не менее 380х350х450мм</t>
  </si>
  <si>
    <t xml:space="preserve">шт ( на 1 раб.места) </t>
  </si>
  <si>
    <t>Площадь зоны: не менее 2,5 кв.м.</t>
  </si>
  <si>
    <t>Покрытие пола: наливные бетонные полы  2,5 м2 на всю зону</t>
  </si>
  <si>
    <t>ЛДСП/МДФ/металл, габариты не менее1500х600х700мм + откатная тумба не менее3-х ящиков + откатной столик не менее 2-полок + приставной стол</t>
  </si>
  <si>
    <t xml:space="preserve"> шт.</t>
  </si>
  <si>
    <t>Металл, ткань/кож.зам, не менее450х450х450черная/серая/синяя  обивка</t>
  </si>
  <si>
    <t>Черно-белая печать, A4, не менее 1200x1200 dpi, ч/б - не менее 20 стр/мин (А4), АПД, факс, Ethernet (RJ-45), USB, Wi-Fi, наличие сканера, тип и напряжение питания 220-240В/50-60Гц</t>
  </si>
  <si>
    <t>Процессор не менее 6 x 2.5ГГц,Не менее 1920x1080, оперативная память не менее 16гб DDR4, видеокарта объёмом не менее 8гб, наличие SSD 256гб и ЖД на 1тб; монитор разрешение не менее 1920х1080, диагональ не менее 27 дюйм; клавиатура проводная не менее 1.6 метр провод, полноразмерная, исполнение пластик/металл; манипулятор "мышь", проводная, оптическая</t>
  </si>
  <si>
    <t>ЛДСП/МДФ,стекло, металл, пластик, габариты не менее1750х780х350мм, серый/синий/белый цвет</t>
  </si>
  <si>
    <t>Углекислотный, пенный</t>
  </si>
  <si>
    <t>Санитайзер для рук</t>
  </si>
  <si>
    <t>Мобильная стойка с сенсорным диспенсером на мет.трубе с основанием, Н-не менее 1300мм, диспенсер наливной для жидких и гелевых антисептиков, питание 220В/батарейки</t>
  </si>
  <si>
    <t>Защита глаз от механических воздействий,абразива, брызг, УФ-излучений, пластик/плексиглас. Оптический класс 1.</t>
  </si>
  <si>
    <t>Перчатки трикотажные с ПВХ-покрытием для защиты от общепроизводственных загрязнений.Класс вязки 7-10, Белый/серый/черный</t>
  </si>
  <si>
    <t>Вкладыши противошумные, одноразовые/многоразовые. Материал вспененный полиуретан/ТПЭ</t>
  </si>
  <si>
    <t>Полумаска фильтрующая чашеобразной формы, носовой зажим. Гипоаллергенный материал.</t>
  </si>
  <si>
    <t xml:space="preserve">Металл/пластик, исполнение настольное/напольное, нагрев не менее 90 град.,электронный тип нагрева/охлаждения, верхнее расположение бутыли, push-кран </t>
  </si>
  <si>
    <r>
      <rPr>
        <sz val="16"/>
        <color theme="0"/>
        <rFont val="Times New Roman"/>
        <family val="1"/>
        <charset val="204"/>
      </rPr>
      <t>5. Зона под вид работ</t>
    </r>
    <r>
      <rPr>
        <sz val="16"/>
        <rFont val="Times New Roman"/>
        <family val="1"/>
        <charset val="204"/>
      </rPr>
      <t xml:space="preserve"> </t>
    </r>
    <r>
      <rPr>
        <sz val="16"/>
        <color theme="0"/>
        <rFont val="Times New Roman"/>
        <family val="1"/>
        <charset val="204"/>
      </rPr>
      <t>Технология машиностроения</t>
    </r>
    <r>
      <rPr>
        <sz val="16"/>
        <rFont val="Times New Roman"/>
        <family val="1"/>
        <charset val="204"/>
      </rPr>
      <t xml:space="preserve"> </t>
    </r>
    <r>
      <rPr>
        <sz val="16"/>
        <color theme="0"/>
        <rFont val="Times New Roman"/>
        <family val="1"/>
        <charset val="204"/>
      </rPr>
      <t>(30</t>
    </r>
    <r>
      <rPr>
        <sz val="16"/>
        <rFont val="Times New Roman"/>
        <family val="1"/>
        <charset val="204"/>
      </rPr>
      <t xml:space="preserve"> </t>
    </r>
    <r>
      <rPr>
        <sz val="16"/>
        <color theme="0"/>
        <rFont val="Times New Roman"/>
        <family val="1"/>
        <charset val="204"/>
      </rPr>
      <t>рабочих мест)</t>
    </r>
  </si>
  <si>
    <t>15.02.08 Технология машиностроения</t>
  </si>
  <si>
    <t>Площадь зоны: не менее 200,0 кв.м.</t>
  </si>
  <si>
    <t xml:space="preserve">Освещение: Допустимо верхнее искуственное освещение ( не менее 350 люкс) </t>
  </si>
  <si>
    <t>Покрытие пола: наливные бетонные полы 200,0 м2 на всю зону</t>
  </si>
  <si>
    <t xml:space="preserve">Станок фрезерный настольный по металлу </t>
  </si>
  <si>
    <t>Габариты станка (Д x Ш x В)  900 x 610 x 670  мм. Вес станка 101 кг. Мощность привода 230 V, 50/60 Hz 1,4 kW. Скорость шпинделя (бесступ.)  140-3000 об/мин. Рабочий стол 700 x 180 мм. Продольный ход 500 мм. Вертикальный ход  280 мм. Поперечный ход  150 мм.  Высота сверления 55 мм. Количество пазов 3. Ширина пазов 12 mm. Питание от сети 230 В.</t>
  </si>
  <si>
    <t xml:space="preserve">Станок токарный настольный высокоточный </t>
  </si>
  <si>
    <t>Габариты станка ( Д х Ш х В ) 1200x630x479 мм. Вес станка 177 кг. Мощность привода 230 В, 50 Гц 2,0 кВт. Скорость шпинделя (бесступ.) 100- 5000 об/мин. Автоматический ход 0,085 и 0,16 мм. Ширина центров 600 мм. Высота центров 135 мм. Максимальная высота резца 20 мм. Ход пиноли 65 мм. Питание от сети 230 В.</t>
  </si>
  <si>
    <t>Станок учебный токарный настольный</t>
  </si>
  <si>
    <t>Диаметр обрабатываемой заготовки над станиной не менее 160мм. Диаметр обрабатываемой заготовки над поперечными направляющими суппорта не менее 100 мм. Расстояние между центрами не менее 300 мм. Диаметр проходного отверстия шпинделя  20 мм.</t>
  </si>
  <si>
    <t>Станок  фрезерный настольный</t>
  </si>
  <si>
    <t>Макс. диаметр сверления: 16мм. Угол наклона фрезерной головки: ±45 градусов. Макс. расстояние от шпинделя до стола:не менее 250мм. Поперечный ход рабочего стола: не менее 80мм. Продольный ход рабочего стола:не менее 200мм</t>
  </si>
  <si>
    <t>Комплект учебных плакатов</t>
  </si>
  <si>
    <t>Винил/пластик, комплекты: "Инструменты и приспособления токарей-новаторов", "Режущий инструмент", "Основы резания металлов", "Основы токарной/фрезерной обработки металлов"</t>
  </si>
  <si>
    <t>Комплект учебного оборудования по станкостроению для НПО и СПО  "Станок -конструктор"</t>
  </si>
  <si>
    <t>Учебный фрезерный станок-конструктор предназначен для самостоятельной сборки/разборки готового работоспособного станка с ЧПУ с компьютерной системой управления. Используется в качестве наглядного пособия для демонстрации и изучения кинематики станка с ЧПУ, а также для проведения  работ по фрезерованию. 
Для сборки предусмотрен «Эмулятор учителя», который подсказывает, как правильно произвести грамотную сборку и подключение станка.
Напряжение питания: 220В</t>
  </si>
  <si>
    <t>3D сканнер</t>
  </si>
  <si>
    <t>Разрешение камеры: не менее 1.3 MPix;
Количество камер: наличие
Режим сканирования: фиксированный, автоматический;
Минимальная область сканирования:  не менее 30 х 30 х 30 мм;</t>
  </si>
  <si>
    <t xml:space="preserve">Комплект учебного оборудования по станкостроению для НПО и СПО </t>
  </si>
  <si>
    <t>Учебный фрезерный станок-конструктор предназначен для самостоятельной сборки/разборки готового работоспособного станка с ЧПУ с компьютерной системой управления. Комплект оборудования может быть использован в качестве наглядного пособия для демонстрации и изучению кинематики станка с ЧПУ, а также для проведения лабораторных работ по фрезерованию. На станке можно выполнять 28 лабораторных работ по фрезерованию и гравированию на пластиках и цветных металлах.
 Напряжение питания: 220В</t>
  </si>
  <si>
    <t>Виртуальная лаборатория "Основы технологии машиностроения"</t>
  </si>
  <si>
    <t xml:space="preserve">Специализированное программное обеспечение, которое обеспечивает выполнение лабораторных работ. </t>
  </si>
  <si>
    <t>Програмное обеспеяение</t>
  </si>
  <si>
    <t xml:space="preserve">Виртуальная лаборатория "Технология машиностроения" </t>
  </si>
  <si>
    <t>Локальная версия. Ключи на 10 ПК на 3 года.</t>
  </si>
  <si>
    <t xml:space="preserve">Типовой комплект универсально- сборочных приспособлений  </t>
  </si>
  <si>
    <t>Набор физических(натуральных) моделей УСП, комплект компьюторных 2D и 3D моделей элементов и узлов УСП</t>
  </si>
  <si>
    <t>Компьютерное моделирование оснастки</t>
  </si>
  <si>
    <t>Компьюторный эмитатор сборки УСП, система визуального проектирования КОНТУР (САПР УСП), электронный учебник.</t>
  </si>
  <si>
    <t>диагональ не менее 85", не менее 3840x2160, наличие встроенного Wi-Fi модуля, не менее 60 Гц</t>
  </si>
  <si>
    <t xml:space="preserve">Освещение: Допустимо верхнее искуственное  освещение ( не менее 350 люкс) </t>
  </si>
  <si>
    <t>ЛДСП/МДФ/Металл, габариты не менее 800*500*700мм</t>
  </si>
  <si>
    <t xml:space="preserve">шт ( на 2 раб.места) </t>
  </si>
  <si>
    <t xml:space="preserve">Система трехмерного моделирования </t>
  </si>
  <si>
    <t>Развитые инструменты трехмерного моделирования, в том числе построения поверхностей различных типов.Специальные возможности построения литейных форм – литейных уклонов, линий разъема, полостей по форме детали (в том числе с заданием усадки. Интеграция с различными CAD-/CAM-/CAE-системами.</t>
  </si>
  <si>
    <t xml:space="preserve">шт ( на 15 раб.мест) </t>
  </si>
  <si>
    <t>Металл/фанера/пластик, габариты не менее 380*350*450мм</t>
  </si>
  <si>
    <t>Набор инстурментов</t>
  </si>
  <si>
    <t>Не менее 94 предметов: набор торцевых головок  1/2 и 1/4 квадрата с трещётками; набор накидных ключей от 8 до 19 мм в защитном кейсе.</t>
  </si>
  <si>
    <t xml:space="preserve">шт ( на 3 раб.места) </t>
  </si>
  <si>
    <t>Штангенциркуль цифровой</t>
  </si>
  <si>
    <t>Металл, измерение до 150мм, погрешность измерения 0.02 мм. Цена деления 0.01 мм.</t>
  </si>
  <si>
    <t>Штангенциркуль механический</t>
  </si>
  <si>
    <t>Металл, измерение до 150мм, погрешность измерения 0.05 мм. Цена деления 0.02 мм.</t>
  </si>
  <si>
    <t xml:space="preserve">Металл, диапазон измерений 0-25 мм, погрешность измерения 4 мкм.Шаг измерений 0.01 мм. </t>
  </si>
  <si>
    <t>Нутромер</t>
  </si>
  <si>
    <t>Металл, диапазон измерений 50-160 мм, размер шага 0.01. Вес 0.8 - 1 кг.</t>
  </si>
  <si>
    <t>Резьбометр метрический</t>
  </si>
  <si>
    <t>Металл,  мин. шаг резьбы 0.5 мм, макс. шаг резьбы 7 мм. Количество шаблонов - 20</t>
  </si>
  <si>
    <t>Резьбометр дюймовый</t>
  </si>
  <si>
    <t>Металл, мин. шаг резьбы 4 TPI, макс. шаг резьбы 28 TPI. Количество шаблонов - 17</t>
  </si>
  <si>
    <t>ЛДСП/МДФ/металл не менее1500х600х700мм + откатная тумба не менее3-х ящиков + откатной столик не менее 2-полок + приставной стол</t>
  </si>
  <si>
    <t xml:space="preserve"> Металл, ткань/кож.зам, не менее 450х450х450мм, черная/серая/синяя  обивка</t>
  </si>
  <si>
    <t>черно-белая печать, A4, не менее 1200x1200 dpi, ч/б -не менее 20 стр/мин (А4), АПД, факс, Ethernet (RJ-45), USB, Wi-Fi, наличие сканера, тип и напряжение питания 220-240В/50-60Гц</t>
  </si>
  <si>
    <t>Программно - методический комплекс "Технология машиностроения"</t>
  </si>
  <si>
    <t xml:space="preserve">электронный учебник "Технология машиностроения" с базой данных станков с ЧПУ, текстовой системой, штангенциркуль цифровой, кабель связи штангенциркуля с ПК, деталь типа "Ролик" </t>
  </si>
  <si>
    <t>Учебно - методический комплекс с лабораторным практикумом "Технология машиностроения"</t>
  </si>
  <si>
    <t>Сервер преподавателя, обеспечивающий контроль действий студента при выполнении лабораторных работ и тестов, автоматическое ведение журнала успеваемости; электронный учебник «Технология машиностроения»; тестовая система; база данных современных станков российских и зарубежных производителей, 3-мерные модели станков.</t>
  </si>
  <si>
    <t>Програмное обеспечение</t>
  </si>
  <si>
    <t>Перечень оборудования (инфраструктурный лист)
в целях создания образовательно-производственных центров (кластеров) на
основе интеграции образовательных организаций, реализующих программы
среднего профессионального образования, и организаций, действующих в
реальном секторе экономики
Образовательно-прооизводственного кластера энергетического профиля Иркутской области</t>
  </si>
  <si>
    <t>Субъект Российской Федерации: Иркутская область</t>
  </si>
  <si>
    <r>
      <t>Базовая организация кластера:</t>
    </r>
    <r>
      <rPr>
        <b/>
        <sz val="11"/>
        <color rgb="FFFF0000"/>
        <rFont val="Times New Roman"/>
        <family val="1"/>
        <charset val="204"/>
      </rPr>
      <t xml:space="preserve"> </t>
    </r>
    <r>
      <rPr>
        <b/>
        <sz val="11"/>
        <rFont val="Times New Roman"/>
        <family val="1"/>
        <charset val="204"/>
      </rPr>
      <t xml:space="preserve">Государственное бюджетное профессиональное образовательное учреждение Иркутской области «Иркутский энергетический колледж» </t>
    </r>
  </si>
  <si>
    <t>Адрес базовой образовательной организации: г. Иркутск, ул.Костычева, д.1а.</t>
  </si>
  <si>
    <r>
      <t>Зона под вид работ 9. "Учебный слесарно-механический участок"</t>
    </r>
    <r>
      <rPr>
        <sz val="14"/>
        <rFont val="Times New Roman"/>
        <family val="1"/>
        <charset val="204"/>
      </rPr>
      <t xml:space="preserve"> (16 рабочих мест) </t>
    </r>
    <r>
      <rPr>
        <sz val="10"/>
        <color theme="1"/>
        <rFont val="Times New Roman"/>
        <family val="1"/>
        <charset val="204"/>
      </rPr>
      <t>1 этаж кабинет 111</t>
    </r>
  </si>
  <si>
    <t>Площадь зоны: не менее 61,8 кв.м.</t>
  </si>
  <si>
    <t xml:space="preserve">Освещение: Допустимо верхнее искусственное освещение (не менее 400 люкс) </t>
  </si>
  <si>
    <t xml:space="preserve">Интернет: Подключение  компьютера к беспроводному интернету (с возможностью подключения к проводному интернету) 	</t>
  </si>
  <si>
    <t>Цифровое видео наблюдение  на 2 рабочих мест</t>
  </si>
  <si>
    <t>Электричество:  подключения к сети  по 230 Вольт и 380 Вольт</t>
  </si>
  <si>
    <t>Контур заземления для электропитания: Требуется не более 16 Ом</t>
  </si>
  <si>
    <t xml:space="preserve">Покрытие пола: наливной пол с частичным половым покрытием: 61,8 м2 </t>
  </si>
  <si>
    <t>Рулонные шторы на одно окно: Механизм пластиковый.Тип монтажа - на проем/на раму.  Материал - 100% полиэстер. Высота, мм - 1900. Ширина, мм - 1800. Цвет - натуральный, без рисунка. Монтаж без сверления.  Светозащита, % - 80</t>
  </si>
  <si>
    <t xml:space="preserve">Вытяжная вентиляция на производстве Площадь, м2 - 200 ; высота потолков, м - 3; напряжение, в - 220. </t>
  </si>
  <si>
    <t>Подведение/отведение ГХВС (при необходимости) : требуется 1 подключение</t>
  </si>
  <si>
    <t>Вентиляционная система с  монтажными и пуско-наладочныеми работами</t>
  </si>
  <si>
    <t xml:space="preserve">Вентилятор центробежный рассчитан на эксплуатацию в условиях умеренного климата 2-ой категории размещения по ГОСТ 15150-69 при температурах окружающей среды от -40 град.С до +40 град.С.  Комплект воздуховодов. </t>
  </si>
  <si>
    <t>Габаритные размеры не более, мм - 680x350x735; размер стола, мм - 310х370; частота вращения шпинделя, об/мин - 550, 1000, 1800, 3400; число скоростей - 4; напряжение, В/Гц - 380/50; мощность, кВт - 0,75; конус шпинделя наружный - В18; наибольший диаметр сверления, мм - 16; масса, кг - 110.</t>
  </si>
  <si>
    <t>Патрон сверлильный самозажимной бесключевой</t>
  </si>
  <si>
    <t>Конус шпинделя - В18; мах диаметра зажима, мм - 16; мin диаметр зажима, мм - 3.</t>
  </si>
  <si>
    <t>Патрон сверлильный усиленный с ключом</t>
  </si>
  <si>
    <t>Тиски крестовинные</t>
  </si>
  <si>
    <t>Ширина губок, мм - 200; мах раскрытие, мм - 125; поперечный сдвиг, мм - 200; продольный сдвиг, мм - 200; масса, кг - 36 кг.</t>
  </si>
  <si>
    <t>Тиски станочные поворотные с ручным приводом</t>
  </si>
  <si>
    <t>Ширина губок, мм - 200; мах раскрытие, мм - 250; масса, кг - 45 кг.</t>
  </si>
  <si>
    <t>Токарный станок</t>
  </si>
  <si>
    <t>Габаритные размеры (ДхШхВ) , мм - 910х630х400; напряжение, В/Гц 230/50; максимальная потребляемая мощность, кВт - 1; максимальный диаметр обработки: над станиной, мм 210; максимальный диаметр обработки: над поперечным суппортом, мм - 110.</t>
  </si>
  <si>
    <t>Крючок для панели</t>
  </si>
  <si>
    <t>Предназначен для верстачного экрана WS 120/140/160/180. Упрощает работу за верстаком, освобождая пространство для деятельности.
Тип одинарный
Назначение для ручного инструмента    Материал металл
Габариты без упаковки, мм 70</t>
  </si>
  <si>
    <t>Подставка под такарный станок</t>
  </si>
  <si>
    <t>Подставка для токарных станков. Прочная стальная конструкция.</t>
  </si>
  <si>
    <t>Заточной станок</t>
  </si>
  <si>
    <t>Напряжение, В - 220; частота вращения шлиф. круга, об/мин - не менее 2950; диаметр диска, мм - 200; мощность, Вт - 400; посадочный диаметр, мм - 32; толщина диска, мм - 20; двигатель - асинхроныый.</t>
  </si>
  <si>
    <t>Полировальный станок</t>
  </si>
  <si>
    <t xml:space="preserve">Напряжение, В - 220; мощность, Вт - 140; размеры, см - 39,2 х 13,8 х 19,8; скорость вращения, об/мин 1000-3100; диаметр дисков, мм - 100; </t>
  </si>
  <si>
    <t>Гильотина</t>
  </si>
  <si>
    <t xml:space="preserve">Мax толщина листового металла, мм - 1,5; габариты без упаковки, мм - 840x300x740; рабочая длина, мм - 500.
</t>
  </si>
  <si>
    <t>Рычажные ножницы для листового металла</t>
  </si>
  <si>
    <t xml:space="preserve">Длина ножа, мм - 150;  мax сечение прутка, мм - 11;толщина листового металла, мм - 6.
</t>
  </si>
  <si>
    <t>Контейнер</t>
  </si>
  <si>
    <t xml:space="preserve">Контейнер ВхШхГ, мм - 250x300x500; вес, кг - 1,7; разделитель ширины, шт - 2; разделитель длины, шт - 1.
</t>
  </si>
  <si>
    <t xml:space="preserve">10
</t>
  </si>
  <si>
    <t xml:space="preserve">Контейнер ВхШхГ, мм - 200x300x500; вес, кг - 1,1; разделитель ширины, шт - 2; разделитель длины, шт - 1.
</t>
  </si>
  <si>
    <t>Перегородка для контейнера</t>
  </si>
  <si>
    <t xml:space="preserve">Перегородка разд.  для контейнера ; ВхШхГ, мм - 240x295x0.
</t>
  </si>
  <si>
    <t xml:space="preserve">Перегородка разд. для контейнера ; ВхШхГ, мм - 140x220x1.
</t>
  </si>
  <si>
    <t>Пластиковый ящик</t>
  </si>
  <si>
    <t>Пластиковый ящик с гладким дном.; ВхШхГ, мм - 220х400х600; нагрузка на конструкцию, кг - 400.</t>
  </si>
  <si>
    <t>Строительный пылесос</t>
  </si>
  <si>
    <t xml:space="preserve">Предназначен для сбора мусора в производственных помещениях. Тип пылесоса - классический. Тип пылесборника - мешок/контейнер. 1400 Вт, сухая и влажная уборка, корпус из нержавеющей стали, розетка до 2000Вт . Оборудован встроенной розеткой для подключения электроинструмента мощностью 100-2000 Вт. Бак емкостью 60 литров из нержавеющей стали. наличие функции выдувания.  Длина всасывающего шланга – от 0,5 до 10 м.
</t>
  </si>
  <si>
    <t xml:space="preserve">Тиски слесарные </t>
  </si>
  <si>
    <t>Материал корпуса - чугун; материал губок - сталь; ширина губок, мм - 200; наковальня - есть; раскрытие губок, мм - 150; глубина захода, мм - 80; масса, кг - 33.</t>
  </si>
  <si>
    <t>Станок профилегибочный ручной</t>
  </si>
  <si>
    <t>Станок профилегибочный ручной.Длина, мм - 700; ширина, мм - 550; высота, мм - 500; вес, кг - 60; максимальный размер заготовки: квадрат, мм - 50х50х1; круг, мм - 50; труба круглая, мм 15-38; толщина стенки, мм - 2-3; габариты стойки, мм - 700х200х400; ручной привод.</t>
  </si>
  <si>
    <t>Поверочная плита </t>
  </si>
  <si>
    <t>Поверочная плита 400х400 кл.1 чугун р/ш, материал - чугун; ширина рабочей поверхности, мм - 400; длина рабочей поверхности, мм - 400; высота, мм - 70; вес, кг - 38.</t>
  </si>
  <si>
    <t>Электросушилка для рук</t>
  </si>
  <si>
    <t>Электросушилка для рук. Напряжение, В - 220; мощность, кВт - 1; класс защиты - IP4X; скорость воздушного потока, м/с - 100; габариты без упаковки, мм - 286х104х321; уровень шума - 70 дБ; цвет - хром; вес нетто, кг - 3,5; тип установки - настенный; материал копруса - нержавеющая сталь.</t>
  </si>
  <si>
    <t xml:space="preserve">Мусорный контейнер </t>
  </si>
  <si>
    <t xml:space="preserve">Мусорный контейнер. Материал - сталь; обьем, л - 120.
</t>
  </si>
  <si>
    <t>Мусорный контейнер 80 л. внешние размеры, мм - 445х520х940; материал - первичный (HDPE).</t>
  </si>
  <si>
    <t>Рычажная масленка</t>
  </si>
  <si>
    <t>Масленка для жидкого масла. Разметка - нет; объем рабочей жидкости, л - 0,125; тип - рычажная масленка.</t>
  </si>
  <si>
    <t>Инструментальная перфорированная панель</t>
  </si>
  <si>
    <t xml:space="preserve">Экран без косынок; габариты, мм - 500x1000x20; тип перфорации 10х10 мм с шагом 38 мм; материал - сталь; 
</t>
  </si>
  <si>
    <t xml:space="preserve">Экран перфорированный
</t>
  </si>
  <si>
    <t xml:space="preserve">Экран. габариты без упаковки, мм - 600x600x20; габариты, мм - 500x1000x20; тип перфорации 10х10 мм с шагом 38 мм; материал - сталь;.
</t>
  </si>
  <si>
    <t>Ключница</t>
  </si>
  <si>
    <t xml:space="preserve">ВхШхГ, мм - 300x185x59; крепление - к стене; вес, (кг) - 1,65; цвет - RAL 7038; количество ключей, шт - 20.
 </t>
  </si>
  <si>
    <t>Система хранения</t>
  </si>
  <si>
    <t xml:space="preserve">ВхШхГ, мм - 1960x1150x620; нагрузка на полку, кг - 400; нагрузка на ящик, кг - до 105; вес, кг - 77.
</t>
  </si>
  <si>
    <t>Тип системы замка - ключевой; ширина, мм - 490; высота, мм - 1900; глубина, мм - 500; количество ящиков, шт - 20; вес, кг - 150; нагрузка на полку, кг - 150.</t>
  </si>
  <si>
    <t>Тип системы замка - ключевой; ширина, мм - 950; высота, мм - 1900; глубина, мм - 500; количество ящиков, шт - 6; вес, кг - 143,4; нагрузка на ящик, кг - 30.</t>
  </si>
  <si>
    <t xml:space="preserve">Корпус шкафа для инструментов
</t>
  </si>
  <si>
    <t xml:space="preserve">Ттип системы замка - ключевой; ширина, мм - 950; высота, мм - 1900; глубина, мм - 500; вес, кг - 71,2.
</t>
  </si>
  <si>
    <t>Длина, мм - 1840; высота, мм - 850; глубина, мм - 690; вес, кг - 191,33; нагрузка на столешницу, кг - 3000; 2 тумбы с 3-я выдвижными ящиками; материал столешницы - фанера 24 мм + металлический лист 4 мм; дополнительно: задняя стенка и нижняя подложка.</t>
  </si>
  <si>
    <t>Верстак промышленный</t>
  </si>
  <si>
    <t>Верстак с большой нагрузкой . Длина, мм - 980; высота, мм - 850; глубина, мм - 690; вес, кг - 191,33; нагрузка на столешницу, кг - 3000; 1 тумба с 3-я выдвижными ящиками; материал столешницы - фанера 24 мм + металлический лист 4 мм; дополнительно: задняя стенка.</t>
  </si>
  <si>
    <t xml:space="preserve">Табурет  винтовой полиуретановый </t>
  </si>
  <si>
    <t>Высота подъема 510-630 мм.  Обивка Полиуретан</t>
  </si>
  <si>
    <t xml:space="preserve">Труборез </t>
  </si>
  <si>
    <t xml:space="preserve">Труборез для металлических труб. Мin диаметр трубы, мм - 3; маx диаметр трубы, мм - 30; материал резцов - легированная сталь; габариты без упаковки, мм - 200х90х35; масса, кг - 0,188.
</t>
  </si>
  <si>
    <t>Ручной труборез для стальных труб до 2".Мin диаметр трубы, мм - 10; маx диаметр трубы, мм - 60; материал резцов - легированная сталь; масса, кг - 2,25.</t>
  </si>
  <si>
    <t>Набор для сухой уборки</t>
  </si>
  <si>
    <t>Набор для сухой уборки: щетка и совок, полипропиленовая термопластичная резина; длина ручки, мм - не менее 900; ширина рабочей части, мм - не менее 245.</t>
  </si>
  <si>
    <t xml:space="preserve">Шкаф для спецодежды </t>
  </si>
  <si>
    <t>Цельносварная лицевая панель с травмобезопасными гибами обеспечивает абсолютную жёсткость всей конструкции. Количество дверей 2. Две полки, вертикальная перекладина, два запирающих замка. 
Габариты (ВхШхГ), мм 1850 x 530 x 500</t>
  </si>
  <si>
    <t>Площадь зоны: 40 кв. м. (не менее 2,5 кв.м. на одно рабочее место)</t>
  </si>
  <si>
    <t>Освещение: Допустимо верхнее искусственное освещение (не менее 400 люкс)</t>
  </si>
  <si>
    <t>Цифровое видео наблюдение  на 2 рабочих места</t>
  </si>
  <si>
    <t xml:space="preserve">Покрытие пола: Наливной пол: 40 м2 </t>
  </si>
  <si>
    <t>Подведение/отведение ГХВС (при необходимости) : не требуется</t>
  </si>
  <si>
    <t>Длина, мм - 1840; высота, мм - 850; глубина, мм - 690; вес, кг - 191,33; нагрузка на столешницу, кг - 3000; 2 тумбы с 6-ю выдвижными ящиками; материал столешницы - фанера 24 мм + металлический лист 4 мм; дополнительно: щит, задняя стенка и нижняя подложка.</t>
  </si>
  <si>
    <t xml:space="preserve">шт (на 2 раб.места) </t>
  </si>
  <si>
    <t xml:space="preserve">Набор для сухой уборки </t>
  </si>
  <si>
    <t>Набор штангенциркуля, микрометра, угольника, линейки, чертилки и циркуля</t>
  </si>
  <si>
    <t>Набор состоит из:
- штангенциркуля 150х0,05 мм;
- микрометра 0-25х0,01 мм;
- угольника 100х70 мм; 
- нержавеющей линейки 200х13х0,5 мм;
- лекального угольника 100х70 мм; 
- циркуля упругого 150 мм; 
- твердосплавной чертилки арт.</t>
  </si>
  <si>
    <t xml:space="preserve">набор (на 1 раб.место) </t>
  </si>
  <si>
    <t>Набор ударных отверток 2 шт</t>
  </si>
  <si>
    <t xml:space="preserve">Набор ударных отверток 2шт, PH2x100, SL6x100; тип наконечника - Phillips (PH)/Slotted (SL); общая длина, мм - 203; длина стержня, мм - 100; вес нетто, кг - 0,289; габариты без упаковки, мм -275Х110Х36; материал стержня -  CrV; тип шлица - PH 2; SL 6.
</t>
  </si>
  <si>
    <t>Плоскогубцы</t>
  </si>
  <si>
    <t>Длина, мм - 200; рукоятки-чехлы - двухкомпонентные; форма губок - прямая; вес нетто, кг - 0,383.</t>
  </si>
  <si>
    <t xml:space="preserve">Набор напильников - 5 штук. Длинна рабочей части, мм - 300; класс - 2; состав профилей - плоский/ полукруглый/ круглый/ трехгранный/ квадратный. 
</t>
  </si>
  <si>
    <t xml:space="preserve">Набор напильников. 250 мм, H2, 5 предметов; длинна рабочей части, мм - 250; класс - 2; состав профилей - плоский/ полукруглый/ круглый/ трехгранный/ рашпильный. </t>
  </si>
  <si>
    <t xml:space="preserve">Слесарный молоток  0.6 кг, квадратный боек, оксидированный. Вес нетто, кг - 0,73; вес бойка, г - 600; материал бойка - оксидированная сталь; материал рукояти - дерево; общая длина, мм - 320; кованый - да.
</t>
  </si>
  <si>
    <t>Слесарный молоток с квадратным бойком, деревянная рукоятка, 200г. Вес нетто, кг - 0,3; вес бойка, г - 200; материал бойка - закаленная сталь; материал рукояти - дерево; общая длина, мм - 255; кованый - да.</t>
  </si>
  <si>
    <t xml:space="preserve">Вес нетто, кг - 0,84; назначение - по металлу; количество режущих полотен - 1; длина режущего полотна, мм - 300;  шаг зубьев, мм - 24; углы установки полотна, град - 55; поворот полотна -  нет; материал рамы - алюминий;         по металлу - да.
</t>
  </si>
  <si>
    <t>Струбцина</t>
  </si>
  <si>
    <t xml:space="preserve">Струбцина пистолетная 150/85 мм; материал - сталь/пластик; длина, мм - 150; глубина, мм - 90; сжатие/разжим - да.
</t>
  </si>
  <si>
    <t>Струбцина 200/50 мм, длина, мм - 200; рукоятка - двухкомпонентная; глубина, мм - 50; сила, кгс - 170.</t>
  </si>
  <si>
    <t xml:space="preserve">Набор метчиков и плашек, сталь Р6М5, 24 предмета; метчики: 5х0.8, 5х0.9, 6х1.0, 6х0.75, 8х1.25, 8х1.0, 10х1.5, 10х1.25, 12х1.75, 12х1.5; плашки: 5х0.8, 5х0.9, 6х1.0, 6х0.75, 8х1.25, 8х1.0, 10х1.5, 10х1.25, 12х1.75, 12х1.5; метчикодержатель М3-М12; плашкодержатель М3-М12; направление резьбы - правая; количество в наборе, шт - 24; сталь - P6M5.
</t>
  </si>
  <si>
    <t xml:space="preserve">шт (на 4 раб.место) </t>
  </si>
  <si>
    <t>Тренажер для лин-эксперта</t>
  </si>
  <si>
    <t>Предназначен для моделирования ситуации по планированию, логистике, построения производственного процесса, контроля качества и отгрузки продукции клиенту, выполнения заказов на поставку продукции точно вовремя, при минимальном участии кадровых ресурсов и оборотном капитале. Обучает эффективному построению не только производственного процесса, но и системы снабжения производства комплектующими, синхронизированной с производством.                         Комплектующие для сборки, карточки канбан, карточки заказа, поддоны, рабочая тетрадь, инструкция тренера, 3 кейса.</t>
  </si>
  <si>
    <t xml:space="preserve">шт (на 8 раб.места) </t>
  </si>
  <si>
    <r>
      <t xml:space="preserve">Площадь зоны: не менее </t>
    </r>
    <r>
      <rPr>
        <sz val="11"/>
        <rFont val="Times New Roman"/>
        <family val="1"/>
        <charset val="204"/>
      </rPr>
      <t>2,7 кв.</t>
    </r>
    <r>
      <rPr>
        <sz val="11"/>
        <color theme="1"/>
        <rFont val="Times New Roman"/>
        <family val="1"/>
        <charset val="204"/>
      </rPr>
      <t>м.</t>
    </r>
  </si>
  <si>
    <t>Электричество: подключения к сети  230 Вольт</t>
  </si>
  <si>
    <t xml:space="preserve">Покрытие пола:  Наливной пол: 2,7 м2 </t>
  </si>
  <si>
    <t>Стол прямой на металлокаркасе с отверстием в столешнице средний</t>
  </si>
  <si>
    <t>Стол прямой на металлокаркасе. Размеры: ширина 140 см, глубина 70 см, высота 75 см. Цвет: ясень Шимо
Составляющие: 
Столешница выполнена из ЛДСП толщиной 2,2 см. Размеры: глубина 70 см, длина 140 см. Предусмотрено отверстие для прокладки кабелей подключения оргтехники. Столешница отторцована противоударной кромкой ПВХ толщиной не менее 0,2 см. 
Металлокаркас состоит из двух «L»-образных опор, соединенных царгой, выполненных из штампованного металла толщиной 0,1 см с износостойкой порошковой окраской цвета «алюминий матовый». Каркас собран болтовым соединением, итоговые размеры: ширина 135 см, глубина 65 см, высота 72 см. Для прокладки кабелей подключения оргтехники с внешней стороны опоры имеются углубления шириной 7 см, закрытые съемной металлической крышкой, а с внутренней стороны имеются два овальных отверстия 4,5х2,5 см с пластиковой обкладкой торцов. Поверхность царги имеет перфорацию диаметром 2 см с шагом 4 см. В верхних углах которой также расположены овальные отверстия 4,5х2,5 см с пластиковой обкладкой торцов.</t>
  </si>
  <si>
    <t>Тумба мобильная</t>
  </si>
  <si>
    <t>Тумба. Размер: ширина 40 см, глубина 45 см, высота 56 см. Цвет: ясень Шимо
Топ к тумбе выполнен из ЛДСтП толщиной 2,2 см. Корпус тумбы и фасады выдвижных ящиков выполнены из ЛДСтП толщиной 1,8 см. Корпуса выдвижных ящиков выполнены из профилированного ДСП толщиной 1,2 см, а днища из ДСП толщиной 0,3 см. Три выдвижных ящика установлены на роликовые направляющие. Лицевая фурнитура выполнена из металла в виде «скобы» длиной 13,5 см. Верхний ящик тумбы снабжен врезным замком. Фасады выдвижных ящиков и детали корпуса тумбы отторцованы кромкой ПВХ толщиной не менее 0,5 мм, топ не менее 0,2 см. Для соединения деталей используются направляющие деревянные шканты (бук) и двухкомпонентная эксцентриковая стяжка d1,5 см. Метод крепления ДВП днищ ящиков – в паз. Для нивелирования неровностей пола на днище тумбы установлены четыре регулируемые по высоте опоры с ходом регулировки 1,5 см. Диаметр опор – 5 см, высота – 2,7 см. Регулировка высоты осуществляется через технологические отверстия, расположенные внутри тумбы.</t>
  </si>
  <si>
    <t>Стул промышленный</t>
  </si>
  <si>
    <t>Стул  с подлокотниками; материал каркаса - высококачественная сталь; длина, мм - 470; ширина, мм - 470; высота, мм - 1150;  материал сиденья - пластик.</t>
  </si>
  <si>
    <t>Бесщеточная ударная дрель-шуруповерт</t>
  </si>
  <si>
    <t>Аккумуляторная дрель-шуруповерт. Тип двигателяя бесщеточный; наличие раверса - да; тип патрона - быстрозажимной; размер  ажимаемой оснастки, мм - 1-13;  мax крутящий момент, Нм - 140; 
жестк. вращ. момент, Нм - 140; частота вращения шпинделя, об/мин - 0–650/0–2500; частота ударов, уд/мин - 39000; тип аккумулятора - Li-Ion; напряжение аккумулятора, В - 40; емкость аккумулятора, А*ч - 2,5; устройство аккумулятора - слайдер.</t>
  </si>
  <si>
    <t>Материал корпуса - чугун; материал губок - сталь; ширина губок, мм - 200; наковальня - есть; раскрытие губок, мм - 150; глубина захода, мм - 80.</t>
  </si>
  <si>
    <t>Угловая шлифовальная машина</t>
  </si>
  <si>
    <t xml:space="preserve">Диаметр диска, мм - 125; посадочный диаметр, мм -22,2; посадка - М14; тип двигателя - бесщеточный; тип аккумулятора - Li-Ion; напряжение аккумулятора, В - 40; емкость аккумулятора, А*ч - 2,5; частота вращения шпинделя, об/мин - 8500.
</t>
  </si>
  <si>
    <t>Верстак для слесарно-ремонтных работ</t>
  </si>
  <si>
    <t>Длина, мм - 980; высота, мм - 850; глубина, мм - 690; вес, кг - 191,33; нагрузка на столешницу, кг - 3000; 1 тумба с 6-ю выдвижными ящиками; материал столешницы - фанера 24 мм + металлический лист 4 мм; дополнительно: задняя стенка.</t>
  </si>
  <si>
    <t xml:space="preserve">0.6 кг, квадратный боек, оксидированный. вес нетто, кг - 0,73; вес бойка, г - 600; материал бойка - оксидированная сталь; материал рукояти - дерево; общая длина, мм - 320; кованый.
</t>
  </si>
  <si>
    <t>Квадратный боек, деревянная рукоятка, 200 г, вес нетто, кг - 0,3; вес бойка, г - 200; материал бойка - закаленная сталь; материал рукояти - дерево; общая длина, мм - 255; кованый.</t>
  </si>
  <si>
    <t xml:space="preserve">Количество режущих полотен - 1; длина режущего полотна, мм - 300;  шаг зубьев, мм - 24; материал рамы - алюминий.
</t>
  </si>
  <si>
    <t xml:space="preserve">Тип наконечника - Phillips (PH)/Slotted (SL); общая длина, мм - 203; длина стержня, мм - 100; материал стержня -  CrV; тип шлица - PH 2; SL 6.
</t>
  </si>
  <si>
    <t xml:space="preserve">Пистолетная, материал - сталь/пластик; длина, мм - 150; глубина, мм - 90; сжатие/разжим - да.
</t>
  </si>
  <si>
    <t>Длина, мм - 200; рукоятка - двухкомпонентная; глубина, мм - 50; сила, кгс - 170.</t>
  </si>
  <si>
    <t xml:space="preserve">Набор метчиков и плашек, сталь Р6М5, 24 предмета; метчики: 5х0.8, 5х0.9, 6х1.0, 6х0.75, 8х1.25, 8х1.0, 10х1.5, 10х1.25, 12х1.75, 12х1.5; плашки: 5х0.8, 5х0.9, 6х1.0, 6х0.75, 8х1.25, 8х1.0, 10х1.5, 10х1.25, 12х1.75, 12х1.5; метчикодержатель М3-М12; плашкодержатель М3-М12; направление резьбы - правая; количество в наборе, шт - 24; сталь - P6M5..
</t>
  </si>
  <si>
    <t>Прямые удлинённые ножницы по металлу</t>
  </si>
  <si>
    <t>Длина, мм - 290; тип лезвий - прямые удлинённые; толщина металла, мм - 1,2; материал губок - CrMo.</t>
  </si>
  <si>
    <t>Буквенные клейма</t>
  </si>
  <si>
    <t>Тип - буквы кириллица; размер шрифта, мм - 6.</t>
  </si>
  <si>
    <t>Длина, мм - 200; рукоятки-чехлы -  двухкомпонентные; форма губок - прямая.</t>
  </si>
  <si>
    <t xml:space="preserve">5 штук, ложемент 145*402мм; длинна рабочей части, мм - 300; класс - 2; состав профилей - плоский/ полукруглый/ круглый/ трехгранный/ квадратный. 
</t>
  </si>
  <si>
    <t xml:space="preserve">5 предметов; длинна рабочей части, мм - 250; класс - 2; состав профилей - плоский/ полукруглый/ круглый/ трехгранный/ рашпильный. </t>
  </si>
  <si>
    <t xml:space="preserve">Двухсторонняя линейка </t>
  </si>
  <si>
    <t xml:space="preserve">Длина, мм - 1000; длина разметки, мм - 1000; толщина, мм - 1; материал - нержавеющая сталь.
</t>
  </si>
  <si>
    <t xml:space="preserve">Набор рожковых гаечных ключей </t>
  </si>
  <si>
    <t>Размер min, мм - 6; размер max, мм - 24; покрытие - хромовое; материал - CrV; количество в наборе, шт - 10.</t>
  </si>
  <si>
    <t xml:space="preserve">Набор имбусовых ключей </t>
  </si>
  <si>
    <t xml:space="preserve">Тип - HEX; размер min, мм - 1,5; размер max, мм - 10; покрытие - сатинированное; материал - инструментальная сталь; количество в наборе, шт - 9.
</t>
  </si>
  <si>
    <t xml:space="preserve">Общая длина, мм-160; форма - лоский/полукруглый/круглый/ трехгранный/квадратный/овальный; материал рукояти - пластик; тип - для твердых материалов; количество в наборе, шт - 12.
</t>
  </si>
  <si>
    <t>Рашпиль</t>
  </si>
  <si>
    <t xml:space="preserve">Полукруглый рашпиль № 2, 250мм, форма - полукруглый; рабочая длинна, мм -250; класс - 2.
</t>
  </si>
  <si>
    <t>Плоский рашпиль № 2, 250 мм; форма - плоский; рабочая длинна, мм -250; класс - 2.</t>
  </si>
  <si>
    <t>Ножницы по металлу; тип - прямые; длина, мм - 250; диэлектрическое покрытие - нет; тип лезвий - прямые; длина, дюйм - 10.</t>
  </si>
  <si>
    <t>Ножовка по дереву</t>
  </si>
  <si>
    <t>Компактная ножовка. Материал режущего полотна - сталь; длина режущего полотна, мм - не менее 350; класс товара - профессиональный;  тип - с широким полотном.</t>
  </si>
  <si>
    <t>Рулетка</t>
  </si>
  <si>
    <t xml:space="preserve">Рулетка с функцией автостоп; длина, м - 5; ширина ленты, мм - 19; материал ленты - сталь.
</t>
  </si>
  <si>
    <t>Усиленные бокорезы</t>
  </si>
  <si>
    <t>Тип - торцевые; вид - бокорезы; длина, мм - 180; диэлектрическое покрытие - нет; материал губок - CrV; рукоятки-чехлы - двухкомпонентные.</t>
  </si>
  <si>
    <t>Торцовые кусачки</t>
  </si>
  <si>
    <t xml:space="preserve">Торцовые кусачки, особостойкое покрытие Н12Х1 никель/хром, 180мм,  длина, мм - 180; диэлектрическое покрытие - нет; материал губок - CrV; рукоятки-чехлы - двухкомпонентные.. 
</t>
  </si>
  <si>
    <t xml:space="preserve">Плоскогубцы комбинированные. Длина, мм - 180; диэлектрическое покрытие - нет; материал губок - CrV; рукоятки-чехлы - двухкомпонентные.
</t>
  </si>
  <si>
    <t>Переставные клещи</t>
  </si>
  <si>
    <t xml:space="preserve">Материал - инструментальная сталь; длина, мм - 250; мах захват, мм - 36; покрытие рукояток - двухкомпонентные; ширина губок, мм - 12; прямая форма губок - нет; размер - 10.
</t>
  </si>
  <si>
    <t xml:space="preserve">Трубный ключ </t>
  </si>
  <si>
    <t>Рычажный, прямые губки, цельнокованный, № 1, 1", тип - шведский (рычажный); угол губок, град - 90; длина, мм - 330; номер ключа - №1;          ширина захвата, мм - 25; размер max, мм - 25; материал рабочей части - сталь; материал рукояти - сталь; вид - милиметровый/дюймовый.</t>
  </si>
  <si>
    <t>Разводной ключ</t>
  </si>
  <si>
    <t>Длина, мм - 300; трещотка - нет; материал - CrV; мax расстояние между губками, мм - 42; диэлектрическое покрытие - нет; вид - миллиметровый.</t>
  </si>
  <si>
    <t xml:space="preserve">Мышь компьютерная
</t>
  </si>
  <si>
    <t xml:space="preserve">Длина кабеля не менее 2 метров; 
Тип подключения: проводная;
Интерфейс подключения USB; 
Колесо прокрутки: наличие; </t>
  </si>
  <si>
    <t xml:space="preserve">Клавиатура
</t>
  </si>
  <si>
    <t>Длина кабеля: не менее 1.6 метров;  
Интерфейс подключения USB;
Тип Полноразмерная; 
Тип подключения: Проводная.</t>
  </si>
  <si>
    <t xml:space="preserve">Монитор
</t>
  </si>
  <si>
    <t>Диагональ: не менее 27 Дюймов; 
Формат изображения: 16:9; 
Время отклика: не более  6 мс; 
Интерфейс подключения HDMI: наличие;
Тип матрицы: IPS;
Регулировка по высотке: наличие.</t>
  </si>
  <si>
    <t xml:space="preserve">Системный блок
</t>
  </si>
  <si>
    <t>Процессор:
Количество ядер процессора: не менее 4 шт.;
Максимальное число потоков: не менее  8 шт.;
Базовая частота процессора: не менее 3 ГГц.
Оперативная память:
Тип оперативной памяти: DDR4;
Общий объем установленной оперативной памяти: не менее 16 Гигабайт;
Жесткий диск: 
Объем: не менее 1 Терабайт.
SSD-накопитель:
Форм-фактор: M.2;
Объем: не менее 250 Гигабайт.
Видеокарта:
Дискретная: наличие;
Объем видеопамяти: не менее 4 Гигабайт;
Количество видео разъемов HDMI: не менее 1 шт.; 
Блок питания:
Мощность блока питания: не менее 500 Вт.
Прочее:
Порт RJ-45: наличие;
Порты USB3.0 Type-A: не менее 2 шт..</t>
  </si>
  <si>
    <t>HDMI</t>
  </si>
  <si>
    <t>Длина: не менее 3 метров.</t>
  </si>
  <si>
    <t xml:space="preserve">Интерактивная панель 
</t>
  </si>
  <si>
    <t>Диагональ: не менее 75 дюймов;
Яркость: не менее 350 кд/м2;
Разрешение: не менее 3840х2160 пикселей;
Время отклика матрицы экрана: ≤ 10 мс;
Объем оперативной памяти встроеного вычислительного блока: не менее 4 Гигабайт;
Возможность подключения к сети Ethernet проводным способом: да;
Количество стилусов в комплекте: не менее 1 шт.;
Настенное крепление - да;
Мобильная стойка - да;</t>
  </si>
  <si>
    <t>Интеграция рабочих мест учащихся и преподавателя.
Возможность централизованного управления учебным классом.
Возможность массовой установки (автоматизированное развертывание дистрибутива).
Возможность сетевой загрузки бездисковых клиентов с сохранением данных на сервере позволяет не привязывать профиль учащегося к конкретной рабочей станции в ходе учебного процесса.
Поддержка гостевых сеансов.
Возможность работы в гетерогенной сети, а также в сети с контроллерами домена любого типа (Active Directory, Samba-DC или LDAP/Kerberos), доступа к совместным файловым ресурсам и принтерам. Реализована поддержка групповых политик для интеграции в инфраструктуру Active Directory.</t>
  </si>
  <si>
    <t>Аптечка ящик</t>
  </si>
  <si>
    <t xml:space="preserve">Крепление - к стене;  конструкция - сварная; цвет - белый структурированный
</t>
  </si>
  <si>
    <t>АПТЕЧКА ДЛЯ УЧЕБНЫХ, ОБЩЕОБРАЗОВАТЕЛЬНЫХ УЧРЕЖДЕНИЙ</t>
  </si>
  <si>
    <t>Для оснащения рабочих кабинетов учреждений и организаций -не менее 30 человек.
Срок годности не менее 16 месяцев., Размеры футляра:
Металлический шкаф -не менее 240×300×90 мм</t>
  </si>
  <si>
    <t>ОП-8</t>
  </si>
  <si>
    <t xml:space="preserve">Объем: 103 x 309 x 236
</t>
  </si>
  <si>
    <t>Электросушилка для рук BXG 180 А 1750143 ("или эквивалент"); напряжение, В - 220; мощность, кВт - 1; класс защиты - IP4X; скорость воздушного потока, м/с - 100; габариты без упаковки, мм - 286х104х321; уровень шума - 70 дБ; цвет - хром; вес нетто, кг - 3,5; тип установки - настенный; материал копруса - нержавеющая сталь.</t>
  </si>
  <si>
    <t xml:space="preserve">Открытые защитные очки с поликарбонатными прозрачными линзами Исток ОЧК-001 ("или эквивалент"); тип - открытые; материал - поликарбонат; материал линзы - поликарбонат; цвет оправы -прозрачный; цвет линзы - прозрачный.
</t>
  </si>
  <si>
    <t xml:space="preserve">Короткая куртка прямого силуэта, с центральной потайной застёжкой на молнию, с отложным воротником. Изделие с нагрудными накладными карманами и нижними внутренними карманами в рельефных швах. Спинка со складками для свободы движения. Рукава с манжетами
</t>
  </si>
  <si>
    <t xml:space="preserve">Перчатки трикотажные с защитой от скольжения (7 класс; размер S-M)  назначение - садово-строительные; материал - комбинированный; размер (буквенная система маркировки) - S;         рисунок - точка; количество пар в упаковке - 1; </t>
  </si>
  <si>
    <t>Каски</t>
  </si>
  <si>
    <t>Корпус c укороченным козырьком включает в себя: ленты, несущую/затылочную ленту со ступенчатой регулировкой. Пазы в корпусе каски для совместного ношения с защитными лицевыми щитками с креплением на каске и наушниками противошумными с креплением на каске. В комплекте с подбородочным ремнем и обтюратором</t>
  </si>
  <si>
    <t>Инфраструктурный лист для оснащения образовательно-производственного центра (кластера)
Топливно – энергетического комплекса Красноярского края</t>
  </si>
  <si>
    <t>Субъект Российской Федерации: Красноярский край</t>
  </si>
  <si>
    <r>
      <t xml:space="preserve">Базовая организация кластера: </t>
    </r>
    <r>
      <rPr>
        <sz val="11"/>
        <rFont val="Times New Roman"/>
        <family val="1"/>
        <charset val="204"/>
      </rPr>
      <t>Краевое государственное бюджетное профессиональное образовательное учреждение «Назаровский энергостроительный техникум»</t>
    </r>
  </si>
  <si>
    <r>
      <t>Адрес базовой образовательной организации:</t>
    </r>
    <r>
      <rPr>
        <sz val="11"/>
        <rFont val="Times New Roman"/>
        <family val="1"/>
        <charset val="204"/>
      </rPr>
      <t>г.Назарово, ул. Черняховского, 5.</t>
    </r>
  </si>
  <si>
    <t>10. Зона под вид работ Слесарный цех  (12 рабочих мест)</t>
  </si>
  <si>
    <t xml:space="preserve">Освещение:  верхнее светодиодное  освещение ( не менее 300 люкс), </t>
  </si>
  <si>
    <t xml:space="preserve">Электричество:  подключения к сети   (220 Вольт) </t>
  </si>
  <si>
    <t>Покрытие пола: плитка - 43,7 м2 на всю зону</t>
  </si>
  <si>
    <t>Подведение/ отведение ХВС (при необходимости) : не требуется</t>
  </si>
  <si>
    <t>Стол промышленный с подвесным ящиком</t>
  </si>
  <si>
    <t>Высота: 866мм; Ширина1000мм; Глубина: 700мм; максимальная нагрузка 300кг;  с подвесным ящиком. Материал столешницы: МДФ 24 мм + оцинкованный лист металла 1,2 мм.</t>
  </si>
  <si>
    <t>Табурет на колесах</t>
  </si>
  <si>
    <t>Нагрузка до 130кг; ширина сиденья - 340 мм; регулируемая высота -400-530 мм; диаметр опоры - 560 мм, сиденье пластик</t>
  </si>
  <si>
    <t>ВхШхГ (мм) 1900х950х500; 4 полки; 1 ящик.</t>
  </si>
  <si>
    <t xml:space="preserve">шт  ( на 12 раб.место) </t>
  </si>
  <si>
    <t>Сегментный листогибочный станок</t>
  </si>
  <si>
    <t xml:space="preserve">Максимальная толщина листового металла: не менее 1.5 мм; тип балки: сегментная; максимальная ширина листового металла: не менее 1500мм; </t>
  </si>
  <si>
    <t>Пила отрезная по металлу дисковая</t>
  </si>
  <si>
    <t>Предельные габариты обрабатываемого изделия (90 градусов) не менее: 60/75х45 мм; угол наклона диска: от -45 до +45град.; Скорость вращения пильного диска не более 45 Об/мин.; Поворотные тиски :да;</t>
  </si>
  <si>
    <t>Мощьность: не менее 500Вт; Частота вращения шпинделя, об/мин : от 210 до 2580; Размер рабочего стола: не менее 300х300мм; Расстояние шпиндель-стол: не менее 400мм; тип патрона : быстрозажимной; наличие тисков в комплекте:да; максимальный диаметр сверла: не менее 12мм;</t>
  </si>
  <si>
    <t xml:space="preserve">Двухдисковый шлифовальный станок с пылесосом </t>
  </si>
  <si>
    <t>Мощность двигателя: 1500Вт; Частота вращения шлиф. круга, об/мин: 2950; Диаметр диска: 300мм; посадочный диаметр 75мм; толщина диска не менее 40мм; наличие пылеотсоса:да.</t>
  </si>
  <si>
    <t>Тиски слесарные, поворотные</t>
  </si>
  <si>
    <t>Материал: чугун; материал губок: сталь; ширина губок:125мм;твердость губок: 45-53 HRC; Угол поворота: 0-120град.;</t>
  </si>
  <si>
    <t>Набор инструмента</t>
  </si>
  <si>
    <t xml:space="preserve">Освещение: верхнее светодиодное  освещение ( не менее 200 люкс), </t>
  </si>
  <si>
    <t>Электричество:  подключения к сети  не требуется</t>
  </si>
  <si>
    <t>Покрытие пола: плитка  - 43,7 м2 на всю зону</t>
  </si>
  <si>
    <t>Стол преподавателя с тумбой</t>
  </si>
  <si>
    <t>Глубина 750 мм, длина 1800 мм, высота 800 мм. Тип каркаса П-образный. Материал столешницы ЛДСП 25 мм.</t>
  </si>
  <si>
    <t>Тип установки:  на колесиках;
Ограничение по весу:  120кг;
Регулировки:  высоты,
Конструкция:  подлокотники, эргономичная спинка (сетка),
Материал обивки:  ткань;</t>
  </si>
  <si>
    <t>Доска маркерная</t>
  </si>
  <si>
    <t>Не менее 1000х800</t>
  </si>
  <si>
    <t xml:space="preserve">Персональный компьютер </t>
  </si>
  <si>
    <t>Монитор 17" процессор 2,9 GS 2 ярда. ОЗУ 4 гб, Дис HPP1 160 Гб, HPP2 80 Гб</t>
  </si>
  <si>
    <t>Хлоргексидина водный раствор 0,05%, флакон 100 мл. 1 шт.; Салфетка спиртовая антисептическая, не менее 12,5 х 11,0 см. 3 шт.; Пластырь фиксирующий (на тканевой основе) 2 х 500 см. 2 шт.; Набор водостойких бактерицидных пластырей №24 1 уп.; Стерильные самоклеющиеся повязки на рану («Колетекс» с фурагином №3 с липкими краями), 7,2 х 2,5 см.1 уп.; Салфетка «Колетекс» СПФ-1 с прополисом и фурагином,6 х 10 см. №5 1 шт. Салфетка «Колетекс» СХГ-1 с хлоргексидином с липкими краями, 10 х 14 см 1 шт.; Бинт марлевый медицинский стерильный, 5 м х 10 см.1 шт.; Салфетка «Колетекс» с фурагином, 6 х 10 см. №2 1 шт.; Салфетки марлевые медицинские стерильные, 16 х 14 см. №10 1 шт.; Бинт эластичный трубчатый медицинский нестерильный № 1,3 по 1 шт.; Пинцет одноразовый стерильный 1 шт.; Ножницы 1 шт.; Перчатки медицинские нестерильные 2 пары; Маска медицинская одноразовая 3 шт.; Карандаш 1 шт.;Блокнот для записей 1 шт.</t>
  </si>
  <si>
    <t xml:space="preserve">Углекислотный </t>
  </si>
  <si>
    <t>Тип: открытые; Панорамное стекло: да; Защита от летящих частиц: да; УФ-защита: да; Регулировка длины дужек: да; Защита от паров и брызг : да; Материал: поликарбонат; Материал линзы: PC super; Стекло, стойкое к царапинам:да ; Антизапотевающее покрытие: да; Цвет линзы: прозрачный</t>
  </si>
  <si>
    <t>Материал: п/ш с ПВХ; Цвет: черный; Защитные свойства: Защита от механических повреждений, а также всевозможных загрязнений; Материал покрытия перчаток: ПВХ; Вес: 61-64 гр.; Класс вязки: 7,5 класс.; Количество нитей: 5 нитей</t>
  </si>
  <si>
    <t>С крышкой на 45  л.</t>
  </si>
  <si>
    <t>Щетка и совок</t>
  </si>
  <si>
    <t>Набор, Материал пластик</t>
  </si>
  <si>
    <t>Фартук, берет</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</si>
  <si>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Топливно-энергетический комплекс</t>
    </r>
    <r>
      <rPr>
        <sz val="16"/>
        <color theme="0"/>
        <rFont val="Times New Roman"/>
        <family val="1"/>
        <charset val="204"/>
      </rPr>
      <t xml:space="preserve">  
</t>
    </r>
    <r>
      <rPr>
        <i/>
        <sz val="16"/>
        <color theme="0"/>
        <rFont val="Times New Roman"/>
        <family val="1"/>
        <charset val="204"/>
      </rPr>
      <t xml:space="preserve">«Кластер цифровизации электроэнергетики» Липецкой области </t>
    </r>
  </si>
  <si>
    <r>
      <t xml:space="preserve">Субъект Российской Федерации: </t>
    </r>
    <r>
      <rPr>
        <i/>
        <sz val="12"/>
        <rFont val="Times New Roman"/>
        <family val="1"/>
        <charset val="204"/>
      </rPr>
      <t>Липецкая область</t>
    </r>
  </si>
  <si>
    <r>
      <t>Ядро кластера:</t>
    </r>
    <r>
      <rPr>
        <sz val="11"/>
        <rFont val="Times New Roman"/>
        <family val="1"/>
        <charset val="204"/>
      </rPr>
      <t xml:space="preserve"> </t>
    </r>
    <r>
      <rPr>
        <i/>
        <sz val="11"/>
        <rFont val="Times New Roman"/>
        <family val="1"/>
        <charset val="204"/>
      </rPr>
      <t>ФГБОУ ВО "Липецкий госдарственный технический университет"</t>
    </r>
  </si>
  <si>
    <r>
      <t xml:space="preserve">Адрес ядра кластера: </t>
    </r>
    <r>
      <rPr>
        <i/>
        <sz val="11"/>
        <rFont val="Times New Roman"/>
        <family val="1"/>
        <charset val="204"/>
      </rPr>
      <t>398055, Россия, г. Липецк, ул. Московская, д.30.</t>
    </r>
  </si>
  <si>
    <r>
      <rPr>
        <sz val="16"/>
        <color theme="0"/>
        <rFont val="Times New Roman"/>
        <family val="1"/>
        <charset val="204"/>
      </rPr>
      <t>2. Зона под вид работ:</t>
    </r>
    <r>
      <rPr>
        <sz val="16"/>
        <rFont val="Times New Roman"/>
        <family val="1"/>
        <charset val="204"/>
      </rPr>
      <t xml:space="preserve"> </t>
    </r>
    <r>
      <rPr>
        <sz val="16"/>
        <color theme="0"/>
        <rFont val="Times New Roman"/>
        <family val="1"/>
        <charset val="204"/>
      </rPr>
      <t>"</t>
    </r>
    <r>
      <rPr>
        <i/>
        <sz val="16"/>
        <color theme="0"/>
        <rFont val="Times New Roman"/>
        <family val="1"/>
        <charset val="204"/>
      </rPr>
      <t>Слесарные"</t>
    </r>
    <r>
      <rPr>
        <i/>
        <sz val="16"/>
        <color rgb="FFFF0000"/>
        <rFont val="Times New Roman"/>
        <family val="1"/>
        <charset val="204"/>
      </rPr>
      <t xml:space="preserve"> </t>
    </r>
    <r>
      <rPr>
        <sz val="16"/>
        <color theme="0"/>
        <rFont val="Times New Roman"/>
        <family val="1"/>
        <charset val="204"/>
      </rPr>
      <t>(14</t>
    </r>
    <r>
      <rPr>
        <sz val="16"/>
        <rFont val="Times New Roman"/>
        <family val="1"/>
        <charset val="204"/>
      </rPr>
      <t xml:space="preserve"> </t>
    </r>
    <r>
      <rPr>
        <sz val="16"/>
        <color theme="0"/>
        <rFont val="Times New Roman"/>
        <family val="1"/>
        <charset val="204"/>
      </rPr>
      <t>рабочих мест)</t>
    </r>
  </si>
  <si>
    <t>Площадь зоны: не менее 12,6 кв.м.</t>
  </si>
  <si>
    <t xml:space="preserve">Освещение: Допустимо верхнее искуственное освещение (не менее 300 люкс) </t>
  </si>
  <si>
    <t>Электричество: Подключения к сети 200-250 В (220 и/или 380)</t>
  </si>
  <si>
    <t>Покрытие пола: коммерческий спортивный линолеум - 12,6 м2 на всю зону</t>
  </si>
  <si>
    <t>Токарный станок по металлу</t>
  </si>
  <si>
    <t>ХАРАКТЕРИСТИКИ:
ПАТРОН: 3-кулачковый
МОЩНОСТЬ ДВИГАТЕЛЯ: не более 1000 Вт (бесколлекторный, бесщеточный)
ПРОХОДНОЕ ОТВЕРСТИЕ В ШПИНДЕЛЕ: не менее 35мм
РАССТОЯНИЕ МЕЖДУ ЦЕНТРАМИ: не менее 350 мм
Макcимальный диaмeтp обработки: не менее 200 мм
Нарезание метрических резьб не менее  0.5-3 мм
Вольтаж: 200-250 В
Частота: 50 Гц
Рaзмеp стaнка: не менее 820*370*350
Вес не более 90 кг</t>
  </si>
  <si>
    <t>Шкаф для хранения инструмента с замком</t>
  </si>
  <si>
    <t>Тип: Напольный, металлический
Габариты ШхГхВ мм: 790-810мм х 490-510мм х 1800-2000мм
min 5 полок (min нагрузка 100 кг на полку)
Тип замка: Ключевой
Покрытие / цвет: Полимерно-порошковое по согласованию с заказчиком
Тип передней двери: Распашная</t>
  </si>
  <si>
    <t>Шкаф архивно-складской</t>
  </si>
  <si>
    <t>Тип: Напольный, металлический
Габариты ШхГхВ мм: 790-810мм х 490-510мм х 1800-2000мм
min 4 полки
Покрытие / цвет: Полимерно-порошковое по согласованию с заказчиком
Тип передней двери: Распашная</t>
  </si>
  <si>
    <t>Набор пластиковых лотков</t>
  </si>
  <si>
    <t>Форм-фактор: лоток 
Материал: ABS пластик
Размер лотков / ящиков, ДхШхВ, мм: от 300*200*150
Количество лотков / ящиков: от 10 шт.</t>
  </si>
  <si>
    <t>Площадь зоны: не менее 25 кв.м.</t>
  </si>
  <si>
    <t>Покрытие пола: коммерческий спортивный линолеум - 25 м2 на всю зону</t>
  </si>
  <si>
    <t>Металлический, ДхШ 1250-1310х690-710 мм, панель для инструмента, с выдвижными ящиками, наличие освещения рабочего места, розеточной группы
Материал столешницы: Фанера
Тип покрытия столешницы: Оцинкованная сталь
Тип: Предназначен для выполнения сборочных, ремонтных, слесарных, монтажных и других видов работ на производстве, в сервисных центрах, мастерских, гаражах, а также для обучения технологии в учебных заведениях. Верстак представляет собой сборно-разборную конструкцию.</t>
  </si>
  <si>
    <t>Металлические тиски с крепежом к столу
Тип тисков: слесарные
Ширина зажима: от 70 мм
Длина губок: от 70 мм
Механизм позиционирования: поворотное основание
Крепление основания: болты
Материал: сталь
Наковальня: есть
Возможность замены губок: есть
Размеры (ШxВ): от 70x120 мм</t>
  </si>
  <si>
    <t>Тип питания: От сети
Мощность: не менее 400 Вт
Технические характеристики: 
Напряжение: 220-240 В 
Частота: 50-60 Гц 
Режимы работы: Завинчивание, Сверление</t>
  </si>
  <si>
    <t>Угловая шлифмашинка</t>
  </si>
  <si>
    <t xml:space="preserve">Тип питания: От сети
Мощность: от 720 Вт
Длина шнура питания, м: от 2
Макс. диаметр диска, мм: 125
Конструктивные особенности Антивибрационная рукоятка, Защитный кожух  Технические характеристики: 
Напряжение: 220-240 В 
Частота: 50-60 Гц </t>
  </si>
  <si>
    <t>Штангельциркуль с глубиномером</t>
  </si>
  <si>
    <t>Диапазоны измерений - 125-300 мм.
Точность измерений - 0,05-0,1 мм.</t>
  </si>
  <si>
    <t>Молоток слесарный</t>
  </si>
  <si>
    <t>Характеристики:
Длина (мм): не менее 300
Вес бойка (г): от 500
Общий вес (г): от 840
Материал бойка: сталь
Твердость (HRC): 50-54
Материал рукоятки: стержень-фибергласс
Материал покрытия топорища: ABS-пластик, термопластичная резина (TPR)</t>
  </si>
  <si>
    <t>Кернер</t>
  </si>
  <si>
    <t>Тип: Чертилка
Поверхность:Металл</t>
  </si>
  <si>
    <t>Количество в упаковке, штук: не менее  5
Назначение напильника: По металлу
Насечка напильника: Двойная
Форма напильника: Круглый, Квадратный, Плоский, Полукруглый, Трехгранный
Длина, мм: не менее 180</t>
  </si>
  <si>
    <t>Длина полотна: не менее 350
Материал: марганцевая сталь Mn65
Твердость: не менее 60 HRC</t>
  </si>
  <si>
    <t>Длина лезвия, мм: не менее 290
Назначение ножовки: Для металла
Ширина, мм: не менее 110
Шаг зубьев (TPI): не менее 20
Форма рукояти: D-образная
Конструкция пилы: Лучковая</t>
  </si>
  <si>
    <t>Ширина рабочей части, мм: не менее 20
Ширина, мм: не менее 20
Длина, мм: не менее 180
Материал рукоятки: Металл</t>
  </si>
  <si>
    <t>Угольник</t>
  </si>
  <si>
    <t>Длина большей стороны, мм: не менее 220
Длина меньшей стороны, мм: не менее 150
Материал: Металл</t>
  </si>
  <si>
    <t>Для измерения и разметки углов в диапазоне от 0 до 180 градусов.</t>
  </si>
  <si>
    <t>Применение ножниц: Провод, проволока, Листовой металл
Исполнение ножниц: Прямые
Материал лезвий: Сталь
Материал рукояти: Резина-пластик
Длина режущей части, мм: не менее 50
Длина, мм: не менее 230
Ширина, мм: не менее 60</t>
  </si>
  <si>
    <t>Покрытие пола: коммерческий спортивный линолеум - 5 м2 на всю зону</t>
  </si>
  <si>
    <t>Металлический, ДхШ 1250-1310х690-710 мм, панель для инструмента, с выдвижными ящиками, наличие освещения рабочего места, розеточной группы.
Материал столешницы: Фанера
Тип покрытия столешницы: Оцинкованная сталь
Тип: Предназначен для выполнения сборочных, ремонтных, слесарных, монтажных и других видов работ на производстве, в сервисных центрах, мастерских, гаражах, а также для обучения технологии в учебных заведениях. Верстак представляет собой сборно-разборную конструкцию.</t>
  </si>
  <si>
    <t>Набор перевязочных материалов, инструментов и приспособлений, предназначенных для оказания первой помощи</t>
  </si>
  <si>
    <t xml:space="preserve"> Огнетушитель ОП-4(3), ABCE</t>
  </si>
  <si>
    <r>
      <rPr>
        <sz val="16"/>
        <color theme="0"/>
        <rFont val="Times New Roman"/>
        <family val="1"/>
        <charset val="204"/>
      </rPr>
      <t>3. Зона под вид работ: "</t>
    </r>
    <r>
      <rPr>
        <i/>
        <sz val="16"/>
        <color theme="0"/>
        <rFont val="Times New Roman"/>
        <family val="1"/>
        <charset val="204"/>
      </rPr>
      <t>Слесарные (станочный парк)"</t>
    </r>
    <r>
      <rPr>
        <sz val="16"/>
        <color theme="0"/>
        <rFont val="Times New Roman"/>
        <family val="1"/>
        <charset val="204"/>
      </rPr>
      <t xml:space="preserve"> (5 рабочих мест)</t>
    </r>
  </si>
  <si>
    <t>Площадь зоны: не менее 13,6 кв.м.</t>
  </si>
  <si>
    <t>Покрытие пола: коммерческий спортивный линолеум - 13,6 м2 на всю зону</t>
  </si>
  <si>
    <t>Тип: Напольный, металлический
Габариты ШхГхВ мм: 790-810мм х 490-510мм х 1800-2000мм
min 4 полки
Тип замка: ключевой
Покрытие / цвет: Полимерно-порошковое по согласованию с заказчиком
Тип передней двери: Распашная</t>
  </si>
  <si>
    <t>Тип станка: вертикально-сверлильный;
Мощность: не более 500 Вт
Питание: 200-250 В/50 Гц
Количество оборотов: не менее 2300 об/мин
Количество скоростей: не менее 4
Максимальный диаметр сверла: не более 50 мм
Глубина сверления: не менее 50 мм
Максимальный вылет шпинделя: 102 мм
Максимальное расстояние шпиндель - стол: 240 мм
Установка: настольная
Диаметр хвостовика зажимаемого в патроне инструмента: 1.5÷13 мм; 
Тип двигателя: Асинхронный</t>
  </si>
  <si>
    <t>Фрезерный станок по металлу</t>
  </si>
  <si>
    <t>Напряжение – 200-250 В
Потребляемая мощность – не более 200 Вт
MAX диаметр сверления – 13 мм
Диапазон оборотов шпинделя – 100-2000 и 100-1000 (2 ст)
Размер основания – не менее 230х250 мм
Общая высота – не менее 700 мм
Поперечный ход стола – не менее 100 мм
Продольный ход стола – не менее 180 мм
Ход шпинделя – не менее 30 мм
Вылет шпинделя – не менее 140 мм
MAX расстояние от шпинделя до стола – 250 мм
Одно деление нониуса – продольный ход – не менее 0,025 мм
Одно деление нониуса – поперечный ход- не менее 0,025 мм
Одно деление нониуса – тонкая подача шпинделя – не менее 0,05 мм
Масса – не более 80 кг</t>
  </si>
  <si>
    <t>Размеры: 1490-1510х1900-2100х590-610
Металлический
Нагрузка на полку: не менее 300 кг</t>
  </si>
  <si>
    <t>Площадь зоны: не менее 15 кв.м.</t>
  </si>
  <si>
    <t>Покрытие пола: коммерческий спортивный линолеум - 15 м2 на всю зону</t>
  </si>
  <si>
    <t>Металлический, ДхШ 1150-1210х690-710 мм, панель для инструмента, с выдвижными ящиками, наличие освещения рабочего места, розеточной группы
Материал столешницы: Фанера
Тип покрытия столешницы: Оцинкованная сталь
Тип: Предназначен для выполнения сборочных, ремонтных, слесарных, монтажных и других видов работ на производстве, в сервисных центрах, мастерских, гаражах, а также для обучения технологии в учебных заведениях. Верстак представляет собой сборно-разборную конструкцию.</t>
  </si>
  <si>
    <t>Атиски</t>
  </si>
  <si>
    <t xml:space="preserve">Длина, мм: от 150
Диапазон измерений, мм: 0-20
Шаг измерения: 0.05 мм
Особенности: В пенале, С глубиномером
Погрешность измерения: ±0.05 мм
Вид микрометра: С механическим бегунком (МКЦМ)
Материал: Нержавеющая сталь, ABS пластик
</t>
  </si>
  <si>
    <t>Характеристики:
Длина (мм): не менее 350
Вес бойка (г): от 500
Общий вес (г): от 840
Материал бойка: сталь
Твердость (HRC): 50-54
Материал рукоятки: стержень-фибергласс
Материал покрытия топорища: ABS-пластик, термопластичная резина (TPR)</t>
  </si>
  <si>
    <t>Количество в упаковке, штук: 5
Назначение напильника: По металлу
Насечка напильника: Двойная
Форма напильника: Круглый, Квадратный, Плоский, Полукруглый, Трехгранный
Длина, мм: не менее 180</t>
  </si>
  <si>
    <t>Длина полотна: не менее  380
Материал: марганцевая сталь Mn65
Твердость: 60 HRC</t>
  </si>
  <si>
    <t>Длина лезвия, мм: не менее 290
Назначение ножовки: Для металла
Ширина, мм: не менее 120
Шаг зубьев (TPI):24
Форма рукояти: D-образная
Конструкция пилы: Лучковая</t>
  </si>
  <si>
    <t>Ширина рабочей части, мм: не менее 20
Ширина, мм: не менее 20
Длина, мм: не менее 190
Материал рукоятки: Металл</t>
  </si>
  <si>
    <t>Длина большей стороны, мм: не менее 220
Длина меньшей стороны, мм: не менее 170
Материал: Металл</t>
  </si>
  <si>
    <t>Применение ножниц: Провод, проволока, Листовой металл
Исполнение ножниц: Прямые
Материал лезвий: Сталь
Материал рукояти: Резина-пластик
Длина режущей части, мм: не менее 50
Длина, мм: не менее 200
Ширина, мм: не менее 60</t>
  </si>
  <si>
    <t>Стул для преподавателя</t>
  </si>
  <si>
    <t>Конструктивные особенности: с газлифтом, с колесами (роликами), с подлокотниками, с поясничным упором, с газлифтом, с колесами (роликами), с подлокотниками, с поясничным упором
Функциональные особенности: 
мягкое сиденье, спинка из сетки
Максимальная нагрузка: до 120 кг
Материал крестовины: металл или пластик
Материал обивки: сетка/текстиль</t>
  </si>
  <si>
    <t>Стол для преподавателя с металлическим основанием</t>
  </si>
  <si>
    <t>Столешница МДФ/ЛДСП, цвет по согласованию с заказчиком
Основание: на металлический каркасе, металлический передний экран (цвет по согласованию с заказчиком)
Габариты столешницы ШхГхВ мм: 1300-1310мм х 600-610мм х 750-760мм</t>
  </si>
  <si>
    <r>
      <t>Инфраструктурный лист для оснащения образовательно-производственного центра (кластера) в отрасли 
"Топливно-энергетический комплекс"  Московская область</t>
    </r>
    <r>
      <rPr>
        <i/>
        <sz val="16"/>
        <color rgb="FFFF0000"/>
        <rFont val="Times New Roman"/>
        <family val="1"/>
        <charset val="204"/>
      </rPr>
      <t xml:space="preserve"> </t>
    </r>
    <r>
      <rPr>
        <sz val="16"/>
        <color theme="0"/>
        <rFont val="Times New Roman"/>
        <family val="1"/>
        <charset val="204"/>
      </rPr>
      <t xml:space="preserve"> </t>
    </r>
  </si>
  <si>
    <t xml:space="preserve">Субъект Российской Федерации: Московская область </t>
  </si>
  <si>
    <r>
      <t>Ядро кластера:</t>
    </r>
    <r>
      <rPr>
        <sz val="11"/>
        <rFont val="Times New Roman"/>
        <family val="1"/>
        <charset val="204"/>
      </rPr>
      <t xml:space="preserve"> </t>
    </r>
    <r>
      <rPr>
        <b/>
        <sz val="11"/>
        <rFont val="Times New Roman"/>
        <family val="1"/>
        <charset val="204"/>
      </rPr>
      <t>ГБПОУ МО "Щелковский колледж"</t>
    </r>
  </si>
  <si>
    <t>Адрес ядра кластера: Московская область,  г.о.Щёлково, г. Щёлково,  1-ый Советский переулок,  дом 17</t>
  </si>
  <si>
    <r>
      <t xml:space="preserve">6. Зона под вид работ: </t>
    </r>
    <r>
      <rPr>
        <i/>
        <sz val="16"/>
        <color theme="0"/>
        <rFont val="Times New Roman"/>
        <family val="1"/>
        <charset val="204"/>
      </rPr>
      <t>Учебно-производственный участок «Слесарно-заготовительный»</t>
    </r>
    <r>
      <rPr>
        <sz val="16"/>
        <color theme="0"/>
        <rFont val="Times New Roman"/>
        <family val="1"/>
        <charset val="204"/>
      </rPr>
      <t xml:space="preserve">(12 рабочих мест) </t>
    </r>
  </si>
  <si>
    <t>15.01.05 Сварщик (ручной и частично механизированной сварки (наплавки)
15.02.12 Монтаж, техническое обслуживание и ремонт промышленного 
оборудования (по отраслям)
22.02.06 Сварочное производство</t>
  </si>
  <si>
    <t>Площадь зоны: не менее 76,84 кв.м.</t>
  </si>
  <si>
    <t>Освещение: допустимо верхнее искусственное освещение (не менее 400 люкс)  - Светильник светодиодный</t>
  </si>
  <si>
    <t>Интернет : Подключение к беспроводному интернету с возможностью подключения к проводному.</t>
  </si>
  <si>
    <t>Электричество: Подключения к сети 220 В, 380 В</t>
  </si>
  <si>
    <t>Покрытие пола: Керамогранит на всю зону</t>
  </si>
  <si>
    <t>Флипчарт магнитно-маркерный</t>
  </si>
  <si>
    <t>Высота, см:   100 
Ширина, см:   70 
Материал: алюминий
Регулируемая высота: 115-185 см.
Держатель для бумажного блока.</t>
  </si>
  <si>
    <t>Федеральный бюджет</t>
  </si>
  <si>
    <t>Светодиодная подсветка ЖК-панели
Соотношение сторон экрана  16:9
Углы обзора  не менее 178°
Размер крепления VESA  800 x 600
Тип матрицы  не более TFT
Время отклика  не более 8 мс
Яркость экрана, Кд/м2  не менее 350
Диагональ  не менее 86”
Контрастность :1  5000 
Интерфейсы RS232, RJ45, USB Type A, USB Type B</t>
  </si>
  <si>
    <t>Стойка под интерактивную панель</t>
  </si>
  <si>
    <t>Размер крепления VESA не менее 800*600</t>
  </si>
  <si>
    <t xml:space="preserve">Резьбонарезной станок </t>
  </si>
  <si>
    <t>Внутренний гратосниматель с 3 ножами.
Самоцентрирующийся труборез. Зажимной патрон ударного действия с максимальным зажимным усилием. Центрирующий зажимной патрон (осевое выравнивание трубы). 
Электропитание, В: 220. Диапазон работы: 1/2" - 2". Мощность, Вт: 1000. Вес, кг: 65
Габаритные размеры, мм: 740 х 480 х 530 . Частота вращения, об/мин: 28 Привод станка SQ50A  -1 шт. Комплект резьбонарезных плашек 1/2"-3/4" - 1 шт. Комплект резьбонарезных плашек 1"-2" - 1 шт. Комплект установовчных ножек - 3 шт.</t>
  </si>
  <si>
    <t>Токарно-фрезерный станок</t>
  </si>
  <si>
    <t>Тип электродвигателя асинхронный. Частота вращения шпинделя 125-2000 об/мин. Расстояние между центрами 550 мм. Max диаметр обработки над станиной 250 мм. Вес нетто 228 кг. Диаметр сквозного отверстия шпинделя 21 мм. Шаг нарезаемой резьбы 0.4-3.5 мм. Диапазон метрической резьбы 0.4-3.5 мм. Система подачи СОЖ нет. Конус шпинделя МК-3 (МТ3). Материал обработки
металл. Напряжение: 220 В. Конус задней бабки: МК-2 (МТ2). Ход пиноли задней бабки: 70 мм.
Потребляемая мощность: 850 Вт. Длина: 1050 мм. Ширина: 440 мм. Высота: 1110 мм. Габариты без упаковки 1050х440х1110 мм.</t>
  </si>
  <si>
    <t>Трубогибочная машина</t>
  </si>
  <si>
    <t xml:space="preserve">Чугунная станина на металлической тумбе. Асинхронный трехфазный двигатель 4,8 кВт, 380 В, 50 Гц, 2 скорости. Цифровой электронный блок для программирования, контроля и корректировки угла гибки (способен хранить до 50 программ с возможностью запуска 6 последовательных операций в каждой). Передвижная мобильная панель управления
Минимальный радиус гиба: 30 мм. Максимальный радиус гиба: 355 мм. Максимальный угол гибки 180˚. Низкое напряжение электронной платы (24 В). Автоматический возврат каретки в исходное положение в стандартной комплектации имеют консоль подачи трубы с патроном длиной 3 м. Электронный тормоз. Габариты станка: 1200х650х1200 мм
</t>
  </si>
  <si>
    <t>Заточной станок универсальный</t>
  </si>
  <si>
    <t xml:space="preserve">Наибольший диаметр изделия, устанавливаемого в центровых бабках, мм. 100. Наибольшая длина изделия, устанавливаемого в центровых бабках, мм. 200. Параметры шлиф.круга (D наружн. / d посадочн. / B), мм. макс. 150 / 32 / 40. Наибольшее продольное перемещение стола, мм. 150. Поперечный ход стола, мм. 100. Наибольшее вертикальное перемещение шлифовальной головки, мм. 40. Наибольшее смещение оси шлиф. круга в горизонтальной плоскости за счет эксцентрической плиты, мм. 195. Частота вращения шлифовального(ных) круга(ов), мин-1 4200. Класс точности В. Плоскостность, полученная на образце изделия, мкм. не более 10. Шероховатость поверхности, полученная на образце изделия, Ra Ra 0,63 (перефирией круга); Ra 0,8-0,12 (торцом круга). Мощность привода главного движения, кВт 0,37. Необходимая производительность вытяжного устройства, м3/час 300. Напряжение питания, В 380. Габаритные размеры, мм. 620*500. Масса ВЗ-319 , кг. 125
</t>
  </si>
  <si>
    <t>Фрезерно-сверлильный станок с оснащением</t>
  </si>
  <si>
    <t>Напряжение питания, В 220. Масса, кг 200. Макс. диаметр сверления, мм 20. Макс. диаметр концевой фрезы, мм 20. Зажимная тяга М12. Макс. диаметр торцевой фрезы, мм 50. Конус шпинделя МК-3. Ход пиноли шпинделя, мм 70. Расстояние шпиндель-стол 410. Расстояние шпиндель-стойка 230. Размер стола 700*160. Габариты (ДхШхВ). 860*710*1020 . Выходная мощность, кВт 1. Потребляемая мощность, кВт 1.3. Частота вращения шпинделя, об/мин
100 - 1750.</t>
  </si>
  <si>
    <t>Потребляемая мощность, Вт 1100. Максимальный диаметр сверления, мм 25. Конус шпинделя, Мк III. Ход шпинделя, мм 125. Наклон стола 45° +/-. Размер стола (axb), мм 280x300. Диаметр колонны (D), мм 85. Число скоростей, ст. 5.  Диапазон оборотов, мин.-1 290-2150. Изменение оборотов:  клиновым ремнем. Общая высота (V), мм 1127. Размер основания (AxB), мм 495х750х1700</t>
  </si>
  <si>
    <t>Станок токарный по металлу</t>
  </si>
  <si>
    <t>Мощность электродвигателя, Вт 750. Высота резца, мм 16. Конус шпинделя, мм МТ4. Конус пиноли задней бабки МТ2. Ширина станины, мм 135. Длина обрабатываемой детали в центрах, мм 550. Диаметр проходного отверстия шпинделя, мм 26. Наибольший диаметр заготовки зажимаемой в патроне, мм 50.Габаритные размеры: 1150х560х570</t>
  </si>
  <si>
    <t>Станок токарный по дереву</t>
  </si>
  <si>
    <t>Мощность двигателя S1 в Вт 735 Вт
Напряжение 230 В
Расстояние между центрами в мм 510 мм
Высота центров в мм 160 мм
900*340*520</t>
  </si>
  <si>
    <t xml:space="preserve">Станок фрезерный универсальный    </t>
  </si>
  <si>
    <t>Технические характеристики ИРФ250. Технические характеристики ИРФ250. Длина рабочей поверхности стола, мм 630.
1270*950*1800</t>
  </si>
  <si>
    <t xml:space="preserve">Станок ленточно-шлифовальный </t>
  </si>
  <si>
    <t>Питание сеть, 220 В
Частота 50 Гц
Вид электродвигателя щеточный
Размер шлифовальной подошвы
150 мм
Размер шлифовальной ленты 100х914 мм
Степень защиты IP20
290*190*210</t>
  </si>
  <si>
    <t xml:space="preserve">Машина зачистная    </t>
  </si>
  <si>
    <t>Максимальный размер детали Ø 100, 100х100 мм
Скорость вращения щетки, 2 1400 / 2800 об/мин
Размер щетки 250х45 мм
Посадочный диаметр 50 мм
Мощность двигателя 1,1 кВт/S1 100%
Габаритные размеры (ДхШхВ) 450х500х1300 мм
Масса JDC-250 80 кг</t>
  </si>
  <si>
    <t>1250*600*2500</t>
  </si>
  <si>
    <t>Региональный бюджет</t>
  </si>
  <si>
    <r>
      <rPr>
        <sz val="11"/>
        <rFont val="Times New Roman"/>
        <family val="1"/>
        <charset val="204"/>
      </rPr>
      <t>Модуль-подставка под станок</t>
    </r>
    <r>
      <rPr>
        <sz val="11"/>
        <color theme="1"/>
        <rFont val="Times New Roman"/>
        <family val="1"/>
        <charset val="204"/>
      </rPr>
      <t xml:space="preserve">   </t>
    </r>
  </si>
  <si>
    <t>Подставка открытая</t>
  </si>
  <si>
    <t>Камера настенная</t>
  </si>
  <si>
    <t>Видео: не менее 1920*1080 и не более 2688 х 1520, 25 кадр/с,
Интерфейсы: RJ-45
Размер матрицы: 1/3"
Разрешение камеры: 4 Мп
Напряжение питания: DC 12 В/POE 
ИК-фильтр, поддержка WDR, компенсация задней засветки, шумоподавление, встроенный микрофон, встроенный динамик, слот для карт памяти</t>
  </si>
  <si>
    <t>Коммутатор для настенных камер</t>
  </si>
  <si>
    <t>Питание Встроенный БП, 100 – 240 В до 1A (AC), 50 – 60Гц 
Тип питания PoE End-Span
Интерфейсы 8 портов RJ-45 10/100Base-TX, 4 из них 4 - с PoE 802.3af (1-4 порты), автоопределение MDI / MDIX на всех портах 
Стандарты IEEE 802.3, 802.3u, 802.3x, 802.3af, 802.1p, 802.1Q 
VLAN VLAN на основе портов, до 8 VLAN групп IEEE 802.1Q, тегированные VLAN, до 16 VLAN групп
QoS 2 очереди приоритетов для трех типов категорий сервисов: 
Управление пропускной способностью Ограничение входящего и исходящего трафика
PoE бюджет 55 Вт</t>
  </si>
  <si>
    <t>Штатив</t>
  </si>
  <si>
    <t xml:space="preserve">Фото-видео штатив с трех-осевой головкой, способной удерживать камеру в оптимальном для съемки положении. Надежные и долговечные зажимы на ножках.
Высота съёмки: 600-1530 мм
Максимальная нагрузка на штатив: 3 кг
Материал: алюминиевый сплав
Сменная головка: Да
Тип головки: 3-х осевая
Количество секций штанги: 3 </t>
  </si>
  <si>
    <t>Кабель удлинительный для переносной камеры</t>
  </si>
  <si>
    <t xml:space="preserve">Тип:кабель-удлинитель 
Длина:10 м 
Разъем 1:USB 2.0 A(m) 
Разъем 2:USB 2.0 A(f) 
Угловой коннектор:нет </t>
  </si>
  <si>
    <t>Переносная камера</t>
  </si>
  <si>
    <t>Разрешение видео: 1080p30, 720p30
Формат видео: MJPG/YUY2/H.264/H.265
Мин. освещенность: 0.1 lux
Интерфейсы: USB 2.0 или USB 3.0</t>
  </si>
  <si>
    <t>Контейнер металлический с крышкой для горючих отходов</t>
  </si>
  <si>
    <t>Объём не более 50 литров.
Выполнен из негорючих материалов</t>
  </si>
  <si>
    <t>Контейнер металлический с крышкой для негорючих отходов</t>
  </si>
  <si>
    <t>Объём не более 50 литров.</t>
  </si>
  <si>
    <t>Ящик для станка.</t>
  </si>
  <si>
    <t>Для сбора стружки от станка. Размер не более 60*40 см. Материал: пластик.</t>
  </si>
  <si>
    <t>Площадь зоны: не менее 48 кв.м.</t>
  </si>
  <si>
    <t>Размер 1200х700</t>
  </si>
  <si>
    <t>Модель оснащена подъемным механизмом системы - винтовая пара (ход не менее 210мм);
Нагрузка до 100кг;
Основание – металлическая пятилучевая опора.
Регулируемая по высоте опора для ног.
Основание сидения выполнено из металлической пластины толщиной не менее 3мм, фанера не менее 8мм, поролоновая прослойка не менее 20мм, кож/зам (черный цвет);</t>
  </si>
  <si>
    <t>Светильник индивидуальный</t>
  </si>
  <si>
    <t>Мощность светодиодов - 7 Вт. Световой поток 650 лм обеспечивает комфортную работу пользователя. Цветовая температура источника света - 4200К (белый, максимально приближен к дневному). Внешние габариты - 1200-2000х1050х371 мм</t>
  </si>
  <si>
    <r>
      <rPr>
        <sz val="11"/>
        <rFont val="Times New Roman"/>
        <family val="1"/>
        <charset val="204"/>
      </rPr>
      <t xml:space="preserve">Тиски слесарные </t>
    </r>
    <r>
      <rPr>
        <sz val="11"/>
        <color theme="1"/>
        <rFont val="Times New Roman"/>
        <family val="1"/>
        <charset val="204"/>
      </rPr>
      <t xml:space="preserve"> </t>
    </r>
  </si>
  <si>
    <t>Ширина губок - 125 мм; Рабочий ход - 100 мм; Материал корпуса - чугун; Материал губок - сталь. Наковальня.</t>
  </si>
  <si>
    <t>Трубогиб роликовый ручной</t>
  </si>
  <si>
    <t>Материал обработки: медь и цветные металлы. Тип привода: ручной (механический). Мах угол гиба: 180 град. Max толщина стенки трубы: 1 мм. Гибка труб диаметром: 12; 15; 18; 22 мм. Тип профиля: круг.</t>
  </si>
  <si>
    <r>
      <rPr>
        <sz val="11"/>
        <rFont val="Times New Roman"/>
        <family val="1"/>
        <charset val="204"/>
      </rPr>
      <t>Ключи гаечные комбинированные (набор</t>
    </r>
    <r>
      <rPr>
        <sz val="11"/>
        <color theme="1"/>
        <rFont val="Times New Roman"/>
        <family val="1"/>
        <charset val="204"/>
      </rPr>
      <t>)</t>
    </r>
  </si>
  <si>
    <t>Тип: рожковые/накидные. Размер min 8 мм. Размер max 19 мм. Трещотка: есть. Покрытие: микросатин. Материал: CrV. Количество в наборе: 11 шт. Вид: миллиметровый.</t>
  </si>
  <si>
    <r>
      <rPr>
        <sz val="11"/>
        <rFont val="Times New Roman"/>
        <family val="1"/>
        <charset val="204"/>
      </rPr>
      <t>Ключи имбусовые (набор</t>
    </r>
    <r>
      <rPr>
        <sz val="11"/>
        <color theme="1"/>
        <rFont val="Times New Roman"/>
        <family val="1"/>
        <charset val="204"/>
      </rPr>
      <t>)</t>
    </r>
  </si>
  <si>
    <t xml:space="preserve">Т6, Т7, Т8, Т9, Т10, Т15, Т20, Т25, Т27, Т30, Т40, Т45, Т50, Т55, Т60, Т70 </t>
  </si>
  <si>
    <r>
      <rPr>
        <sz val="11"/>
        <rFont val="Times New Roman"/>
        <family val="1"/>
        <charset val="204"/>
      </rPr>
      <t>Отвертки (набор</t>
    </r>
    <r>
      <rPr>
        <sz val="11"/>
        <color theme="1"/>
        <rFont val="Times New Roman"/>
        <family val="1"/>
        <charset val="204"/>
      </rPr>
      <t>)</t>
    </r>
  </si>
  <si>
    <t xml:space="preserve">Пять шлицевых (прямой шлиц) и пять крестовых (шлиц Phillips). SL 3-5-6,5-8; PH 0-1-2-3 </t>
  </si>
  <si>
    <r>
      <rPr>
        <sz val="11"/>
        <rFont val="Times New Roman"/>
        <family val="1"/>
        <charset val="204"/>
      </rPr>
      <t>Напильники (набор</t>
    </r>
    <r>
      <rPr>
        <sz val="11"/>
        <color theme="1"/>
        <rFont val="Times New Roman"/>
        <family val="1"/>
        <charset val="204"/>
      </rPr>
      <t>)</t>
    </r>
  </si>
  <si>
    <t>Форма: плоский/полукруглый/круглый/трехгранный/квадратный (не менее 1 каждой формы). 
Рабочая длина: 200 мм. Зернистость: 2.</t>
  </si>
  <si>
    <r>
      <rPr>
        <sz val="11"/>
        <rFont val="Times New Roman"/>
        <family val="1"/>
        <charset val="204"/>
      </rPr>
      <t>Молоток слесарный</t>
    </r>
    <r>
      <rPr>
        <sz val="11"/>
        <color theme="1"/>
        <rFont val="Times New Roman"/>
        <family val="1"/>
        <charset val="204"/>
      </rPr>
      <t xml:space="preserve"> </t>
    </r>
  </si>
  <si>
    <t>Общая длина инструмента составляет 37 см, вес бойка - 0,6 кг. Материаль бойка: сталь. Фиберглассовая рукоять.</t>
  </si>
  <si>
    <t>Длина: 175 мм. Протектор: да. Ширина рабочей части: 21 мм. Назначение: металл</t>
  </si>
  <si>
    <t>Дрель- шуруповерт аккумуляторная</t>
  </si>
  <si>
    <t>Тип двигателя: бесщеточный. Max крутящий момент: 85 Нм. Жестк. вращ. момент: 85 Нм. Тип аккумулятора: Li-Ion. Емкость аккумулятора: 2 А*ч. Напряжение аккумулятора: 18 В. Размер зажимаемой оснастки: 2-13 мм. Наличие удара: есть. Число скоростей: 2 . Частота вращения шпинделя: 0-410/0-1800 об/мин.</t>
  </si>
  <si>
    <t xml:space="preserve">Набор бит и насадок </t>
  </si>
  <si>
    <t>81 х 25мм биты (PH, PZ, TX, HEX, SL, SQ), 25 х 50мм биты (PH, PZ, HEX, SL, SQ), 1 х держатель бит, 11 х сверл по камню HSS (1.5, 2, 2.5, 3, 3.5, 4, 5, 6.5мм), 7 х немагнитных торцевых насадок (4, 5, 5.5, 6, 7, 8, 10мм), 1 х 2/8' переходник для торцевых насадок.</t>
  </si>
  <si>
    <t>Сверла по металлу (набор)</t>
  </si>
  <si>
    <t>Не менее 48 элементов в наборе. Тип бит: односторонние. Хвостовик бит: 1/4 (тип С)/1/4 (тип Е).  Тип сверла: перовой. Количество сверл: 17 шт. Материал обработки для сверл: дерево/металл/бетон. Хвостовик сверл: цилиндрический. Торцевые головки: да. Держатель бит: да. Коронки: нет</t>
  </si>
  <si>
    <t>Линейка слесарная</t>
  </si>
  <si>
    <t>Количество шкал: 2 Длина шкалы: 500 мм. Материал: нержавеющая сталь.</t>
  </si>
  <si>
    <t xml:space="preserve">Угольник слесарный  </t>
  </si>
  <si>
    <t>Тип слесарный угольник плоский. Тип нанесения разметки: гравировка. Материал: сталь. Длина большей стороны: 300 мм. Длина меньшей стороны: 180 мм.</t>
  </si>
  <si>
    <t>Назначение: по металлу. Количество режущих полотен: 1. Длина режущего полотна: 300 мм. Углы установки полотна 45,90 град. Поворот полотна: есть.</t>
  </si>
  <si>
    <t>Резьбонарезной инструмент (набор)</t>
  </si>
  <si>
    <t>Длина (мм) 500. Высота (мм) 120. Ширина (мм) 300. Вес (кг) 4.5. Количество в наборе, шт 8. Резьба трубная цилиндрическая (G/BSPP), дюйм 1/2 - 2. Направление резьбы правая. Тип резьбы BSPT</t>
  </si>
  <si>
    <t>Измерение до 150 мм. Глубиномер.</t>
  </si>
  <si>
    <t>Угломер цифровой</t>
  </si>
  <si>
    <t>Длина 200 мм</t>
  </si>
  <si>
    <t>Уровень цифровой</t>
  </si>
  <si>
    <t>Уклономер с магнитами в основании. Металлический корпус.</t>
  </si>
  <si>
    <t>Микрометр цифровой</t>
  </si>
  <si>
    <t>Погрешность 2 мкм. Диапазон измерений: 0-25 мм. Шаг измерения: 0.001 мм</t>
  </si>
  <si>
    <t>Комплект торцевых шестигранных ключей</t>
  </si>
  <si>
    <t>Тип HEX
Размер min 1.5 мм
Размер max 10 мм
Трещотка нет
Материал CrV
Количество в наборе 9 шт</t>
  </si>
  <si>
    <t>Стойка индикаторная</t>
  </si>
  <si>
    <t>Магнитная 55*205*210 мм</t>
  </si>
  <si>
    <t xml:space="preserve"> Шаг измерения 0.001 мм
Диаметр циферблата 57 мм
Класс точности 1
Диапазон измерений 0-12.5 мм
Крепление за присоединительную гильзу
Габариты без упаковки 150х70х70 мм
Вес нетто 0.1 кг
Погрешность 20 мкм</t>
  </si>
  <si>
    <t>Комплект для монтажа подшипников</t>
  </si>
  <si>
    <t xml:space="preserve">49 оправок – 18, 19, 20, 21, 22, 23, 24, 25 26, 27, 28, 29, 30, 31, 32, 33, 34, 35, 36, 37, 38, 39, 40, 41, 42, 43, 44, 45, 46, 47, 48, 49, 50, 51, 52, 53, 54, 55, 56, 57, 58, 59, 60, 61, 62, 63, 64, 65, 74 мм
Рукоятка держатель оправок 215 мм
Удлинитель 21 мм
Материалы – сталь, оксидированное покрытие, пластик </t>
  </si>
  <si>
    <t>Набор съемников для  полумуфт и подшипников</t>
  </si>
  <si>
    <t xml:space="preserve"> Адаптеры разного диаметра от  8 до 58 мм, резьбовые адаптеры, обратный молоток в сборе, U-образный съемник для демонтажа валов из посадочных мест.</t>
  </si>
  <si>
    <t>Монтировка</t>
  </si>
  <si>
    <t xml:space="preserve"> Длина 500 мм
Материал рабочей части сталь
Без рукояти</t>
  </si>
  <si>
    <t>Выколотка латунная</t>
  </si>
  <si>
    <t>Размер 13 х 200 мм
Материал медный сплав</t>
  </si>
  <si>
    <t>Выколотка стальная</t>
  </si>
  <si>
    <t>Тип упаковки - пластиковый подвес
Материал пробойников - сталь CrV
Защитное покрытие корпуса - порошковая эмаль
Диаметр 3 мм</t>
  </si>
  <si>
    <t>Призма поверочная</t>
  </si>
  <si>
    <t>Материал - чугун
Класс точности  2
Диаметры устанавливаемых на призмы валов, мм  8-80
Допускаемые отклонения, мкм
от параллельности призматических выемок отснованию  20
от параллельности призматических выемок боковым граням  20
от симметричного расположения выемок относительно плоскости, перпендикулярной основанию и проходящей через его середину  20
от перпендикулярности боковых граней к основанию  20
Высота призматической выемки h1, мм  32
Высота призматической выемки h2, мм  25
Высота призматической выемки h3, мм  20
Высота призматической выемки h4, мм  16
Шероховатость Ra не более, мкм - 0,63</t>
  </si>
  <si>
    <t>Инструменты: вороток для головок, ключи гаечные, трещотка
Оснастка: биты, биты с головками, головки со вставками, торцевые головки
Аксессуары: бита-адаптер для торцевых головок, гибкий удлинитель для головок, переходник для головок, удлинитель для головок, шарнир карданный для головок
Количество бит: 32 шт.
Количество гаечных ключей: 9 шт.
Количество торцевых головок: 25 шт.</t>
  </si>
  <si>
    <t>Емкость для масла</t>
  </si>
  <si>
    <t>Объём - 6 л. Материал: полиэтилен; пластик, устойчивые к химическим воздействиям и ударам.</t>
  </si>
  <si>
    <t>Набор чертежных линеек</t>
  </si>
  <si>
    <t>4 предмета (2 треугольника, линейка, транспортир)</t>
  </si>
  <si>
    <t>двухступенчатый;  тип - 1ЦУ2-100-20-11-У2; цилиндрические входные и выходные валы.</t>
  </si>
  <si>
    <t>Одноступенчатый; тип - ЗСК-10.012.000</t>
  </si>
  <si>
    <t>Одноступенчатый; тип - РЧУ-40-10-3-2-2;
корпус из чугуна</t>
  </si>
  <si>
    <t>Площадь зоны: не менее 4,5 кв.м.</t>
  </si>
  <si>
    <t>С подлокотниками, пластиковая крестовина, с высокой спинкой. Максимальная нагрузка до 120 кг.</t>
  </si>
  <si>
    <t>Материал: дерево, ЛДСП. Размер столешницы: не более 120х70 см</t>
  </si>
  <si>
    <t>Подставка для компьютера</t>
  </si>
  <si>
    <t>Материал: металл или дерево или пластик</t>
  </si>
  <si>
    <t xml:space="preserve">Компьютер </t>
  </si>
  <si>
    <t>Количество ядер не менее 6, количество потоков не менее 12, тактовая частота не менее 3,8 ГГц, 
Количество PCI-E 16x не менее 1  шт. Количество PCI-E 1x не менее 2  шт, Количество M.2 (Socket 3) не менее 2  шт. Количество оперативной памяти не меньше 16 ГБ DDR4. Дискретная видеокарта: тип памяти не ниже GDDR6, объем видеопамяти не менее 12288  МБ, частота не ниже 1300 МГц, разъём HDMI не менее 1 шт., разъём display port не менее 2 шт., наличие вентиляторов не менее 2 шт. SSD M.2 не менее 256 ГБ, HDD не менее 500 ГБ. Сетевой интерфейс не менее  1000 Мбит/с (RJ-45). Наличие выходов на материнской плате: D-Sub (VGA) не менее 1 шт., HDMI не менее 1 шт., DVI-D желательно. Wi-fi.</t>
  </si>
  <si>
    <t>Монитор</t>
  </si>
  <si>
    <t>Не менее 27", 3840x2160, 5 мс, 350 кд/м2, 50000000:1, 178°/178°, IPS, HDMI, +HDMI2.0</t>
  </si>
  <si>
    <t>Клавиатура и мышь</t>
  </si>
  <si>
    <t>Кнопок мыши: не менее 3. Кнопок клавиатуры - не менее 104. Интерфейс подключения: USB. Максимальное разрешение датчика: не менее 1000.</t>
  </si>
  <si>
    <t>МФУ А4</t>
  </si>
  <si>
    <t>МФУ, лазерное, цветное. Формат печати А4. Интерфейсы: USB, Ethernet (RJ-45), USB 2.0, Wi-Fi. Технология сканирования  CIS. Сетевое сканирование. Автоматическая двусторонняя печать (duplex-unit). Двустороннее сканирование. Емкость выходного лотка не менее 150 листов.</t>
  </si>
  <si>
    <t xml:space="preserve">Точка доступа </t>
  </si>
  <si>
    <t>Порты: 2 шт, 1000 Мбит/с, 100 Мбит/с, Wi-Fi 802.11 2.4 ГГц, 5 ГГц, 1750 Мбит/с, PoE</t>
  </si>
  <si>
    <t>Шкаф платяной</t>
  </si>
  <si>
    <t>Двухдверный, размеры не более 200*80 см</t>
  </si>
  <si>
    <t>Не менее 3 полок</t>
  </si>
  <si>
    <t>Производственная</t>
  </si>
  <si>
    <t>Углекислотный ОП-3</t>
  </si>
  <si>
    <t>Для питьевой воды</t>
  </si>
  <si>
    <t>Перезаправляемый</t>
  </si>
  <si>
    <t>Стерильные</t>
  </si>
  <si>
    <t>Облегчённые прозрачные защитные очки   открытого типа</t>
  </si>
  <si>
    <t>С ПВХ покрытием Точка , класс 10</t>
  </si>
  <si>
    <t>Плакаты по охране труда</t>
  </si>
  <si>
    <t>Комплект наглядных материалов</t>
  </si>
  <si>
    <t>комплект</t>
  </si>
  <si>
    <t>Костюм от производственных загрязнений</t>
  </si>
  <si>
    <t>Специальная защитная одежда</t>
  </si>
  <si>
    <t>Противошумные, со шнурком</t>
  </si>
  <si>
    <t xml:space="preserve">Инфраструктурный лист для оснащения образовательно-производственного центра (кластера) в топливно - энергетической отрасли Оренбургской области </t>
  </si>
  <si>
    <r>
      <t xml:space="preserve">Основная информация </t>
    </r>
    <r>
      <rPr>
        <b/>
        <sz val="12"/>
        <rFont val="Times New Roman"/>
        <family val="1"/>
        <charset val="204"/>
      </rPr>
      <t>об образовательно-производственном центре (кластере) : Образовательно - производственный центр(кластер) топливно - энергетического комплекса, созданного на базе государственного автономного профессионального образовательного учреждения "Ташлинский политехнический техникум" с.Ташла Оренбургской области</t>
    </r>
  </si>
  <si>
    <r>
      <t xml:space="preserve">Субъект Российской Федерации: </t>
    </r>
    <r>
      <rPr>
        <b/>
        <sz val="12"/>
        <rFont val="Times New Roman"/>
        <family val="1"/>
        <charset val="204"/>
      </rPr>
      <t>Оренбургская область</t>
    </r>
  </si>
  <si>
    <r>
      <t>Ядро кластера:</t>
    </r>
    <r>
      <rPr>
        <sz val="12"/>
        <color rgb="FFFF0000"/>
        <rFont val="Times New Roman"/>
        <family val="1"/>
        <charset val="204"/>
      </rPr>
      <t xml:space="preserve"> </t>
    </r>
    <r>
      <rPr>
        <b/>
        <sz val="12"/>
        <rFont val="Times New Roman"/>
        <family val="1"/>
        <charset val="204"/>
      </rPr>
      <t>Государственное автономное профессиональное образовательное учреждение "Ташлинский политехнический техникум" с.Ташла Оренбургской области</t>
    </r>
  </si>
  <si>
    <r>
      <t xml:space="preserve">Адрес ядра кластера: </t>
    </r>
    <r>
      <rPr>
        <b/>
        <sz val="12"/>
        <rFont val="Times New Roman"/>
        <family val="1"/>
        <charset val="204"/>
      </rPr>
      <t>Оренбургская область, Ташлинский район, с.Ташла, ул. Рабочая, 2</t>
    </r>
  </si>
  <si>
    <t>6. Зона под вид работ "Слесарные работы" (14 рабочих мест)</t>
  </si>
  <si>
    <t>21.02.01 Разработка и эксплуатация нефтяных и газовых месторождений
21.02.02 Бурение нефтяных и газовых скважин
21.01.01 Оператор нефтяных и газовых скважин                                                                                                                                                                                                                                    
21.01.04 Машинист на буровых установках                                                                                                                                                                                                                                     
15.01.05 Сварщик (ручной и частично механизированной сварки (наплавки))</t>
  </si>
  <si>
    <t>Площадь зоны: не менее 51,30 кв.м.</t>
  </si>
  <si>
    <r>
      <t>Освещение:</t>
    </r>
    <r>
      <rPr>
        <sz val="11"/>
        <color rgb="FFFF0000"/>
        <rFont val="Times New Roman"/>
        <family val="1"/>
        <charset val="204"/>
      </rPr>
      <t xml:space="preserve"> </t>
    </r>
    <r>
      <rPr>
        <sz val="11"/>
        <rFont val="Times New Roman"/>
        <family val="1"/>
        <charset val="204"/>
      </rPr>
      <t>Допустимо верхнее светодиодные светильники ( не менее 400 люкс)</t>
    </r>
  </si>
  <si>
    <t>Интернет : Подключение  ноутбуков к беспроводному интернету (с возможностью подключения к проводному интернету)</t>
  </si>
  <si>
    <t>Электричество: Подключения к сети 220 и 380 В</t>
  </si>
  <si>
    <t>Покрытие пола: бетонные наливные полы - 51,30 м2 на всю зону</t>
  </si>
  <si>
    <t xml:space="preserve">Токарный станок </t>
  </si>
  <si>
    <t>Токарно-винторезный станок предназначен для токарной обработки, резьбонарезания, сверления черных и цветных металлов, полимерных материалов, поддающихся обработке резанием.
• Шпиндель поддерживается прецизионными роликовыми подшипниками, что позволяет обрабатывать изделия с высокой точностью.
• Точность станка обеспечивается выборкой зазоров в направляющих с помощью регулируемой прижимной планки.
• Станок позволяет производить резьбонарезание.
• Автоматическая продольная и поперечная подача
• Изготовлен по стандарту СЕ</t>
  </si>
  <si>
    <t>Фрезерный станок</t>
  </si>
  <si>
    <t xml:space="preserve">Станок предназначен для фрезерования, растачивания, сверления под различными углами металлов и расщепляемых пластмасс.
o    Мощный 2-х ступенчатый двигатель, рассчитанный на непрерывную работу
o    Массивная конструкция из серого чугуна гарантирует работу без вибраций
o    Направляющие в виде ласточкиного хвоста гарантируют устойчивость и точность перемещения
o    Точное перемещение пиноли шпинделя
o    Конические подшипники шпинделя
o    Возможность наклона фрезерной головки вправо/влево
o    Функция резьбонарезания
o    Автоподача по оси Х
o    Механизированный привод по оси Z
o    Автоподача пиноли шпинделя по оси Z
o    Изготовлен по стандартам СЕ
</t>
  </si>
  <si>
    <t xml:space="preserve">• Корпус станка изготовлен из серого чугуна, для предотвращения вибрации;
• Мощный бесшумный асинхронный двигатель;
• Защитный экран от искр;
• Пылезащищенная кнопка пуск/стоп;
• Лампа освещения рабочей зоны;
• Подставка в комплекте;
• Изготовлен по стандарту СЕ
</t>
  </si>
  <si>
    <t xml:space="preserve">Станок предназначен для сверления металлических и деревянных заготовок, зенкерования, а также обработки цветных металлов и расщепляемых пластмасс.
• Станок напольного исполнения, что позволяет его устанавливать в любом удобном месте;
• Мощный асинхронный двигатель не менее 1.5 кВт, рассчитанный на продолжительную работу;
• Массивная опора из серого чугуна гарантирует работу без вибраций;
• Регулируемый упор глубины сверления;
• Увеличенный ход пиноли шпинделя;
• Большой рабочий стол с Т-образными пазами;
• Наклон стола ± 45°;
• Удобные эргономичные рукоятки из маслостойкой резины;
• Регулируемый защитный экран патрона
• Освещение рабочей зоны (Светодиодная лампочка Е27 в комплект не входит);
• Защитный кожух ременной передачи с концевиком;
• Рабочий стол перемещается вверх/вниз при помощи зубчатой рейки;
• Высококачественный клиновой ремень исключает проскальзывание;
• Система СОЖ для более производительного сверления;
• Функция реверса;
• Изготовлен по стандарту СЕ.
</t>
  </si>
  <si>
    <t>Номинальное давление не менее 20 мПа. Усилие не менее 60 тонн. Ход поршня не менее 210 мм.Габариты и вес. Вес не более 800 кг.</t>
  </si>
  <si>
    <t>Шкаф металический</t>
  </si>
  <si>
    <t xml:space="preserve">Шкаф инструментальный с ключевыми замками с ручками; количество отделений не менее 1, Количество полок не менее 3, Ширина не менее 900 мм, Глубина не менее 500 мм, Высота не менее 1800 мм
</t>
  </si>
  <si>
    <t>Стелаж для инструментов</t>
  </si>
  <si>
    <t xml:space="preserve">Материал:металл; Ширина: не менее 700 мм; Высота: не менее 2000 мм; Глубина: не менее 300 мм; Кол-во полок/ярусов: не менее 5 шт; Установка:напольный
</t>
  </si>
  <si>
    <t>Металлическая тележка. Размеры (ВхШхГ) не менее 800x800x450 мм. Количество полок не менее 3. Грузоподьемность не менее 100 кг.</t>
  </si>
  <si>
    <t>Верстак слесарный металлический с одной тумбой. Размер: не менее 1000х630х820, Столешница из МДФ, покрытая листовым металлом толщиной не менее 1,2 мм, Верстачная тумба  не менее двух съемных полках и дверью запирающейся замком. Верстак оснащенный защитным экраном и комплектом держателей для ключей и инструмента, навесной полкой для деталей.</t>
  </si>
  <si>
    <t>Стул ученический регулируемый, металлический каркас, сиденье пластик, спинка пластик.</t>
  </si>
  <si>
    <t>Предназначены для закрепления заготовок при выполнении слесарно-сборочных операций. Укомплектованные сменными прижимными планками. Ширина губок не менее 250 мм, Ход губок не менее 240мм</t>
  </si>
  <si>
    <t>Длина не менее 500 мм. Материал-Сталь. Вес 1 шт.не менее 5 кг.</t>
  </si>
  <si>
    <t xml:space="preserve">Дрель безударная сетевая </t>
  </si>
  <si>
    <t>Мощность не менее 720 Вт. Тип патрона ключевой.Регулировка оборотов есть.Max диаметр сверления (металл) не менее  13 мм.Max диаметр сверления (дерево) не менее 40 мм. Наличие реверса есть.</t>
  </si>
  <si>
    <t>Набор ключей</t>
  </si>
  <si>
    <t xml:space="preserve">Вид упаковки-Ударопрочный ABS пластик. Комбинированные ключи в комплекте-Да. Шарнирно-губцевый инструмент в комплекте-Да
Отвертки в комплекте-Да. Количество предметов в наборе не менее 143 шт. Трещоток в комплекте не менее 2 шт. 
</t>
  </si>
  <si>
    <t>Набор разводных ключей</t>
  </si>
  <si>
    <t>Тип - набор разводных ключей. Кол-во в наборе не менее 3 шт. Размер зажима 0-19 / 0-24 / 0-30 мм. Длина 150 / 200 / 250 мм. Материал С45 углеродистая сталь</t>
  </si>
  <si>
    <t>Набор резцов расточных</t>
  </si>
  <si>
    <t>Набор резцов расточных предназначен для использования на уроках по слесарному делу в общеобразовательных учреждениях.</t>
  </si>
  <si>
    <t>Тип- Надфиль. Количество в упаковке не менее 10 шт. Номер насечки- №5 (мелкая). Назначение напильника. По металлу, По камню, По дереву. Длина не менее 180 мм.</t>
  </si>
  <si>
    <t xml:space="preserve">Тип инструмента- напильники Тип- по металлу Количество в наборе не менее 5 шт Алмазное напыление- нет Форма - плоский/полукруглый/круглый/трехгранный/квадратный Материал рукояти- полимер Общая длина не менее 203 мм. </t>
  </si>
  <si>
    <t>Набор отвёрток</t>
  </si>
  <si>
    <t xml:space="preserve">Набор отверток плоские и крестовые не менее 6 шт. </t>
  </si>
  <si>
    <t>Изготовлены из прочной легированной стали 9ХС;  M6 - М20, в комплекте плашкодержатель и держатель для метчиков. Набор в общем кейсе.</t>
  </si>
  <si>
    <t>Набор прецизионных угольников</t>
  </si>
  <si>
    <r>
      <t xml:space="preserve">Набор прецизионных угольников </t>
    </r>
    <r>
      <rPr>
        <sz val="11"/>
        <rFont val="Times New Roman"/>
        <family val="1"/>
        <charset val="204"/>
      </rPr>
      <t xml:space="preserve"> 50,75,100,150мм </t>
    </r>
  </si>
  <si>
    <t>Набор линеек металлических</t>
  </si>
  <si>
    <t xml:space="preserve">Набор линеек не менее 3 шт. Тип - Линейка. Материал - Металл.
</t>
  </si>
  <si>
    <t>Набор угольников</t>
  </si>
  <si>
    <t>Набор уольников не менее 2 шт.</t>
  </si>
  <si>
    <t>Тип- Циркуль разметочный. Макс. диаметр круга не менее 800 мм. Циркуль применяют для переноса с измерительной линейки размеров на металлическую, пластиковую, деревянную и другие поверхности. Подойдет для разметки на листовом металле дуг и окружностей большого диаметра. Аккуратная, точная и быстрая настройка нужного радиуса / диаметра. Возможность установки карандаша для аккуратного черчения.</t>
  </si>
  <si>
    <t>Метр складной металлический</t>
  </si>
  <si>
    <t>Тип- Складной метр. Материал- Металл</t>
  </si>
  <si>
    <t>Плоскогубцы комбинированные</t>
  </si>
  <si>
    <t xml:space="preserve">Тип- Пассатижи/плоскогубцы. Длина не менее 210 мм. </t>
  </si>
  <si>
    <t xml:space="preserve">Тип- прямые. Длина- не менее  250 мм. Рукоятки-чехлы- двухкомпонентные. </t>
  </si>
  <si>
    <t xml:space="preserve"> Диапазон измерений, мм- 0-150. Шаг измерения- 0.1 мм. Особенности-С глубиномером Погрешность измерения- ±0.03 мм. Металл</t>
  </si>
  <si>
    <t>Угловая шлифовальная машина (УШМ/болгарка) – ручной электроинструмент, предназначенный для выполнения шлифовальных и отрезных работ по металлу и иным конструкционным и строительным материалам (кроме асбестосодержащих), без подачи воды, в производственных и бытовых условиях, с помощью шлифовального/отрезного круга. Максимальный диаметр диска не более 125 мм. Мощность не менее 1000 Вт.</t>
  </si>
  <si>
    <t>Мобильная стойка для размещения оборудования и оргтехники</t>
  </si>
  <si>
    <t>Мобильная стойка для размещения оборудования и оргтехникии, используются для хранения и перемещения приборов, документации, материалов и различного оборудования в рабочей зоне. Возможно использование в качестве полноценного автоматизированного рабочего места.</t>
  </si>
  <si>
    <t>Кресло на колесах с  подлокотниками, регулируемое по высоте, газовый патрон, не монолитное, максимальная нагрузка не менее 120 кг.</t>
  </si>
  <si>
    <t>Процессор не менее 2.4 ГГц, ядер не менее 4, RAM не менее 8GB,  SSD не менее 256GB, операционная система х64, пакет офисных программ для работы с документами и создания презентаций</t>
  </si>
  <si>
    <t>МФУ принтер, цветная печать, размер печати не менее А4, максимальное разрешение печати не менее 5760 x 1440 dpi, скорость не менее 38 стр/мин, СНПЧ, интерфейсы подключения- WiF, USB 2.0. в комплекте СНПЧ</t>
  </si>
  <si>
    <t xml:space="preserve">Компьютерная мышь  </t>
  </si>
  <si>
    <t>Принцип работы- оптическая. Тип подключения- проводной. Интерфейс подключения- USB . Разрешение оптического сенсора- 1200 dpi. Встроенные опции- колесо прокрутки</t>
  </si>
  <si>
    <t xml:space="preserve">Аптечка изготовлена в соответствии с приказом Министерства здравоохранения РФ от 15.12.2020 № 1331н (ТУ 9398-129-10973749-2017). </t>
  </si>
  <si>
    <t>Огнетушитель порошковый ОП-4 ГОСТ Р 51057-2001 соответствует КТРУ  Вид (по типу огнетушащего вещества) Порошковый</t>
  </si>
  <si>
    <t>Кулер (холодная/горячая вода)</t>
  </si>
  <si>
    <t>Кулер (холодная/горячая вода) Напольное исполнение. Верхняя установка емкости.Оснащен встроенным шкафчиком для посуды. Функция нагрева и охлаждения воды.</t>
  </si>
  <si>
    <t>Автоматический дозатор для антисептика c бесконтактным измерением температуры</t>
  </si>
  <si>
    <t>Автоматический дозатор для антисептика c бесконтактным измерением температуры без экрана (настенного крепление) (дезинфекция рук, измерение температуры)</t>
  </si>
  <si>
    <r>
      <t xml:space="preserve">Инфраструктурный лист для оснащения образовательно-производственного центра (кластера)
</t>
    </r>
    <r>
      <rPr>
        <i/>
        <sz val="16"/>
        <color theme="0"/>
        <rFont val="Times New Roman"/>
        <family val="1"/>
        <charset val="204"/>
      </rPr>
      <t>Топливно-энергетического комплекса</t>
    </r>
  </si>
  <si>
    <t>Субъект Российской Федерации: Пермский край</t>
  </si>
  <si>
    <t xml:space="preserve">Ядро кластера: Государственное бюджетное профессиональное образовательное учреждение "Чайковский техникум промышленных технологий и управления" </t>
  </si>
  <si>
    <t>Адрес ядра кластера: 617763, Россия, Пермский край, г.Чайковский, ул.Вокзальная, д.11</t>
  </si>
  <si>
    <t xml:space="preserve">15. Зона по видам работ - 14: Слесарно – механические работы (16 рабочих мест). </t>
  </si>
  <si>
    <t>21.02.03 "Сооружение и эксплуатация газонефтепроводов и газонефтехранилищ"</t>
  </si>
  <si>
    <t>Площадь зоны: не менее 52,29 кв.м.</t>
  </si>
  <si>
    <t xml:space="preserve">Освещение: Допустимо верхнее искусственное  освещение ( не менее 400 люкс) </t>
  </si>
  <si>
    <t xml:space="preserve">Интернет : Подключение к  безпроводному интернету </t>
  </si>
  <si>
    <t>Электричество: Подключения к сети 220 В и 380 В</t>
  </si>
  <si>
    <r>
      <t>Покрытие пола:</t>
    </r>
    <r>
      <rPr>
        <sz val="11"/>
        <rFont val="Times New Roman"/>
        <family val="1"/>
        <charset val="204"/>
      </rPr>
      <t xml:space="preserve"> бетонное, мраморное</t>
    </r>
    <r>
      <rPr>
        <sz val="11"/>
        <color rgb="FFFF0000"/>
        <rFont val="Times New Roman"/>
        <family val="1"/>
        <charset val="204"/>
      </rPr>
      <t xml:space="preserve"> </t>
    </r>
    <r>
      <rPr>
        <sz val="11"/>
        <rFont val="Times New Roman"/>
        <family val="1"/>
        <charset val="204"/>
      </rPr>
      <t>-</t>
    </r>
    <r>
      <rPr>
        <sz val="11"/>
        <color theme="1"/>
        <rFont val="Times New Roman"/>
        <family val="1"/>
        <charset val="204"/>
      </rPr>
      <t xml:space="preserve"> </t>
    </r>
    <r>
      <rPr>
        <sz val="11"/>
        <rFont val="Times New Roman"/>
        <family val="1"/>
        <charset val="204"/>
      </rPr>
      <t>52,29</t>
    </r>
    <r>
      <rPr>
        <sz val="11"/>
        <color rgb="FFFF0000"/>
        <rFont val="Times New Roman"/>
        <family val="1"/>
        <charset val="204"/>
      </rPr>
      <t xml:space="preserve"> </t>
    </r>
    <r>
      <rPr>
        <sz val="11"/>
        <color theme="1"/>
        <rFont val="Times New Roman"/>
        <family val="1"/>
        <charset val="204"/>
      </rPr>
      <t>м2 на всю зону</t>
    </r>
  </si>
  <si>
    <t xml:space="preserve">Доска </t>
  </si>
  <si>
    <t xml:space="preserve">Размер доски: длина – 300 см, высота – 100 см. Количество рабочих поверхностей: 5 – для мела. </t>
  </si>
  <si>
    <t xml:space="preserve">Мебель </t>
  </si>
  <si>
    <t>Набор ключей гаечных</t>
  </si>
  <si>
    <t>Размер от 17 до 46. Материал углеродистая сталь, омедненные (не дающие искру) ( КВАЗАР "КИБО-28")</t>
  </si>
  <si>
    <t xml:space="preserve">Материал углеродистая сталь, омедненные (не дающие искру),  300 грамм </t>
  </si>
  <si>
    <t xml:space="preserve">Набор для извлечения  сальниковой набивки </t>
  </si>
  <si>
    <t>Набор крючков для демонтажа сальников и колец. 4 предмета. Габариты: не менее 236* 164* 22 мм</t>
  </si>
  <si>
    <t>Габаритные размеры: 1000х500х2000 мм
Металлический, двустворчатый, с центральной перегородкой;
Количество полок: 8.</t>
  </si>
  <si>
    <t xml:space="preserve"> Интерактивная панель</t>
  </si>
  <si>
    <t>Интерактивная LED панель,
Диагональ экрана не менее 75",
Встроенная камера - да,
Внешние разъемы : USB 3.0/USB 2.0/RJ-45/VGA/OPS слот,
Яркость: не менее 500 Кд/м.
Разрешение: 4k UltraHD.
Тип сенсора: ИК-рамка не менее на 20 одновременных касаний.</t>
  </si>
  <si>
    <t>Мобильная  стойка для интерактивных панелей</t>
  </si>
  <si>
    <t xml:space="preserve">Максимальный вес нагрузки не менее  50 кг. Габариты не менее 400*300 мм. Диагональ мониторов не менее 40" ,
Материал: закаленная сталь. </t>
  </si>
  <si>
    <t>Камера видеонаблюдения, ИК-подствека, тип камеры IP, РОЕ-наличие, разрешение не менее 640*480</t>
  </si>
  <si>
    <t xml:space="preserve"> Сверлильный станок </t>
  </si>
  <si>
    <t xml:space="preserve">Напряжение, В — 230
Мощность, не менее кВт — 0,25
Макс. диаметр сверления стали, мм — 20
Вылет оси шпинделя, не менее мм — 30
Перемещение пиноли, не менее мм — 20
Количество скоростей , не менее — 2
Т-образные пазы -да,
Размер основания станка, не менее мм — 205х200    
</t>
  </si>
  <si>
    <t xml:space="preserve">Вертикально-сверлильный настольный станок </t>
  </si>
  <si>
    <t xml:space="preserve">Мощность, не менее 250 Вт 
Напряжение питания: 220 В/50 Гц
Количество скоростей, не менее 2шт 
Макс. диаметр патрона: 16 мм 
Макс. ход патрона не менее 60 мм 
Вес инструмента, не более 99  кг
материал обработки металл,  
плавная регулировка оборотов -да. </t>
  </si>
  <si>
    <t>Тумба инструментальная стационарная</t>
  </si>
  <si>
    <t>Габариты (ШхГхВ), мм: 500х590х870
Высота рабочей поверхности (крыши), мм: 805
Вес, кг: 47
Конструкция корпуса: сборная
Комплектация: Корпус – 1 шт.
Ящики разной высоты – 5 шт.
Коврик из МБС резины – 1 шт.
Экран – 1 шт.
Нагрузка на корпус, кг: 500
Нагрузка на выдвижной ящик (полку), кг: 30/30/30/30/30
Нагрузка на крышу, кг: 100
Антиопрокидывающий механизм: нет
Особенности модели: Экран рабочей поверхности, стационарная</t>
  </si>
  <si>
    <t>Станочные тиски</t>
  </si>
  <si>
    <t>Станочные тиски предназначены для закрепления заготовок при выполнении слесарных и сборочных операций.
Ширина губок, не менее мм: 70
Развод губок, не менее  мм: 60
Высота губок, не менее мм: 15</t>
  </si>
  <si>
    <t>Габаритные размеры: 1200х500х2000 мм
Металлический, двустворчатый, с центральной перегородкой;
Количество полок: 8.</t>
  </si>
  <si>
    <t>Слесарный верстак. Виды работ: общие слесарные работы. Тип конструкции: разборный
Длина, не менее мм: 900
Глубина, не менее мм: 400
Высота, не менее мм: 405
Защитный экран: есть                        
Кол-во тумб: 1
Тиски: есть
Покрытие: полимерно-порошковое</t>
  </si>
  <si>
    <t>Табурет промышленный регулируемый</t>
  </si>
  <si>
    <t>Регулировка высоты 410-600 мм
Крестовина из полиамида
Сиденье из фанеры толщиной 30 мм, диаметр сиденья 350 мм
Стул регулируется и фиксируется по высоте
Опоры неподвижные
Материал опоры конструкционная сталь Ст3</t>
  </si>
  <si>
    <t>Предназначены для хранения сменной одежды в производственных помещениях, оборудован полками, перекладиной для плечиков, крючками для одежды и рамками для информации;
ключевой замок.Металл  Цвет: Серый.
Высота, мм 1900
Ширина, мм 350
Глубина, мм 500
Вес, кг 35</t>
  </si>
  <si>
    <t>Количество предметов: 77шт;
Кол-во отверток: 5;
Кол-во бит: 18;
Кол-во торцевых головок: 28;
Кол-во ключей: 8.
Комплект: вороток для головок, ключ переставной гаечный, ключи гаечные, ключи имбусовые (шестигранные), молоток, отвёртки, пассатижи, рукоять для бит, трещотка, гибкий удлинитель для головок, удлинитель для головок, шарнир карданный для головок</t>
  </si>
  <si>
    <t>Аптечка универсальная для оказания первой медицинской помощи с наполнением</t>
  </si>
  <si>
    <t xml:space="preserve">Тип- углекислотный, Масса огнетушителя без заряда- не более 5,5кг, Полезная вместимость корпуса- не менее 2,6л
</t>
  </si>
  <si>
    <t>Закрытые, с прямой вентиляцией , материал линз: поликарбонат, материал ПВХ, дужки: регулируемая наголовная лента, защитные свойства: предохраняет от механических воздействий твердых частиц летящих со скоростью до 45 м/с, цвет линз: прозрачные.</t>
  </si>
  <si>
    <t>Костюм слесаря</t>
  </si>
  <si>
    <t xml:space="preserve"> Куртка прямого кроя, центральная бортовая застежка на петли и пуговицы. Воротник отложной. Один нагрудный карман с клапаном, два нижних накладных кармана. По кокетке полочек и спинки СОП 50 мм. Рукава с манжетами, застегивающимися на пуговицы, с СОП 50 мм, с налокотниками. 
 Брюки прямого кроя, застежка гульфика на пуговицы. Передние половинки с двумя накладными карманами с наклонным входом, с наколенниками. СОП 50 мм проходит вкруговую по низу брюк</t>
  </si>
  <si>
    <t>Системный блок</t>
  </si>
  <si>
    <t>Маска сварочная – хамелеон (запасной светофильтр)</t>
  </si>
  <si>
    <t>Маски медицинские одноразовые</t>
  </si>
  <si>
    <t>Ящик для песка</t>
  </si>
  <si>
    <t>Халат х/б синий</t>
  </si>
  <si>
    <t>Кожный антисептик</t>
  </si>
  <si>
    <t>MS, MS Office 2021</t>
  </si>
  <si>
    <t>АРМ состит:
- системный блок: 12400/H610/16GB DDR4/512Gb NVMe SSD/450W
- монитор 24 ²
- клавиатура
- мышь
- колонки</t>
  </si>
  <si>
    <r>
      <rPr>
        <sz val="12"/>
        <rFont val="Times New Roman"/>
        <family val="1"/>
        <charset val="204"/>
      </rPr>
      <t>Процессор: не менее 4 ядер частота не менее 2500 МГц</t>
    </r>
    <r>
      <rPr>
        <sz val="12"/>
        <color rgb="FFFF0000"/>
        <rFont val="Times New Roman"/>
        <family val="1"/>
        <charset val="204"/>
      </rPr>
      <t xml:space="preserve">, </t>
    </r>
    <r>
      <rPr>
        <sz val="12"/>
        <color theme="1"/>
        <rFont val="Times New Roman"/>
        <family val="1"/>
        <charset val="204"/>
      </rPr>
      <t xml:space="preserve">
Оперативная память: не менее 16 ГБ DDR4, 
Видеокарта: не менее 2048 мб
SSD не менее 240 ГБ
С установленной операционной системой 
Клавиатура
Монитор 
Мышь</t>
    </r>
  </si>
  <si>
    <t>Слесарь-ремонтник: техническое обслуживание и ремонт оборудования — Электронный учебный курс</t>
  </si>
  <si>
    <t>ЭЛЕКТРОННЫЙ УЧЕБНЫЙ КУРССлесарь-ремонтник:привод гидравлический и пневматический</t>
  </si>
  <si>
    <t>ЭЛЕКТРОННЫЙ УЧЕБНЫЙ КУРССлесарь-ремонтник: техническая механика</t>
  </si>
  <si>
    <t>ЭЛЕКТРОННЫЙ УЧЕБНЫЙ КУРССлесарь-ремонтник: специальная технология</t>
  </si>
  <si>
    <t>ЭЛЕКТРОННЫЙ УЧЕБНЫЙ КУРССлесарь-ремонтник: инженерная графика</t>
  </si>
  <si>
    <t>ЭЛЕКТРОННЫЙ УЧЕБНЫЙ КУРССлесарь-ремонтник: технические измерения</t>
  </si>
  <si>
    <t>ЭЛЕКТРОННЫЙ УЧЕБНЫЙ КУРССлесарь-ремонтник: техническое обслуживание и ремонт оборудования</t>
  </si>
  <si>
    <t>ЭЛЕКТРОННЫЙ УЧЕБНЫЙ КУРССлесарь-ремонтник: редукторы</t>
  </si>
  <si>
    <t>ЭЛЕКТРОННЫЙ УЧЕБНЫЙ КУРССлесарь-ремонтник: подшипники</t>
  </si>
  <si>
    <t>Програмное обесечение</t>
  </si>
  <si>
    <t>Многофункциональное устройство А4</t>
  </si>
  <si>
    <t>Набор метчиков и плашек, 110 предметов</t>
  </si>
  <si>
    <t>Набор напильников №2, 200 мм</t>
  </si>
  <si>
    <t>Набор надфилей 160х4мм, 10шт, обрезиненные рукоятки</t>
  </si>
  <si>
    <t>Сетевой шуруповерт</t>
  </si>
  <si>
    <t>Листовые ножницы по металлу</t>
  </si>
  <si>
    <t>G-образная струбцина</t>
  </si>
  <si>
    <t>F-образная струбцина 120x300мм</t>
  </si>
  <si>
    <t>Циркуль разметочный с дугой 200мм</t>
  </si>
  <si>
    <t>Чертилка 150мм</t>
  </si>
  <si>
    <t>Измерительная линейка из нержавеющей стали, с транспортиром, 90 х 150 мм 580718</t>
  </si>
  <si>
    <t>Линейка 500мм (нержавеющая сталь, двухсторонняя шкала)</t>
  </si>
  <si>
    <t>Штангенциркуль разметочный ШЦРТ- II- 250 0,05 с твердосплавными губками</t>
  </si>
  <si>
    <t>Микрометр МК- 125 0,01</t>
  </si>
  <si>
    <t>Микрометр МК- 150 0,01</t>
  </si>
  <si>
    <t>Микрометр МК- 175 0,01</t>
  </si>
  <si>
    <t>Набор шаблонов резьбовых №1 М60</t>
  </si>
  <si>
    <t>Набор шаблонов радиусных №2 (R 8-25мм) с калибровкой</t>
  </si>
  <si>
    <t>Набор шаблонов радиусных №1 (R 1-6мм) с калибровкой</t>
  </si>
  <si>
    <t>Экран на треноге</t>
  </si>
  <si>
    <t>Тиски трубные</t>
  </si>
  <si>
    <t>Многофункциональное устройство</t>
  </si>
  <si>
    <t>Проекционный экран</t>
  </si>
  <si>
    <t>Магнитно-маркерная доска</t>
  </si>
  <si>
    <t>МФУ цветной</t>
  </si>
  <si>
    <t>Ключи гаечные комбинированные (набор)</t>
  </si>
  <si>
    <t>Ключи имбусовые (набор)</t>
  </si>
  <si>
    <t>Отвертки (набор)</t>
  </si>
  <si>
    <t>Напильники (набор)</t>
  </si>
  <si>
    <t>Набор бит и насадок</t>
  </si>
  <si>
    <t>Угольник слесарный</t>
  </si>
  <si>
    <t>Набор съемников для полумуфт и подшипников</t>
  </si>
  <si>
    <t>Компьютерная мышь</t>
  </si>
  <si>
    <t>количество оборотов не более 2500 об./мин.; с комплектом режущего инструмента, в комплекте со штекером к дрели, штуцером быстросъемным, ключом к патрону дрели</t>
  </si>
  <si>
    <t xml:space="preserve">Набор прецизионных угольников  50,75,100,150мм </t>
  </si>
  <si>
    <t>программное обеспечение для автоматизированного проектирования и нормирования технологических процессов. 
1 лицензия на 25 рабочих мест</t>
  </si>
  <si>
    <t>универсальные,  аккумуляторные, число ходов 300мин¯¹, максимальная толщина материала 6мм</t>
  </si>
  <si>
    <t>Вытяжка-дымоулавливатель</t>
  </si>
  <si>
    <t>Мультиметр цифровой</t>
  </si>
  <si>
    <t>Пылесос промышленный</t>
  </si>
  <si>
    <t>Станок трубогибный Ø до 50 мм</t>
  </si>
  <si>
    <t>Двигатель</t>
  </si>
  <si>
    <t>Дефектоскоп ультразвуковой</t>
  </si>
  <si>
    <t>Толщиномеры ультразвуковые</t>
  </si>
  <si>
    <t>Соленоид с блоком</t>
  </si>
  <si>
    <t>Дефектоскопы для проведения магнитопорошкового контроля</t>
  </si>
  <si>
    <t>Измеритель напряженности магнитного поля ИМАГ-400Цили миллитесламетр типа ТПУ</t>
  </si>
  <si>
    <t>Приборы</t>
  </si>
  <si>
    <t>Пульт управления</t>
  </si>
  <si>
    <t>Тренажерный комплекс</t>
  </si>
  <si>
    <t>Электрифицированный стенд</t>
  </si>
  <si>
    <t>Учебный стенд-тренажер</t>
  </si>
  <si>
    <t>Мобильная станция для хранения и зарядки</t>
  </si>
  <si>
    <t>Штангенциркуль ШЦ-1-150 0,1</t>
  </si>
  <si>
    <t>Микрометр МК- 25 0,001 повышенной точности</t>
  </si>
  <si>
    <t>Микрометр МК- 50 0,001 повышенной точности</t>
  </si>
  <si>
    <t>Микрометр МК- 75 0,001 повышенной точности</t>
  </si>
  <si>
    <t>Микрометр МК- 100 0,001 повышенной точности</t>
  </si>
  <si>
    <t>Комплект ученической мебели двухместный</t>
  </si>
  <si>
    <t>Инструментальная тумба 1 вариант</t>
  </si>
  <si>
    <t>Верстаки</t>
  </si>
  <si>
    <t>Набор слесаря</t>
  </si>
  <si>
    <t>Инструмент в комплекте</t>
  </si>
  <si>
    <t>Линейка</t>
  </si>
  <si>
    <t>Линейка лекальная</t>
  </si>
  <si>
    <t>Поверочная плита</t>
  </si>
  <si>
    <t>Набор напильников по металлу</t>
  </si>
  <si>
    <t>Молоток слесарный стальной</t>
  </si>
  <si>
    <t>комплект инструмента для выполнения слесарных, механосборочных, ремонтных работ</t>
  </si>
  <si>
    <t>Микрометр МК- 50</t>
  </si>
  <si>
    <t>Стальной угольник с алюминиевой рукояткой</t>
  </si>
  <si>
    <t>Плоское зубило</t>
  </si>
  <si>
    <t>Щётка-смётка техническая</t>
  </si>
  <si>
    <t>Тисы</t>
  </si>
  <si>
    <t>Слесарный угольник</t>
  </si>
  <si>
    <t>Набор ножниц по металлу</t>
  </si>
  <si>
    <t>Заклепочник</t>
  </si>
  <si>
    <t>Ножницы электрические по металлу</t>
  </si>
  <si>
    <t>Аргонодуговой сварочный инвертор</t>
  </si>
  <si>
    <t>Инверторный сварочный выпрямитель</t>
  </si>
  <si>
    <t>Сварочный аппарат полуавтоматической сварки для сварки алюминия</t>
  </si>
  <si>
    <t>Набор измерительного инструмента</t>
  </si>
  <si>
    <t>Система трехмерного моделирования</t>
  </si>
  <si>
    <t>Табурет винтовой полиуретановый</t>
  </si>
  <si>
    <t>Дрель безударная сетевая</t>
  </si>
  <si>
    <t>Абразивный, напольный, с пылеотсосом
Напряжение, В - 380
Мощность, кВт - 1,3-6,0 
Диаметр диска, мм - 350-400 
Возможность обработки:
- труба круглая, мм, не менее - 120
- труба профильная, не менее, мм - 100*100
- пруток, не менее, мм - 50
Поворотные прижимные тиски - наличие
Резка под углом, град - ±45</t>
  </si>
  <si>
    <t>Камера видеонаблюдения, разрешение 1920х1080 пикселей. Угол обзора объектива ≥50o</t>
  </si>
  <si>
    <t xml:space="preserve">Мощность (Вт) 500. Напряжение 220 В. Тип электродвигателя асинхронный. Частота вращения шпинделя 400/620/630/800/810/960/1600 / 1950/2500 об/мин. Число скоростей  9. Max диаметр сверла 16 мм.
Max диаметр хвостовика оснастки 16 мм. Размер рабочего стола 170x170 мм.
</t>
  </si>
  <si>
    <r>
      <t>Напряжение 380В; мощность ДВ - 1500 Вт; частота в</t>
    </r>
    <r>
      <rPr>
        <sz val="12"/>
        <rFont val="Times New Roman"/>
        <family val="1"/>
        <charset val="204"/>
      </rPr>
      <t>ращения шлифовального  круга 2950 об/мин. Передача прямая.  диаметр диска ф-300 мм. Толщина круга 40 мм. Посадочный D 75 мм</t>
    </r>
  </si>
  <si>
    <t>Листовые (вырезные) Min радиус реза 50 мм. Мощность 710 Вт. Толщина реза 800 н/мм²- 1,5 мм.</t>
  </si>
  <si>
    <r>
      <t>Min Ø - 1 м</t>
    </r>
    <r>
      <rPr>
        <sz val="12"/>
        <rFont val="Times New Roman"/>
        <family val="1"/>
        <charset val="204"/>
      </rPr>
      <t>м, тип хвостовика - цилиндрический. Max Ø - 10 мм, материал сверла H99 - CO</t>
    </r>
  </si>
  <si>
    <t>Учебно-производственный 2- осевой токарный станок с ЧПУ с приводным инструментом и осью С</t>
  </si>
  <si>
    <t>Мобильная станция для хранения и зарядки ноутбуков</t>
  </si>
  <si>
    <t>Сварочные штора</t>
  </si>
  <si>
    <t>Стенд-уголок"Техника безопасности при работе со слесарным инструментом"</t>
  </si>
  <si>
    <t>Wi-Fi точка доступа</t>
  </si>
  <si>
    <t>Абразивный отрезной станок</t>
  </si>
  <si>
    <t>Валковая машина (электромеханические вальцы ESP)</t>
  </si>
  <si>
    <t>Вальцовочный ручной станок</t>
  </si>
  <si>
    <t>Вальцы трехвальные</t>
  </si>
  <si>
    <t>Вентиляционная система с монтажными и пуско-наладочныеми работами</t>
  </si>
  <si>
    <t>Вертикально-сверлильный настольный станок</t>
  </si>
  <si>
    <t>Виртуальная лаборатория "Технология машиностроения"</t>
  </si>
  <si>
    <t>Гайковерт</t>
  </si>
  <si>
    <t>Гидравлический пресс</t>
  </si>
  <si>
    <t>Грузовой автомобиль</t>
  </si>
  <si>
    <t>Двухдисковый точильно-шлифовальный станок</t>
  </si>
  <si>
    <t>Двухсторонняя линейка</t>
  </si>
  <si>
    <t>Доска</t>
  </si>
  <si>
    <t>Заклепочник пневмогидравлический</t>
  </si>
  <si>
    <t>Измерительная линейка из нержавеющей стали, с транспортиром</t>
  </si>
  <si>
    <t>Индикаторная стойка</t>
  </si>
  <si>
    <t>Коммутатор тип 1</t>
  </si>
  <si>
    <t>Коммутатор тип 2</t>
  </si>
  <si>
    <t>Комплект наглядно-демонстрационного оборудования" Изучение устройства вспомогательного механического оборудования металлургического производства"</t>
  </si>
  <si>
    <t>Комплект наглядных пособий</t>
  </si>
  <si>
    <t>Комплект учебного оборудования по станкостроению для НПО и СПО</t>
  </si>
  <si>
    <t>Комплект учебного оборудования по станкостроению для НПО и СПО "Станок -конструктор"</t>
  </si>
  <si>
    <t>Комплект учебного оборудования по станкостроению для НПО и СПО «Станок-конструктор»,</t>
  </si>
  <si>
    <t>Компрессор</t>
  </si>
  <si>
    <t>Контейнер металлический</t>
  </si>
  <si>
    <t>Корпус шкафа для инструментов</t>
  </si>
  <si>
    <t>Линейка (нержавеющая сталь, двухсторонняя шкала)</t>
  </si>
  <si>
    <t>Листогибочный пресс</t>
  </si>
  <si>
    <t>Машина для заточки сверл</t>
  </si>
  <si>
    <t>Машина зачистная</t>
  </si>
  <si>
    <t>Металлический шкаф для одежды 2—х секционный</t>
  </si>
  <si>
    <t>Механическая ручная сабельная гильотина</t>
  </si>
  <si>
    <t>Мобильная стойка для интерактивных панелей</t>
  </si>
  <si>
    <t>Мусорный контейнер</t>
  </si>
  <si>
    <t>Муфельная печь</t>
  </si>
  <si>
    <t>Набор для извлечения сальниковой набивки</t>
  </si>
  <si>
    <t>Набор из сверл по металлу</t>
  </si>
  <si>
    <t>набор измерительных инструментов</t>
  </si>
  <si>
    <t>Набор имбусовых ключей</t>
  </si>
  <si>
    <t>Набор напильников №2,</t>
  </si>
  <si>
    <t>Набор рожковых гаечных ключей</t>
  </si>
  <si>
    <t>Набор съемников подшипников сепараторного типа</t>
  </si>
  <si>
    <t>Ножницы высечные электрические</t>
  </si>
  <si>
    <t>Парта одноместная</t>
  </si>
  <si>
    <t>Плоскогубцы для гибки листового металла</t>
  </si>
  <si>
    <t>Поверочная (разметочная) плита</t>
  </si>
  <si>
    <t>Пресс</t>
  </si>
  <si>
    <t>Пресс пневмогидравлический 45 тонн</t>
  </si>
  <si>
    <t>Пресс с ручным и ножным приводом</t>
  </si>
  <si>
    <t>Профилегиб</t>
  </si>
  <si>
    <t>Радиально - сверлильный станок</t>
  </si>
  <si>
    <t>Резьбонарезной станок</t>
  </si>
  <si>
    <t>Сварочный инвентор</t>
  </si>
  <si>
    <t>Сегментальный листогиб</t>
  </si>
  <si>
    <t>Система лазерной центровки</t>
  </si>
  <si>
    <t>Станок фрезерный настольный</t>
  </si>
  <si>
    <t>Станок вертикально-сверлильный</t>
  </si>
  <si>
    <t>Станок вертикальный фрезерный универсальный с ЧПУ</t>
  </si>
  <si>
    <t>Станок для заточки сверл</t>
  </si>
  <si>
    <t>Станок ленточно-шлифовальный</t>
  </si>
  <si>
    <t>Станок резной маятниковый</t>
  </si>
  <si>
    <t>станок сверлильный с тисками станочными</t>
  </si>
  <si>
    <t>Станок сверлильный настольный</t>
  </si>
  <si>
    <t>Станок токарно-винторезный с ЧПУ</t>
  </si>
  <si>
    <t>Станок токарный настольный высокоточный</t>
  </si>
  <si>
    <t>Станок точильно-шлифовальный напольный</t>
  </si>
  <si>
    <t>станок точильный двусторонний</t>
  </si>
  <si>
    <t>Станок фрезерно-сверлильный</t>
  </si>
  <si>
    <t>Станок фрезерный настольный по металлу</t>
  </si>
  <si>
    <t>Станок фрезерный универсальный</t>
  </si>
  <si>
    <t>Станочные тиски для сверлильных станков</t>
  </si>
  <si>
    <t>Стол верстак с экраном</t>
  </si>
  <si>
    <t>Стол слесарный металлический</t>
  </si>
  <si>
    <t>Тележка гидравлическая</t>
  </si>
  <si>
    <t>Типовой комплект универсально- сборочных приспособлений</t>
  </si>
  <si>
    <t>Трубный ключ</t>
  </si>
  <si>
    <t>Труборез</t>
  </si>
  <si>
    <t>Угломер универсальный</t>
  </si>
  <si>
    <t>Угломер электронный</t>
  </si>
  <si>
    <t>Указатель конечных положений</t>
  </si>
  <si>
    <t>Учебно-практический фрезерный универсальный станок (2-осевой)</t>
  </si>
  <si>
    <t>Учебно-практическое оборудование аккумуляторная УШМ</t>
  </si>
  <si>
    <t>Учебно-практическое оборудование дрель-шуруповерт аккумуляторная бесщеточная ударная</t>
  </si>
  <si>
    <t>Учебно-практическое оборудование мобильная система вытяжки и фильтрации</t>
  </si>
  <si>
    <t>Фаскосниматель-кромкорез</t>
  </si>
  <si>
    <t>Фильтровентиляционная установка</t>
  </si>
  <si>
    <t>Фрезерный станок с ЧПУ</t>
  </si>
  <si>
    <t>Циркуль разметочный с дугой</t>
  </si>
  <si>
    <t>Шкаф для одежды металлический</t>
  </si>
  <si>
    <t>Шкаф металлический для оснастки слесарных работ</t>
  </si>
  <si>
    <t>Шкаф металлический для хранения инструментов</t>
  </si>
  <si>
    <t>Штабелер гидравлический</t>
  </si>
  <si>
    <t>Экран перфорированный</t>
  </si>
  <si>
    <t>Электрические листовые ножницы</t>
  </si>
  <si>
    <t>Электрический заточнойстанок</t>
  </si>
  <si>
    <t>Электронапильник</t>
  </si>
  <si>
    <t>Электроножницы НН-2,5/520 листовые</t>
  </si>
  <si>
    <t>Электропневматический узел</t>
  </si>
  <si>
    <t>Базовая часть</t>
  </si>
  <si>
    <t>Система сквозной конструкторско-технологической подготовки производства</t>
  </si>
  <si>
    <t>Программное обеспечение для компьютерного моделирования оснастки</t>
  </si>
  <si>
    <t>Баллон для смеси Ar+CO2 (без газа)</t>
  </si>
  <si>
    <t>Баллон углекислотный (без газа)</t>
  </si>
  <si>
    <t>Машина углошлифовальная</t>
  </si>
  <si>
    <t>Станок ленточнопильный вертикальный</t>
  </si>
  <si>
    <t>Погрузчик вилочный</t>
  </si>
  <si>
    <t>Станок вальцовочный</t>
  </si>
  <si>
    <t xml:space="preserve">Пресс гибочный гидравлический </t>
  </si>
  <si>
    <t>Станок точильно-шлифовальный двухдисковый</t>
  </si>
  <si>
    <t xml:space="preserve">Линейка двухсторонняя </t>
  </si>
  <si>
    <t>Панель перфорированная инструментальная</t>
  </si>
  <si>
    <t>Комплект универсально-сборных приспособлений</t>
  </si>
  <si>
    <t>Машина координатно-измерительная</t>
  </si>
  <si>
    <t>Станок кромкорезный для снятия фаски</t>
  </si>
  <si>
    <t>Станок кузнечный</t>
  </si>
  <si>
    <t xml:space="preserve">Станок лазерный для резки листового металла и труб </t>
  </si>
  <si>
    <t>Ножницы листовые по металлу</t>
  </si>
  <si>
    <t>Станок листогибочный</t>
  </si>
  <si>
    <t>Гильотина сабельная ручная механическая</t>
  </si>
  <si>
    <t>Стол монтажно-сборочный</t>
  </si>
  <si>
    <t>Контейнер мусорный</t>
  </si>
  <si>
    <t>Печь муфельная</t>
  </si>
  <si>
    <t>Станок радиально - сверлильный напольный</t>
  </si>
  <si>
    <t>Клещи переставные</t>
  </si>
  <si>
    <t>Камера пескоструйная</t>
  </si>
  <si>
    <t>Ящик пластиковый</t>
  </si>
  <si>
    <t>Станок плоскошлифовальный</t>
  </si>
  <si>
    <t>Станок полировальный</t>
  </si>
  <si>
    <t>Редуктор к баллону</t>
  </si>
  <si>
    <t>Станок резьбонарезной</t>
  </si>
  <si>
    <t>Станок листогибочный ручной с двумя сегментными балками</t>
  </si>
  <si>
    <t>Масленка рычажная</t>
  </si>
  <si>
    <t>Тиски сверлильные прецизионные</t>
  </si>
  <si>
    <t>Стол слесарный сварочно-сборочный</t>
  </si>
  <si>
    <t>Станок токарно-фрезерный комбинированный</t>
  </si>
  <si>
    <t>Тиски станочные поворотные прецизионные</t>
  </si>
  <si>
    <t>Табурет слесарный</t>
  </si>
  <si>
    <t>Рохля</t>
  </si>
  <si>
    <t>Станок токарно-фрезерный</t>
  </si>
  <si>
    <t>Центр токарно-фрезерный с ЧПУ</t>
  </si>
  <si>
    <t>Станок универсальный профилегибочный</t>
  </si>
  <si>
    <t>Бокорезы усиленные</t>
  </si>
  <si>
    <t>Станок учебно-практический ленточнопильный</t>
  </si>
  <si>
    <t>Станок токарно-винторезный учебно-практический</t>
  </si>
  <si>
    <t>Станок фрезерный универсальный учебно-практический</t>
  </si>
  <si>
    <t>Дрель-шуруповерт ударная аккумуляторная бесщеточная</t>
  </si>
  <si>
    <t>Станок фрезерно-сверлильный с УЦИ</t>
  </si>
  <si>
    <t>Станок фрезерный с ЧПУ</t>
  </si>
  <si>
    <t>Станки</t>
  </si>
  <si>
    <t>Оснастка к столу сварочно-сборочному</t>
  </si>
  <si>
    <t>Станок абразивно-отрезной</t>
  </si>
  <si>
    <t>Виртуальный тренажерный комплекс «Устройство гидравлических насосов, объемных гидродвигателей и насосных станций»</t>
  </si>
  <si>
    <t>Виртуальный тренажерный комплекс «Устройство редукторов»</t>
  </si>
  <si>
    <t>Виртуальная лаборатория «Основы технологии машиностроения»</t>
  </si>
  <si>
    <t>Виртуальная лаборатория «Технология машиностроения»</t>
  </si>
  <si>
    <t>Комплекс учебно-лабораторного оборудования «Обработка листового металла»</t>
  </si>
  <si>
    <t>Комплект наглядно-демонстрационного оборудования» Изучение устройства вспомогательного механического оборудования металлургического производства»</t>
  </si>
  <si>
    <t>Комплект учебного оборудования по станкостроению для НПО и СПО «Станок -конструктор»</t>
  </si>
  <si>
    <t>Лабораторный комплекс «Механические передачи»</t>
  </si>
  <si>
    <t>Программное обеспечение для моделирования оснастки</t>
  </si>
  <si>
    <t>Стенд учебный  «Промышленная механика и монтаж»</t>
  </si>
  <si>
    <t>Стенд-уголок «Техника безопасности при работе со слесарным инструментом»</t>
  </si>
  <si>
    <t>Типовой комплект учебного оборудования «Гидроприводы и гидромашины»</t>
  </si>
  <si>
    <t>Типовой комплект учебного оборудования «Лаборатория металлографии»</t>
  </si>
  <si>
    <t>Учебный комплекс «Первая помощь»</t>
  </si>
  <si>
    <t>Программное обеспечение для работы координатно-измеритльной машины</t>
  </si>
  <si>
    <t>Система трехмерного моделирования деталей и сборочных единиц</t>
  </si>
  <si>
    <t>Интегрированная CAD/CAM/CAPP/PDM система, предназначенная для автоматизации конструкторско-технологической подготовки производства</t>
  </si>
  <si>
    <t xml:space="preserve">Халат хлопковый </t>
  </si>
  <si>
    <t>Наушники защитные</t>
  </si>
  <si>
    <t>08.02.13 Монтаж и эксплуатация внутренних сантехнических устройств, кондиционирования воздуха и вентиляции, 13.01.10 Электромонтер по ремонту и обслуживанию электрооборудования (по отраслям), 13.02.01 Тепловые электрические станции, 13.02.02 Теплоснабжение и теплотехническое оборудование, 13.02.07 Электроснабжение (по отраслям), 13.02.12 Электрические станции, сети и системы, их релейная защита и автоматизаци, 13.02.13 Эксплуатация и обслуживание электрического и электромеханического оборудования (по отраслям), 15.01.05 Сварщик (ручной и частично механизированной сварки (наплавки), 15.01.29 Контролер качества в машиностроении, 15.01.35 Мастер слесарных работ, 15.01.37 Слесарь-наладчик контрольно-измерительных приборов и автоматики, 15.01.38 Оператор-наладчик металлообрабатывающих станков, 15.02.03 Техническая эксплуатация гидравлических машин, гидроприводов и гидропневмоавтоматики, 15.02.04 Специальные машины и устройства, 15.02.09 Аддитивные технологии, 15.02.10 Мехатроника и мобильная робототехника (по отраслям), 15.02.16 Технология машиностроения, 15.02.17 Монтаж, техническое обслуживание, эксплуатация и ремонт промышленного оборудования (по отраслям), 15.02.18 Техническая эксплуатация и обслуживание роботизированного производства (по отраслям), 15.02.19 Сварочное производство, 21.01.01 Оператор нефтяных и газовых скважин, 21.01.04 Машинист на буровых установках, 21.02.01 Разработка и эксплуатация нефтяных и газовых месторождений, 21.02.02 Бурение нефтяных и газовых скважин, 21.02.03 Сооружение и эксплуатация газонефтепроводов и газонефтехранилищ, 22.01.11 Оператор металлургического производства, 22.02.08 Металлургическое производство, 23.01.17 Мастер по ремонту и обслуживанию автомобилей, 23.01.19 Машинист подъемно-транспортных машин и механизмов, 23.01.20 Слесарь электротранспорта, 23.02.01 Организация перевозок и управление на транспорте (по видам), 23.02.04 Техническая эксплуатация подъемно-транспортных строительных дорожных машин и оборудования (по отраслям), 23.02.07 Техническое обслуживание и ремонт двигателей, систем и агрегатов автомобилей, 26.01.01 Судостроитель-судоремонтник металлических судов, 26.01.03 Слесарь-монтажник судовой, 26.02.02 Судостроение</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</si>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</sst>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
  </numFmts>
  <fonts count="126">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sz val="11"/>
      <color theme="0"/>
      <name val="Calibri"/>
      <family val="2"/>
      <charset val="204"/>
      <scheme val="minor"/>
    </font>
    <font>
      <u/>
      <sz val="11"/>
      <color theme="10"/>
      <name val="Calibri"/>
      <family val="2"/>
      <charset val="204"/>
      <scheme val="minor"/>
    </font>
    <font>
      <sz val="11"/>
      <color theme="0"/>
      <name val="Times New Roman"/>
      <family val="1"/>
      <charset val="204"/>
    </font>
    <font>
      <sz val="11"/>
      <name val="Calibri"/>
      <family val="2"/>
      <charset val="204"/>
      <scheme val="minor"/>
    </font>
    <font>
      <strike/>
      <sz val="11"/>
      <color theme="1"/>
      <name val="Calibri"/>
      <family val="2"/>
      <charset val="204"/>
      <scheme val="minor"/>
    </font>
    <font>
      <sz val="16"/>
      <color theme="1"/>
      <name val="Times New Roman"/>
      <family val="1"/>
      <charset val="204"/>
    </font>
    <font>
      <sz val="16"/>
      <color theme="1"/>
      <name val="Times New Roman"/>
      <family val="1"/>
    </font>
    <font>
      <sz val="10"/>
      <name val="Times New Roman"/>
      <family val="1"/>
      <charset val="204"/>
    </font>
    <font>
      <sz val="10"/>
      <color theme="1"/>
      <name val="Times New Roman"/>
      <family val="1"/>
      <charset val="204"/>
    </font>
    <font>
      <sz val="16"/>
      <name val="Times New Roman"/>
      <family val="1"/>
      <charset val="204"/>
    </font>
    <font>
      <b/>
      <i/>
      <sz val="16"/>
      <color theme="0"/>
      <name val="Times New Roman"/>
      <family val="1"/>
      <charset val="204"/>
    </font>
    <font>
      <b/>
      <sz val="11"/>
      <color rgb="FFFF0000"/>
      <name val="Times New Roman"/>
      <family val="1"/>
      <charset val="204"/>
    </font>
    <font>
      <b/>
      <sz val="16"/>
      <name val="Times New Roman"/>
      <family val="1"/>
      <charset val="204"/>
    </font>
    <font>
      <sz val="16"/>
      <color rgb="FFFF0000"/>
      <name val="Times New Roman"/>
      <family val="1"/>
      <charset val="204"/>
    </font>
    <font>
      <b/>
      <sz val="10"/>
      <color rgb="FFFF0000"/>
      <name val="Times New Roman"/>
      <family val="1"/>
      <charset val="204"/>
    </font>
    <font>
      <sz val="10"/>
      <color theme="1"/>
      <name val="Times New Roman"/>
      <family val="1"/>
    </font>
    <font>
      <sz val="10"/>
      <name val="Times New Roman"/>
      <family val="1"/>
    </font>
    <font>
      <sz val="10"/>
      <color rgb="FF000000"/>
      <name val="Times New Roman"/>
      <family val="1"/>
      <charset val="204"/>
    </font>
    <font>
      <i/>
      <sz val="16"/>
      <color theme="0"/>
      <name val="Times New Roman"/>
      <family val="1"/>
      <charset val="204"/>
    </font>
    <font>
      <u/>
      <sz val="11"/>
      <color theme="1"/>
      <name val="Times New Roman"/>
      <family val="1"/>
      <charset val="204"/>
    </font>
    <font>
      <sz val="11"/>
      <color theme="1"/>
      <name val="Calibri"/>
      <family val="2"/>
      <charset val="204"/>
    </font>
    <font>
      <sz val="7.7"/>
      <color theme="1"/>
      <name val="Times New Roman"/>
      <family val="1"/>
      <charset val="204"/>
    </font>
    <font>
      <sz val="11"/>
      <color rgb="FF202020"/>
      <name val="Times New Roman"/>
      <family val="1"/>
      <charset val="204"/>
    </font>
    <font>
      <sz val="11"/>
      <color rgb="FF212121"/>
      <name val="Times New Roman"/>
      <family val="1"/>
      <charset val="204"/>
    </font>
    <font>
      <sz val="11"/>
      <color rgb="FF2B2B2B"/>
      <name val="Times New Roman"/>
      <family val="1"/>
      <charset val="204"/>
    </font>
    <font>
      <sz val="24"/>
      <color theme="0"/>
      <name val="Times New Roman"/>
      <family val="1"/>
      <charset val="204"/>
    </font>
    <font>
      <sz val="18"/>
      <color theme="0"/>
      <name val="Times New Roman"/>
      <family val="1"/>
      <charset val="204"/>
    </font>
    <font>
      <sz val="11"/>
      <name val="Calibri"/>
      <family val="2"/>
      <charset val="204"/>
    </font>
    <font>
      <i/>
      <sz val="12"/>
      <name val="Times New Roman"/>
      <family val="1"/>
      <charset val="204"/>
    </font>
    <font>
      <i/>
      <sz val="11"/>
      <name val="Times New Roman"/>
      <family val="1"/>
      <charset val="204"/>
    </font>
    <font>
      <i/>
      <sz val="14"/>
      <color theme="0"/>
      <name val="Times New Roman"/>
      <family val="1"/>
      <charset val="204"/>
    </font>
    <font>
      <sz val="11"/>
      <name val="TimesNewRomanPSMT"/>
    </font>
    <font>
      <vertAlign val="superscript"/>
      <sz val="11"/>
      <name val="Symbol"/>
      <family val="1"/>
      <charset val="2"/>
    </font>
    <font>
      <sz val="10"/>
      <color theme="1"/>
      <name val="Calibri"/>
      <family val="2"/>
      <charset val="204"/>
    </font>
    <font>
      <i/>
      <sz val="11"/>
      <color theme="0"/>
      <name val="Times New Roman"/>
      <family val="1"/>
      <charset val="204"/>
    </font>
    <font>
      <sz val="11"/>
      <color indexed="2"/>
      <name val="Times New Roman"/>
      <family val="1"/>
      <charset val="204"/>
    </font>
    <font>
      <sz val="11"/>
      <color indexed="65"/>
      <name val="Times New Roman"/>
      <family val="1"/>
      <charset val="204"/>
    </font>
    <font>
      <sz val="11"/>
      <name val="Symbol"/>
      <family val="1"/>
      <charset val="2"/>
    </font>
    <font>
      <b/>
      <sz val="12"/>
      <color indexed="8"/>
      <name val="Times New Roman"/>
      <family val="1"/>
      <charset val="204"/>
    </font>
    <font>
      <b/>
      <sz val="11"/>
      <color indexed="8"/>
      <name val="Times New Roman"/>
      <family val="1"/>
      <charset val="204"/>
    </font>
    <font>
      <i/>
      <sz val="11"/>
      <color theme="1"/>
      <name val="Times New Roman"/>
      <family val="1"/>
      <charset val="204"/>
    </font>
    <font>
      <sz val="12"/>
      <name val="Times New Roman"/>
      <family val="1"/>
    </font>
    <font>
      <sz val="12"/>
      <color theme="1"/>
      <name val="Times New Roman"/>
      <family val="1"/>
    </font>
    <font>
      <sz val="11"/>
      <color theme="1"/>
      <name val="Liberation Serif"/>
      <family val="1"/>
      <charset val="204"/>
    </font>
    <font>
      <b/>
      <sz val="14"/>
      <color theme="1"/>
      <name val="Liberation Serif"/>
      <family val="1"/>
      <charset val="204"/>
    </font>
    <font>
      <sz val="14"/>
      <color theme="1"/>
      <name val="Liberation Serif"/>
      <family val="1"/>
      <charset val="204"/>
    </font>
    <font>
      <b/>
      <sz val="11"/>
      <color theme="1"/>
      <name val="Liberation Serif"/>
      <family val="1"/>
      <charset val="204"/>
    </font>
    <font>
      <sz val="11"/>
      <name val="Liberation Serif"/>
      <family val="1"/>
      <charset val="204"/>
    </font>
    <font>
      <sz val="10"/>
      <name val="Liberation Serif"/>
      <family val="1"/>
      <charset val="204"/>
    </font>
    <font>
      <sz val="12"/>
      <color theme="1"/>
      <name val="Liberation Serif"/>
      <family val="1"/>
      <charset val="204"/>
    </font>
    <font>
      <sz val="10"/>
      <color theme="1"/>
      <name val="Liberation Serif"/>
      <family val="1"/>
      <charset val="204"/>
    </font>
    <font>
      <sz val="10"/>
      <color rgb="FF000000"/>
      <name val="Liberation Serif"/>
      <family val="1"/>
      <charset val="204"/>
    </font>
    <font>
      <u/>
      <sz val="11"/>
      <name val="Times New Roman"/>
      <family val="1"/>
      <charset val="204"/>
    </font>
    <font>
      <sz val="9"/>
      <name val="Times New Roman"/>
      <family val="1"/>
      <charset val="204"/>
    </font>
    <font>
      <sz val="12"/>
      <color theme="0"/>
      <name val="Times New Roman"/>
      <family val="1"/>
      <charset val="204"/>
    </font>
    <font>
      <b/>
      <sz val="12"/>
      <color rgb="FF008E40"/>
      <name val="Times New Roman"/>
      <family val="1"/>
      <charset val="204"/>
    </font>
    <font>
      <sz val="11"/>
      <color rgb="FF008E40"/>
      <name val="Times New Roman"/>
      <family val="1"/>
      <charset val="204"/>
    </font>
    <font>
      <b/>
      <sz val="11"/>
      <color rgb="FF008E40"/>
      <name val="Times New Roman"/>
      <family val="1"/>
      <charset val="204"/>
    </font>
    <font>
      <i/>
      <sz val="12"/>
      <color theme="0"/>
      <name val="Times New Roman"/>
      <family val="1"/>
      <charset val="204"/>
    </font>
    <font>
      <i/>
      <sz val="12"/>
      <color rgb="FFFF0000"/>
      <name val="Times New Roman"/>
      <family val="1"/>
      <charset val="204"/>
    </font>
    <font>
      <sz val="8"/>
      <color theme="1"/>
      <name val="Times New Roman"/>
      <family val="1"/>
      <charset val="204"/>
    </font>
    <font>
      <sz val="8"/>
      <name val="Times New Roman"/>
      <family val="1"/>
      <charset val="204"/>
    </font>
    <font>
      <sz val="11"/>
      <color rgb="FF2F3644"/>
      <name val="Times New Roman"/>
      <family val="1"/>
      <charset val="204"/>
    </font>
    <font>
      <sz val="11"/>
      <color rgb="FF333333"/>
      <name val="Times New Roman"/>
      <family val="1"/>
      <charset val="204"/>
    </font>
    <font>
      <sz val="11"/>
      <color rgb="FF2E2E2E"/>
      <name val="Times New Roman"/>
      <family val="1"/>
      <charset val="204"/>
    </font>
    <font>
      <i/>
      <sz val="11"/>
      <color theme="1"/>
      <name val="Calibri"/>
      <family val="2"/>
      <charset val="204"/>
      <scheme val="minor"/>
    </font>
    <font>
      <b/>
      <sz val="14"/>
      <name val="Times New Roman"/>
      <family val="1"/>
      <charset val="204"/>
    </font>
    <font>
      <sz val="9"/>
      <color theme="1"/>
      <name val="Times New Roman"/>
      <family val="1"/>
      <charset val="204"/>
    </font>
    <font>
      <sz val="9.9"/>
      <name val="Times New Roman"/>
      <family val="1"/>
      <charset val="204"/>
    </font>
    <font>
      <sz val="10.8"/>
      <color theme="1"/>
      <name val="Times New Roman"/>
      <family val="1"/>
      <charset val="204"/>
    </font>
    <font>
      <sz val="11"/>
      <color theme="1"/>
      <name val="Times New Roman"/>
      <family val="1"/>
    </font>
    <font>
      <sz val="11"/>
      <color rgb="FF222222"/>
      <name val="Times New Roman"/>
      <family val="1"/>
      <charset val="204"/>
    </font>
    <font>
      <b/>
      <sz val="14"/>
      <color theme="1"/>
      <name val="Times New Roman"/>
      <family val="1"/>
      <charset val="204"/>
    </font>
    <font>
      <sz val="14"/>
      <color theme="1"/>
      <name val="Times New Roman"/>
      <family val="1"/>
      <charset val="204"/>
    </font>
    <font>
      <sz val="14"/>
      <name val="Times New Roman"/>
      <family val="1"/>
      <charset val="204"/>
    </font>
    <font>
      <sz val="12"/>
      <color indexed="8"/>
      <name val="Times New Roman"/>
      <family val="1"/>
      <charset val="204"/>
    </font>
    <font>
      <sz val="11"/>
      <color indexed="10"/>
      <name val="Times New Roman"/>
      <family val="1"/>
      <charset val="204"/>
    </font>
    <font>
      <sz val="11"/>
      <color indexed="8"/>
      <name val="Times New Roman"/>
      <family val="1"/>
      <charset val="204"/>
    </font>
    <font>
      <sz val="11"/>
      <name val="Times New Roman"/>
      <family val="1"/>
    </font>
    <font>
      <sz val="11"/>
      <color indexed="8"/>
      <name val="Times New Roman"/>
      <family val="2"/>
    </font>
    <font>
      <sz val="11"/>
      <color indexed="8"/>
      <name val="Times New Roman"/>
      <family val="1"/>
    </font>
    <font>
      <sz val="10"/>
      <color theme="0"/>
      <name val="Times New Roman"/>
      <family val="1"/>
      <charset val="204"/>
    </font>
    <font>
      <b/>
      <sz val="10"/>
      <color theme="1"/>
      <name val="Times New Roman"/>
      <family val="1"/>
      <charset val="204"/>
    </font>
    <font>
      <sz val="10"/>
      <color rgb="FFFF0000"/>
      <name val="Times New Roman"/>
      <family val="1"/>
      <charset val="204"/>
    </font>
    <font>
      <i/>
      <sz val="16"/>
      <color rgb="FFFF0000"/>
      <name val="Times New Roman"/>
      <family val="1"/>
      <charset val="204"/>
    </font>
    <font>
      <sz val="10"/>
      <color rgb="FF21201F"/>
      <name val="Times New Roman"/>
      <family val="1"/>
      <charset val="204"/>
    </font>
    <font>
      <sz val="12"/>
      <color rgb="FF202020"/>
      <name val="Times New Roman"/>
      <family val="1"/>
      <charset val="204"/>
    </font>
    <font>
      <sz val="12"/>
      <color rgb="FF222222"/>
      <name val="Times New Roman"/>
      <family val="1"/>
      <charset val="204"/>
    </font>
    <font>
      <sz val="12"/>
      <color rgb="FF21201F"/>
      <name val="Times New Roman"/>
      <family val="1"/>
      <charset val="204"/>
    </font>
    <font>
      <sz val="12"/>
      <color rgb="FF2F3644"/>
      <name val="Times New Roman"/>
      <family val="1"/>
      <charset val="204"/>
    </font>
    <font>
      <sz val="12"/>
      <color rgb="FF212121"/>
      <name val="Times New Roman"/>
      <family val="1"/>
      <charset val="204"/>
    </font>
    <font>
      <sz val="12"/>
      <color rgb="FF2B2B2B"/>
      <name val="Times New Roman"/>
      <family val="1"/>
      <charset val="204"/>
    </font>
    <font>
      <sz val="12"/>
      <color rgb="FF333333"/>
      <name val="Times New Roman"/>
      <family val="1"/>
      <charset val="204"/>
    </font>
    <font>
      <sz val="12"/>
      <color rgb="FF2E2E2E"/>
      <name val="Times New Roman"/>
      <family val="1"/>
      <charset val="204"/>
    </font>
    <font>
      <b/>
      <sz val="10"/>
      <color theme="0"/>
      <name val="Times New Roman"/>
      <family val="1"/>
      <charset val="204"/>
    </font>
    <font>
      <b/>
      <sz val="12"/>
      <color rgb="FF820E0E"/>
      <name val="Times New Roman"/>
      <family val="1"/>
      <charset val="204"/>
    </font>
  </fonts>
  <fills count="66">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8" tint="0.79989013336588644"/>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theme="9" tint="0.39988402966399123"/>
        <bgColor indexed="64"/>
      </patternFill>
    </fill>
    <fill>
      <patternFill patternType="solid">
        <fgColor theme="8" tint="0.39988402966399123"/>
        <bgColor indexed="64"/>
      </patternFill>
    </fill>
    <fill>
      <patternFill patternType="solid">
        <fgColor theme="5" tint="0.39988402966399123"/>
        <bgColor indexed="64"/>
      </patternFill>
    </fill>
    <fill>
      <patternFill patternType="solid">
        <fgColor theme="7" tint="0.39988402966399123"/>
        <bgColor indexed="64"/>
      </patternFill>
    </fill>
    <fill>
      <patternFill patternType="solid">
        <fgColor theme="4" tint="0.39988402966399123"/>
        <bgColor indexed="64"/>
      </patternFill>
    </fill>
    <fill>
      <patternFill patternType="solid">
        <fgColor theme="9" tint="-0.249977111117893"/>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theme="3" tint="-0.249977111117893"/>
        <bgColor indexed="64"/>
      </patternFill>
    </fill>
    <fill>
      <patternFill patternType="solid">
        <fgColor theme="9" tint="0.79989013336588644"/>
        <bgColor indexed="64"/>
      </patternFill>
    </fill>
    <fill>
      <patternFill patternType="solid">
        <fgColor theme="7" tint="0.79989013336588644"/>
        <bgColor indexed="64"/>
      </patternFill>
    </fill>
    <fill>
      <patternFill patternType="solid">
        <fgColor theme="4" tint="0.79989013336588644"/>
        <bgColor indexed="64"/>
      </patternFill>
    </fill>
    <fill>
      <patternFill patternType="solid">
        <fgColor theme="3" tint="0.79989013336588644"/>
        <bgColor indexed="64"/>
      </patternFill>
    </fill>
    <fill>
      <patternFill patternType="solid">
        <fgColor theme="6" tint="0.79989013336588644"/>
        <bgColor indexed="64"/>
      </patternFill>
    </fill>
    <fill>
      <patternFill patternType="solid">
        <fgColor theme="5" tint="0.59999389629810485"/>
        <bgColor indexed="64"/>
      </patternFill>
    </fill>
    <fill>
      <patternFill patternType="solid">
        <fgColor theme="7" tint="0.79992065187536243"/>
        <bgColor indexed="64"/>
      </patternFill>
    </fill>
    <fill>
      <patternFill patternType="solid">
        <fgColor theme="5" tint="0.79989013336588644"/>
        <bgColor indexed="64"/>
      </patternFill>
    </fill>
    <fill>
      <patternFill patternType="solid">
        <fgColor theme="7" tint="0.59999389629810485"/>
        <bgColor indexed="64"/>
      </patternFill>
    </fill>
    <fill>
      <patternFill patternType="solid">
        <fgColor theme="9" tint="0.79992065187536243"/>
        <bgColor indexed="64"/>
      </patternFill>
    </fill>
    <fill>
      <patternFill patternType="solid">
        <fgColor theme="8" tint="0.79992065187536243"/>
        <bgColor indexed="64"/>
      </patternFill>
    </fill>
    <fill>
      <patternFill patternType="solid">
        <fgColor theme="3" tint="0.79992065187536243"/>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2" tint="-0.249977111117893"/>
        <bgColor indexed="64"/>
      </patternFill>
    </fill>
    <fill>
      <patternFill patternType="solid">
        <fgColor theme="2" tint="-0.749992370372631"/>
        <bgColor indexed="64"/>
      </patternFill>
    </fill>
    <fill>
      <patternFill patternType="solid">
        <fgColor rgb="FF92D050"/>
        <bgColor indexed="64"/>
      </patternFill>
    </fill>
    <fill>
      <patternFill patternType="solid">
        <fgColor rgb="FFFF0000"/>
        <bgColor indexed="64"/>
      </patternFill>
    </fill>
    <fill>
      <patternFill patternType="solid">
        <fgColor rgb="FF92D050"/>
        <bgColor theme="0"/>
      </patternFill>
    </fill>
    <fill>
      <patternFill patternType="solid">
        <fgColor theme="4"/>
        <bgColor rgb="FFFF0000"/>
      </patternFill>
    </fill>
    <fill>
      <patternFill patternType="solid">
        <fgColor theme="4"/>
        <bgColor indexed="64"/>
      </patternFill>
    </fill>
    <fill>
      <patternFill patternType="solid">
        <fgColor theme="4"/>
        <bgColor rgb="FF2F5496"/>
      </patternFill>
    </fill>
    <fill>
      <patternFill patternType="solid">
        <fgColor theme="0"/>
        <bgColor rgb="FFFFFFFF"/>
      </patternFill>
    </fill>
    <fill>
      <patternFill patternType="solid">
        <fgColor theme="4" tint="-0.249977111117893"/>
        <bgColor theme="4" tint="-0.249977111117893"/>
      </patternFill>
    </fill>
    <fill>
      <patternFill patternType="solid">
        <fgColor theme="2" tint="-0.249977111117893"/>
        <bgColor theme="2" tint="-0.249977111117893"/>
      </patternFill>
    </fill>
    <fill>
      <patternFill patternType="solid">
        <fgColor indexed="65"/>
      </patternFill>
    </fill>
    <fill>
      <patternFill patternType="solid">
        <fgColor theme="7" tint="0.79998168889431442"/>
        <bgColor indexed="64"/>
      </patternFill>
    </fill>
    <fill>
      <patternFill patternType="solid">
        <fgColor rgb="FF0070C0"/>
        <bgColor indexed="64"/>
      </patternFill>
    </fill>
    <fill>
      <patternFill patternType="solid">
        <fgColor theme="0"/>
        <bgColor rgb="FFEEEEEE"/>
      </patternFill>
    </fill>
    <fill>
      <patternFill patternType="solid">
        <fgColor rgb="FFAFABAB"/>
        <bgColor rgb="FFAFABAB"/>
      </patternFill>
    </fill>
    <fill>
      <patternFill patternType="solid">
        <fgColor theme="0"/>
        <bgColor rgb="FFFFFFCC"/>
      </patternFill>
    </fill>
    <fill>
      <patternFill patternType="solid">
        <fgColor theme="0" tint="-0.34998626667073579"/>
        <bgColor indexed="64"/>
      </patternFill>
    </fill>
    <fill>
      <patternFill patternType="solid">
        <fgColor theme="3"/>
        <bgColor indexed="64"/>
      </patternFill>
    </fill>
    <fill>
      <patternFill patternType="solid">
        <fgColor theme="0" tint="-0.249977111117893"/>
        <bgColor rgb="FF333399"/>
      </patternFill>
    </fill>
    <fill>
      <patternFill patternType="solid">
        <fgColor theme="2" tint="-0.749992370372631"/>
        <bgColor theme="2" tint="-0.749992370372631"/>
      </patternFill>
    </fill>
    <fill>
      <patternFill patternType="solid">
        <fgColor rgb="FFFFC000"/>
        <bgColor rgb="FFFFC000"/>
      </patternFill>
    </fill>
    <fill>
      <patternFill patternType="solid">
        <fgColor theme="0"/>
        <bgColor indexed="34"/>
      </patternFill>
    </fill>
    <fill>
      <patternFill patternType="solid">
        <fgColor theme="0"/>
        <bgColor indexed="26"/>
      </patternFill>
    </fill>
    <fill>
      <patternFill patternType="solid">
        <fgColor theme="0"/>
        <bgColor rgb="FF6AA84F"/>
      </patternFill>
    </fill>
    <fill>
      <patternFill patternType="solid">
        <fgColor theme="0"/>
        <bgColor rgb="FFF1C232"/>
      </patternFill>
    </fill>
    <fill>
      <patternFill patternType="solid">
        <fgColor rgb="FFF9C7C7"/>
        <bgColor indexed="64"/>
      </patternFill>
    </fill>
  </fills>
  <borders count="13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rgb="FF000000"/>
      </left>
      <right style="thin">
        <color rgb="FF000000"/>
      </right>
      <top style="thin">
        <color rgb="FF000000"/>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bottom/>
      <diagonal/>
    </border>
    <border>
      <left style="thin">
        <color rgb="FF000000"/>
      </left>
      <right style="thin">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medium">
        <color rgb="FF000000"/>
      </left>
      <right style="thin">
        <color rgb="FF000000"/>
      </right>
      <top style="thin">
        <color rgb="FF000000"/>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theme="1"/>
      </left>
      <right/>
      <top style="thin">
        <color theme="1"/>
      </top>
      <bottom/>
      <diagonal/>
    </border>
    <border>
      <left/>
      <right style="thin">
        <color theme="1"/>
      </right>
      <top style="thin">
        <color theme="1"/>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auto="1"/>
      </left>
      <right/>
      <top style="medium">
        <color auto="1"/>
      </top>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theme="1"/>
      </right>
      <top/>
      <bottom/>
      <diagonal/>
    </border>
    <border>
      <left style="thin">
        <color theme="1"/>
      </left>
      <right style="thin">
        <color theme="1"/>
      </right>
      <top/>
      <bottom/>
      <diagonal/>
    </border>
    <border>
      <left/>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thin">
        <color auto="1"/>
      </right>
      <top style="thin">
        <color theme="1"/>
      </top>
      <bottom style="thin">
        <color theme="1"/>
      </bottom>
      <diagonal/>
    </border>
    <border>
      <left style="thin">
        <color theme="1"/>
      </left>
      <right/>
      <top/>
      <bottom/>
      <diagonal/>
    </border>
    <border>
      <left/>
      <right style="thin">
        <color auto="1"/>
      </right>
      <top style="thin">
        <color theme="1"/>
      </top>
      <bottom style="thin">
        <color theme="1"/>
      </bottom>
      <diagonal/>
    </border>
    <border>
      <left style="thin">
        <color indexed="59"/>
      </left>
      <right style="thin">
        <color indexed="59"/>
      </right>
      <top style="thin">
        <color indexed="59"/>
      </top>
      <bottom style="thin">
        <color indexed="59"/>
      </bottom>
      <diagonal/>
    </border>
    <border>
      <left style="thin">
        <color indexed="59"/>
      </left>
      <right style="thin">
        <color indexed="59"/>
      </right>
      <top style="thin">
        <color indexed="59"/>
      </top>
      <bottom/>
      <diagonal/>
    </border>
    <border>
      <left style="thin">
        <color indexed="59"/>
      </left>
      <right style="thin">
        <color indexed="59"/>
      </right>
      <top style="thin">
        <color indexed="59"/>
      </top>
      <bottom/>
      <diagonal/>
    </border>
    <border>
      <left style="thin">
        <color indexed="64"/>
      </left>
      <right style="thin">
        <color indexed="64"/>
      </right>
      <top style="thin">
        <color indexed="64"/>
      </top>
      <bottom/>
      <diagonal/>
    </border>
    <border>
      <left/>
      <right style="thin">
        <color indexed="59"/>
      </right>
      <top style="thin">
        <color indexed="59"/>
      </top>
      <bottom/>
      <diagonal/>
    </border>
    <border>
      <left style="thin">
        <color indexed="64"/>
      </left>
      <right/>
      <top style="thin">
        <color indexed="64"/>
      </top>
      <bottom/>
      <diagonal/>
    </border>
    <border>
      <left/>
      <right/>
      <top style="thin">
        <color indexed="64"/>
      </top>
      <bottom/>
      <diagonal/>
    </border>
    <border>
      <left/>
      <right style="thin">
        <color indexed="59"/>
      </right>
      <top style="thin">
        <color indexed="59"/>
      </top>
      <bottom style="thin">
        <color indexed="59"/>
      </bottom>
      <diagonal/>
    </border>
    <border>
      <left style="thin">
        <color indexed="59"/>
      </left>
      <right style="thin">
        <color indexed="59"/>
      </right>
      <top style="thin">
        <color indexed="59"/>
      </top>
      <bottom style="thin">
        <color indexed="59"/>
      </bottom>
      <diagonal/>
    </border>
    <border>
      <left style="thin">
        <color indexed="59"/>
      </left>
      <right style="thin">
        <color indexed="59"/>
      </right>
      <top/>
      <bottom style="thin">
        <color indexed="59"/>
      </bottom>
      <diagonal/>
    </border>
    <border>
      <left style="hair">
        <color indexed="8"/>
      </left>
      <right style="hair">
        <color indexed="8"/>
      </right>
      <top style="hair">
        <color indexed="8"/>
      </top>
      <bottom/>
      <diagonal/>
    </border>
    <border>
      <left style="hair">
        <color indexed="8"/>
      </left>
      <right style="hair">
        <color indexed="8"/>
      </right>
      <top style="hair">
        <color indexed="8"/>
      </top>
      <bottom style="hair">
        <color indexed="8"/>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thin">
        <color indexed="64"/>
      </right>
      <top style="medium">
        <color rgb="FF000000"/>
      </top>
      <bottom/>
      <diagonal/>
    </border>
    <border>
      <left style="medium">
        <color rgb="FF000000"/>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bottom style="thin">
        <color indexed="64"/>
      </bottom>
      <diagonal/>
    </border>
    <border>
      <left style="medium">
        <color auto="1"/>
      </left>
      <right style="medium">
        <color auto="1"/>
      </right>
      <top style="medium">
        <color auto="1"/>
      </top>
      <bottom style="medium">
        <color auto="1"/>
      </bottom>
      <diagonal/>
    </border>
    <border>
      <left/>
      <right style="thin">
        <color indexed="64"/>
      </right>
      <top style="thin">
        <color indexed="64"/>
      </top>
      <bottom/>
      <diagonal/>
    </border>
  </borders>
  <cellStyleXfs count="11">
    <xf numFmtId="0" fontId="0" fillId="0" borderId="0"/>
    <xf numFmtId="0" fontId="5" fillId="0" borderId="0"/>
    <xf numFmtId="0" fontId="6" fillId="0" borderId="0"/>
    <xf numFmtId="0" fontId="7" fillId="0" borderId="0"/>
    <xf numFmtId="0" fontId="8" fillId="0" borderId="0"/>
    <xf numFmtId="0" fontId="31" fillId="0" borderId="0" applyNumberFormat="0" applyFill="0" applyBorder="0" applyAlignment="0" applyProtection="0"/>
    <xf numFmtId="0" fontId="29" fillId="0" borderId="0"/>
    <xf numFmtId="0" fontId="29" fillId="0" borderId="0"/>
    <xf numFmtId="0" fontId="29" fillId="0" borderId="0"/>
    <xf numFmtId="44" fontId="29" fillId="0" borderId="0" applyFont="0" applyFill="0" applyBorder="0" applyAlignment="0" applyProtection="0"/>
    <xf numFmtId="0" fontId="33" fillId="0" borderId="0"/>
  </cellStyleXfs>
  <cellXfs count="2091">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8" xfId="0" applyFont="1" applyFill="1" applyBorder="1" applyAlignment="1">
      <alignment horizontal="left" vertical="center"/>
    </xf>
    <xf numFmtId="0" fontId="14" fillId="0" borderId="0" xfId="0" applyFont="1" applyAlignment="1">
      <alignment horizontal="center" vertical="center"/>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2" fillId="6" borderId="8" xfId="0" applyFont="1" applyFill="1" applyBorder="1" applyAlignment="1">
      <alignment horizontal="center" vertical="center"/>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21" fillId="0" borderId="9" xfId="0" applyFont="1" applyBorder="1" applyAlignment="1">
      <alignment horizontal="center"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25" fillId="0" borderId="8" xfId="0" applyFont="1" applyBorder="1" applyAlignment="1">
      <alignment horizontal="center" vertical="center" wrapText="1"/>
    </xf>
    <xf numFmtId="0" fontId="26" fillId="10"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7"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7"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7"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7" fillId="9" borderId="4" xfId="0" applyFont="1" applyFill="1" applyBorder="1" applyAlignment="1">
      <alignment horizontal="center" vertical="center" wrapText="1"/>
    </xf>
    <xf numFmtId="0" fontId="27"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7" fillId="9" borderId="5" xfId="0" applyFont="1" applyFill="1" applyBorder="1" applyAlignment="1">
      <alignment horizontal="center" vertical="center" wrapText="1"/>
    </xf>
    <xf numFmtId="0" fontId="27" fillId="9" borderId="15"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27" fillId="0" borderId="10" xfId="0" applyFont="1" applyBorder="1" applyAlignment="1">
      <alignment vertical="center" wrapText="1"/>
    </xf>
    <xf numFmtId="0" fontId="14" fillId="0" borderId="0" xfId="0" applyFont="1" applyAlignment="1">
      <alignment horizontal="left" vertical="center"/>
    </xf>
    <xf numFmtId="0" fontId="16" fillId="0" borderId="8" xfId="0" applyFont="1" applyBorder="1" applyAlignment="1">
      <alignment horizontal="center" vertical="center" wrapText="1"/>
    </xf>
    <xf numFmtId="0" fontId="4" fillId="0" borderId="8" xfId="0" applyFont="1" applyBorder="1" applyAlignment="1" applyProtection="1">
      <alignment horizontal="center" vertical="center"/>
      <protection locked="0"/>
    </xf>
    <xf numFmtId="0" fontId="4" fillId="0" borderId="8" xfId="0" applyFont="1" applyBorder="1" applyAlignment="1">
      <alignment vertical="center"/>
    </xf>
    <xf numFmtId="0" fontId="4" fillId="0" borderId="8" xfId="0" applyFont="1" applyBorder="1" applyAlignment="1">
      <alignment horizontal="left" vertical="center"/>
    </xf>
    <xf numFmtId="0" fontId="14" fillId="0" borderId="3" xfId="0" applyFont="1" applyBorder="1" applyAlignment="1">
      <alignment horizontal="center" vertical="center" wrapText="1"/>
    </xf>
    <xf numFmtId="0" fontId="14" fillId="0" borderId="17" xfId="0" applyFont="1" applyBorder="1" applyAlignment="1">
      <alignment horizontal="center" vertical="center" wrapText="1"/>
    </xf>
    <xf numFmtId="0" fontId="16" fillId="5" borderId="18" xfId="0" applyFont="1" applyFill="1" applyBorder="1" applyAlignment="1">
      <alignment horizontal="left" vertical="center"/>
    </xf>
    <xf numFmtId="0" fontId="17" fillId="3" borderId="18" xfId="3" applyFont="1" applyFill="1" applyBorder="1" applyAlignment="1">
      <alignment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8"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8" xfId="0" applyFont="1" applyFill="1" applyBorder="1" applyAlignment="1">
      <alignment horizontal="left" vertical="center"/>
    </xf>
    <xf numFmtId="0" fontId="14" fillId="2" borderId="8" xfId="0" applyFont="1" applyFill="1" applyBorder="1" applyAlignment="1">
      <alignment horizontal="center" vertical="center"/>
    </xf>
    <xf numFmtId="0" fontId="16" fillId="2" borderId="8" xfId="0" applyFont="1" applyFill="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24" fillId="0" borderId="8" xfId="0" applyFont="1" applyBorder="1" applyAlignment="1">
      <alignment horizontal="left" vertical="center" wrapText="1"/>
    </xf>
    <xf numFmtId="0" fontId="14" fillId="0" borderId="8"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8" xfId="0" applyFont="1" applyFill="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4" fillId="0" borderId="9" xfId="0" applyFont="1" applyBorder="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2" fillId="0" borderId="9" xfId="0" applyFont="1" applyBorder="1" applyAlignment="1">
      <alignment horizontal="center" vertical="center"/>
    </xf>
    <xf numFmtId="0" fontId="29" fillId="0" borderId="8" xfId="0" applyFont="1" applyBorder="1" applyAlignment="1">
      <alignment horizontal="center" vertical="center" wrapText="1"/>
    </xf>
    <xf numFmtId="0" fontId="29" fillId="11" borderId="8" xfId="0" applyFont="1" applyFill="1" applyBorder="1" applyAlignment="1">
      <alignment horizontal="left" vertical="center" wrapText="1"/>
    </xf>
    <xf numFmtId="0" fontId="29" fillId="11" borderId="8" xfId="0" applyFont="1" applyFill="1" applyBorder="1" applyAlignment="1">
      <alignment vertical="center" wrapText="1"/>
    </xf>
    <xf numFmtId="49" fontId="0" fillId="11" borderId="8" xfId="0" applyNumberFormat="1" applyFill="1" applyBorder="1" applyAlignment="1">
      <alignment vertical="center" wrapText="1"/>
    </xf>
    <xf numFmtId="0" fontId="0" fillId="0" borderId="8" xfId="0" applyBorder="1" applyAlignment="1">
      <alignment horizontal="left" vertical="center" wrapText="1"/>
    </xf>
    <xf numFmtId="0" fontId="29" fillId="12" borderId="8" xfId="0" applyFont="1" applyFill="1" applyBorder="1" applyAlignment="1">
      <alignment horizontal="left" vertical="center" wrapText="1"/>
    </xf>
    <xf numFmtId="0" fontId="29" fillId="12" borderId="8" xfId="0" applyFont="1" applyFill="1" applyBorder="1" applyAlignment="1">
      <alignment vertical="center" wrapText="1"/>
    </xf>
    <xf numFmtId="49" fontId="0" fillId="12" borderId="8" xfId="0" applyNumberFormat="1" applyFill="1" applyBorder="1" applyAlignment="1">
      <alignment vertical="center" wrapText="1"/>
    </xf>
    <xf numFmtId="0" fontId="29" fillId="13" borderId="8" xfId="0" applyFont="1" applyFill="1" applyBorder="1" applyAlignment="1">
      <alignment horizontal="left" vertical="center" wrapText="1"/>
    </xf>
    <xf numFmtId="0" fontId="29" fillId="13" borderId="8" xfId="0" applyFont="1" applyFill="1" applyBorder="1" applyAlignment="1">
      <alignment vertical="center" wrapText="1"/>
    </xf>
    <xf numFmtId="49" fontId="0" fillId="13" borderId="8" xfId="0" applyNumberFormat="1" applyFill="1" applyBorder="1" applyAlignment="1">
      <alignment vertical="center" wrapText="1"/>
    </xf>
    <xf numFmtId="0" fontId="29" fillId="0" borderId="8" xfId="0" applyFont="1" applyBorder="1" applyAlignment="1">
      <alignment horizontal="left" vertical="center" wrapText="1"/>
    </xf>
    <xf numFmtId="0" fontId="0" fillId="0" borderId="8" xfId="0" applyBorder="1" applyAlignment="1">
      <alignment horizontal="center" vertical="center"/>
    </xf>
    <xf numFmtId="0" fontId="29" fillId="0" borderId="8" xfId="0" applyFont="1" applyBorder="1" applyAlignment="1">
      <alignment vertical="center" wrapText="1"/>
    </xf>
    <xf numFmtId="49" fontId="29" fillId="14" borderId="8" xfId="0" applyNumberFormat="1" applyFont="1" applyFill="1" applyBorder="1" applyAlignment="1">
      <alignment vertical="center" wrapText="1"/>
    </xf>
    <xf numFmtId="0" fontId="29" fillId="15" borderId="8" xfId="0" applyFont="1" applyFill="1" applyBorder="1" applyAlignment="1">
      <alignment horizontal="left" vertical="center" wrapText="1"/>
    </xf>
    <xf numFmtId="0" fontId="29" fillId="15" borderId="8" xfId="0" applyFont="1" applyFill="1" applyBorder="1" applyAlignment="1">
      <alignment vertical="center" wrapText="1"/>
    </xf>
    <xf numFmtId="49" fontId="0" fillId="15" borderId="8" xfId="0" applyNumberFormat="1" applyFill="1" applyBorder="1" applyAlignment="1">
      <alignment vertical="center" wrapText="1"/>
    </xf>
    <xf numFmtId="0" fontId="29" fillId="16" borderId="8" xfId="0" applyFont="1" applyFill="1" applyBorder="1" applyAlignment="1">
      <alignment horizontal="left" vertical="center" wrapText="1"/>
    </xf>
    <xf numFmtId="0" fontId="29" fillId="16" borderId="8" xfId="0" applyFont="1" applyFill="1" applyBorder="1" applyAlignment="1">
      <alignment vertical="center" wrapText="1"/>
    </xf>
    <xf numFmtId="49" fontId="0" fillId="16" borderId="8" xfId="0" applyNumberFormat="1" applyFill="1" applyBorder="1" applyAlignment="1">
      <alignment vertical="center" wrapText="1"/>
    </xf>
    <xf numFmtId="0" fontId="29" fillId="17" borderId="8" xfId="0" applyFont="1" applyFill="1" applyBorder="1" applyAlignment="1">
      <alignment horizontal="left" vertical="center" wrapText="1"/>
    </xf>
    <xf numFmtId="0" fontId="29" fillId="17" borderId="8" xfId="0" applyFont="1" applyFill="1" applyBorder="1" applyAlignment="1">
      <alignment vertical="center" wrapText="1"/>
    </xf>
    <xf numFmtId="49" fontId="0" fillId="17" borderId="8" xfId="0" applyNumberFormat="1" applyFill="1" applyBorder="1" applyAlignment="1">
      <alignment vertical="center" wrapText="1"/>
    </xf>
    <xf numFmtId="0" fontId="29" fillId="18" borderId="8" xfId="0" applyFont="1" applyFill="1" applyBorder="1" applyAlignment="1">
      <alignment horizontal="left" vertical="center" wrapText="1"/>
    </xf>
    <xf numFmtId="0" fontId="29" fillId="18" borderId="8" xfId="0" applyFont="1" applyFill="1" applyBorder="1" applyAlignment="1">
      <alignment vertical="center" wrapText="1"/>
    </xf>
    <xf numFmtId="49" fontId="0" fillId="18" borderId="8" xfId="0" applyNumberFormat="1" applyFill="1" applyBorder="1" applyAlignment="1">
      <alignment vertical="center" wrapText="1"/>
    </xf>
    <xf numFmtId="0" fontId="0" fillId="19" borderId="8" xfId="0" applyFill="1" applyBorder="1" applyAlignment="1">
      <alignment horizontal="left" vertical="center" wrapText="1"/>
    </xf>
    <xf numFmtId="0" fontId="12" fillId="19" borderId="8" xfId="0" applyFont="1" applyFill="1" applyBorder="1" applyAlignment="1">
      <alignment vertical="center" wrapText="1"/>
    </xf>
    <xf numFmtId="49" fontId="29" fillId="19" borderId="8" xfId="0" applyNumberFormat="1" applyFont="1" applyFill="1" applyBorder="1" applyAlignment="1">
      <alignment vertical="center" wrapText="1"/>
    </xf>
    <xf numFmtId="0" fontId="12" fillId="20" borderId="20" xfId="0" applyFont="1" applyFill="1" applyBorder="1" applyAlignment="1">
      <alignment horizontal="left" vertical="center" wrapText="1"/>
    </xf>
    <xf numFmtId="0" fontId="12" fillId="20" borderId="8" xfId="0" applyFont="1" applyFill="1" applyBorder="1" applyAlignment="1">
      <alignment horizontal="left" vertical="center" wrapText="1"/>
    </xf>
    <xf numFmtId="49" fontId="29" fillId="20" borderId="9" xfId="0" applyNumberFormat="1" applyFont="1" applyFill="1" applyBorder="1" applyAlignment="1">
      <alignment vertical="center" wrapText="1"/>
    </xf>
    <xf numFmtId="0" fontId="32" fillId="21" borderId="20" xfId="0" applyFont="1" applyFill="1" applyBorder="1" applyAlignment="1">
      <alignment horizontal="left" vertical="center" wrapText="1"/>
    </xf>
    <xf numFmtId="0" fontId="32" fillId="21" borderId="8" xfId="0" applyFont="1" applyFill="1" applyBorder="1" applyAlignment="1">
      <alignment horizontal="left" vertical="center" wrapText="1"/>
    </xf>
    <xf numFmtId="49" fontId="30" fillId="21" borderId="8" xfId="0" applyNumberFormat="1" applyFont="1" applyFill="1" applyBorder="1" applyAlignment="1">
      <alignment vertical="center" wrapText="1"/>
    </xf>
    <xf numFmtId="0" fontId="32" fillId="22" borderId="10" xfId="0" applyFont="1" applyFill="1" applyBorder="1" applyAlignment="1">
      <alignment horizontal="left" vertical="center" wrapText="1"/>
    </xf>
    <xf numFmtId="0" fontId="32" fillId="22" borderId="8" xfId="0" applyFont="1" applyFill="1" applyBorder="1" applyAlignment="1">
      <alignment vertical="center" wrapText="1"/>
    </xf>
    <xf numFmtId="49" fontId="30" fillId="22" borderId="8" xfId="0" applyNumberFormat="1" applyFont="1" applyFill="1" applyBorder="1" applyAlignment="1">
      <alignment vertical="center" wrapText="1"/>
    </xf>
    <xf numFmtId="0" fontId="32" fillId="23" borderId="10" xfId="0" applyFont="1" applyFill="1" applyBorder="1" applyAlignment="1">
      <alignment horizontal="left" vertical="center" wrapText="1"/>
    </xf>
    <xf numFmtId="0" fontId="32" fillId="23" borderId="8" xfId="0" applyFont="1" applyFill="1" applyBorder="1" applyAlignment="1">
      <alignment horizontal="left" vertical="center" wrapText="1"/>
    </xf>
    <xf numFmtId="49" fontId="30" fillId="23" borderId="8" xfId="0" applyNumberFormat="1" applyFont="1" applyFill="1" applyBorder="1" applyAlignment="1">
      <alignment vertical="center" wrapText="1"/>
    </xf>
    <xf numFmtId="0" fontId="32" fillId="4" borderId="20" xfId="0" applyFont="1" applyFill="1" applyBorder="1" applyAlignment="1">
      <alignment horizontal="left" vertical="center" wrapText="1"/>
    </xf>
    <xf numFmtId="0" fontId="32" fillId="4" borderId="8" xfId="0" applyFont="1" applyFill="1" applyBorder="1" applyAlignment="1">
      <alignment horizontal="left" vertical="center" wrapText="1"/>
    </xf>
    <xf numFmtId="49" fontId="30" fillId="4" borderId="8" xfId="0" applyNumberFormat="1" applyFont="1" applyFill="1" applyBorder="1" applyAlignment="1">
      <alignment vertical="center" wrapText="1"/>
    </xf>
    <xf numFmtId="0" fontId="32" fillId="24" borderId="10" xfId="0" applyFont="1" applyFill="1" applyBorder="1" applyAlignment="1">
      <alignment horizontal="left" vertical="center" wrapText="1"/>
    </xf>
    <xf numFmtId="0" fontId="32" fillId="24" borderId="8" xfId="0" applyFont="1" applyFill="1" applyBorder="1" applyAlignment="1">
      <alignment vertical="center" wrapText="1"/>
    </xf>
    <xf numFmtId="49" fontId="30" fillId="24" borderId="8" xfId="0" applyNumberFormat="1" applyFont="1" applyFill="1" applyBorder="1" applyAlignment="1">
      <alignment vertical="center" wrapText="1"/>
    </xf>
    <xf numFmtId="0" fontId="12" fillId="25" borderId="10" xfId="0" applyFont="1" applyFill="1" applyBorder="1" applyAlignment="1">
      <alignment horizontal="left" vertical="center" wrapText="1"/>
    </xf>
    <xf numFmtId="0" fontId="12" fillId="25" borderId="8" xfId="0" applyFont="1" applyFill="1" applyBorder="1" applyAlignment="1">
      <alignment vertical="center" wrapText="1"/>
    </xf>
    <xf numFmtId="49" fontId="29" fillId="25" borderId="8" xfId="0" applyNumberFormat="1" applyFont="1" applyFill="1" applyBorder="1" applyAlignment="1">
      <alignment vertical="center" wrapText="1"/>
    </xf>
    <xf numFmtId="0" fontId="12" fillId="11" borderId="10" xfId="0" applyFont="1" applyFill="1" applyBorder="1" applyAlignment="1">
      <alignment horizontal="left" vertical="center" wrapText="1"/>
    </xf>
    <xf numFmtId="0" fontId="12" fillId="11" borderId="8" xfId="0" applyFont="1" applyFill="1" applyBorder="1" applyAlignment="1">
      <alignment vertical="center" wrapText="1"/>
    </xf>
    <xf numFmtId="49" fontId="33" fillId="11" borderId="8" xfId="0" applyNumberFormat="1" applyFont="1" applyFill="1" applyBorder="1" applyAlignment="1">
      <alignment vertical="center" wrapText="1"/>
    </xf>
    <xf numFmtId="0" fontId="4" fillId="26" borderId="10" xfId="0" applyFont="1" applyFill="1" applyBorder="1" applyAlignment="1">
      <alignment horizontal="left" vertical="center" wrapText="1"/>
    </xf>
    <xf numFmtId="0" fontId="4" fillId="26" borderId="8" xfId="0" applyFont="1" applyFill="1" applyBorder="1" applyAlignment="1">
      <alignment horizontal="left" vertical="center" wrapText="1"/>
    </xf>
    <xf numFmtId="49" fontId="33" fillId="26" borderId="8" xfId="0" applyNumberFormat="1" applyFont="1" applyFill="1" applyBorder="1" applyAlignment="1">
      <alignment vertical="center" wrapText="1"/>
    </xf>
    <xf numFmtId="0" fontId="12" fillId="27" borderId="8" xfId="0" applyFont="1" applyFill="1" applyBorder="1" applyAlignment="1">
      <alignment horizontal="left" vertical="center" wrapText="1"/>
    </xf>
    <xf numFmtId="49" fontId="33" fillId="27" borderId="8" xfId="0" applyNumberFormat="1" applyFont="1" applyFill="1" applyBorder="1" applyAlignment="1">
      <alignment vertical="center" wrapText="1"/>
    </xf>
    <xf numFmtId="0" fontId="12" fillId="28" borderId="20" xfId="0" applyFont="1" applyFill="1" applyBorder="1" applyAlignment="1">
      <alignment horizontal="left" vertical="center" wrapText="1"/>
    </xf>
    <xf numFmtId="0" fontId="12" fillId="28" borderId="8" xfId="0" applyFont="1" applyFill="1" applyBorder="1" applyAlignment="1">
      <alignment vertical="center" wrapText="1"/>
    </xf>
    <xf numFmtId="49" fontId="29" fillId="28" borderId="8" xfId="0" applyNumberFormat="1" applyFont="1" applyFill="1" applyBorder="1" applyAlignment="1">
      <alignment vertical="center" wrapText="1"/>
    </xf>
    <xf numFmtId="0" fontId="12" fillId="29" borderId="10" xfId="0" applyFont="1" applyFill="1" applyBorder="1" applyAlignment="1">
      <alignment horizontal="left" vertical="center" wrapText="1"/>
    </xf>
    <xf numFmtId="0" fontId="4" fillId="29" borderId="8" xfId="0" applyFont="1" applyFill="1" applyBorder="1" applyAlignment="1">
      <alignment horizontal="left" vertical="center" wrapText="1"/>
    </xf>
    <xf numFmtId="49" fontId="29" fillId="29" borderId="8" xfId="0" applyNumberFormat="1" applyFont="1" applyFill="1" applyBorder="1" applyAlignment="1">
      <alignment vertical="center" wrapText="1"/>
    </xf>
    <xf numFmtId="0" fontId="4" fillId="30" borderId="10" xfId="0" applyFont="1" applyFill="1" applyBorder="1" applyAlignment="1">
      <alignment horizontal="left" vertical="center" wrapText="1"/>
    </xf>
    <xf numFmtId="0" fontId="4" fillId="30" borderId="8" xfId="0" applyFont="1" applyFill="1" applyBorder="1" applyAlignment="1">
      <alignment vertical="center" wrapText="1"/>
    </xf>
    <xf numFmtId="49" fontId="29" fillId="30" borderId="8" xfId="0" applyNumberFormat="1" applyFont="1" applyFill="1" applyBorder="1" applyAlignment="1">
      <alignment vertical="center" wrapText="1"/>
    </xf>
    <xf numFmtId="0" fontId="12" fillId="15" borderId="20" xfId="0" applyFont="1" applyFill="1" applyBorder="1" applyAlignment="1">
      <alignment horizontal="left" vertical="center" wrapText="1"/>
    </xf>
    <xf numFmtId="0" fontId="12" fillId="15" borderId="8" xfId="0" applyFont="1" applyFill="1" applyBorder="1" applyAlignment="1">
      <alignment horizontal="left" vertical="center" wrapText="1"/>
    </xf>
    <xf numFmtId="49" fontId="29" fillId="15" borderId="8" xfId="0" applyNumberFormat="1" applyFont="1" applyFill="1" applyBorder="1" applyAlignment="1">
      <alignment horizontal="left" vertical="center" wrapText="1"/>
    </xf>
    <xf numFmtId="0" fontId="12" fillId="31" borderId="20" xfId="0" applyFont="1" applyFill="1" applyBorder="1" applyAlignment="1">
      <alignment horizontal="left" vertical="center" wrapText="1"/>
    </xf>
    <xf numFmtId="0" fontId="12" fillId="31" borderId="8" xfId="0" applyFont="1" applyFill="1" applyBorder="1" applyAlignment="1">
      <alignment vertical="center" wrapText="1"/>
    </xf>
    <xf numFmtId="0" fontId="0" fillId="31" borderId="11" xfId="0" applyFill="1" applyBorder="1" applyAlignment="1">
      <alignment vertical="center" wrapText="1"/>
    </xf>
    <xf numFmtId="0" fontId="29" fillId="25" borderId="8" xfId="0" applyFont="1" applyFill="1" applyBorder="1" applyAlignment="1">
      <alignment vertical="center" wrapText="1"/>
    </xf>
    <xf numFmtId="0" fontId="29" fillId="25" borderId="8" xfId="0" applyFont="1" applyFill="1" applyBorder="1" applyAlignment="1">
      <alignment horizontal="left" vertical="center" wrapText="1"/>
    </xf>
    <xf numFmtId="0" fontId="29" fillId="25" borderId="10" xfId="0" applyFont="1" applyFill="1" applyBorder="1" applyAlignment="1">
      <alignment horizontal="left" vertical="center" wrapText="1"/>
    </xf>
    <xf numFmtId="0" fontId="0" fillId="11" borderId="10" xfId="0" applyFill="1" applyBorder="1" applyAlignment="1">
      <alignment horizontal="left" vertical="center" wrapText="1"/>
    </xf>
    <xf numFmtId="0" fontId="29" fillId="26" borderId="8" xfId="0" applyFont="1" applyFill="1" applyBorder="1" applyAlignment="1">
      <alignment vertical="center" wrapText="1"/>
    </xf>
    <xf numFmtId="0" fontId="29" fillId="26" borderId="8" xfId="0" applyFont="1" applyFill="1" applyBorder="1" applyAlignment="1">
      <alignment horizontal="left" vertical="center" wrapText="1"/>
    </xf>
    <xf numFmtId="0" fontId="0" fillId="26" borderId="10" xfId="0" applyFill="1" applyBorder="1" applyAlignment="1">
      <alignment horizontal="left" vertical="center" wrapText="1"/>
    </xf>
    <xf numFmtId="0" fontId="29" fillId="32" borderId="8" xfId="0" applyFont="1" applyFill="1" applyBorder="1" applyAlignment="1">
      <alignment vertical="center" wrapText="1"/>
    </xf>
    <xf numFmtId="0" fontId="29" fillId="32" borderId="8" xfId="0" applyFont="1" applyFill="1" applyBorder="1" applyAlignment="1">
      <alignment horizontal="left" vertical="center" wrapText="1"/>
    </xf>
    <xf numFmtId="0" fontId="0" fillId="32" borderId="10" xfId="0" applyFill="1" applyBorder="1" applyAlignment="1">
      <alignment horizontal="left" vertical="center" wrapText="1"/>
    </xf>
    <xf numFmtId="0" fontId="29" fillId="28" borderId="8" xfId="0" applyFont="1" applyFill="1" applyBorder="1" applyAlignment="1">
      <alignment vertical="center" wrapText="1"/>
    </xf>
    <xf numFmtId="0" fontId="29" fillId="28" borderId="8" xfId="0" applyFont="1" applyFill="1" applyBorder="1" applyAlignment="1">
      <alignment horizontal="left" vertical="center" wrapText="1"/>
    </xf>
    <xf numFmtId="0" fontId="0" fillId="28" borderId="10" xfId="0" applyFill="1" applyBorder="1" applyAlignment="1">
      <alignment horizontal="left" vertical="center" wrapText="1"/>
    </xf>
    <xf numFmtId="0" fontId="12" fillId="29" borderId="20" xfId="0" applyFont="1" applyFill="1" applyBorder="1" applyAlignment="1">
      <alignment horizontal="left" vertical="center" wrapText="1"/>
    </xf>
    <xf numFmtId="0" fontId="4" fillId="29" borderId="8" xfId="0" applyFont="1" applyFill="1" applyBorder="1" applyAlignment="1">
      <alignment vertical="center" wrapText="1"/>
    </xf>
    <xf numFmtId="0" fontId="29" fillId="29" borderId="10" xfId="0" applyFont="1" applyFill="1" applyBorder="1" applyAlignment="1">
      <alignment horizontal="left" vertical="center" wrapText="1"/>
    </xf>
    <xf numFmtId="0" fontId="12" fillId="12" borderId="20" xfId="0" applyFont="1" applyFill="1" applyBorder="1" applyAlignment="1">
      <alignment horizontal="left" vertical="center" wrapText="1"/>
    </xf>
    <xf numFmtId="0" fontId="12" fillId="12" borderId="8" xfId="0" applyFont="1" applyFill="1" applyBorder="1" applyAlignment="1">
      <alignment horizontal="left" vertical="center" wrapText="1"/>
    </xf>
    <xf numFmtId="0" fontId="29" fillId="12" borderId="10" xfId="0" applyFont="1" applyFill="1" applyBorder="1" applyAlignment="1">
      <alignment horizontal="left" vertical="center" wrapText="1"/>
    </xf>
    <xf numFmtId="0" fontId="12" fillId="33" borderId="20" xfId="0" applyFont="1" applyFill="1" applyBorder="1" applyAlignment="1">
      <alignment horizontal="left" vertical="center" wrapText="1"/>
    </xf>
    <xf numFmtId="0" fontId="4" fillId="33" borderId="8" xfId="0" applyFont="1" applyFill="1" applyBorder="1" applyAlignment="1">
      <alignment horizontal="left" vertical="center"/>
    </xf>
    <xf numFmtId="0" fontId="29" fillId="33" borderId="10" xfId="0" applyFont="1" applyFill="1" applyBorder="1" applyAlignment="1">
      <alignment horizontal="left" vertical="center" wrapText="1"/>
    </xf>
    <xf numFmtId="0" fontId="0" fillId="25" borderId="3" xfId="0" applyFill="1" applyBorder="1" applyAlignment="1">
      <alignment horizontal="left" vertical="center" wrapText="1"/>
    </xf>
    <xf numFmtId="0" fontId="0" fillId="11" borderId="8" xfId="0" applyFill="1" applyBorder="1" applyAlignment="1">
      <alignment horizontal="left" vertical="center" wrapText="1"/>
    </xf>
    <xf numFmtId="0" fontId="12" fillId="36" borderId="10" xfId="0" applyFont="1" applyFill="1" applyBorder="1" applyAlignment="1">
      <alignment horizontal="left" vertical="center" wrapText="1"/>
    </xf>
    <xf numFmtId="0" fontId="12" fillId="36" borderId="8" xfId="0" applyFont="1" applyFill="1" applyBorder="1" applyAlignment="1">
      <alignment horizontal="left" vertical="center" wrapText="1"/>
    </xf>
    <xf numFmtId="0" fontId="29" fillId="36" borderId="8" xfId="0" applyFont="1" applyFill="1" applyBorder="1" applyAlignment="1">
      <alignment horizontal="left" vertical="center" wrapText="1"/>
    </xf>
    <xf numFmtId="0" fontId="12" fillId="37" borderId="21" xfId="0" applyFont="1" applyFill="1" applyBorder="1" applyAlignment="1">
      <alignment horizontal="left" vertical="center" wrapText="1"/>
    </xf>
    <xf numFmtId="0" fontId="12" fillId="37" borderId="8" xfId="0" applyFont="1" applyFill="1" applyBorder="1" applyAlignment="1">
      <alignment vertical="center" wrapText="1"/>
    </xf>
    <xf numFmtId="0" fontId="29" fillId="37" borderId="8" xfId="0" applyFont="1" applyFill="1" applyBorder="1" applyAlignment="1">
      <alignment horizontal="left" vertical="center" wrapText="1"/>
    </xf>
    <xf numFmtId="0" fontId="12" fillId="12" borderId="10" xfId="0" applyFont="1" applyFill="1" applyBorder="1" applyAlignment="1">
      <alignment horizontal="left" vertical="center" wrapText="1"/>
    </xf>
    <xf numFmtId="0" fontId="12" fillId="33" borderId="10" xfId="0" applyFont="1" applyFill="1" applyBorder="1" applyAlignment="1">
      <alignment horizontal="left" vertical="center" wrapText="1"/>
    </xf>
    <xf numFmtId="0" fontId="12" fillId="33" borderId="8" xfId="0" applyFont="1" applyFill="1" applyBorder="1" applyAlignment="1">
      <alignment horizontal="left" vertical="center" wrapText="1"/>
    </xf>
    <xf numFmtId="0" fontId="29" fillId="33" borderId="8" xfId="0" applyFont="1" applyFill="1" applyBorder="1" applyAlignment="1">
      <alignment horizontal="left" vertical="center" wrapText="1"/>
    </xf>
    <xf numFmtId="0" fontId="0" fillId="11" borderId="8" xfId="0" applyFill="1" applyBorder="1" applyAlignment="1">
      <alignment horizontal="center" vertical="center" wrapText="1"/>
    </xf>
    <xf numFmtId="0" fontId="0" fillId="12" borderId="8" xfId="0" applyFill="1" applyBorder="1" applyAlignment="1">
      <alignment horizontal="center" vertical="center" wrapText="1"/>
    </xf>
    <xf numFmtId="0" fontId="0" fillId="13" borderId="8" xfId="0" applyFill="1" applyBorder="1" applyAlignment="1">
      <alignment horizontal="center" vertical="center" wrapText="1"/>
    </xf>
    <xf numFmtId="0" fontId="0" fillId="0" borderId="8" xfId="0" applyBorder="1" applyAlignment="1">
      <alignment horizontal="center" vertical="center" wrapText="1"/>
    </xf>
    <xf numFmtId="0" fontId="0" fillId="15" borderId="8" xfId="0" applyFill="1" applyBorder="1" applyAlignment="1">
      <alignment horizontal="center" vertical="center" wrapText="1"/>
    </xf>
    <xf numFmtId="0" fontId="0" fillId="16" borderId="8" xfId="0" applyFill="1" applyBorder="1" applyAlignment="1">
      <alignment horizontal="center" vertical="center" wrapText="1"/>
    </xf>
    <xf numFmtId="0" fontId="0" fillId="17" borderId="8" xfId="0" applyFill="1" applyBorder="1" applyAlignment="1">
      <alignment horizontal="center" vertical="center" wrapText="1"/>
    </xf>
    <xf numFmtId="0" fontId="0" fillId="18" borderId="8" xfId="0" applyFill="1" applyBorder="1" applyAlignment="1">
      <alignment horizontal="center" vertical="center" wrapText="1"/>
    </xf>
    <xf numFmtId="0" fontId="0" fillId="19" borderId="8" xfId="0" applyFill="1" applyBorder="1" applyAlignment="1">
      <alignment horizontal="center" vertical="center" wrapText="1"/>
    </xf>
    <xf numFmtId="0" fontId="0" fillId="20" borderId="8" xfId="0" applyFill="1" applyBorder="1" applyAlignment="1">
      <alignment horizontal="center" vertical="center" wrapText="1"/>
    </xf>
    <xf numFmtId="0" fontId="30" fillId="21" borderId="8" xfId="0" applyFont="1" applyFill="1" applyBorder="1" applyAlignment="1">
      <alignment horizontal="center" vertical="center" wrapText="1"/>
    </xf>
    <xf numFmtId="0" fontId="30" fillId="22" borderId="8" xfId="0" applyFont="1" applyFill="1" applyBorder="1" applyAlignment="1">
      <alignment horizontal="center" vertical="center" wrapText="1"/>
    </xf>
    <xf numFmtId="0" fontId="30" fillId="23" borderId="8" xfId="0" applyFont="1" applyFill="1" applyBorder="1" applyAlignment="1">
      <alignment horizontal="center" vertical="center" wrapText="1"/>
    </xf>
    <xf numFmtId="0" fontId="30" fillId="4" borderId="8" xfId="0" applyFont="1" applyFill="1" applyBorder="1" applyAlignment="1">
      <alignment horizontal="center" vertical="center" wrapText="1"/>
    </xf>
    <xf numFmtId="0" fontId="30" fillId="24" borderId="8" xfId="0" applyFont="1" applyFill="1" applyBorder="1" applyAlignment="1">
      <alignment horizontal="center" vertical="center" wrapText="1"/>
    </xf>
    <xf numFmtId="0" fontId="33" fillId="25" borderId="8" xfId="0" applyFont="1" applyFill="1" applyBorder="1" applyAlignment="1">
      <alignment horizontal="center" vertical="center" wrapText="1"/>
    </xf>
    <xf numFmtId="0" fontId="33" fillId="11" borderId="8" xfId="0" applyFont="1" applyFill="1" applyBorder="1" applyAlignment="1">
      <alignment horizontal="center" vertical="center" wrapText="1"/>
    </xf>
    <xf numFmtId="0" fontId="33" fillId="26" borderId="8" xfId="0" applyFont="1" applyFill="1" applyBorder="1" applyAlignment="1">
      <alignment horizontal="center" vertical="center" wrapText="1"/>
    </xf>
    <xf numFmtId="0" fontId="33" fillId="27" borderId="8" xfId="0" applyFont="1" applyFill="1" applyBorder="1" applyAlignment="1">
      <alignment horizontal="center" vertical="center" wrapText="1"/>
    </xf>
    <xf numFmtId="0" fontId="33" fillId="28" borderId="8" xfId="0" applyFont="1" applyFill="1" applyBorder="1" applyAlignment="1">
      <alignment horizontal="center" vertical="center" wrapText="1"/>
    </xf>
    <xf numFmtId="0" fontId="33" fillId="29" borderId="8" xfId="0" applyFont="1" applyFill="1" applyBorder="1" applyAlignment="1">
      <alignment horizontal="center" vertical="center" wrapText="1"/>
    </xf>
    <xf numFmtId="0" fontId="33" fillId="30" borderId="8" xfId="0" applyFont="1" applyFill="1" applyBorder="1" applyAlignment="1">
      <alignment horizontal="center" vertical="center" wrapText="1"/>
    </xf>
    <xf numFmtId="0" fontId="33" fillId="15" borderId="8" xfId="0" applyFont="1" applyFill="1" applyBorder="1" applyAlignment="1">
      <alignment horizontal="center" vertical="center" wrapText="1"/>
    </xf>
    <xf numFmtId="0" fontId="0" fillId="26" borderId="8" xfId="0" applyFill="1" applyBorder="1" applyAlignment="1">
      <alignment horizontal="center" vertical="center" wrapText="1"/>
    </xf>
    <xf numFmtId="0" fontId="0" fillId="25" borderId="8" xfId="0" applyFill="1" applyBorder="1" applyAlignment="1">
      <alignment horizontal="center" vertical="center" wrapText="1"/>
    </xf>
    <xf numFmtId="0" fontId="0" fillId="32" borderId="8" xfId="0" applyFill="1" applyBorder="1" applyAlignment="1">
      <alignment horizontal="center" vertical="center" wrapText="1"/>
    </xf>
    <xf numFmtId="0" fontId="0" fillId="28" borderId="8" xfId="0" applyFill="1" applyBorder="1" applyAlignment="1">
      <alignment horizontal="center" vertical="center" wrapText="1"/>
    </xf>
    <xf numFmtId="0" fontId="0" fillId="29" borderId="8" xfId="0" applyFill="1" applyBorder="1" applyAlignment="1">
      <alignment horizontal="center" vertical="center" wrapText="1"/>
    </xf>
    <xf numFmtId="0" fontId="0" fillId="33" borderId="8" xfId="0" applyFill="1" applyBorder="1" applyAlignment="1">
      <alignment horizontal="center" vertical="center" wrapText="1"/>
    </xf>
    <xf numFmtId="0" fontId="0" fillId="34" borderId="8" xfId="0" applyFill="1" applyBorder="1" applyAlignment="1">
      <alignment horizontal="center" vertical="center" wrapText="1"/>
    </xf>
    <xf numFmtId="0" fontId="0" fillId="35" borderId="8" xfId="0" applyFill="1" applyBorder="1" applyAlignment="1">
      <alignment horizontal="center" vertical="center" wrapText="1"/>
    </xf>
    <xf numFmtId="0" fontId="0" fillId="36" borderId="8" xfId="0" applyFill="1" applyBorder="1" applyAlignment="1">
      <alignment horizontal="center" vertical="center" wrapText="1"/>
    </xf>
    <xf numFmtId="0" fontId="0" fillId="37" borderId="8" xfId="0" applyFill="1" applyBorder="1" applyAlignment="1">
      <alignment horizontal="center" vertical="center" wrapText="1"/>
    </xf>
    <xf numFmtId="0" fontId="14" fillId="0" borderId="0" xfId="0" applyFont="1" applyAlignment="1">
      <alignment horizontal="center" vertical="center" wrapText="1"/>
    </xf>
    <xf numFmtId="0" fontId="2" fillId="0" borderId="0" xfId="0" applyFont="1" applyAlignment="1">
      <alignment horizontal="left" vertical="center" wrapText="1"/>
    </xf>
    <xf numFmtId="0" fontId="4" fillId="0" borderId="0" xfId="0" applyFont="1"/>
    <xf numFmtId="0" fontId="3" fillId="2" borderId="13" xfId="0" applyFont="1" applyFill="1" applyBorder="1" applyAlignment="1">
      <alignment horizontal="left" vertical="center" wrapText="1"/>
    </xf>
    <xf numFmtId="0" fontId="3" fillId="2" borderId="13" xfId="0" applyFont="1" applyFill="1" applyBorder="1" applyAlignment="1">
      <alignment horizontal="left" vertical="top" wrapText="1"/>
    </xf>
    <xf numFmtId="0" fontId="3" fillId="2" borderId="16" xfId="0" applyFont="1" applyFill="1" applyBorder="1" applyAlignment="1">
      <alignment horizontal="left" vertical="top" wrapText="1"/>
    </xf>
    <xf numFmtId="0" fontId="4" fillId="2" borderId="8" xfId="0" applyFont="1" applyFill="1" applyBorder="1" applyAlignment="1">
      <alignment horizontal="left" vertical="top" wrapText="1"/>
    </xf>
    <xf numFmtId="0" fontId="2" fillId="2" borderId="8" xfId="0" applyFont="1" applyFill="1" applyBorder="1" applyAlignment="1">
      <alignment horizontal="center" vertical="center" wrapText="1"/>
    </xf>
    <xf numFmtId="0" fontId="14" fillId="2" borderId="18" xfId="0" applyFont="1" applyFill="1" applyBorder="1" applyAlignment="1">
      <alignment vertical="center" wrapText="1"/>
    </xf>
    <xf numFmtId="0" fontId="14" fillId="2" borderId="17" xfId="0" applyFont="1" applyFill="1" applyBorder="1" applyAlignment="1">
      <alignment vertical="center" wrapText="1"/>
    </xf>
    <xf numFmtId="0" fontId="14" fillId="2" borderId="3" xfId="0" applyFont="1" applyFill="1" applyBorder="1" applyAlignment="1">
      <alignment vertical="center" wrapText="1"/>
    </xf>
    <xf numFmtId="0" fontId="4" fillId="2" borderId="16"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4" fillId="2" borderId="10" xfId="0" applyFont="1" applyFill="1" applyBorder="1" applyAlignment="1" applyProtection="1">
      <alignment horizontal="center" vertical="center"/>
      <protection locked="0"/>
    </xf>
    <xf numFmtId="0" fontId="14" fillId="2" borderId="8" xfId="0" applyFont="1" applyFill="1" applyBorder="1" applyAlignment="1">
      <alignment vertical="center" wrapText="1"/>
    </xf>
    <xf numFmtId="0" fontId="14" fillId="2" borderId="0" xfId="0" applyFont="1" applyFill="1" applyAlignment="1">
      <alignment vertical="center" wrapText="1"/>
    </xf>
    <xf numFmtId="0" fontId="4" fillId="2" borderId="8" xfId="0" applyFont="1" applyFill="1" applyBorder="1" applyAlignment="1">
      <alignment horizontal="center" vertical="center" wrapText="1"/>
    </xf>
    <xf numFmtId="0" fontId="37" fillId="2" borderId="8" xfId="0" applyFont="1" applyFill="1" applyBorder="1" applyAlignment="1">
      <alignment horizontal="center" vertical="center" wrapText="1"/>
    </xf>
    <xf numFmtId="0" fontId="4" fillId="2" borderId="8" xfId="0" applyFont="1" applyFill="1" applyBorder="1" applyAlignment="1" applyProtection="1">
      <alignment horizontal="center" vertical="center"/>
      <protection locked="0"/>
    </xf>
    <xf numFmtId="0" fontId="4" fillId="2" borderId="3" xfId="0" quotePrefix="1" applyFont="1" applyFill="1" applyBorder="1" applyAlignment="1">
      <alignment horizontal="left" vertical="center" wrapText="1"/>
    </xf>
    <xf numFmtId="0" fontId="38" fillId="2" borderId="8" xfId="0" applyFont="1" applyFill="1" applyBorder="1" applyAlignment="1">
      <alignment horizontal="center" vertical="center" wrapText="1"/>
    </xf>
    <xf numFmtId="0" fontId="37" fillId="2" borderId="8" xfId="0" applyFont="1" applyFill="1" applyBorder="1" applyAlignment="1">
      <alignment horizontal="left" vertical="center" wrapText="1"/>
    </xf>
    <xf numFmtId="0" fontId="2" fillId="2" borderId="8" xfId="0" applyFont="1" applyFill="1" applyBorder="1" applyAlignment="1">
      <alignment horizontal="center" vertical="center"/>
    </xf>
    <xf numFmtId="0" fontId="38" fillId="2" borderId="8" xfId="0" applyFont="1" applyFill="1" applyBorder="1" applyAlignment="1">
      <alignment horizontal="left" vertical="center" wrapText="1"/>
    </xf>
    <xf numFmtId="0" fontId="2" fillId="2" borderId="8" xfId="0" applyFont="1" applyFill="1" applyBorder="1" applyAlignment="1">
      <alignment horizontal="left" vertical="center"/>
    </xf>
    <xf numFmtId="0" fontId="4" fillId="2" borderId="8" xfId="0" applyFont="1" applyFill="1" applyBorder="1" applyAlignment="1" applyProtection="1">
      <alignment vertical="center" wrapText="1"/>
      <protection locked="0"/>
    </xf>
    <xf numFmtId="0" fontId="2" fillId="2" borderId="8" xfId="0" applyFont="1" applyFill="1" applyBorder="1" applyAlignment="1">
      <alignment vertical="center"/>
    </xf>
    <xf numFmtId="0" fontId="2" fillId="2" borderId="8" xfId="0" applyFont="1" applyFill="1" applyBorder="1" applyAlignment="1">
      <alignment vertical="center" wrapText="1"/>
    </xf>
    <xf numFmtId="0" fontId="4" fillId="0" borderId="8" xfId="0" applyFont="1" applyBorder="1" applyAlignment="1">
      <alignment horizontal="left" vertical="center" wrapText="1"/>
    </xf>
    <xf numFmtId="0" fontId="4" fillId="0" borderId="8" xfId="0" applyFont="1" applyBorder="1" applyAlignment="1">
      <alignment horizontal="center" vertical="center" wrapText="1"/>
    </xf>
    <xf numFmtId="0" fontId="4" fillId="0" borderId="8" xfId="0" applyFont="1" applyBorder="1" applyAlignment="1">
      <alignment horizontal="center" vertical="top" wrapText="1"/>
    </xf>
    <xf numFmtId="0" fontId="4" fillId="0" borderId="8" xfId="0" applyFont="1" applyBorder="1" applyAlignment="1">
      <alignment horizontal="left" vertical="top" wrapText="1"/>
    </xf>
    <xf numFmtId="0" fontId="4" fillId="0" borderId="8" xfId="0" applyFont="1" applyBorder="1" applyAlignment="1" applyProtection="1">
      <alignment horizontal="center" vertical="top"/>
      <protection locked="0"/>
    </xf>
    <xf numFmtId="0" fontId="4" fillId="0" borderId="8" xfId="0" applyFont="1" applyBorder="1" applyAlignment="1">
      <alignment horizontal="center" vertical="top"/>
    </xf>
    <xf numFmtId="0" fontId="4" fillId="41" borderId="8" xfId="0" applyFont="1" applyFill="1" applyBorder="1" applyAlignment="1" applyProtection="1">
      <alignment horizontal="center" vertical="top"/>
      <protection locked="0"/>
    </xf>
    <xf numFmtId="0" fontId="4" fillId="0" borderId="8" xfId="0" applyFont="1" applyBorder="1" applyAlignment="1">
      <alignment vertical="top" wrapText="1"/>
    </xf>
    <xf numFmtId="0" fontId="4" fillId="0" borderId="8" xfId="0" applyFont="1" applyBorder="1" applyAlignment="1" applyProtection="1">
      <alignment vertical="center" wrapText="1"/>
      <protection locked="0"/>
    </xf>
    <xf numFmtId="0" fontId="2" fillId="0" borderId="8" xfId="0" applyFont="1" applyBorder="1" applyAlignment="1">
      <alignment vertical="top" wrapText="1"/>
    </xf>
    <xf numFmtId="0" fontId="2" fillId="0" borderId="8" xfId="0" applyFont="1" applyBorder="1" applyAlignment="1">
      <alignment horizontal="left" vertical="top" wrapText="1"/>
    </xf>
    <xf numFmtId="0" fontId="2" fillId="0" borderId="8" xfId="0" applyFont="1" applyBorder="1" applyAlignment="1" applyProtection="1">
      <alignment horizontal="center" vertical="top"/>
      <protection locked="0"/>
    </xf>
    <xf numFmtId="0" fontId="2" fillId="0" borderId="8" xfId="0" applyFont="1" applyBorder="1" applyAlignment="1" applyProtection="1">
      <alignment horizontal="center" vertical="top" wrapText="1"/>
      <protection locked="0"/>
    </xf>
    <xf numFmtId="0" fontId="2" fillId="0" borderId="8" xfId="0" applyFont="1" applyBorder="1" applyAlignment="1">
      <alignment horizontal="center" vertical="top"/>
    </xf>
    <xf numFmtId="0" fontId="2" fillId="2" borderId="8" xfId="0" applyFont="1" applyFill="1" applyBorder="1" applyAlignment="1" applyProtection="1">
      <alignment horizontal="center" vertical="top"/>
      <protection locked="0"/>
    </xf>
    <xf numFmtId="0" fontId="2" fillId="0" borderId="8" xfId="0" applyFont="1" applyBorder="1" applyAlignment="1">
      <alignment vertical="top"/>
    </xf>
    <xf numFmtId="0" fontId="4" fillId="2" borderId="8" xfId="0" applyFont="1" applyFill="1" applyBorder="1" applyAlignment="1">
      <alignment vertical="top"/>
    </xf>
    <xf numFmtId="0" fontId="4" fillId="2" borderId="8" xfId="0" applyFont="1" applyFill="1" applyBorder="1" applyAlignment="1">
      <alignment vertical="top" wrapText="1"/>
    </xf>
    <xf numFmtId="0" fontId="4" fillId="2" borderId="8" xfId="0" applyFont="1" applyFill="1" applyBorder="1" applyAlignment="1">
      <alignment horizontal="center" vertical="top"/>
    </xf>
    <xf numFmtId="0" fontId="4" fillId="2" borderId="8" xfId="0" applyFont="1" applyFill="1" applyBorder="1" applyAlignment="1" applyProtection="1">
      <alignment horizontal="center" vertical="top" wrapText="1"/>
      <protection locked="0"/>
    </xf>
    <xf numFmtId="0" fontId="2" fillId="0" borderId="8" xfId="0" applyFont="1" applyBorder="1" applyAlignment="1">
      <alignment horizontal="center" vertical="top" wrapText="1"/>
    </xf>
    <xf numFmtId="0" fontId="4" fillId="0" borderId="8" xfId="0" applyFont="1" applyBorder="1" applyAlignment="1">
      <alignment vertical="top"/>
    </xf>
    <xf numFmtId="0" fontId="4" fillId="42" borderId="8" xfId="0" applyFont="1" applyFill="1" applyBorder="1" applyAlignment="1">
      <alignment horizontal="center" vertical="top"/>
    </xf>
    <xf numFmtId="0" fontId="4" fillId="42" borderId="8" xfId="0" applyFont="1" applyFill="1" applyBorder="1" applyAlignment="1">
      <alignment vertical="top" wrapText="1"/>
    </xf>
    <xf numFmtId="0" fontId="4" fillId="42" borderId="8" xfId="0" applyFont="1" applyFill="1" applyBorder="1" applyAlignment="1" applyProtection="1">
      <alignment vertical="center" wrapText="1"/>
      <protection locked="0"/>
    </xf>
    <xf numFmtId="0" fontId="4" fillId="42" borderId="8" xfId="0" applyFont="1" applyFill="1" applyBorder="1" applyAlignment="1" applyProtection="1">
      <alignment horizontal="center" vertical="top"/>
      <protection locked="0"/>
    </xf>
    <xf numFmtId="0" fontId="4" fillId="0" borderId="8" xfId="0" applyFont="1" applyBorder="1" applyAlignment="1">
      <alignment horizontal="left" vertical="top"/>
    </xf>
    <xf numFmtId="0" fontId="4" fillId="41" borderId="8" xfId="0" applyFont="1" applyFill="1" applyBorder="1" applyAlignment="1">
      <alignment horizontal="left" vertical="top" wrapText="1"/>
    </xf>
    <xf numFmtId="0" fontId="4" fillId="0" borderId="8" xfId="0" applyFont="1" applyBorder="1" applyAlignment="1">
      <alignment wrapText="1"/>
    </xf>
    <xf numFmtId="0" fontId="2" fillId="0" borderId="8" xfId="1" applyFont="1" applyBorder="1" applyAlignment="1">
      <alignment horizontal="center" vertical="center" wrapText="1"/>
    </xf>
    <xf numFmtId="0" fontId="4" fillId="0" borderId="17" xfId="1" applyFont="1" applyBorder="1" applyAlignment="1">
      <alignment horizontal="center" vertical="center" wrapText="1"/>
    </xf>
    <xf numFmtId="0" fontId="38" fillId="0" borderId="3" xfId="1" applyFont="1" applyBorder="1" applyAlignment="1">
      <alignment horizontal="center" vertical="center" wrapText="1"/>
    </xf>
    <xf numFmtId="0" fontId="37" fillId="2" borderId="19" xfId="0" applyFont="1" applyFill="1" applyBorder="1" applyAlignment="1">
      <alignment horizontal="left" vertical="center" wrapText="1"/>
    </xf>
    <xf numFmtId="0" fontId="37" fillId="2" borderId="3" xfId="1" applyFont="1" applyFill="1" applyBorder="1" applyAlignment="1">
      <alignment horizontal="center" vertical="center" wrapText="1"/>
    </xf>
    <xf numFmtId="0" fontId="38" fillId="2" borderId="3" xfId="1" applyFont="1" applyFill="1" applyBorder="1" applyAlignment="1">
      <alignment horizontal="center" vertical="center" wrapText="1"/>
    </xf>
    <xf numFmtId="0" fontId="37" fillId="2" borderId="8" xfId="1" applyFont="1" applyFill="1" applyBorder="1" applyAlignment="1">
      <alignment horizontal="center" vertical="center" wrapText="1"/>
    </xf>
    <xf numFmtId="0" fontId="37" fillId="2" borderId="8" xfId="1" applyFont="1" applyFill="1" applyBorder="1" applyAlignment="1">
      <alignment vertical="center"/>
    </xf>
    <xf numFmtId="0" fontId="37" fillId="0" borderId="8" xfId="1" applyFont="1" applyBorder="1"/>
    <xf numFmtId="0" fontId="37" fillId="2" borderId="8" xfId="1" applyFont="1" applyFill="1" applyBorder="1" applyAlignment="1">
      <alignment wrapText="1"/>
    </xf>
    <xf numFmtId="0" fontId="38" fillId="0" borderId="8" xfId="0" applyFont="1" applyBorder="1" applyAlignment="1">
      <alignment horizontal="left" vertical="center" wrapText="1"/>
    </xf>
    <xf numFmtId="0" fontId="37" fillId="0" borderId="3" xfId="1" applyFont="1" applyBorder="1" applyAlignment="1">
      <alignment horizontal="center" vertical="center" wrapText="1"/>
    </xf>
    <xf numFmtId="0" fontId="37" fillId="0" borderId="8" xfId="1" applyFont="1" applyBorder="1" applyAlignment="1">
      <alignment horizontal="center" vertical="center" wrapText="1"/>
    </xf>
    <xf numFmtId="0" fontId="37" fillId="41" borderId="8" xfId="1" applyFont="1" applyFill="1" applyBorder="1" applyAlignment="1">
      <alignment vertical="center"/>
    </xf>
    <xf numFmtId="0" fontId="37" fillId="0" borderId="8" xfId="1" applyFont="1" applyBorder="1" applyAlignment="1">
      <alignment wrapText="1"/>
    </xf>
    <xf numFmtId="0" fontId="38" fillId="0" borderId="8" xfId="1" applyFont="1" applyBorder="1" applyAlignment="1">
      <alignment horizontal="center" vertical="center"/>
    </xf>
    <xf numFmtId="0" fontId="38" fillId="0" borderId="8" xfId="1" applyFont="1" applyBorder="1" applyAlignment="1">
      <alignment horizontal="center" vertical="center" wrapText="1"/>
    </xf>
    <xf numFmtId="1" fontId="38" fillId="0" borderId="8" xfId="0" applyNumberFormat="1" applyFont="1" applyBorder="1" applyAlignment="1">
      <alignment horizontal="center" vertical="center" wrapText="1"/>
    </xf>
    <xf numFmtId="0" fontId="37" fillId="0" borderId="8" xfId="1" applyFont="1" applyBorder="1" applyAlignment="1">
      <alignment vertical="top" wrapText="1"/>
    </xf>
    <xf numFmtId="0" fontId="45" fillId="0" borderId="19" xfId="0" applyFont="1" applyBorder="1" applyAlignment="1">
      <alignment horizontal="left" vertical="center" wrapText="1"/>
    </xf>
    <xf numFmtId="0" fontId="46" fillId="6" borderId="19" xfId="0" applyFont="1" applyFill="1" applyBorder="1" applyAlignment="1">
      <alignment vertical="center" wrapText="1"/>
    </xf>
    <xf numFmtId="0" fontId="38" fillId="0" borderId="0" xfId="0" applyFont="1" applyAlignment="1">
      <alignment horizontal="left" vertical="center" wrapText="1"/>
    </xf>
    <xf numFmtId="0" fontId="38" fillId="0" borderId="8" xfId="0" applyFont="1" applyBorder="1" applyAlignment="1">
      <alignment horizontal="left"/>
    </xf>
    <xf numFmtId="0" fontId="38" fillId="0" borderId="8" xfId="0" applyFont="1" applyBorder="1" applyAlignment="1">
      <alignment horizontal="left" wrapText="1"/>
    </xf>
    <xf numFmtId="0" fontId="37" fillId="2" borderId="18" xfId="1" applyFont="1" applyFill="1" applyBorder="1" applyAlignment="1">
      <alignment horizontal="center" vertical="center" wrapText="1"/>
    </xf>
    <xf numFmtId="0" fontId="37" fillId="2" borderId="8" xfId="1" applyFont="1" applyFill="1" applyBorder="1" applyAlignment="1" applyProtection="1">
      <alignment vertical="center" wrapText="1"/>
      <protection locked="0"/>
    </xf>
    <xf numFmtId="0" fontId="38" fillId="0" borderId="4" xfId="0" applyFont="1" applyBorder="1" applyAlignment="1">
      <alignment horizontal="left" wrapText="1"/>
    </xf>
    <xf numFmtId="0" fontId="38" fillId="0" borderId="10" xfId="0" applyFont="1" applyBorder="1" applyAlignment="1">
      <alignment horizontal="left" wrapText="1"/>
    </xf>
    <xf numFmtId="0" fontId="37" fillId="2" borderId="8" xfId="1" applyFont="1" applyFill="1" applyBorder="1" applyAlignment="1">
      <alignment vertical="top" wrapText="1"/>
    </xf>
    <xf numFmtId="0" fontId="38" fillId="0" borderId="20" xfId="0" applyFont="1" applyBorder="1" applyAlignment="1">
      <alignment horizontal="left" vertical="center" wrapText="1"/>
    </xf>
    <xf numFmtId="0" fontId="37" fillId="0" borderId="8" xfId="0" applyFont="1" applyBorder="1" applyAlignment="1">
      <alignment wrapText="1"/>
    </xf>
    <xf numFmtId="0" fontId="37" fillId="2" borderId="8" xfId="1" applyFont="1" applyFill="1" applyBorder="1" applyAlignment="1" applyProtection="1">
      <alignment horizontal="center" vertical="center"/>
      <protection locked="0"/>
    </xf>
    <xf numFmtId="0" fontId="38" fillId="0" borderId="19" xfId="0" applyFont="1" applyBorder="1" applyAlignment="1">
      <alignment horizontal="left" vertical="center" wrapText="1"/>
    </xf>
    <xf numFmtId="0" fontId="38" fillId="0" borderId="0" xfId="0" applyFont="1" applyAlignment="1">
      <alignment wrapText="1"/>
    </xf>
    <xf numFmtId="0" fontId="38" fillId="2" borderId="5" xfId="1" applyFont="1" applyFill="1" applyBorder="1" applyAlignment="1">
      <alignment horizontal="center" vertical="center" wrapText="1"/>
    </xf>
    <xf numFmtId="0" fontId="38" fillId="2" borderId="34" xfId="0" applyFont="1" applyFill="1" applyBorder="1" applyAlignment="1">
      <alignment horizontal="left" vertical="center" wrapText="1"/>
    </xf>
    <xf numFmtId="0" fontId="37" fillId="2" borderId="34" xfId="0" applyFont="1" applyFill="1" applyBorder="1" applyAlignment="1">
      <alignment horizontal="left" vertical="center" wrapText="1"/>
    </xf>
    <xf numFmtId="0" fontId="38" fillId="2" borderId="35" xfId="1" applyFont="1" applyFill="1" applyBorder="1" applyAlignment="1">
      <alignment horizontal="center" vertical="center"/>
    </xf>
    <xf numFmtId="0" fontId="38" fillId="2" borderId="36" xfId="1" applyFont="1" applyFill="1" applyBorder="1" applyAlignment="1">
      <alignment horizontal="center" vertical="center" wrapText="1"/>
    </xf>
    <xf numFmtId="0" fontId="37" fillId="2" borderId="35" xfId="1" applyFont="1" applyFill="1" applyBorder="1"/>
    <xf numFmtId="0" fontId="38" fillId="41" borderId="37" xfId="1" applyFont="1" applyFill="1" applyBorder="1" applyAlignment="1">
      <alignment horizontal="center" vertical="center" wrapText="1"/>
    </xf>
    <xf numFmtId="0" fontId="37" fillId="41" borderId="19" xfId="1" applyFont="1" applyFill="1" applyBorder="1" applyAlignment="1">
      <alignment horizontal="left" vertical="center" wrapText="1"/>
    </xf>
    <xf numFmtId="0" fontId="37" fillId="41" borderId="8" xfId="1" applyFont="1" applyFill="1" applyBorder="1" applyAlignment="1">
      <alignment wrapText="1"/>
    </xf>
    <xf numFmtId="0" fontId="37" fillId="41" borderId="8" xfId="1" applyFont="1" applyFill="1" applyBorder="1" applyAlignment="1">
      <alignment horizontal="center" vertical="center" wrapText="1"/>
    </xf>
    <xf numFmtId="0" fontId="37" fillId="41" borderId="38" xfId="1" applyFont="1" applyFill="1" applyBorder="1" applyAlignment="1">
      <alignment vertical="center"/>
    </xf>
    <xf numFmtId="0" fontId="2" fillId="41" borderId="37" xfId="1" applyFont="1" applyFill="1" applyBorder="1" applyAlignment="1">
      <alignment horizontal="center" vertical="center" wrapText="1"/>
    </xf>
    <xf numFmtId="0" fontId="4" fillId="43" borderId="19" xfId="0" applyFont="1" applyFill="1" applyBorder="1" applyAlignment="1">
      <alignment vertical="center" wrapText="1"/>
    </xf>
    <xf numFmtId="0" fontId="4" fillId="41" borderId="3" xfId="1" applyFont="1" applyFill="1" applyBorder="1" applyAlignment="1">
      <alignment horizontal="center" vertical="center" wrapText="1"/>
    </xf>
    <xf numFmtId="0" fontId="2" fillId="41" borderId="3" xfId="1" applyFont="1" applyFill="1" applyBorder="1" applyAlignment="1">
      <alignment horizontal="center" vertical="center" wrapText="1"/>
    </xf>
    <xf numFmtId="0" fontId="4" fillId="41" borderId="8" xfId="1" applyFont="1" applyFill="1" applyBorder="1" applyAlignment="1">
      <alignment horizontal="center" vertical="center" wrapText="1"/>
    </xf>
    <xf numFmtId="0" fontId="4" fillId="41" borderId="38" xfId="1" applyFont="1" applyFill="1" applyBorder="1" applyAlignment="1">
      <alignment vertical="center"/>
    </xf>
    <xf numFmtId="0" fontId="4" fillId="41" borderId="8" xfId="1" applyFont="1" applyFill="1" applyBorder="1" applyAlignment="1">
      <alignment wrapText="1"/>
    </xf>
    <xf numFmtId="0" fontId="2" fillId="0" borderId="8" xfId="1" applyFont="1" applyBorder="1" applyAlignment="1">
      <alignment horizontal="left" vertical="center" wrapText="1"/>
    </xf>
    <xf numFmtId="0" fontId="38" fillId="0" borderId="3" xfId="1" applyFont="1" applyBorder="1" applyAlignment="1">
      <alignment horizontal="center"/>
    </xf>
    <xf numFmtId="0" fontId="38" fillId="0" borderId="3" xfId="1" applyFont="1" applyBorder="1" applyAlignment="1">
      <alignment horizontal="center" vertical="center"/>
    </xf>
    <xf numFmtId="0" fontId="38" fillId="0" borderId="8" xfId="1" applyFont="1" applyBorder="1" applyAlignment="1">
      <alignment horizontal="center"/>
    </xf>
    <xf numFmtId="0" fontId="38" fillId="0" borderId="41" xfId="0" applyFont="1" applyBorder="1" applyAlignment="1">
      <alignment horizontal="left" vertical="center" wrapText="1"/>
    </xf>
    <xf numFmtId="0" fontId="37" fillId="0" borderId="41" xfId="0" applyFont="1" applyBorder="1" applyAlignment="1">
      <alignment horizontal="left" vertical="center" wrapText="1"/>
    </xf>
    <xf numFmtId="0" fontId="38" fillId="0" borderId="0" xfId="1" applyFont="1" applyAlignment="1">
      <alignment horizontal="center" vertical="center"/>
    </xf>
    <xf numFmtId="1" fontId="38" fillId="0" borderId="41" xfId="0" applyNumberFormat="1" applyFont="1" applyBorder="1" applyAlignment="1">
      <alignment horizontal="center" vertical="center" wrapText="1"/>
    </xf>
    <xf numFmtId="0" fontId="38" fillId="0" borderId="8" xfId="1" applyFont="1" applyBorder="1" applyAlignment="1">
      <alignment vertical="center" wrapText="1"/>
    </xf>
    <xf numFmtId="0" fontId="37" fillId="0" borderId="38" xfId="1" applyFont="1" applyBorder="1" applyAlignment="1">
      <alignment vertical="center"/>
    </xf>
    <xf numFmtId="0" fontId="4" fillId="0" borderId="8" xfId="1" applyFont="1" applyBorder="1" applyAlignment="1">
      <alignment horizontal="center" vertical="center" wrapText="1"/>
    </xf>
    <xf numFmtId="0" fontId="38" fillId="0" borderId="3" xfId="1" applyFont="1" applyBorder="1"/>
    <xf numFmtId="0" fontId="38" fillId="0" borderId="8" xfId="1" applyFont="1" applyBorder="1"/>
    <xf numFmtId="0" fontId="38" fillId="0" borderId="18" xfId="1" applyFont="1" applyBorder="1"/>
    <xf numFmtId="0" fontId="37" fillId="0" borderId="18" xfId="1" applyFont="1" applyBorder="1"/>
    <xf numFmtId="0" fontId="38" fillId="0" borderId="18" xfId="1" applyFont="1" applyBorder="1" applyAlignment="1">
      <alignment horizontal="center" vertical="center"/>
    </xf>
    <xf numFmtId="1" fontId="38" fillId="2" borderId="8" xfId="0" applyNumberFormat="1" applyFont="1" applyFill="1" applyBorder="1" applyAlignment="1">
      <alignment horizontal="center" vertical="center" wrapText="1"/>
    </xf>
    <xf numFmtId="0" fontId="37" fillId="0" borderId="8" xfId="1" applyFont="1" applyBorder="1" applyAlignment="1">
      <alignment horizontal="center" vertical="center"/>
    </xf>
    <xf numFmtId="0" fontId="37" fillId="2" borderId="8" xfId="1" applyFont="1" applyFill="1" applyBorder="1" applyAlignment="1">
      <alignment horizontal="center" vertical="center"/>
    </xf>
    <xf numFmtId="0" fontId="2" fillId="0" borderId="3" xfId="0" applyFont="1" applyBorder="1" applyAlignment="1">
      <alignment horizontal="left" vertical="center" wrapText="1"/>
    </xf>
    <xf numFmtId="0" fontId="2" fillId="0" borderId="17" xfId="0" applyFont="1" applyBorder="1" applyAlignment="1">
      <alignment horizontal="center" vertical="center" wrapText="1"/>
    </xf>
    <xf numFmtId="0" fontId="2" fillId="0" borderId="3" xfId="0" applyFont="1" applyBorder="1" applyAlignment="1">
      <alignment horizontal="center" vertical="center" wrapText="1"/>
    </xf>
    <xf numFmtId="0" fontId="4" fillId="0" borderId="8" xfId="0" applyFont="1" applyBorder="1" applyAlignment="1" applyProtection="1">
      <alignment horizontal="left" vertical="top"/>
      <protection locked="0"/>
    </xf>
    <xf numFmtId="0" fontId="12" fillId="2" borderId="8" xfId="0" applyFont="1" applyFill="1" applyBorder="1" applyAlignment="1">
      <alignment vertical="top" wrapText="1"/>
    </xf>
    <xf numFmtId="0" fontId="12" fillId="0" borderId="8" xfId="0" applyFont="1" applyBorder="1" applyAlignment="1">
      <alignment vertical="top" wrapText="1"/>
    </xf>
    <xf numFmtId="0" fontId="4" fillId="0" borderId="3" xfId="0" applyFont="1" applyBorder="1" applyAlignment="1">
      <alignment horizontal="center" vertical="top" wrapText="1"/>
    </xf>
    <xf numFmtId="0" fontId="37" fillId="0" borderId="8" xfId="0" applyFont="1" applyBorder="1" applyAlignment="1">
      <alignment horizontal="center" vertical="top" wrapText="1"/>
    </xf>
    <xf numFmtId="0" fontId="4" fillId="2" borderId="3" xfId="0" applyFont="1" applyFill="1" applyBorder="1" applyAlignment="1">
      <alignment horizontal="center" vertical="top" wrapText="1"/>
    </xf>
    <xf numFmtId="0" fontId="47" fillId="2" borderId="8" xfId="0" applyFont="1" applyFill="1" applyBorder="1" applyAlignment="1">
      <alignment horizontal="center" vertical="top" wrapText="1"/>
    </xf>
    <xf numFmtId="0" fontId="2" fillId="0" borderId="8" xfId="0" applyFont="1" applyBorder="1" applyAlignment="1">
      <alignment vertical="center" wrapText="1"/>
    </xf>
    <xf numFmtId="0" fontId="2" fillId="0" borderId="8" xfId="0" applyFont="1" applyBorder="1" applyAlignment="1">
      <alignment horizontal="center" vertical="center" wrapText="1"/>
    </xf>
    <xf numFmtId="0" fontId="2" fillId="0" borderId="3" xfId="0" applyFont="1" applyBorder="1" applyAlignment="1">
      <alignment horizontal="center" vertical="top" wrapText="1"/>
    </xf>
    <xf numFmtId="0" fontId="37" fillId="2" borderId="9" xfId="0" applyFont="1" applyFill="1" applyBorder="1" applyAlignment="1">
      <alignment horizontal="center" vertical="top" wrapText="1"/>
    </xf>
    <xf numFmtId="0" fontId="4" fillId="2" borderId="16"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9" xfId="0" applyFont="1" applyFill="1" applyBorder="1" applyAlignment="1">
      <alignment horizontal="center" vertical="top"/>
    </xf>
    <xf numFmtId="0" fontId="4" fillId="0" borderId="8" xfId="0" applyFont="1" applyBorder="1" applyAlignment="1" applyProtection="1">
      <alignment vertical="top" wrapText="1"/>
      <protection locked="0"/>
    </xf>
    <xf numFmtId="0" fontId="2" fillId="0" borderId="8" xfId="0" applyFont="1" applyBorder="1" applyAlignment="1">
      <alignment horizontal="left" vertical="center" wrapText="1"/>
    </xf>
    <xf numFmtId="0" fontId="2" fillId="0" borderId="3" xfId="0" applyFont="1" applyBorder="1" applyAlignment="1">
      <alignment horizontal="center" vertical="top"/>
    </xf>
    <xf numFmtId="0" fontId="4" fillId="0" borderId="3" xfId="0" applyFont="1" applyBorder="1" applyAlignment="1">
      <alignment horizontal="center" vertical="top"/>
    </xf>
    <xf numFmtId="0" fontId="4" fillId="0" borderId="9" xfId="0" applyFont="1" applyBorder="1" applyAlignment="1" applyProtection="1">
      <alignment vertical="top" wrapText="1"/>
      <protection locked="0"/>
    </xf>
    <xf numFmtId="0" fontId="2" fillId="2" borderId="3" xfId="0" applyFont="1" applyFill="1" applyBorder="1" applyAlignment="1">
      <alignment horizontal="center" vertical="top"/>
    </xf>
    <xf numFmtId="0" fontId="2" fillId="2" borderId="8" xfId="0" applyFont="1" applyFill="1" applyBorder="1" applyAlignment="1">
      <alignment vertical="top" wrapText="1"/>
    </xf>
    <xf numFmtId="0" fontId="4" fillId="2" borderId="3" xfId="0" applyFont="1" applyFill="1" applyBorder="1" applyAlignment="1">
      <alignment horizontal="center" vertical="top"/>
    </xf>
    <xf numFmtId="0" fontId="4" fillId="2" borderId="8" xfId="0" applyFont="1" applyFill="1" applyBorder="1" applyAlignment="1">
      <alignment horizontal="center" vertical="top" wrapText="1"/>
    </xf>
    <xf numFmtId="0" fontId="4" fillId="0" borderId="18" xfId="0" applyFont="1" applyBorder="1" applyAlignment="1">
      <alignment horizontal="center" vertical="top" wrapText="1"/>
    </xf>
    <xf numFmtId="0" fontId="2" fillId="0" borderId="3" xfId="0" applyFont="1" applyBorder="1"/>
    <xf numFmtId="0" fontId="4" fillId="0" borderId="3" xfId="0" applyFont="1" applyBorder="1" applyAlignment="1">
      <alignment horizontal="center" vertical="center" wrapText="1"/>
    </xf>
    <xf numFmtId="0" fontId="4" fillId="0" borderId="17" xfId="0" applyFont="1" applyBorder="1" applyAlignment="1">
      <alignment horizontal="left" vertical="center" wrapText="1"/>
    </xf>
    <xf numFmtId="0" fontId="2" fillId="0" borderId="8" xfId="0" applyFont="1" applyBorder="1" applyAlignment="1" applyProtection="1">
      <alignment horizontal="center" vertical="center"/>
      <protection locked="0"/>
    </xf>
    <xf numFmtId="0" fontId="2" fillId="0" borderId="2" xfId="0" applyFont="1" applyBorder="1" applyAlignment="1">
      <alignment horizontal="center" vertical="center"/>
    </xf>
    <xf numFmtId="0" fontId="2" fillId="0" borderId="8" xfId="0" applyFont="1" applyBorder="1" applyAlignment="1" applyProtection="1">
      <alignment vertical="center" wrapText="1"/>
      <protection locked="0"/>
    </xf>
    <xf numFmtId="0" fontId="0" fillId="2" borderId="8" xfId="0" applyFill="1" applyBorder="1" applyAlignment="1">
      <alignment vertical="center" wrapText="1"/>
    </xf>
    <xf numFmtId="0" fontId="2" fillId="2" borderId="8" xfId="0" applyFont="1" applyFill="1" applyBorder="1" applyAlignment="1" applyProtection="1">
      <alignment vertical="center" wrapText="1"/>
      <protection locked="0"/>
    </xf>
    <xf numFmtId="0" fontId="2" fillId="2" borderId="17" xfId="0" applyFont="1" applyFill="1" applyBorder="1" applyAlignment="1" applyProtection="1">
      <alignment vertical="center" wrapText="1"/>
      <protection locked="0"/>
    </xf>
    <xf numFmtId="0" fontId="2" fillId="0" borderId="8" xfId="0" applyFont="1" applyBorder="1" applyAlignment="1">
      <alignment wrapText="1"/>
    </xf>
    <xf numFmtId="0" fontId="4" fillId="0" borderId="2" xfId="0" applyFont="1" applyBorder="1" applyAlignment="1">
      <alignment horizontal="center" vertical="center"/>
    </xf>
    <xf numFmtId="0" fontId="4" fillId="2" borderId="8" xfId="0" applyFont="1" applyFill="1" applyBorder="1" applyAlignment="1">
      <alignment horizontal="left" vertical="center" wrapText="1"/>
    </xf>
    <xf numFmtId="0" fontId="2" fillId="2" borderId="8" xfId="0" applyFont="1" applyFill="1" applyBorder="1" applyAlignment="1">
      <alignment wrapText="1"/>
    </xf>
    <xf numFmtId="0" fontId="2" fillId="2" borderId="8" xfId="0" applyFont="1" applyFill="1" applyBorder="1" applyAlignment="1" applyProtection="1">
      <alignment horizontal="center" vertical="center"/>
      <protection locked="0"/>
    </xf>
    <xf numFmtId="0" fontId="4" fillId="2" borderId="2" xfId="0" applyFont="1" applyFill="1" applyBorder="1" applyAlignment="1">
      <alignment horizontal="center" vertical="center"/>
    </xf>
    <xf numFmtId="0" fontId="2" fillId="2" borderId="8" xfId="0" applyFont="1" applyFill="1" applyBorder="1" applyAlignment="1">
      <alignment horizontal="left" vertical="center" wrapText="1"/>
    </xf>
    <xf numFmtId="0" fontId="2" fillId="41" borderId="8" xfId="0" applyFont="1" applyFill="1" applyBorder="1" applyAlignment="1">
      <alignment horizontal="center" vertical="center"/>
    </xf>
    <xf numFmtId="0" fontId="2" fillId="2" borderId="2" xfId="0" applyFont="1" applyFill="1" applyBorder="1" applyAlignment="1">
      <alignment horizontal="center" vertical="center"/>
    </xf>
    <xf numFmtId="0" fontId="4" fillId="41" borderId="8" xfId="0" applyFont="1" applyFill="1" applyBorder="1" applyAlignment="1" applyProtection="1">
      <alignment horizontal="center" vertical="center"/>
      <protection locked="0"/>
    </xf>
    <xf numFmtId="0" fontId="2" fillId="41" borderId="8" xfId="0" applyFont="1" applyFill="1" applyBorder="1" applyAlignment="1">
      <alignment horizontal="left" vertical="center" wrapText="1"/>
    </xf>
    <xf numFmtId="0" fontId="2" fillId="41" borderId="8" xfId="0" applyFont="1" applyFill="1" applyBorder="1" applyAlignment="1">
      <alignment vertical="center" wrapText="1"/>
    </xf>
    <xf numFmtId="0" fontId="2" fillId="41" borderId="2" xfId="0" applyFont="1" applyFill="1" applyBorder="1" applyAlignment="1">
      <alignment horizontal="center" vertical="center"/>
    </xf>
    <xf numFmtId="0" fontId="2" fillId="41" borderId="8" xfId="0" applyFont="1" applyFill="1" applyBorder="1" applyAlignment="1" applyProtection="1">
      <alignment horizontal="center" vertical="center"/>
      <protection locked="0"/>
    </xf>
    <xf numFmtId="0" fontId="2" fillId="0" borderId="17" xfId="0" applyFont="1" applyBorder="1" applyAlignment="1">
      <alignment horizontal="left" vertical="center" wrapText="1"/>
    </xf>
    <xf numFmtId="0" fontId="2" fillId="0" borderId="18" xfId="0" applyFont="1" applyBorder="1" applyAlignment="1">
      <alignment horizontal="center" vertical="center" wrapText="1"/>
    </xf>
    <xf numFmtId="0" fontId="2" fillId="0" borderId="18" xfId="0" applyFont="1" applyBorder="1" applyAlignment="1">
      <alignment horizontal="left" vertical="center" wrapText="1"/>
    </xf>
    <xf numFmtId="0" fontId="2" fillId="0" borderId="2" xfId="0" applyFont="1" applyBorder="1" applyAlignment="1" applyProtection="1">
      <alignment horizontal="center" vertical="center"/>
      <protection locked="0"/>
    </xf>
    <xf numFmtId="0" fontId="2" fillId="0" borderId="8" xfId="0" applyFont="1" applyBorder="1" applyAlignment="1" applyProtection="1">
      <alignment horizontal="center" vertical="center" wrapText="1"/>
      <protection locked="0"/>
    </xf>
    <xf numFmtId="0" fontId="4" fillId="41" borderId="8" xfId="0" applyFont="1" applyFill="1" applyBorder="1" applyAlignment="1">
      <alignment horizontal="center"/>
    </xf>
    <xf numFmtId="0" fontId="4" fillId="0" borderId="8" xfId="0" applyFont="1" applyBorder="1" applyAlignment="1">
      <alignment horizontal="center"/>
    </xf>
    <xf numFmtId="0" fontId="4" fillId="2" borderId="0" xfId="0" applyFont="1" applyFill="1" applyAlignment="1">
      <alignment horizontal="left" vertical="center" wrapText="1"/>
    </xf>
    <xf numFmtId="0" fontId="4" fillId="0" borderId="8" xfId="0" applyFont="1" applyBorder="1" applyAlignment="1" applyProtection="1">
      <alignment horizontal="left" vertical="center" wrapText="1"/>
      <protection locked="0"/>
    </xf>
    <xf numFmtId="0" fontId="4" fillId="2" borderId="8" xfId="0" applyFont="1" applyFill="1" applyBorder="1" applyAlignment="1" applyProtection="1">
      <alignment horizontal="left" vertical="center" wrapText="1"/>
      <protection locked="0"/>
    </xf>
    <xf numFmtId="0" fontId="4" fillId="2" borderId="8"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protection locked="0"/>
    </xf>
    <xf numFmtId="0" fontId="2" fillId="2" borderId="3" xfId="0" applyFont="1" applyFill="1" applyBorder="1" applyAlignment="1">
      <alignment horizontal="left" vertical="center" wrapText="1"/>
    </xf>
    <xf numFmtId="0" fontId="2" fillId="2" borderId="3" xfId="0" applyFont="1" applyFill="1" applyBorder="1" applyAlignment="1">
      <alignment wrapText="1"/>
    </xf>
    <xf numFmtId="0" fontId="2" fillId="0" borderId="3" xfId="0" applyFont="1" applyBorder="1" applyAlignment="1">
      <alignment horizontal="center" vertical="center"/>
    </xf>
    <xf numFmtId="0" fontId="4" fillId="0" borderId="3" xfId="0" applyFont="1" applyBorder="1" applyAlignment="1">
      <alignment horizontal="left" vertical="center"/>
    </xf>
    <xf numFmtId="0" fontId="12" fillId="0" borderId="0" xfId="0" applyFont="1" applyAlignment="1">
      <alignment vertical="center" wrapText="1"/>
    </xf>
    <xf numFmtId="0" fontId="4" fillId="41" borderId="8" xfId="0" applyFont="1" applyFill="1" applyBorder="1" applyAlignment="1" applyProtection="1">
      <alignment horizontal="center" vertical="center" wrapText="1"/>
      <protection locked="0"/>
    </xf>
    <xf numFmtId="0" fontId="2" fillId="41" borderId="8" xfId="0" applyFont="1" applyFill="1" applyBorder="1" applyAlignment="1">
      <alignment horizontal="center" vertical="center" wrapText="1"/>
    </xf>
    <xf numFmtId="0" fontId="2" fillId="0" borderId="10" xfId="0" applyFont="1" applyBorder="1" applyAlignment="1">
      <alignment vertical="center" wrapText="1"/>
    </xf>
    <xf numFmtId="0" fontId="4" fillId="7" borderId="8" xfId="0" applyFont="1" applyFill="1" applyBorder="1" applyAlignment="1">
      <alignment horizontal="left" vertical="center" wrapText="1"/>
    </xf>
    <xf numFmtId="0" fontId="2" fillId="0" borderId="9" xfId="0" applyFont="1" applyBorder="1" applyAlignment="1">
      <alignment horizontal="center" vertical="center" wrapText="1"/>
    </xf>
    <xf numFmtId="0" fontId="2" fillId="0" borderId="3" xfId="0" applyFont="1" applyBorder="1" applyAlignment="1">
      <alignment vertical="center" wrapText="1"/>
    </xf>
    <xf numFmtId="0" fontId="2" fillId="0" borderId="38" xfId="0" applyFont="1" applyBorder="1" applyAlignment="1">
      <alignment horizontal="center" vertical="center" wrapText="1"/>
    </xf>
    <xf numFmtId="0" fontId="2" fillId="41" borderId="3" xfId="0" applyFont="1" applyFill="1" applyBorder="1" applyAlignment="1">
      <alignment vertical="center" wrapText="1"/>
    </xf>
    <xf numFmtId="0" fontId="4" fillId="41" borderId="8" xfId="0" applyFont="1" applyFill="1" applyBorder="1" applyAlignment="1">
      <alignment horizontal="center" vertical="center" wrapText="1"/>
    </xf>
    <xf numFmtId="0" fontId="2" fillId="0" borderId="45" xfId="0" applyFont="1" applyBorder="1" applyAlignment="1">
      <alignment horizontal="center" vertical="center" wrapText="1"/>
    </xf>
    <xf numFmtId="0" fontId="4" fillId="0" borderId="0" xfId="0" applyFont="1" applyAlignment="1">
      <alignment vertical="center" wrapText="1"/>
    </xf>
    <xf numFmtId="0" fontId="2" fillId="0" borderId="19" xfId="0" applyFont="1" applyBorder="1" applyAlignment="1">
      <alignment horizontal="left" vertical="center" wrapText="1"/>
    </xf>
    <xf numFmtId="0" fontId="4" fillId="0" borderId="8" xfId="0" applyFont="1" applyBorder="1" applyAlignment="1">
      <alignment vertical="center" wrapText="1"/>
    </xf>
    <xf numFmtId="0" fontId="2" fillId="0" borderId="41" xfId="0" applyFont="1" applyBorder="1" applyAlignment="1">
      <alignment horizontal="left" vertical="center" wrapText="1"/>
    </xf>
    <xf numFmtId="0" fontId="4" fillId="0" borderId="9" xfId="0" applyFont="1" applyBorder="1" applyAlignment="1" applyProtection="1">
      <alignment vertical="center" wrapText="1"/>
      <protection locked="0"/>
    </xf>
    <xf numFmtId="0" fontId="4" fillId="0" borderId="17" xfId="0" applyFont="1" applyBorder="1" applyAlignment="1">
      <alignment vertical="center" wrapText="1"/>
    </xf>
    <xf numFmtId="0" fontId="2" fillId="6" borderId="19" xfId="0" applyFont="1" applyFill="1" applyBorder="1" applyAlignment="1">
      <alignment horizontal="left" vertical="center" wrapText="1"/>
    </xf>
    <xf numFmtId="0" fontId="52" fillId="0" borderId="8" xfId="0" applyFont="1" applyBorder="1" applyAlignment="1">
      <alignment vertical="center" wrapText="1"/>
    </xf>
    <xf numFmtId="0" fontId="2" fillId="0" borderId="17" xfId="0" applyFont="1" applyBorder="1" applyAlignment="1">
      <alignment horizontal="center" vertical="center" wrapText="1" shrinkToFit="1"/>
    </xf>
    <xf numFmtId="0" fontId="2" fillId="0" borderId="8" xfId="0" applyFont="1" applyBorder="1" applyAlignment="1">
      <alignment horizontal="left" vertical="center" wrapText="1" shrinkToFit="1"/>
    </xf>
    <xf numFmtId="0" fontId="4" fillId="0" borderId="8" xfId="0" applyFont="1" applyBorder="1" applyAlignment="1">
      <alignment horizontal="left" vertical="center" wrapText="1" shrinkToFit="1"/>
    </xf>
    <xf numFmtId="0" fontId="52" fillId="0" borderId="8" xfId="0" applyFont="1" applyBorder="1" applyAlignment="1">
      <alignment vertical="center" wrapText="1" shrinkToFit="1"/>
    </xf>
    <xf numFmtId="0" fontId="4" fillId="0" borderId="8" xfId="0" applyFont="1" applyBorder="1" applyAlignment="1">
      <alignment vertical="center" wrapText="1" shrinkToFit="1"/>
    </xf>
    <xf numFmtId="0" fontId="12" fillId="0" borderId="8" xfId="0" applyFont="1" applyBorder="1" applyAlignment="1">
      <alignment vertical="center" wrapText="1" shrinkToFit="1"/>
    </xf>
    <xf numFmtId="0" fontId="53" fillId="0" borderId="8" xfId="0" applyFont="1" applyBorder="1" applyAlignment="1">
      <alignment horizontal="left" vertical="center" wrapText="1" shrinkToFit="1"/>
    </xf>
    <xf numFmtId="0" fontId="53" fillId="0" borderId="8" xfId="0" applyFont="1" applyBorder="1" applyAlignment="1">
      <alignment vertical="center" wrapText="1" shrinkToFit="1"/>
    </xf>
    <xf numFmtId="0" fontId="54" fillId="0" borderId="8" xfId="0" applyFont="1" applyBorder="1" applyAlignment="1">
      <alignment vertical="center" wrapText="1" shrinkToFit="1"/>
    </xf>
    <xf numFmtId="0" fontId="16" fillId="0" borderId="8" xfId="0" applyFont="1" applyBorder="1" applyAlignment="1">
      <alignment horizontal="center" vertical="center"/>
    </xf>
    <xf numFmtId="0" fontId="2" fillId="2" borderId="8" xfId="0" applyFont="1" applyFill="1" applyBorder="1" applyAlignment="1">
      <alignment horizontal="center" vertical="center" wrapText="1" shrinkToFit="1"/>
    </xf>
    <xf numFmtId="0" fontId="2" fillId="2" borderId="3" xfId="0" applyFont="1" applyFill="1" applyBorder="1" applyAlignment="1">
      <alignment horizontal="center" vertical="center"/>
    </xf>
    <xf numFmtId="0" fontId="2" fillId="2" borderId="3" xfId="0" applyFont="1" applyFill="1" applyBorder="1" applyAlignment="1">
      <alignment vertical="center"/>
    </xf>
    <xf numFmtId="0" fontId="4" fillId="2" borderId="8" xfId="0" applyFont="1" applyFill="1" applyBorder="1" applyAlignment="1">
      <alignment vertical="center" wrapText="1" shrinkToFit="1"/>
    </xf>
    <xf numFmtId="0" fontId="4" fillId="2" borderId="8" xfId="0" applyFont="1" applyFill="1" applyBorder="1" applyAlignment="1">
      <alignment vertical="center"/>
    </xf>
    <xf numFmtId="0" fontId="2" fillId="0" borderId="3"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7" fillId="0" borderId="8"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8" xfId="0" applyFont="1" applyBorder="1" applyAlignment="1">
      <alignment horizontal="center" vertical="center"/>
    </xf>
    <xf numFmtId="0" fontId="2" fillId="41" borderId="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9" xfId="0" applyFont="1" applyBorder="1" applyAlignment="1">
      <alignment horizontal="center" vertical="center" wrapText="1"/>
    </xf>
    <xf numFmtId="0" fontId="4" fillId="0" borderId="19" xfId="0" applyFont="1" applyBorder="1" applyAlignment="1">
      <alignment horizontal="center" vertical="center" wrapText="1"/>
    </xf>
    <xf numFmtId="0" fontId="2" fillId="41" borderId="3" xfId="0" applyFont="1" applyFill="1" applyBorder="1" applyAlignment="1" applyProtection="1">
      <alignment horizontal="center" vertical="center"/>
      <protection locked="0"/>
    </xf>
    <xf numFmtId="0" fontId="4" fillId="41" borderId="8" xfId="0" applyFont="1" applyFill="1" applyBorder="1" applyAlignment="1">
      <alignment horizontal="center" vertical="center"/>
    </xf>
    <xf numFmtId="0" fontId="4" fillId="0" borderId="56" xfId="0" applyFont="1" applyBorder="1" applyAlignment="1">
      <alignment horizontal="left" vertical="center" wrapText="1"/>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59" xfId="0" applyFont="1" applyBorder="1" applyAlignment="1">
      <alignment horizontal="left" vertical="center"/>
    </xf>
    <xf numFmtId="0" fontId="16" fillId="0" borderId="19" xfId="0" applyFont="1" applyBorder="1" applyAlignment="1">
      <alignment horizontal="left" vertical="center" wrapText="1"/>
    </xf>
    <xf numFmtId="0" fontId="37" fillId="3" borderId="19" xfId="0" applyFont="1" applyFill="1" applyBorder="1" applyAlignment="1">
      <alignment horizontal="left" vertical="center" wrapText="1"/>
    </xf>
    <xf numFmtId="0" fontId="4" fillId="0" borderId="19" xfId="0" applyFont="1" applyBorder="1" applyAlignment="1">
      <alignment horizontal="center" vertical="center"/>
    </xf>
    <xf numFmtId="0" fontId="4" fillId="0" borderId="60" xfId="0" applyFont="1" applyBorder="1" applyAlignment="1">
      <alignment horizontal="center" vertical="center"/>
    </xf>
    <xf numFmtId="0" fontId="37" fillId="3" borderId="61" xfId="0" applyFont="1" applyFill="1" applyBorder="1" applyAlignment="1">
      <alignment horizontal="left" vertical="center" wrapText="1"/>
    </xf>
    <xf numFmtId="0" fontId="4" fillId="0" borderId="62" xfId="0" applyFont="1" applyBorder="1" applyAlignment="1">
      <alignment horizontal="left" vertical="center"/>
    </xf>
    <xf numFmtId="0" fontId="4" fillId="0" borderId="61" xfId="0" applyFont="1" applyBorder="1" applyAlignment="1">
      <alignment vertical="center"/>
    </xf>
    <xf numFmtId="0" fontId="4" fillId="0" borderId="61" xfId="0" applyFont="1" applyBorder="1" applyAlignment="1">
      <alignment horizontal="center" vertical="center"/>
    </xf>
    <xf numFmtId="0" fontId="4" fillId="0" borderId="63" xfId="0" applyFont="1" applyBorder="1" applyAlignment="1">
      <alignment horizontal="center" vertical="center"/>
    </xf>
    <xf numFmtId="0" fontId="4" fillId="0" borderId="64" xfId="0" applyFont="1" applyBorder="1" applyAlignment="1">
      <alignment horizontal="center" vertical="center"/>
    </xf>
    <xf numFmtId="0" fontId="15" fillId="0" borderId="19" xfId="0" applyFont="1" applyBorder="1" applyAlignment="1">
      <alignment horizontal="center" vertical="top" wrapText="1"/>
    </xf>
    <xf numFmtId="0" fontId="15" fillId="0" borderId="0" xfId="0" applyFont="1" applyAlignment="1">
      <alignment vertical="top" wrapText="1"/>
    </xf>
    <xf numFmtId="0" fontId="15" fillId="0" borderId="55" xfId="0" applyFont="1" applyBorder="1" applyAlignment="1">
      <alignment vertical="top" wrapText="1"/>
    </xf>
    <xf numFmtId="0" fontId="4" fillId="0" borderId="69" xfId="0" applyFont="1" applyBorder="1" applyAlignment="1">
      <alignment horizontal="center" vertical="center" wrapText="1"/>
    </xf>
    <xf numFmtId="0" fontId="4" fillId="0" borderId="70" xfId="0" applyFont="1" applyBorder="1" applyAlignment="1">
      <alignment horizontal="left" vertical="center" wrapText="1"/>
    </xf>
    <xf numFmtId="0" fontId="4" fillId="0" borderId="41" xfId="0" applyFont="1" applyBorder="1" applyAlignment="1">
      <alignment vertical="center" wrapText="1"/>
    </xf>
    <xf numFmtId="0" fontId="37" fillId="3" borderId="41" xfId="0" applyFont="1" applyFill="1" applyBorder="1" applyAlignment="1">
      <alignment horizontal="left"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37" fillId="3" borderId="8" xfId="0" applyFont="1" applyFill="1" applyBorder="1" applyAlignment="1">
      <alignment horizontal="left" vertical="center" wrapText="1"/>
    </xf>
    <xf numFmtId="0" fontId="4" fillId="0" borderId="19" xfId="0" applyFont="1" applyBorder="1" applyAlignment="1">
      <alignment vertical="center" wrapText="1"/>
    </xf>
    <xf numFmtId="0" fontId="16" fillId="0" borderId="61" xfId="0" applyFont="1" applyBorder="1" applyAlignment="1">
      <alignment horizontal="left" vertical="center" wrapText="1"/>
    </xf>
    <xf numFmtId="0" fontId="4" fillId="0" borderId="61" xfId="0" applyFont="1" applyBorder="1" applyAlignment="1">
      <alignment horizontal="center" vertical="center" wrapText="1"/>
    </xf>
    <xf numFmtId="0" fontId="4" fillId="0" borderId="73" xfId="0" applyFont="1" applyBorder="1" applyAlignment="1">
      <alignment horizontal="left" vertical="center"/>
    </xf>
    <xf numFmtId="0" fontId="4" fillId="0" borderId="74" xfId="0" applyFont="1" applyBorder="1" applyAlignment="1">
      <alignment vertical="center" wrapText="1"/>
    </xf>
    <xf numFmtId="0" fontId="37" fillId="0" borderId="19" xfId="0" applyFont="1" applyBorder="1" applyAlignment="1">
      <alignment horizontal="left" vertical="center" wrapText="1"/>
    </xf>
    <xf numFmtId="0" fontId="4" fillId="0" borderId="74" xfId="0" applyFont="1" applyBorder="1" applyAlignment="1">
      <alignment horizontal="center" vertical="center"/>
    </xf>
    <xf numFmtId="0" fontId="4" fillId="0" borderId="19" xfId="0" applyFont="1" applyBorder="1" applyAlignment="1">
      <alignment vertical="center"/>
    </xf>
    <xf numFmtId="0" fontId="4" fillId="0" borderId="74" xfId="0" applyFont="1" applyBorder="1" applyAlignment="1">
      <alignment vertical="top"/>
    </xf>
    <xf numFmtId="0" fontId="4" fillId="0" borderId="19" xfId="0" applyFont="1" applyBorder="1" applyAlignment="1">
      <alignment vertical="top"/>
    </xf>
    <xf numFmtId="0" fontId="37" fillId="3" borderId="75" xfId="0" applyFont="1" applyFill="1" applyBorder="1" applyAlignment="1">
      <alignment horizontal="left" vertical="center" wrapText="1"/>
    </xf>
    <xf numFmtId="0" fontId="37" fillId="3" borderId="74" xfId="0" applyFont="1" applyFill="1" applyBorder="1" applyAlignment="1">
      <alignment horizontal="left" vertical="center" wrapText="1"/>
    </xf>
    <xf numFmtId="0" fontId="4" fillId="0" borderId="76" xfId="0" applyFont="1" applyBorder="1" applyAlignment="1">
      <alignment horizontal="left" vertical="center"/>
    </xf>
    <xf numFmtId="0" fontId="4" fillId="0" borderId="61" xfId="0" applyFont="1" applyBorder="1" applyAlignment="1">
      <alignment vertical="top"/>
    </xf>
    <xf numFmtId="0" fontId="2" fillId="0" borderId="0" xfId="0" applyFont="1" applyProtection="1">
      <protection locked="0"/>
    </xf>
    <xf numFmtId="0" fontId="0" fillId="0" borderId="0" xfId="0" applyProtection="1">
      <protection locked="0"/>
    </xf>
    <xf numFmtId="0" fontId="4" fillId="0" borderId="17" xfId="0" applyFont="1" applyBorder="1" applyAlignment="1">
      <alignment horizontal="center" wrapText="1"/>
    </xf>
    <xf numFmtId="0" fontId="4" fillId="0" borderId="8" xfId="0" applyFont="1" applyBorder="1" applyAlignment="1" applyProtection="1">
      <alignment horizontal="center"/>
      <protection locked="0"/>
    </xf>
    <xf numFmtId="0" fontId="2" fillId="0" borderId="3" xfId="3" applyFont="1" applyBorder="1" applyAlignment="1">
      <alignment wrapText="1"/>
    </xf>
    <xf numFmtId="0" fontId="2" fillId="0" borderId="8" xfId="0" applyFont="1" applyBorder="1" applyAlignment="1" applyProtection="1">
      <alignment horizontal="center"/>
      <protection locked="0"/>
    </xf>
    <xf numFmtId="0" fontId="2" fillId="0" borderId="8" xfId="0" applyFont="1" applyBorder="1" applyAlignment="1">
      <alignment horizontal="center"/>
    </xf>
    <xf numFmtId="0" fontId="2" fillId="2" borderId="8" xfId="0" applyFont="1" applyFill="1" applyBorder="1" applyAlignment="1" applyProtection="1">
      <alignment wrapText="1"/>
      <protection locked="0"/>
    </xf>
    <xf numFmtId="0" fontId="37" fillId="0" borderId="8" xfId="0" applyFont="1" applyBorder="1" applyAlignment="1" applyProtection="1">
      <alignment wrapText="1"/>
      <protection locked="0"/>
    </xf>
    <xf numFmtId="0" fontId="2" fillId="2" borderId="0" xfId="0" applyFont="1" applyFill="1" applyAlignment="1">
      <alignment wrapText="1"/>
    </xf>
    <xf numFmtId="0" fontId="2" fillId="0" borderId="8" xfId="0" applyFont="1" applyBorder="1" applyAlignment="1" applyProtection="1">
      <alignment horizontal="left" wrapText="1"/>
      <protection locked="0"/>
    </xf>
    <xf numFmtId="0" fontId="2" fillId="0" borderId="8" xfId="0" applyFont="1" applyBorder="1" applyAlignment="1">
      <alignment horizontal="center" wrapText="1"/>
    </xf>
    <xf numFmtId="0" fontId="2" fillId="0" borderId="17" xfId="0" applyFont="1" applyBorder="1" applyAlignment="1">
      <alignment horizontal="center" wrapText="1"/>
    </xf>
    <xf numFmtId="0" fontId="2" fillId="0" borderId="8" xfId="0" applyFont="1" applyBorder="1" applyAlignment="1">
      <alignment horizontal="left" wrapText="1"/>
    </xf>
    <xf numFmtId="0" fontId="2" fillId="0" borderId="8" xfId="0" applyFont="1" applyBorder="1" applyAlignment="1" applyProtection="1">
      <alignment wrapText="1"/>
      <protection locked="0"/>
    </xf>
    <xf numFmtId="0" fontId="2" fillId="0" borderId="8" xfId="0" applyFont="1" applyBorder="1" applyAlignment="1" applyProtection="1">
      <alignment horizontal="center" wrapText="1"/>
      <protection locked="0"/>
    </xf>
    <xf numFmtId="0" fontId="37" fillId="0" borderId="8" xfId="0" applyFont="1" applyBorder="1" applyAlignment="1">
      <alignment horizontal="left" wrapText="1"/>
    </xf>
    <xf numFmtId="0" fontId="2" fillId="0" borderId="3" xfId="0" applyFont="1" applyBorder="1" applyAlignment="1">
      <alignment horizontal="center"/>
    </xf>
    <xf numFmtId="0" fontId="2" fillId="0" borderId="8" xfId="0" applyFont="1" applyBorder="1"/>
    <xf numFmtId="0" fontId="2" fillId="0" borderId="9" xfId="0" applyFont="1" applyBorder="1" applyAlignment="1" applyProtection="1">
      <alignment wrapText="1"/>
      <protection locked="0"/>
    </xf>
    <xf numFmtId="0" fontId="2" fillId="0" borderId="17" xfId="0" applyFont="1" applyBorder="1" applyAlignment="1">
      <alignment horizontal="center"/>
    </xf>
    <xf numFmtId="0" fontId="2" fillId="0" borderId="41" xfId="0" applyFont="1" applyBorder="1" applyAlignment="1">
      <alignment horizontal="left" wrapText="1"/>
    </xf>
    <xf numFmtId="0" fontId="2" fillId="0" borderId="18" xfId="0" applyFont="1" applyBorder="1" applyAlignment="1">
      <alignment horizontal="center"/>
    </xf>
    <xf numFmtId="0" fontId="2" fillId="0" borderId="8" xfId="3" applyFont="1" applyBorder="1" applyAlignment="1">
      <alignment wrapText="1"/>
    </xf>
    <xf numFmtId="0" fontId="4" fillId="0" borderId="9" xfId="0" applyFont="1" applyBorder="1" applyAlignment="1" applyProtection="1">
      <alignment wrapText="1"/>
      <protection locked="0"/>
    </xf>
    <xf numFmtId="0" fontId="0" fillId="0" borderId="0" xfId="0" applyAlignment="1">
      <alignment horizontal="center" vertical="center"/>
    </xf>
    <xf numFmtId="0" fontId="3" fillId="0" borderId="82" xfId="0" applyFont="1" applyBorder="1" applyAlignment="1">
      <alignment horizontal="center" vertical="center" wrapText="1"/>
    </xf>
    <xf numFmtId="0" fontId="3" fillId="0" borderId="17" xfId="0" applyFont="1" applyBorder="1" applyAlignment="1">
      <alignment horizontal="center" vertical="center" wrapText="1"/>
    </xf>
    <xf numFmtId="0" fontId="15" fillId="0" borderId="83" xfId="0" applyFont="1" applyBorder="1" applyAlignment="1">
      <alignment horizontal="center" vertical="center" wrapText="1"/>
    </xf>
    <xf numFmtId="0" fontId="2" fillId="0" borderId="84" xfId="0" applyFont="1" applyBorder="1" applyAlignment="1">
      <alignment horizontal="center" vertical="center" wrapText="1"/>
    </xf>
    <xf numFmtId="0" fontId="2" fillId="0" borderId="45" xfId="0" applyFont="1" applyBorder="1" applyAlignment="1">
      <alignment vertical="center" wrapText="1"/>
    </xf>
    <xf numFmtId="0" fontId="2" fillId="0" borderId="45" xfId="0" applyFont="1" applyBorder="1" applyAlignment="1">
      <alignment horizontal="left" vertical="top" wrapText="1"/>
    </xf>
    <xf numFmtId="0" fontId="4" fillId="0" borderId="85" xfId="0" applyFont="1" applyBorder="1" applyAlignment="1">
      <alignment horizontal="center" vertical="center" wrapText="1"/>
    </xf>
    <xf numFmtId="0" fontId="2" fillId="0" borderId="86" xfId="0" applyFont="1" applyBorder="1" applyAlignment="1">
      <alignment horizontal="center" vertical="center" wrapText="1"/>
    </xf>
    <xf numFmtId="0" fontId="4" fillId="0" borderId="38" xfId="0" applyFont="1" applyBorder="1" applyAlignment="1">
      <alignment horizontal="center" vertical="center" wrapText="1"/>
    </xf>
    <xf numFmtId="0" fontId="2" fillId="0" borderId="87" xfId="0" applyFont="1" applyBorder="1" applyAlignment="1">
      <alignment horizontal="center" vertical="center" wrapText="1"/>
    </xf>
    <xf numFmtId="0" fontId="4" fillId="0" borderId="18" xfId="0" applyFont="1" applyBorder="1" applyAlignment="1">
      <alignment vertical="top" wrapText="1"/>
    </xf>
    <xf numFmtId="0" fontId="4" fillId="0" borderId="17" xfId="0" applyFont="1" applyBorder="1" applyAlignment="1">
      <alignment horizontal="center" vertical="center"/>
    </xf>
    <xf numFmtId="0" fontId="4" fillId="0" borderId="88" xfId="0" applyFont="1" applyBorder="1" applyAlignment="1">
      <alignment horizontal="center" vertical="center" wrapText="1"/>
    </xf>
    <xf numFmtId="0" fontId="37" fillId="0" borderId="38" xfId="0" applyFont="1" applyBorder="1" applyAlignment="1">
      <alignment horizontal="center" vertical="center" wrapText="1"/>
    </xf>
    <xf numFmtId="0" fontId="37" fillId="0" borderId="79" xfId="0" applyFont="1" applyBorder="1" applyAlignment="1">
      <alignment horizontal="center" vertical="center" wrapText="1"/>
    </xf>
    <xf numFmtId="0" fontId="12" fillId="0" borderId="8" xfId="0" applyFont="1" applyBorder="1" applyAlignment="1">
      <alignment vertical="center" wrapText="1"/>
    </xf>
    <xf numFmtId="0" fontId="2" fillId="0" borderId="25" xfId="0" applyFont="1" applyBorder="1" applyAlignment="1">
      <alignment horizontal="center" vertical="center"/>
    </xf>
    <xf numFmtId="0" fontId="12" fillId="0" borderId="18" xfId="0" applyFont="1" applyBorder="1" applyAlignment="1">
      <alignment vertical="center" wrapText="1"/>
    </xf>
    <xf numFmtId="0" fontId="12" fillId="0" borderId="18" xfId="0" applyFont="1" applyBorder="1" applyAlignment="1">
      <alignment vertical="top" wrapText="1"/>
    </xf>
    <xf numFmtId="0" fontId="37" fillId="0" borderId="88" xfId="0" applyFont="1" applyBorder="1" applyAlignment="1">
      <alignment horizontal="center" vertical="center" wrapText="1"/>
    </xf>
    <xf numFmtId="0" fontId="3" fillId="0" borderId="8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8" xfId="0" applyFont="1" applyBorder="1" applyAlignment="1">
      <alignment horizontal="center" wrapText="1"/>
    </xf>
    <xf numFmtId="0" fontId="15" fillId="0" borderId="88" xfId="0" applyFont="1" applyBorder="1" applyAlignment="1">
      <alignment horizontal="center" vertical="center" wrapText="1"/>
    </xf>
    <xf numFmtId="0" fontId="2" fillId="0" borderId="45" xfId="0" applyFont="1" applyBorder="1" applyAlignment="1">
      <alignment horizontal="left" vertical="center" wrapText="1"/>
    </xf>
    <xf numFmtId="0" fontId="37" fillId="0" borderId="85" xfId="0" applyFont="1" applyBorder="1" applyAlignment="1">
      <alignment horizontal="center" vertical="center" wrapText="1"/>
    </xf>
    <xf numFmtId="0" fontId="2" fillId="0" borderId="45" xfId="0" applyFont="1" applyBorder="1" applyAlignment="1">
      <alignment vertical="top" wrapText="1"/>
    </xf>
    <xf numFmtId="0" fontId="2" fillId="0" borderId="92" xfId="0" applyFont="1" applyBorder="1" applyAlignment="1">
      <alignment horizontal="center" vertical="center" wrapText="1"/>
    </xf>
    <xf numFmtId="0" fontId="2" fillId="0" borderId="93" xfId="0" applyFont="1" applyBorder="1" applyAlignment="1">
      <alignment horizontal="center" vertical="center" wrapText="1"/>
    </xf>
    <xf numFmtId="0" fontId="2" fillId="0" borderId="35" xfId="0" applyFont="1" applyBorder="1" applyAlignment="1">
      <alignment horizontal="left" vertical="center" wrapText="1"/>
    </xf>
    <xf numFmtId="0" fontId="2" fillId="0" borderId="35" xfId="0" applyFont="1" applyBorder="1" applyAlignment="1">
      <alignment horizontal="left" vertical="top" wrapText="1"/>
    </xf>
    <xf numFmtId="0" fontId="4" fillId="0" borderId="36" xfId="0" applyFont="1" applyBorder="1" applyAlignment="1">
      <alignment horizontal="center" vertical="center"/>
    </xf>
    <xf numFmtId="0" fontId="2" fillId="0" borderId="35" xfId="0" applyFont="1" applyBorder="1" applyAlignment="1">
      <alignment horizontal="center" vertical="center" wrapText="1"/>
    </xf>
    <xf numFmtId="0" fontId="4" fillId="0" borderId="94" xfId="0" applyFont="1" applyBorder="1" applyAlignment="1">
      <alignment horizontal="center" vertical="center" wrapText="1"/>
    </xf>
    <xf numFmtId="0" fontId="3" fillId="0" borderId="95" xfId="0" applyFont="1" applyBorder="1" applyAlignment="1">
      <alignment horizontal="center" vertical="center" wrapText="1"/>
    </xf>
    <xf numFmtId="0" fontId="3" fillId="0" borderId="96" xfId="0" applyFont="1" applyBorder="1" applyAlignment="1">
      <alignment horizontal="center" vertical="center" wrapText="1"/>
    </xf>
    <xf numFmtId="0" fontId="15" fillId="0" borderId="97" xfId="0" applyFont="1" applyBorder="1" applyAlignment="1">
      <alignment horizontal="center" vertical="center" wrapText="1"/>
    </xf>
    <xf numFmtId="0" fontId="4" fillId="0" borderId="84" xfId="0" applyFont="1" applyBorder="1" applyAlignment="1">
      <alignment horizontal="center" vertical="center" wrapText="1"/>
    </xf>
    <xf numFmtId="0" fontId="4" fillId="0" borderId="45" xfId="0" applyFont="1" applyBorder="1" applyAlignment="1">
      <alignment horizontal="left" vertical="center"/>
    </xf>
    <xf numFmtId="0" fontId="61" fillId="0" borderId="45" xfId="0" applyFont="1" applyBorder="1" applyAlignment="1">
      <alignment vertical="top" wrapText="1"/>
    </xf>
    <xf numFmtId="0" fontId="4" fillId="0" borderId="45" xfId="0" applyFont="1" applyBorder="1" applyAlignment="1">
      <alignment horizontal="center" vertical="center"/>
    </xf>
    <xf numFmtId="0" fontId="4" fillId="0" borderId="37" xfId="0" applyFont="1" applyBorder="1" applyAlignment="1">
      <alignment horizontal="center" vertical="center" wrapText="1"/>
    </xf>
    <xf numFmtId="0" fontId="61" fillId="0" borderId="8" xfId="0" applyFont="1" applyBorder="1" applyAlignment="1">
      <alignment vertical="top" wrapText="1"/>
    </xf>
    <xf numFmtId="0" fontId="4" fillId="3" borderId="8" xfId="3" applyFont="1" applyFill="1" applyBorder="1" applyAlignment="1">
      <alignment vertical="top" wrapText="1"/>
    </xf>
    <xf numFmtId="0" fontId="0" fillId="0" borderId="86" xfId="0" applyBorder="1" applyAlignment="1">
      <alignment horizontal="center"/>
    </xf>
    <xf numFmtId="0" fontId="4" fillId="0" borderId="8" xfId="0" applyFont="1" applyBorder="1"/>
    <xf numFmtId="0" fontId="4" fillId="0" borderId="8" xfId="3" applyFont="1" applyBorder="1" applyAlignment="1">
      <alignment horizontal="left" vertical="top" wrapText="1"/>
    </xf>
    <xf numFmtId="0" fontId="4" fillId="0" borderId="38" xfId="0" applyFont="1" applyBorder="1" applyAlignment="1">
      <alignment horizontal="center"/>
    </xf>
    <xf numFmtId="0" fontId="4" fillId="0" borderId="98" xfId="0" applyFont="1" applyBorder="1" applyAlignment="1">
      <alignment horizontal="center" vertical="center" wrapText="1"/>
    </xf>
    <xf numFmtId="0" fontId="4" fillId="0" borderId="35" xfId="0" applyFont="1" applyBorder="1" applyAlignment="1">
      <alignment horizontal="left" vertical="center"/>
    </xf>
    <xf numFmtId="0" fontId="4" fillId="3" borderId="35" xfId="3" applyFont="1" applyFill="1" applyBorder="1" applyAlignment="1">
      <alignment vertical="top" wrapText="1"/>
    </xf>
    <xf numFmtId="0" fontId="4" fillId="0" borderId="35" xfId="0" applyFont="1" applyBorder="1" applyAlignment="1">
      <alignment horizontal="center" vertical="center"/>
    </xf>
    <xf numFmtId="0" fontId="4" fillId="0" borderId="94" xfId="0" applyFont="1" applyBorder="1" applyAlignment="1">
      <alignment horizontal="center"/>
    </xf>
    <xf numFmtId="0" fontId="4" fillId="0" borderId="19" xfId="0" applyFont="1" applyBorder="1" applyAlignment="1">
      <alignment horizontal="left" vertical="center" wrapText="1"/>
    </xf>
    <xf numFmtId="0" fontId="2" fillId="0" borderId="8" xfId="3" applyFont="1" applyBorder="1" applyAlignment="1">
      <alignment vertical="center" wrapText="1"/>
    </xf>
    <xf numFmtId="0" fontId="4" fillId="2" borderId="19" xfId="0" applyFont="1" applyFill="1" applyBorder="1" applyAlignment="1">
      <alignment horizontal="left" vertical="center" wrapText="1"/>
    </xf>
    <xf numFmtId="0" fontId="2" fillId="47" borderId="8" xfId="3" applyFont="1" applyFill="1" applyBorder="1" applyAlignment="1">
      <alignment vertical="center" wrapText="1"/>
    </xf>
    <xf numFmtId="0" fontId="4" fillId="2" borderId="3" xfId="0" applyFont="1" applyFill="1" applyBorder="1" applyAlignment="1">
      <alignment horizontal="center" vertical="center" wrapText="1"/>
    </xf>
    <xf numFmtId="0" fontId="2" fillId="0" borderId="8" xfId="0" applyFont="1" applyBorder="1" applyAlignment="1">
      <alignment vertical="center"/>
    </xf>
    <xf numFmtId="0" fontId="4" fillId="47" borderId="8" xfId="3" applyFont="1" applyFill="1" applyBorder="1" applyAlignment="1">
      <alignment vertical="center" wrapText="1"/>
    </xf>
    <xf numFmtId="0" fontId="4" fillId="2" borderId="41" xfId="0" applyFont="1" applyFill="1" applyBorder="1" applyAlignment="1">
      <alignment horizontal="left" vertical="center" wrapText="1"/>
    </xf>
    <xf numFmtId="0" fontId="4" fillId="47" borderId="18" xfId="3" applyFont="1" applyFill="1" applyBorder="1" applyAlignment="1">
      <alignment vertical="center" wrapText="1"/>
    </xf>
    <xf numFmtId="0" fontId="4" fillId="2" borderId="1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8" xfId="0" applyFont="1" applyFill="1" applyBorder="1" applyAlignment="1">
      <alignment horizontal="center" vertical="center"/>
    </xf>
    <xf numFmtId="0" fontId="4" fillId="2" borderId="18" xfId="0" applyFont="1" applyFill="1" applyBorder="1" applyAlignment="1">
      <alignment horizontal="left" vertical="center" wrapText="1"/>
    </xf>
    <xf numFmtId="0" fontId="14" fillId="0" borderId="0" xfId="0" applyFont="1" applyAlignment="1">
      <alignment vertical="center" wrapText="1"/>
    </xf>
    <xf numFmtId="0" fontId="16" fillId="2" borderId="8" xfId="0" applyFont="1" applyFill="1" applyBorder="1" applyAlignment="1">
      <alignment vertical="center"/>
    </xf>
    <xf numFmtId="0" fontId="4" fillId="3" borderId="8" xfId="3" applyFont="1" applyFill="1" applyBorder="1" applyAlignment="1">
      <alignment vertical="center" wrapText="1"/>
    </xf>
    <xf numFmtId="0" fontId="4" fillId="0" borderId="10" xfId="0" applyFont="1" applyBorder="1" applyAlignment="1">
      <alignment vertical="center" wrapText="1"/>
    </xf>
    <xf numFmtId="0" fontId="2" fillId="0" borderId="8" xfId="0" applyFont="1" applyBorder="1" applyAlignment="1">
      <alignment horizontal="left"/>
    </xf>
    <xf numFmtId="0" fontId="4" fillId="0" borderId="8" xfId="3" applyFont="1" applyBorder="1" applyAlignment="1">
      <alignment vertical="center" wrapText="1"/>
    </xf>
    <xf numFmtId="0" fontId="2" fillId="0" borderId="3" xfId="0" applyFont="1" applyBorder="1" applyAlignment="1">
      <alignment horizontal="left"/>
    </xf>
    <xf numFmtId="0" fontId="1" fillId="49" borderId="4" xfId="0" applyFont="1" applyFill="1" applyBorder="1" applyAlignment="1">
      <alignment vertical="center"/>
    </xf>
    <xf numFmtId="0" fontId="1" fillId="49" borderId="2" xfId="0" applyFont="1" applyFill="1" applyBorder="1" applyAlignment="1">
      <alignment vertical="center"/>
    </xf>
    <xf numFmtId="0" fontId="4" fillId="0" borderId="8" xfId="0" applyFont="1" applyBorder="1" applyAlignment="1" applyProtection="1">
      <alignment horizontal="left"/>
      <protection locked="0"/>
    </xf>
    <xf numFmtId="0" fontId="4" fillId="50" borderId="8" xfId="3" applyFont="1" applyFill="1" applyBorder="1" applyAlignment="1">
      <alignment vertical="center" wrapText="1"/>
    </xf>
    <xf numFmtId="0" fontId="4" fillId="0" borderId="4" xfId="0" applyFont="1" applyBorder="1" applyAlignment="1">
      <alignment horizontal="left" vertical="center" wrapText="1"/>
    </xf>
    <xf numFmtId="0" fontId="4" fillId="0" borderId="18" xfId="0" applyFont="1" applyBorder="1" applyAlignment="1">
      <alignment horizontal="center" vertical="center" wrapText="1"/>
    </xf>
    <xf numFmtId="0" fontId="4" fillId="0" borderId="10" xfId="0" applyFont="1" applyBorder="1" applyAlignment="1">
      <alignment horizontal="left" vertical="center" wrapText="1"/>
    </xf>
    <xf numFmtId="0" fontId="4" fillId="0" borderId="3" xfId="0" applyFont="1" applyBorder="1"/>
    <xf numFmtId="0" fontId="4" fillId="50" borderId="9" xfId="3" applyFont="1" applyFill="1" applyBorder="1" applyAlignment="1">
      <alignment vertical="center" wrapText="1"/>
    </xf>
    <xf numFmtId="0" fontId="0" fillId="0" borderId="8" xfId="0" applyBorder="1" applyAlignment="1">
      <alignment horizontal="left"/>
    </xf>
    <xf numFmtId="0" fontId="0" fillId="0" borderId="0" xfId="0" applyAlignment="1">
      <alignment vertical="center"/>
    </xf>
    <xf numFmtId="0" fontId="2" fillId="0" borderId="12" xfId="0" applyFont="1" applyBorder="1" applyAlignment="1">
      <alignment horizontal="center" vertical="center" wrapText="1"/>
    </xf>
    <xf numFmtId="0" fontId="63" fillId="0" borderId="19" xfId="0" applyFont="1" applyBorder="1" applyAlignment="1">
      <alignment horizontal="left" vertical="center" wrapText="1"/>
    </xf>
    <xf numFmtId="0" fontId="4" fillId="0" borderId="8" xfId="3" applyFont="1" applyBorder="1" applyAlignment="1">
      <alignment horizontal="center" vertical="center" wrapText="1"/>
    </xf>
    <xf numFmtId="0" fontId="4" fillId="0" borderId="10" xfId="0" applyFont="1" applyBorder="1" applyAlignment="1">
      <alignment horizontal="center" vertical="center" wrapText="1"/>
    </xf>
    <xf numFmtId="0" fontId="63" fillId="2" borderId="19" xfId="0" applyFont="1" applyFill="1" applyBorder="1" applyAlignment="1">
      <alignment horizontal="left" vertical="center" wrapText="1"/>
    </xf>
    <xf numFmtId="0" fontId="4" fillId="2" borderId="8" xfId="3" applyFont="1" applyFill="1" applyBorder="1" applyAlignment="1">
      <alignment horizontal="center" vertical="center" wrapText="1"/>
    </xf>
    <xf numFmtId="0" fontId="16" fillId="2" borderId="8" xfId="0" applyFont="1" applyFill="1" applyBorder="1" applyAlignment="1">
      <alignment horizontal="center" vertical="center" wrapText="1"/>
    </xf>
    <xf numFmtId="0" fontId="63" fillId="2" borderId="41" xfId="0" applyFont="1" applyFill="1" applyBorder="1" applyAlignment="1">
      <alignment horizontal="left" vertical="center" wrapText="1"/>
    </xf>
    <xf numFmtId="0" fontId="63" fillId="0" borderId="8" xfId="0" applyFont="1" applyBorder="1" applyAlignment="1">
      <alignment horizontal="left" vertical="center" wrapText="1"/>
    </xf>
    <xf numFmtId="0" fontId="50" fillId="2" borderId="19" xfId="0" applyFont="1" applyFill="1" applyBorder="1" applyAlignment="1">
      <alignment horizontal="left" vertical="center" wrapText="1"/>
    </xf>
    <xf numFmtId="0" fontId="4" fillId="2" borderId="10" xfId="0" applyFont="1" applyFill="1" applyBorder="1" applyAlignment="1">
      <alignment horizontal="center" vertical="center" wrapText="1"/>
    </xf>
    <xf numFmtId="0" fontId="50" fillId="2" borderId="19" xfId="0" applyFont="1" applyFill="1" applyBorder="1" applyAlignment="1">
      <alignment horizontal="center" vertical="center" wrapText="1"/>
    </xf>
    <xf numFmtId="0" fontId="4" fillId="2" borderId="0" xfId="0" applyFont="1" applyFill="1" applyAlignment="1">
      <alignment horizontal="center" vertical="center" wrapText="1"/>
    </xf>
    <xf numFmtId="0" fontId="4" fillId="0" borderId="4" xfId="0" applyFont="1" applyBorder="1" applyAlignment="1">
      <alignment horizontal="center" vertical="center"/>
    </xf>
    <xf numFmtId="0" fontId="33" fillId="0" borderId="8" xfId="0" applyFont="1" applyBorder="1" applyAlignment="1">
      <alignment horizontal="center" vertical="center"/>
    </xf>
    <xf numFmtId="0" fontId="4" fillId="0" borderId="10" xfId="0" applyFont="1" applyBorder="1" applyAlignment="1" applyProtection="1">
      <alignment horizontal="center" vertical="center"/>
      <protection locked="0"/>
    </xf>
    <xf numFmtId="0" fontId="2" fillId="0" borderId="8" xfId="3" applyFont="1" applyBorder="1" applyAlignment="1">
      <alignment horizontal="left" vertical="center" wrapText="1"/>
    </xf>
    <xf numFmtId="0" fontId="4" fillId="6" borderId="3" xfId="0" applyFont="1" applyFill="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50" borderId="14" xfId="3" applyFont="1" applyFill="1" applyBorder="1" applyAlignment="1">
      <alignment vertical="center" wrapText="1"/>
    </xf>
    <xf numFmtId="0" fontId="4" fillId="6" borderId="9" xfId="0" applyFont="1" applyFill="1" applyBorder="1" applyAlignment="1" applyProtection="1">
      <alignment horizontal="center" vertical="center" wrapText="1"/>
      <protection locked="0"/>
    </xf>
    <xf numFmtId="0" fontId="4" fillId="6" borderId="10" xfId="0" applyFont="1" applyFill="1" applyBorder="1" applyAlignment="1" applyProtection="1">
      <alignment horizontal="center" vertical="center"/>
      <protection locked="0"/>
    </xf>
    <xf numFmtId="0" fontId="2" fillId="6" borderId="10" xfId="0" applyFont="1" applyFill="1" applyBorder="1" applyAlignment="1">
      <alignment vertical="center" wrapText="1"/>
    </xf>
    <xf numFmtId="0" fontId="4" fillId="6" borderId="8" xfId="0" applyFont="1" applyFill="1" applyBorder="1" applyAlignment="1" applyProtection="1">
      <alignment vertical="center" wrapText="1"/>
      <protection locked="0"/>
    </xf>
    <xf numFmtId="0" fontId="2" fillId="6" borderId="8" xfId="0" applyFont="1" applyFill="1" applyBorder="1" applyAlignment="1" applyProtection="1">
      <alignment horizontal="center" vertical="center"/>
      <protection locked="0"/>
    </xf>
    <xf numFmtId="0" fontId="4" fillId="53" borderId="16" xfId="0" applyFont="1" applyFill="1" applyBorder="1" applyAlignment="1" applyProtection="1">
      <alignment horizontal="left" vertical="center" wrapText="1"/>
      <protection locked="0"/>
    </xf>
    <xf numFmtId="0" fontId="4" fillId="0" borderId="3" xfId="0" applyFont="1" applyBorder="1" applyAlignment="1">
      <alignment horizontal="left" vertical="center" wrapText="1"/>
    </xf>
    <xf numFmtId="0" fontId="2" fillId="50" borderId="16" xfId="0" applyFont="1" applyFill="1" applyBorder="1" applyAlignment="1" applyProtection="1">
      <alignment horizontal="left" vertical="center" wrapText="1"/>
      <protection locked="0"/>
    </xf>
    <xf numFmtId="0" fontId="4" fillId="0" borderId="15"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6" borderId="16" xfId="0" applyFont="1" applyFill="1" applyBorder="1" applyAlignment="1" applyProtection="1">
      <alignment horizontal="left" vertical="center" wrapText="1"/>
      <protection locked="0"/>
    </xf>
    <xf numFmtId="0" fontId="4" fillId="6" borderId="9" xfId="0" applyFont="1" applyFill="1" applyBorder="1" applyAlignment="1" applyProtection="1">
      <alignment horizontal="left" vertical="center" wrapText="1"/>
      <protection locked="0"/>
    </xf>
    <xf numFmtId="0" fontId="4" fillId="6" borderId="9" xfId="0" applyFont="1" applyFill="1" applyBorder="1" applyAlignment="1" applyProtection="1">
      <alignment vertical="center" wrapText="1"/>
      <protection locked="0"/>
    </xf>
    <xf numFmtId="0" fontId="4" fillId="6" borderId="11" xfId="0" applyFont="1" applyFill="1" applyBorder="1" applyAlignment="1" applyProtection="1">
      <alignment horizontal="center" vertical="center" wrapText="1"/>
      <protection locked="0"/>
    </xf>
    <xf numFmtId="0" fontId="4" fillId="0" borderId="99" xfId="0" applyFont="1" applyBorder="1" applyAlignment="1" applyProtection="1">
      <alignment horizontal="center" vertical="center"/>
      <protection locked="0"/>
    </xf>
    <xf numFmtId="0" fontId="4" fillId="0" borderId="100"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2" fillId="0" borderId="101" xfId="0" applyFont="1" applyBorder="1" applyAlignment="1">
      <alignment horizontal="left" vertical="center" wrapText="1"/>
    </xf>
    <xf numFmtId="0" fontId="4" fillId="6" borderId="102" xfId="0" applyFont="1" applyFill="1" applyBorder="1" applyAlignment="1" applyProtection="1">
      <alignment vertical="center" wrapText="1"/>
      <protection locked="0"/>
    </xf>
    <xf numFmtId="0" fontId="2" fillId="6" borderId="3" xfId="0" applyFont="1" applyFill="1" applyBorder="1" applyAlignment="1">
      <alignment horizontal="center" vertical="center" wrapText="1"/>
    </xf>
    <xf numFmtId="0" fontId="2" fillId="0" borderId="14"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protection locked="0"/>
    </xf>
    <xf numFmtId="0" fontId="2" fillId="6" borderId="8" xfId="0" applyFont="1" applyFill="1" applyBorder="1" applyAlignment="1">
      <alignment vertical="center" wrapText="1"/>
    </xf>
    <xf numFmtId="0" fontId="4" fillId="6" borderId="10" xfId="0" applyFont="1" applyFill="1" applyBorder="1" applyAlignment="1" applyProtection="1">
      <alignment horizontal="center" vertical="center" wrapText="1"/>
      <protection locked="0"/>
    </xf>
    <xf numFmtId="0" fontId="4" fillId="0" borderId="14" xfId="0" applyFont="1" applyBorder="1" applyAlignment="1" applyProtection="1">
      <alignment horizontal="center" vertical="center"/>
      <protection locked="0"/>
    </xf>
    <xf numFmtId="0" fontId="4" fillId="0" borderId="3" xfId="0" applyFont="1" applyBorder="1" applyAlignment="1">
      <alignment horizontal="left"/>
    </xf>
    <xf numFmtId="0" fontId="4" fillId="0" borderId="16" xfId="0" applyFont="1" applyBorder="1" applyAlignment="1">
      <alignment horizontal="left"/>
    </xf>
    <xf numFmtId="0" fontId="4" fillId="50" borderId="3" xfId="3" applyFont="1" applyFill="1" applyBorder="1" applyAlignment="1">
      <alignment horizontal="left" vertical="center" wrapText="1"/>
    </xf>
    <xf numFmtId="0" fontId="4" fillId="0" borderId="8" xfId="0" applyFont="1" applyBorder="1" applyAlignment="1">
      <alignment horizontal="left"/>
    </xf>
    <xf numFmtId="0" fontId="4" fillId="0" borderId="9" xfId="0" applyFont="1" applyBorder="1" applyAlignment="1">
      <alignment horizontal="left"/>
    </xf>
    <xf numFmtId="0" fontId="4" fillId="50" borderId="8" xfId="3" applyFont="1" applyFill="1" applyBorder="1" applyAlignment="1">
      <alignment horizontal="left" vertical="center" wrapText="1"/>
    </xf>
    <xf numFmtId="0" fontId="2" fillId="0" borderId="0" xfId="0" applyFont="1" applyAlignment="1">
      <alignment horizontal="center" vertical="center" wrapText="1"/>
    </xf>
    <xf numFmtId="0" fontId="2" fillId="6" borderId="8" xfId="0" applyFont="1" applyFill="1" applyBorder="1" applyAlignment="1">
      <alignment horizontal="center"/>
    </xf>
    <xf numFmtId="0" fontId="0" fillId="0" borderId="0" xfId="0" applyAlignment="1" applyProtection="1">
      <alignment horizontal="center"/>
      <protection locked="0"/>
    </xf>
    <xf numFmtId="49" fontId="4" fillId="3" borderId="8" xfId="3" applyNumberFormat="1" applyFont="1" applyFill="1" applyBorder="1" applyAlignment="1">
      <alignment horizontal="center" vertical="center" wrapText="1"/>
    </xf>
    <xf numFmtId="0" fontId="4" fillId="0" borderId="10" xfId="0" applyFont="1" applyBorder="1" applyAlignment="1">
      <alignment horizontal="center" vertical="center"/>
    </xf>
    <xf numFmtId="0" fontId="4" fillId="3" borderId="8" xfId="3" applyFont="1" applyFill="1" applyBorder="1" applyAlignment="1">
      <alignment horizontal="center" vertical="center" wrapText="1"/>
    </xf>
    <xf numFmtId="49" fontId="4" fillId="0" borderId="8" xfId="3" applyNumberFormat="1" applyFont="1" applyBorder="1" applyAlignment="1">
      <alignment horizontal="center" vertical="center" wrapText="1"/>
    </xf>
    <xf numFmtId="0" fontId="4" fillId="0" borderId="3" xfId="0" applyFont="1" applyBorder="1" applyAlignment="1">
      <alignment horizontal="center"/>
    </xf>
    <xf numFmtId="0" fontId="33" fillId="0" borderId="8" xfId="0" applyFont="1" applyBorder="1" applyAlignment="1">
      <alignment horizontal="center"/>
    </xf>
    <xf numFmtId="0" fontId="12" fillId="0" borderId="3" xfId="0" applyFont="1" applyBorder="1" applyAlignment="1">
      <alignment horizontal="center" vertical="center" wrapText="1"/>
    </xf>
    <xf numFmtId="0" fontId="12" fillId="0" borderId="17" xfId="0" applyFont="1" applyBorder="1" applyAlignment="1">
      <alignment horizontal="center" vertical="center" wrapText="1"/>
    </xf>
    <xf numFmtId="0" fontId="7" fillId="0" borderId="3" xfId="3" applyBorder="1" applyAlignment="1">
      <alignment horizontal="center" vertical="center"/>
    </xf>
    <xf numFmtId="0" fontId="12" fillId="0" borderId="12" xfId="0" applyFont="1" applyBorder="1" applyAlignment="1">
      <alignment horizontal="center" vertical="center" wrapText="1"/>
    </xf>
    <xf numFmtId="0" fontId="2" fillId="5" borderId="8" xfId="0" applyFont="1" applyFill="1" applyBorder="1" applyAlignment="1">
      <alignment horizontal="left" vertical="top" wrapText="1"/>
    </xf>
    <xf numFmtId="0" fontId="2" fillId="0" borderId="10" xfId="0" applyFont="1" applyBorder="1" applyAlignment="1">
      <alignment horizontal="center" vertical="center"/>
    </xf>
    <xf numFmtId="0" fontId="33" fillId="2" borderId="27" xfId="0" applyFont="1" applyFill="1" applyBorder="1" applyAlignment="1">
      <alignment vertical="center"/>
    </xf>
    <xf numFmtId="0" fontId="33" fillId="2" borderId="33" xfId="0" applyFont="1" applyFill="1" applyBorder="1" applyAlignment="1">
      <alignment vertical="center"/>
    </xf>
    <xf numFmtId="0" fontId="12" fillId="0" borderId="10" xfId="0" applyFont="1" applyBorder="1" applyAlignment="1">
      <alignment horizontal="center" vertical="center" wrapText="1"/>
    </xf>
    <xf numFmtId="0" fontId="4" fillId="5" borderId="8" xfId="0" applyFont="1" applyFill="1" applyBorder="1" applyAlignment="1">
      <alignment horizontal="left" vertical="top" wrapText="1"/>
    </xf>
    <xf numFmtId="0" fontId="12" fillId="0" borderId="45" xfId="0" applyFont="1" applyBorder="1" applyAlignment="1">
      <alignment horizontal="center" vertical="center" wrapText="1"/>
    </xf>
    <xf numFmtId="0" fontId="2" fillId="5" borderId="8" xfId="0" applyFont="1" applyFill="1" applyBorder="1" applyAlignment="1">
      <alignment horizontal="left" vertical="center" wrapText="1"/>
    </xf>
    <xf numFmtId="0" fontId="2" fillId="0" borderId="5" xfId="0" applyFont="1" applyBorder="1" applyAlignment="1">
      <alignment horizontal="center" vertical="center"/>
    </xf>
    <xf numFmtId="0" fontId="33" fillId="0" borderId="0" xfId="0" applyFont="1"/>
    <xf numFmtId="0" fontId="30" fillId="0" borderId="0" xfId="0" applyFont="1"/>
    <xf numFmtId="0" fontId="33" fillId="0" borderId="0" xfId="0" applyFont="1" applyAlignment="1">
      <alignment wrapText="1"/>
    </xf>
    <xf numFmtId="164" fontId="16" fillId="0" borderId="9" xfId="0" applyNumberFormat="1" applyFont="1" applyBorder="1" applyAlignment="1">
      <alignment horizontal="left" vertical="center" wrapText="1"/>
    </xf>
    <xf numFmtId="164" fontId="16" fillId="0" borderId="9" xfId="0" applyNumberFormat="1" applyFont="1" applyBorder="1" applyAlignment="1">
      <alignment horizontal="left" vertical="top" wrapText="1"/>
    </xf>
    <xf numFmtId="0" fontId="71" fillId="0" borderId="8" xfId="1" applyFont="1" applyBorder="1" applyAlignment="1">
      <alignment vertical="center" wrapText="1"/>
    </xf>
    <xf numFmtId="0" fontId="71" fillId="0" borderId="8" xfId="1" applyFont="1" applyBorder="1" applyAlignment="1">
      <alignment horizontal="center" vertical="center" wrapText="1"/>
    </xf>
    <xf numFmtId="0" fontId="71" fillId="0" borderId="8" xfId="1" applyFont="1" applyBorder="1" applyAlignment="1" applyProtection="1">
      <alignment horizontal="center" vertical="center"/>
      <protection locked="0"/>
    </xf>
    <xf numFmtId="0" fontId="72" fillId="0" borderId="8" xfId="1" applyFont="1" applyBorder="1" applyAlignment="1">
      <alignment horizontal="center" vertical="center"/>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14" fillId="0" borderId="18" xfId="0" applyFont="1" applyBorder="1" applyAlignment="1">
      <alignment horizontal="center" vertical="center"/>
    </xf>
    <xf numFmtId="0" fontId="4" fillId="0" borderId="18" xfId="0" applyFont="1" applyBorder="1" applyAlignment="1">
      <alignment horizontal="center" vertical="center"/>
    </xf>
    <xf numFmtId="0" fontId="14" fillId="0" borderId="3" xfId="0" applyFont="1" applyBorder="1" applyAlignment="1">
      <alignment horizontal="center" vertical="center"/>
    </xf>
    <xf numFmtId="0" fontId="2" fillId="0" borderId="9" xfId="0" applyFont="1" applyBorder="1" applyAlignment="1" applyProtection="1">
      <alignment vertical="center" wrapText="1"/>
      <protection locked="0"/>
    </xf>
    <xf numFmtId="0" fontId="2" fillId="0" borderId="3" xfId="0" applyFont="1" applyBorder="1" applyAlignment="1">
      <alignment horizontal="left" vertical="center"/>
    </xf>
    <xf numFmtId="0" fontId="2" fillId="0" borderId="8" xfId="0" applyFont="1" applyBorder="1" applyAlignment="1">
      <alignment horizontal="left" vertical="center"/>
    </xf>
    <xf numFmtId="0" fontId="73" fillId="0" borderId="0" xfId="0" applyFont="1"/>
    <xf numFmtId="0" fontId="0" fillId="0" borderId="8" xfId="0" applyBorder="1" applyAlignment="1">
      <alignment horizontal="left" vertical="top" wrapText="1"/>
    </xf>
    <xf numFmtId="0" fontId="77" fillId="0" borderId="3" xfId="0" applyFont="1" applyBorder="1" applyAlignment="1" applyProtection="1">
      <alignment horizontal="left" vertical="center"/>
      <protection locked="0"/>
    </xf>
    <xf numFmtId="0" fontId="0" fillId="0" borderId="3" xfId="0" applyBorder="1" applyAlignment="1">
      <alignment vertical="center" wrapText="1"/>
    </xf>
    <xf numFmtId="0" fontId="78" fillId="0" borderId="74" xfId="0" applyFont="1" applyBorder="1" applyAlignment="1">
      <alignment horizontal="left" vertical="top" wrapText="1"/>
    </xf>
    <xf numFmtId="0" fontId="0" fillId="0" borderId="3" xfId="0" applyBorder="1" applyAlignment="1" applyProtection="1">
      <alignment horizontal="center" vertical="center"/>
      <protection locked="0"/>
    </xf>
    <xf numFmtId="0" fontId="77" fillId="0" borderId="3" xfId="0" applyFont="1" applyBorder="1" applyAlignment="1" applyProtection="1">
      <alignment horizontal="center" vertical="center"/>
      <protection locked="0"/>
    </xf>
    <xf numFmtId="0" fontId="77" fillId="0" borderId="3" xfId="0" applyFont="1" applyBorder="1" applyAlignment="1">
      <alignment horizontal="center" vertical="center" wrapText="1"/>
    </xf>
    <xf numFmtId="0" fontId="77" fillId="0" borderId="8" xfId="0" applyFont="1" applyBorder="1" applyAlignment="1" applyProtection="1">
      <alignment horizontal="left" vertical="center"/>
      <protection locked="0"/>
    </xf>
    <xf numFmtId="0" fontId="0" fillId="0" borderId="8" xfId="0" applyBorder="1" applyAlignment="1">
      <alignment vertical="center" wrapText="1"/>
    </xf>
    <xf numFmtId="0" fontId="78" fillId="3" borderId="19" xfId="0" applyFont="1" applyFill="1" applyBorder="1" applyAlignment="1">
      <alignment horizontal="left" vertical="top" wrapText="1"/>
    </xf>
    <xf numFmtId="0" fontId="0" fillId="0" borderId="8" xfId="0" applyBorder="1" applyAlignment="1" applyProtection="1">
      <alignment horizontal="center" vertical="center"/>
      <protection locked="0"/>
    </xf>
    <xf numFmtId="0" fontId="77" fillId="0" borderId="8" xfId="0" applyFont="1" applyBorder="1" applyAlignment="1" applyProtection="1">
      <alignment horizontal="center" vertical="center"/>
      <protection locked="0"/>
    </xf>
    <xf numFmtId="0" fontId="77" fillId="0" borderId="8" xfId="0" applyFont="1" applyBorder="1" applyAlignment="1">
      <alignment horizontal="center" vertical="center" wrapText="1"/>
    </xf>
    <xf numFmtId="0" fontId="79" fillId="0" borderId="19" xfId="0" applyFont="1" applyBorder="1" applyAlignment="1">
      <alignment horizontal="left" vertical="center" wrapText="1"/>
    </xf>
    <xf numFmtId="0" fontId="0" fillId="0" borderId="3" xfId="0" applyBorder="1" applyAlignment="1">
      <alignment horizontal="center" vertical="center" wrapText="1"/>
    </xf>
    <xf numFmtId="0" fontId="78" fillId="0" borderId="19" xfId="0" applyFont="1" applyBorder="1" applyAlignment="1">
      <alignment horizontal="left" vertical="top" wrapText="1"/>
    </xf>
    <xf numFmtId="0" fontId="79" fillId="0" borderId="41" xfId="0" applyFont="1" applyBorder="1" applyAlignment="1">
      <alignment horizontal="left" vertical="center" wrapText="1"/>
    </xf>
    <xf numFmtId="0" fontId="79" fillId="0" borderId="8" xfId="0" applyFont="1" applyBorder="1" applyAlignment="1">
      <alignment horizontal="left" vertical="center" wrapText="1"/>
    </xf>
    <xf numFmtId="0" fontId="78" fillId="3" borderId="8" xfId="0" applyFont="1" applyFill="1" applyBorder="1" applyAlignment="1">
      <alignment horizontal="left" vertical="top" wrapText="1"/>
    </xf>
    <xf numFmtId="0" fontId="0" fillId="0" borderId="8" xfId="0" applyBorder="1" applyAlignment="1">
      <alignment horizontal="left" vertical="center"/>
    </xf>
    <xf numFmtId="0" fontId="80" fillId="0" borderId="8" xfId="0" applyFont="1" applyBorder="1" applyAlignment="1">
      <alignment horizontal="left" vertical="top" wrapText="1"/>
    </xf>
    <xf numFmtId="0" fontId="77" fillId="0" borderId="8" xfId="0" applyFont="1" applyBorder="1" applyAlignment="1">
      <alignment horizontal="center" vertical="center"/>
    </xf>
    <xf numFmtId="0" fontId="0" fillId="0" borderId="8" xfId="0" applyBorder="1" applyAlignment="1">
      <alignment vertical="center"/>
    </xf>
    <xf numFmtId="0" fontId="0" fillId="0" borderId="3" xfId="0" applyBorder="1" applyAlignment="1">
      <alignment horizontal="left" vertical="center"/>
    </xf>
    <xf numFmtId="0" fontId="0" fillId="0" borderId="3" xfId="0" applyBorder="1" applyAlignment="1">
      <alignment vertical="top"/>
    </xf>
    <xf numFmtId="0" fontId="0" fillId="0" borderId="3" xfId="0" applyBorder="1" applyAlignment="1">
      <alignment horizontal="center" vertical="center"/>
    </xf>
    <xf numFmtId="0" fontId="0" fillId="0" borderId="8" xfId="0" applyBorder="1" applyAlignment="1">
      <alignment vertical="top"/>
    </xf>
    <xf numFmtId="0" fontId="81" fillId="0" borderId="0" xfId="0" applyFont="1" applyAlignment="1">
      <alignment horizontal="left" vertical="top" wrapText="1"/>
    </xf>
    <xf numFmtId="0" fontId="0" fillId="0" borderId="0" xfId="0" applyAlignment="1">
      <alignment horizontal="left"/>
    </xf>
    <xf numFmtId="0" fontId="37" fillId="0" borderId="3" xfId="0" applyFont="1" applyBorder="1" applyAlignment="1">
      <alignment horizontal="center" vertical="center" wrapText="1"/>
    </xf>
    <xf numFmtId="0" fontId="37" fillId="0" borderId="8" xfId="0" applyFont="1" applyBorder="1" applyAlignment="1">
      <alignment vertical="top" wrapText="1"/>
    </xf>
    <xf numFmtId="0" fontId="37" fillId="0" borderId="8" xfId="0" applyFont="1" applyBorder="1" applyAlignment="1">
      <alignment vertical="center" wrapText="1"/>
    </xf>
    <xf numFmtId="0" fontId="83" fillId="0" borderId="8" xfId="0" applyFont="1" applyBorder="1" applyAlignment="1">
      <alignment vertical="top" wrapText="1"/>
    </xf>
    <xf numFmtId="0" fontId="37" fillId="0" borderId="8" xfId="0" applyFont="1" applyBorder="1" applyAlignment="1">
      <alignment horizontal="left" vertical="top" wrapText="1"/>
    </xf>
    <xf numFmtId="0" fontId="4" fillId="2" borderId="8" xfId="0" applyFont="1" applyFill="1" applyBorder="1" applyAlignment="1">
      <alignment vertical="center" wrapText="1"/>
    </xf>
    <xf numFmtId="0" fontId="37" fillId="3" borderId="19" xfId="0" applyFont="1" applyFill="1" applyBorder="1" applyAlignment="1">
      <alignment horizontal="left" vertical="top" wrapText="1"/>
    </xf>
    <xf numFmtId="0" fontId="4" fillId="2" borderId="18" xfId="0" applyFont="1" applyFill="1" applyBorder="1" applyAlignment="1">
      <alignment vertical="center" wrapText="1"/>
    </xf>
    <xf numFmtId="0" fontId="37" fillId="3" borderId="41" xfId="0" applyFont="1" applyFill="1" applyBorder="1" applyAlignment="1">
      <alignment horizontal="left" vertical="top" wrapText="1"/>
    </xf>
    <xf numFmtId="0" fontId="4" fillId="0" borderId="17" xfId="0" applyFont="1" applyBorder="1" applyAlignment="1">
      <alignment horizontal="center"/>
    </xf>
    <xf numFmtId="0" fontId="4" fillId="7" borderId="8" xfId="0" applyFont="1" applyFill="1" applyBorder="1" applyAlignment="1">
      <alignment vertical="center" wrapText="1"/>
    </xf>
    <xf numFmtId="0" fontId="37" fillId="7" borderId="8" xfId="0" applyFont="1" applyFill="1" applyBorder="1" applyAlignment="1">
      <alignment horizontal="left" vertical="top" wrapText="1"/>
    </xf>
    <xf numFmtId="0" fontId="4" fillId="0" borderId="3" xfId="0" applyFont="1" applyBorder="1" applyAlignment="1">
      <alignment horizontal="left" vertical="top"/>
    </xf>
    <xf numFmtId="0" fontId="4" fillId="3" borderId="19" xfId="0" applyFont="1" applyFill="1" applyBorder="1" applyAlignment="1">
      <alignment horizontal="left" vertical="top" wrapText="1"/>
    </xf>
    <xf numFmtId="0" fontId="18" fillId="0" borderId="0" xfId="0" applyFont="1" applyAlignment="1">
      <alignment horizontal="left"/>
    </xf>
    <xf numFmtId="0" fontId="0" fillId="0" borderId="0" xfId="0" applyAlignment="1" applyProtection="1">
      <alignment horizontal="left"/>
      <protection locked="0"/>
    </xf>
    <xf numFmtId="0" fontId="90" fillId="0" borderId="3" xfId="0" applyFont="1" applyBorder="1" applyAlignment="1">
      <alignment horizontal="center" vertical="center" wrapText="1"/>
    </xf>
    <xf numFmtId="0" fontId="90" fillId="0" borderId="17" xfId="0" applyFont="1" applyBorder="1" applyAlignment="1">
      <alignment horizontal="left" vertical="center" wrapText="1"/>
    </xf>
    <xf numFmtId="0" fontId="91" fillId="0" borderId="8" xfId="0" applyFont="1" applyBorder="1" applyAlignment="1" applyProtection="1">
      <alignment horizontal="center" vertical="center"/>
      <protection locked="0"/>
    </xf>
    <xf numFmtId="0" fontId="90" fillId="0" borderId="8" xfId="0" applyFont="1" applyBorder="1" applyAlignment="1">
      <alignment horizontal="left" vertical="center" wrapText="1"/>
    </xf>
    <xf numFmtId="0" fontId="90" fillId="0" borderId="8" xfId="0" applyFont="1" applyBorder="1" applyAlignment="1">
      <alignment horizontal="left" vertical="top" wrapText="1"/>
    </xf>
    <xf numFmtId="0" fontId="91" fillId="0" borderId="8" xfId="0" applyFont="1" applyBorder="1" applyAlignment="1">
      <alignment horizontal="left" vertical="top" wrapText="1"/>
    </xf>
    <xf numFmtId="0" fontId="91" fillId="0" borderId="0" xfId="0" applyFont="1" applyAlignment="1">
      <alignment wrapText="1"/>
    </xf>
    <xf numFmtId="0" fontId="91" fillId="0" borderId="8" xfId="0" applyFont="1" applyBorder="1" applyAlignment="1" applyProtection="1">
      <alignment horizontal="left" vertical="center" wrapText="1"/>
      <protection locked="0"/>
    </xf>
    <xf numFmtId="0" fontId="90" fillId="0" borderId="8" xfId="0" applyFont="1" applyBorder="1" applyAlignment="1">
      <alignment vertical="center" wrapText="1"/>
    </xf>
    <xf numFmtId="0" fontId="90" fillId="0" borderId="8" xfId="0" applyFont="1" applyBorder="1" applyAlignment="1">
      <alignment vertical="center"/>
    </xf>
    <xf numFmtId="0" fontId="90" fillId="0" borderId="0" xfId="0" applyFont="1" applyAlignment="1">
      <alignment vertical="center"/>
    </xf>
    <xf numFmtId="0" fontId="90" fillId="0" borderId="0" xfId="0" applyFont="1" applyAlignment="1">
      <alignment vertical="center" wrapText="1"/>
    </xf>
    <xf numFmtId="0" fontId="90" fillId="0" borderId="8" xfId="0" applyFont="1" applyBorder="1" applyAlignment="1">
      <alignment horizontal="left" vertical="center"/>
    </xf>
    <xf numFmtId="0" fontId="90" fillId="0" borderId="18" xfId="0" applyFont="1" applyBorder="1" applyAlignment="1">
      <alignment horizontal="left" vertical="top" wrapText="1"/>
    </xf>
    <xf numFmtId="0" fontId="91" fillId="0" borderId="3" xfId="0" applyFont="1" applyBorder="1" applyAlignment="1">
      <alignment horizontal="center" vertical="center" wrapText="1"/>
    </xf>
    <xf numFmtId="0" fontId="91" fillId="0" borderId="8" xfId="0" applyFont="1" applyBorder="1" applyAlignment="1">
      <alignment horizontal="left" vertical="center" wrapText="1"/>
    </xf>
    <xf numFmtId="0" fontId="53" fillId="0" borderId="8" xfId="0" applyFont="1" applyBorder="1" applyAlignment="1">
      <alignment vertical="center" wrapText="1"/>
    </xf>
    <xf numFmtId="0" fontId="0" fillId="2" borderId="0" xfId="0" applyFill="1" applyAlignment="1">
      <alignment vertical="center"/>
    </xf>
    <xf numFmtId="0" fontId="4" fillId="47" borderId="8" xfId="3" applyFont="1" applyFill="1" applyBorder="1" applyAlignment="1">
      <alignment vertical="top" wrapText="1"/>
    </xf>
    <xf numFmtId="0" fontId="92" fillId="0" borderId="8" xfId="0" applyFont="1" applyBorder="1" applyAlignment="1">
      <alignment horizontal="left" vertical="center" wrapText="1"/>
    </xf>
    <xf numFmtId="0" fontId="93" fillId="0" borderId="8" xfId="0" applyFont="1" applyBorder="1" applyAlignment="1">
      <alignment vertical="center" wrapText="1"/>
    </xf>
    <xf numFmtId="0" fontId="94" fillId="0" borderId="8" xfId="0" applyFont="1" applyBorder="1" applyAlignment="1">
      <alignment vertical="center" wrapText="1"/>
    </xf>
    <xf numFmtId="0" fontId="12" fillId="0" borderId="8" xfId="0" applyFont="1" applyBorder="1" applyAlignment="1">
      <alignment horizontal="left" vertical="center" wrapText="1"/>
    </xf>
    <xf numFmtId="0" fontId="4" fillId="0" borderId="8" xfId="3" applyFont="1" applyBorder="1" applyAlignment="1">
      <alignment vertical="top" wrapText="1"/>
    </xf>
    <xf numFmtId="0" fontId="37" fillId="0" borderId="8" xfId="3" applyFont="1" applyBorder="1" applyAlignment="1">
      <alignment vertical="top" wrapText="1"/>
    </xf>
    <xf numFmtId="0" fontId="4" fillId="3" borderId="9" xfId="3" applyFont="1" applyFill="1" applyBorder="1" applyAlignment="1">
      <alignment vertical="center" wrapText="1"/>
    </xf>
    <xf numFmtId="0" fontId="12" fillId="0" borderId="8" xfId="0" applyFont="1" applyBorder="1" applyAlignment="1">
      <alignment horizontal="left" vertical="top" wrapText="1"/>
    </xf>
    <xf numFmtId="0" fontId="12" fillId="7" borderId="8" xfId="0" applyFont="1" applyFill="1" applyBorder="1" applyAlignment="1">
      <alignment horizontal="center" vertical="center" wrapText="1"/>
    </xf>
    <xf numFmtId="0" fontId="12" fillId="2" borderId="8" xfId="0" applyFont="1" applyFill="1" applyBorder="1" applyAlignment="1">
      <alignment horizontal="left" vertical="center" wrapText="1"/>
    </xf>
    <xf numFmtId="0" fontId="2" fillId="2" borderId="8" xfId="0" applyFont="1" applyFill="1" applyBorder="1" applyAlignment="1">
      <alignment horizontal="left" vertical="top" wrapText="1"/>
    </xf>
    <xf numFmtId="0" fontId="12" fillId="2" borderId="8" xfId="0" applyFont="1" applyFill="1" applyBorder="1" applyAlignment="1">
      <alignment horizontal="center" vertical="center" wrapText="1"/>
    </xf>
    <xf numFmtId="0" fontId="12" fillId="7" borderId="8" xfId="0" applyFont="1" applyFill="1" applyBorder="1" applyAlignment="1">
      <alignment horizontal="center" vertical="center"/>
    </xf>
    <xf numFmtId="0" fontId="4" fillId="7" borderId="8" xfId="0" applyFont="1" applyFill="1" applyBorder="1" applyAlignment="1">
      <alignment horizontal="center" vertical="center" wrapText="1"/>
    </xf>
    <xf numFmtId="0" fontId="4" fillId="7" borderId="8" xfId="0" applyFont="1" applyFill="1" applyBorder="1" applyAlignment="1">
      <alignment horizontal="center" vertical="center"/>
    </xf>
    <xf numFmtId="0" fontId="12" fillId="2" borderId="8" xfId="0" applyFont="1" applyFill="1" applyBorder="1" applyAlignment="1">
      <alignment horizontal="left" vertical="top" wrapText="1"/>
    </xf>
    <xf numFmtId="0" fontId="12" fillId="2" borderId="8" xfId="0" applyFont="1" applyFill="1" applyBorder="1" applyAlignment="1">
      <alignment horizontal="center" vertical="center"/>
    </xf>
    <xf numFmtId="0" fontId="4" fillId="0" borderId="8" xfId="1" applyFont="1" applyBorder="1" applyAlignment="1">
      <alignment wrapText="1"/>
    </xf>
    <xf numFmtId="0" fontId="4" fillId="0" borderId="8" xfId="1" applyFont="1" applyBorder="1"/>
    <xf numFmtId="0" fontId="4" fillId="2" borderId="8" xfId="1" applyFont="1" applyFill="1" applyBorder="1" applyAlignment="1">
      <alignment wrapText="1"/>
    </xf>
    <xf numFmtId="0" fontId="4" fillId="2" borderId="8" xfId="1" applyFont="1" applyFill="1" applyBorder="1" applyAlignment="1">
      <alignment horizontal="center" vertical="center" wrapText="1"/>
    </xf>
    <xf numFmtId="0" fontId="4" fillId="2" borderId="8" xfId="1" applyFont="1" applyFill="1" applyBorder="1" applyAlignment="1">
      <alignment horizontal="left" wrapText="1"/>
    </xf>
    <xf numFmtId="0" fontId="38" fillId="0" borderId="3" xfId="0" applyFont="1" applyBorder="1" applyAlignment="1">
      <alignment horizontal="center" vertical="center" wrapText="1"/>
    </xf>
    <xf numFmtId="0" fontId="97" fillId="0" borderId="3" xfId="0" applyFont="1" applyBorder="1" applyAlignment="1">
      <alignment horizontal="center" vertical="center" wrapText="1"/>
    </xf>
    <xf numFmtId="0" fontId="38" fillId="0" borderId="8" xfId="0" applyFont="1" applyBorder="1" applyAlignment="1">
      <alignment horizontal="center" vertical="center" wrapText="1"/>
    </xf>
    <xf numFmtId="0" fontId="4" fillId="0" borderId="8" xfId="0" applyFont="1" applyBorder="1" applyAlignment="1" applyProtection="1">
      <alignment horizontal="center" vertical="center" shrinkToFit="1"/>
      <protection locked="0"/>
    </xf>
    <xf numFmtId="0" fontId="100" fillId="0" borderId="8" xfId="0" applyFont="1" applyBorder="1" applyAlignment="1">
      <alignment vertical="center" wrapText="1"/>
    </xf>
    <xf numFmtId="0" fontId="4" fillId="0" borderId="9" xfId="0" applyFont="1" applyBorder="1" applyAlignment="1">
      <alignment vertical="center" wrapText="1"/>
    </xf>
    <xf numFmtId="0" fontId="101" fillId="0" borderId="0" xfId="0" applyFont="1" applyAlignment="1">
      <alignment horizontal="left" vertical="center"/>
    </xf>
    <xf numFmtId="0" fontId="4" fillId="0" borderId="41" xfId="0" applyFont="1" applyBorder="1" applyAlignment="1">
      <alignment horizontal="left" vertical="center"/>
    </xf>
    <xf numFmtId="0" fontId="0" fillId="0" borderId="5" xfId="0" applyBorder="1"/>
    <xf numFmtId="0" fontId="4" fillId="2" borderId="10" xfId="0" applyFont="1" applyFill="1" applyBorder="1" applyAlignment="1">
      <alignment horizontal="center" vertical="center"/>
    </xf>
    <xf numFmtId="0" fontId="4" fillId="2" borderId="10" xfId="0" applyFont="1" applyFill="1" applyBorder="1" applyAlignment="1">
      <alignment vertical="center" wrapText="1"/>
    </xf>
    <xf numFmtId="0" fontId="4" fillId="2" borderId="9" xfId="0" applyFont="1" applyFill="1" applyBorder="1" applyAlignment="1">
      <alignment horizontal="center" vertical="center" wrapText="1"/>
    </xf>
    <xf numFmtId="0" fontId="4" fillId="2" borderId="3" xfId="0" applyFont="1" applyFill="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57" fillId="2" borderId="8" xfId="0" applyFont="1" applyFill="1" applyBorder="1" applyAlignment="1">
      <alignment horizontal="center" vertical="center"/>
    </xf>
    <xf numFmtId="0" fontId="14" fillId="0" borderId="17" xfId="0" applyFont="1" applyBorder="1" applyAlignment="1">
      <alignment horizontal="left" vertical="center" wrapText="1"/>
    </xf>
    <xf numFmtId="0" fontId="14" fillId="0" borderId="12" xfId="0" applyFont="1" applyBorder="1" applyAlignment="1">
      <alignment horizontal="center" vertical="center"/>
    </xf>
    <xf numFmtId="0" fontId="16" fillId="2" borderId="8" xfId="6" applyFont="1" applyFill="1" applyBorder="1" applyAlignment="1">
      <alignment vertical="center" wrapText="1"/>
    </xf>
    <xf numFmtId="0" fontId="16" fillId="2" borderId="8" xfId="0" applyFont="1" applyFill="1" applyBorder="1" applyAlignment="1" applyProtection="1">
      <alignment horizontal="left" vertical="top" wrapText="1"/>
      <protection locked="0"/>
    </xf>
    <xf numFmtId="0" fontId="14" fillId="2" borderId="8" xfId="0" applyFont="1" applyFill="1" applyBorder="1" applyAlignment="1" applyProtection="1">
      <alignment horizontal="center" vertical="center"/>
      <protection locked="0"/>
    </xf>
    <xf numFmtId="0" fontId="14" fillId="2" borderId="8" xfId="0" applyFont="1" applyFill="1" applyBorder="1" applyAlignment="1">
      <alignment horizontal="center" vertical="center" wrapText="1"/>
    </xf>
    <xf numFmtId="0" fontId="16" fillId="2" borderId="8" xfId="7" applyFont="1" applyFill="1" applyBorder="1" applyAlignment="1" applyProtection="1">
      <alignment horizontal="left" vertical="center" wrapText="1"/>
      <protection locked="0"/>
    </xf>
    <xf numFmtId="0" fontId="16" fillId="2" borderId="8" xfId="6" applyFont="1" applyFill="1" applyBorder="1" applyAlignment="1">
      <alignment horizontal="center" vertical="center"/>
    </xf>
    <xf numFmtId="0" fontId="16" fillId="2" borderId="8" xfId="6" applyFont="1" applyFill="1" applyBorder="1" applyAlignment="1" applyProtection="1">
      <alignment horizontal="center" vertical="center"/>
      <protection locked="0"/>
    </xf>
    <xf numFmtId="0" fontId="14" fillId="2" borderId="8" xfId="0" applyFont="1" applyFill="1" applyBorder="1" applyAlignment="1">
      <alignment vertical="top" wrapText="1"/>
    </xf>
    <xf numFmtId="0" fontId="105" fillId="2" borderId="8" xfId="0" applyFont="1" applyFill="1" applyBorder="1" applyAlignment="1">
      <alignment vertical="center" wrapText="1"/>
    </xf>
    <xf numFmtId="0" fontId="105" fillId="2" borderId="8" xfId="0" applyFont="1" applyFill="1" applyBorder="1" applyAlignment="1" applyProtection="1">
      <alignment horizontal="left" vertical="center" wrapText="1"/>
      <protection locked="0"/>
    </xf>
    <xf numFmtId="0" fontId="14" fillId="2" borderId="8" xfId="0" applyFont="1" applyFill="1" applyBorder="1" applyAlignment="1" applyProtection="1">
      <alignment horizontal="center" vertical="center" wrapText="1"/>
      <protection locked="0"/>
    </xf>
    <xf numFmtId="0" fontId="16" fillId="41" borderId="13" xfId="0" applyFont="1" applyFill="1" applyBorder="1" applyAlignment="1" applyProtection="1">
      <alignment horizontal="center" vertical="center" wrapText="1"/>
      <protection locked="0"/>
    </xf>
    <xf numFmtId="0" fontId="16" fillId="41" borderId="8" xfId="6" applyFont="1" applyFill="1" applyBorder="1" applyAlignment="1">
      <alignment vertical="center" wrapText="1"/>
    </xf>
    <xf numFmtId="0" fontId="16" fillId="41" borderId="0" xfId="7" applyFont="1" applyFill="1" applyAlignment="1">
      <alignment horizontal="left" vertical="top" wrapText="1"/>
    </xf>
    <xf numFmtId="0" fontId="16" fillId="41" borderId="8" xfId="6" applyFont="1" applyFill="1" applyBorder="1" applyAlignment="1">
      <alignment horizontal="center" vertical="center"/>
    </xf>
    <xf numFmtId="0" fontId="16" fillId="41" borderId="3" xfId="6" applyFont="1" applyFill="1" applyBorder="1" applyAlignment="1">
      <alignment horizontal="center" vertical="center" wrapText="1"/>
    </xf>
    <xf numFmtId="0" fontId="16" fillId="41" borderId="8" xfId="0" applyFont="1" applyFill="1" applyBorder="1" applyAlignment="1" applyProtection="1">
      <alignment horizontal="center" vertical="center"/>
      <protection locked="0"/>
    </xf>
    <xf numFmtId="0" fontId="14" fillId="2" borderId="8" xfId="0" applyFont="1" applyFill="1" applyBorder="1" applyAlignment="1">
      <alignment horizontal="left" vertical="center" wrapText="1"/>
    </xf>
    <xf numFmtId="0" fontId="14" fillId="2" borderId="18" xfId="0" applyFont="1" applyFill="1" applyBorder="1" applyAlignment="1" applyProtection="1">
      <alignment horizontal="center" vertical="center" wrapText="1"/>
      <protection locked="0"/>
    </xf>
    <xf numFmtId="0" fontId="16" fillId="2" borderId="18" xfId="8" applyFont="1" applyFill="1" applyBorder="1" applyAlignment="1" applyProtection="1">
      <alignment horizontal="left" vertical="center" wrapText="1"/>
      <protection locked="0"/>
    </xf>
    <xf numFmtId="0" fontId="14" fillId="2" borderId="10" xfId="0" applyFont="1" applyFill="1" applyBorder="1" applyAlignment="1" applyProtection="1">
      <alignment horizontal="center" vertical="center"/>
      <protection locked="0"/>
    </xf>
    <xf numFmtId="0" fontId="16" fillId="2" borderId="8" xfId="6" applyFont="1" applyFill="1" applyBorder="1" applyAlignment="1">
      <alignment horizontal="left" vertical="center" wrapText="1"/>
    </xf>
    <xf numFmtId="0" fontId="16" fillId="2" borderId="14" xfId="8" applyFont="1" applyFill="1" applyBorder="1" applyAlignment="1" applyProtection="1">
      <alignment horizontal="left" vertical="center" wrapText="1"/>
      <protection locked="0"/>
    </xf>
    <xf numFmtId="0" fontId="14" fillId="2" borderId="101" xfId="0" applyFont="1" applyFill="1" applyBorder="1" applyAlignment="1" applyProtection="1">
      <alignment horizontal="center" vertical="center"/>
      <protection locked="0"/>
    </xf>
    <xf numFmtId="0" fontId="14" fillId="2" borderId="104" xfId="0" applyFont="1" applyFill="1" applyBorder="1" applyAlignment="1" applyProtection="1">
      <alignment horizontal="center" vertical="center"/>
      <protection locked="0"/>
    </xf>
    <xf numFmtId="0" fontId="14" fillId="2" borderId="105" xfId="0" applyFont="1" applyFill="1" applyBorder="1" applyAlignment="1" applyProtection="1">
      <alignment horizontal="center" vertical="center"/>
      <protection locked="0"/>
    </xf>
    <xf numFmtId="0" fontId="14" fillId="0" borderId="18" xfId="0" applyFont="1" applyBorder="1" applyAlignment="1">
      <alignment horizontal="center" vertical="center" wrapText="1"/>
    </xf>
    <xf numFmtId="0" fontId="14" fillId="0" borderId="8" xfId="0" applyFont="1" applyBorder="1" applyAlignment="1" applyProtection="1">
      <alignment horizontal="center" vertical="center"/>
      <protection locked="0"/>
    </xf>
    <xf numFmtId="0" fontId="14" fillId="2" borderId="8" xfId="0" applyFont="1" applyFill="1" applyBorder="1" applyAlignment="1" applyProtection="1">
      <alignment horizontal="left" vertical="center" wrapText="1"/>
      <protection locked="0"/>
    </xf>
    <xf numFmtId="0" fontId="16" fillId="2" borderId="8" xfId="0" applyFont="1" applyFill="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0" borderId="17" xfId="0" applyFont="1" applyBorder="1" applyAlignment="1" applyProtection="1">
      <alignment horizontal="center" vertical="center"/>
      <protection locked="0"/>
    </xf>
    <xf numFmtId="0" fontId="14" fillId="0" borderId="106" xfId="0" applyFont="1" applyBorder="1" applyAlignment="1" applyProtection="1">
      <alignment horizontal="center" vertical="center"/>
      <protection locked="0"/>
    </xf>
    <xf numFmtId="0" fontId="14" fillId="0" borderId="107" xfId="0" applyFont="1" applyBorder="1" applyAlignment="1" applyProtection="1">
      <alignment horizontal="center" vertical="center"/>
      <protection locked="0"/>
    </xf>
    <xf numFmtId="0" fontId="14" fillId="0" borderId="107" xfId="0" applyFont="1" applyBorder="1" applyAlignment="1">
      <alignment horizontal="center" vertical="center" wrapText="1"/>
    </xf>
    <xf numFmtId="0" fontId="14" fillId="0" borderId="8" xfId="0" applyFont="1" applyBorder="1" applyAlignment="1" applyProtection="1">
      <alignment horizontal="left" vertical="center" wrapText="1"/>
      <protection locked="0"/>
    </xf>
    <xf numFmtId="0" fontId="105" fillId="0" borderId="8" xfId="0" applyFont="1" applyBorder="1" applyAlignment="1">
      <alignment vertical="center" wrapText="1"/>
    </xf>
    <xf numFmtId="0" fontId="14" fillId="0" borderId="5" xfId="0" applyFont="1" applyBorder="1" applyAlignment="1">
      <alignment horizontal="center" vertical="center"/>
    </xf>
    <xf numFmtId="0" fontId="14" fillId="0" borderId="18" xfId="0" applyFont="1" applyBorder="1" applyAlignment="1">
      <alignment vertical="center" wrapText="1"/>
    </xf>
    <xf numFmtId="0" fontId="14" fillId="0" borderId="18" xfId="0" applyFont="1" applyBorder="1" applyAlignment="1">
      <alignment horizontal="left" wrapText="1"/>
    </xf>
    <xf numFmtId="0" fontId="14" fillId="0" borderId="4" xfId="0" applyFont="1" applyBorder="1" applyAlignment="1">
      <alignment horizontal="center" vertical="center"/>
    </xf>
    <xf numFmtId="0" fontId="14" fillId="2" borderId="8" xfId="0" applyFont="1" applyFill="1" applyBorder="1" applyAlignment="1">
      <alignment horizontal="left" vertical="top" wrapText="1"/>
    </xf>
    <xf numFmtId="0" fontId="14" fillId="2" borderId="108" xfId="0" applyFont="1" applyFill="1" applyBorder="1" applyAlignment="1">
      <alignment horizontal="center" vertical="center"/>
    </xf>
    <xf numFmtId="0" fontId="14" fillId="2" borderId="101" xfId="0" applyFont="1" applyFill="1" applyBorder="1" applyAlignment="1">
      <alignment horizontal="center" vertical="center" wrapText="1"/>
    </xf>
    <xf numFmtId="0" fontId="16" fillId="0" borderId="18" xfId="0" applyFont="1" applyBorder="1" applyAlignment="1">
      <alignment horizontal="left" vertical="center" wrapText="1"/>
    </xf>
    <xf numFmtId="0" fontId="16" fillId="0" borderId="109" xfId="0" applyFont="1" applyBorder="1" applyAlignment="1">
      <alignment vertical="center" wrapText="1"/>
    </xf>
    <xf numFmtId="0" fontId="16" fillId="0" borderId="14" xfId="0" applyFont="1" applyBorder="1" applyAlignment="1" applyProtection="1">
      <alignment horizontal="left" vertical="center" wrapText="1"/>
      <protection locked="0"/>
    </xf>
    <xf numFmtId="0" fontId="16" fillId="0" borderId="109" xfId="0" applyFont="1" applyBorder="1" applyAlignment="1">
      <alignment horizontal="center" vertical="center"/>
    </xf>
    <xf numFmtId="0" fontId="14" fillId="2" borderId="109" xfId="0" applyFont="1" applyFill="1" applyBorder="1" applyAlignment="1">
      <alignment horizontal="center" vertical="center" wrapText="1"/>
    </xf>
    <xf numFmtId="0" fontId="16" fillId="0" borderId="8" xfId="0" applyFont="1" applyBorder="1" applyAlignment="1">
      <alignment wrapText="1"/>
    </xf>
    <xf numFmtId="0" fontId="16" fillId="0" borderId="8" xfId="0" applyFont="1" applyBorder="1" applyAlignment="1" applyProtection="1">
      <alignment horizontal="left" vertical="center" wrapText="1"/>
      <protection locked="0"/>
    </xf>
    <xf numFmtId="0" fontId="14" fillId="0" borderId="8" xfId="0" applyFont="1" applyBorder="1" applyAlignment="1">
      <alignment horizontal="center" wrapText="1"/>
    </xf>
    <xf numFmtId="0" fontId="14" fillId="2" borderId="12" xfId="0" applyFont="1" applyFill="1" applyBorder="1" applyAlignment="1">
      <alignment horizontal="center" vertical="center"/>
    </xf>
    <xf numFmtId="0" fontId="16" fillId="6" borderId="8" xfId="0" applyFont="1" applyFill="1" applyBorder="1" applyAlignment="1">
      <alignment horizontal="left" vertical="center" wrapText="1"/>
    </xf>
    <xf numFmtId="0" fontId="16" fillId="6" borderId="106" xfId="0" applyFont="1" applyFill="1" applyBorder="1" applyAlignment="1">
      <alignment horizontal="left" vertical="top" wrapText="1"/>
    </xf>
    <xf numFmtId="0" fontId="14" fillId="2" borderId="110" xfId="0" applyFont="1" applyFill="1" applyBorder="1" applyAlignment="1">
      <alignment horizontal="center" vertical="center" wrapText="1"/>
    </xf>
    <xf numFmtId="0" fontId="16" fillId="2" borderId="101" xfId="0" applyFont="1" applyFill="1" applyBorder="1" applyAlignment="1">
      <alignment horizontal="left" vertical="center" wrapText="1"/>
    </xf>
    <xf numFmtId="0" fontId="16" fillId="2" borderId="101" xfId="0" applyFont="1" applyFill="1" applyBorder="1" applyAlignment="1">
      <alignment horizontal="left" vertical="top" wrapText="1"/>
    </xf>
    <xf numFmtId="0" fontId="16" fillId="2" borderId="8" xfId="7" applyFont="1" applyFill="1" applyBorder="1" applyAlignment="1">
      <alignment horizontal="left" vertical="top" wrapText="1"/>
    </xf>
    <xf numFmtId="0" fontId="16" fillId="2" borderId="8" xfId="6" applyFont="1" applyFill="1" applyBorder="1" applyAlignment="1">
      <alignment horizontal="center" vertical="center" wrapText="1"/>
    </xf>
    <xf numFmtId="0" fontId="16" fillId="2" borderId="3" xfId="6" applyFont="1" applyFill="1" applyBorder="1" applyAlignment="1">
      <alignment horizontal="center" vertical="center" wrapText="1"/>
    </xf>
    <xf numFmtId="0" fontId="14" fillId="2" borderId="10" xfId="6" applyFont="1" applyFill="1" applyBorder="1" applyAlignment="1">
      <alignment horizontal="center" vertical="center"/>
    </xf>
    <xf numFmtId="0" fontId="16" fillId="2" borderId="0" xfId="0" applyFont="1" applyFill="1" applyAlignment="1">
      <alignment vertical="center" wrapText="1"/>
    </xf>
    <xf numFmtId="0" fontId="16" fillId="2" borderId="8" xfId="6" applyFont="1" applyFill="1" applyBorder="1" applyAlignment="1">
      <alignment vertical="top" wrapText="1"/>
    </xf>
    <xf numFmtId="0" fontId="16" fillId="2" borderId="10" xfId="6" applyFont="1" applyFill="1" applyBorder="1" applyAlignment="1">
      <alignment horizontal="center" vertical="center" wrapText="1"/>
    </xf>
    <xf numFmtId="0" fontId="14" fillId="2" borderId="18" xfId="6" applyFont="1" applyFill="1" applyBorder="1" applyAlignment="1">
      <alignment horizontal="center" vertical="center"/>
    </xf>
    <xf numFmtId="0" fontId="14" fillId="2" borderId="111" xfId="0" applyFont="1" applyFill="1" applyBorder="1" applyAlignment="1">
      <alignment horizontal="center" vertical="center" wrapText="1"/>
    </xf>
    <xf numFmtId="0" fontId="14" fillId="2" borderId="8" xfId="6" applyFont="1" applyFill="1" applyBorder="1" applyAlignment="1">
      <alignment horizontal="center" vertical="center"/>
    </xf>
    <xf numFmtId="0" fontId="16" fillId="41" borderId="3" xfId="6" applyFont="1" applyFill="1" applyBorder="1" applyAlignment="1">
      <alignment vertical="center" wrapText="1"/>
    </xf>
    <xf numFmtId="0" fontId="16" fillId="2" borderId="3" xfId="7" applyFont="1" applyFill="1" applyBorder="1" applyAlignment="1">
      <alignment horizontal="left" vertical="top" wrapText="1"/>
    </xf>
    <xf numFmtId="0" fontId="14" fillId="2" borderId="3" xfId="0" applyFont="1" applyFill="1" applyBorder="1" applyAlignment="1" applyProtection="1">
      <alignment horizontal="center" vertical="center"/>
      <protection locked="0"/>
    </xf>
    <xf numFmtId="0" fontId="16" fillId="2" borderId="3" xfId="6" applyFont="1" applyFill="1" applyBorder="1" applyAlignment="1">
      <alignment horizontal="center" vertical="center"/>
    </xf>
    <xf numFmtId="0" fontId="14" fillId="2" borderId="3" xfId="6" applyFont="1" applyFill="1" applyBorder="1" applyAlignment="1">
      <alignment horizontal="center" vertical="center"/>
    </xf>
    <xf numFmtId="0" fontId="16" fillId="2" borderId="8" xfId="0" applyFont="1" applyFill="1" applyBorder="1" applyAlignment="1">
      <alignment vertical="center" wrapText="1"/>
    </xf>
    <xf numFmtId="0" fontId="16" fillId="2" borderId="112" xfId="6" applyFont="1" applyFill="1" applyBorder="1" applyAlignment="1">
      <alignment horizontal="center" vertical="center"/>
    </xf>
    <xf numFmtId="0" fontId="105" fillId="2" borderId="9" xfId="0" applyFont="1" applyFill="1" applyBorder="1" applyAlignment="1" applyProtection="1">
      <alignment horizontal="left" vertical="center" wrapText="1"/>
      <protection locked="0"/>
    </xf>
    <xf numFmtId="0" fontId="105" fillId="2" borderId="18" xfId="0" applyFont="1" applyFill="1" applyBorder="1" applyAlignment="1">
      <alignment vertical="center" wrapText="1"/>
    </xf>
    <xf numFmtId="0" fontId="14" fillId="2" borderId="18" xfId="0" applyFont="1" applyFill="1" applyBorder="1" applyAlignment="1" applyProtection="1">
      <alignment horizontal="center" vertical="center"/>
      <protection locked="0"/>
    </xf>
    <xf numFmtId="0" fontId="16" fillId="2" borderId="18" xfId="0" applyFont="1" applyFill="1" applyBorder="1" applyAlignment="1">
      <alignment horizontal="center" vertical="center" wrapText="1"/>
    </xf>
    <xf numFmtId="0" fontId="14" fillId="2" borderId="17" xfId="0" applyFont="1" applyFill="1" applyBorder="1" applyAlignment="1">
      <alignment horizontal="left" vertical="center" wrapText="1"/>
    </xf>
    <xf numFmtId="0" fontId="14" fillId="2" borderId="3" xfId="0" applyFont="1" applyFill="1" applyBorder="1" applyAlignment="1">
      <alignment horizontal="center" vertical="center" wrapText="1"/>
    </xf>
    <xf numFmtId="0" fontId="16" fillId="2" borderId="18" xfId="6" applyFont="1" applyFill="1" applyBorder="1" applyAlignment="1" applyProtection="1">
      <alignment horizontal="left" vertical="top" wrapText="1"/>
      <protection locked="0"/>
    </xf>
    <xf numFmtId="0" fontId="14" fillId="2" borderId="8" xfId="0" applyFont="1" applyFill="1" applyBorder="1" applyAlignment="1">
      <alignment vertical="center"/>
    </xf>
    <xf numFmtId="0" fontId="16" fillId="2" borderId="9" xfId="0" applyFont="1" applyFill="1" applyBorder="1" applyAlignment="1" applyProtection="1">
      <alignment horizontal="left" vertical="center" wrapText="1"/>
      <protection locked="0"/>
    </xf>
    <xf numFmtId="0" fontId="16" fillId="41" borderId="8"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8" xfId="0" applyFont="1" applyFill="1" applyBorder="1" applyAlignment="1">
      <alignment horizontal="left" vertical="center" wrapText="1"/>
    </xf>
    <xf numFmtId="0" fontId="16" fillId="41" borderId="8" xfId="0" applyFont="1" applyFill="1" applyBorder="1" applyAlignment="1">
      <alignment horizontal="left" vertical="center" wrapText="1"/>
    </xf>
    <xf numFmtId="0" fontId="16" fillId="2" borderId="113" xfId="0" applyFont="1" applyFill="1" applyBorder="1" applyAlignment="1">
      <alignment horizontal="center" vertical="center" wrapText="1"/>
    </xf>
    <xf numFmtId="0" fontId="16" fillId="2" borderId="101" xfId="0" applyFont="1" applyFill="1" applyBorder="1" applyAlignment="1">
      <alignment vertical="center" wrapText="1"/>
    </xf>
    <xf numFmtId="0" fontId="16" fillId="2" borderId="101" xfId="0" applyFont="1" applyFill="1" applyBorder="1" applyAlignment="1">
      <alignment horizontal="center" vertical="center"/>
    </xf>
    <xf numFmtId="0" fontId="16" fillId="2" borderId="104" xfId="0" applyFont="1" applyFill="1" applyBorder="1" applyAlignment="1">
      <alignment horizontal="center" vertical="center"/>
    </xf>
    <xf numFmtId="0" fontId="14" fillId="2" borderId="4" xfId="0" applyFont="1" applyFill="1" applyBorder="1" applyAlignment="1">
      <alignment horizontal="center" vertical="center"/>
    </xf>
    <xf numFmtId="0" fontId="16" fillId="2" borderId="109" xfId="0" applyFont="1" applyFill="1" applyBorder="1" applyAlignment="1">
      <alignment horizontal="left" vertical="center" wrapText="1"/>
    </xf>
    <xf numFmtId="0" fontId="16" fillId="2" borderId="101" xfId="0" applyFont="1" applyFill="1" applyBorder="1" applyAlignment="1" applyProtection="1">
      <alignment horizontal="left" vertical="center" wrapText="1"/>
      <protection locked="0"/>
    </xf>
    <xf numFmtId="0" fontId="14" fillId="2" borderId="101" xfId="0" applyFont="1" applyFill="1" applyBorder="1" applyAlignment="1">
      <alignment horizontal="center" wrapText="1"/>
    </xf>
    <xf numFmtId="0" fontId="2" fillId="2" borderId="8"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4" fillId="2" borderId="114" xfId="0" applyFont="1" applyFill="1" applyBorder="1" applyAlignment="1" applyProtection="1">
      <alignment horizontal="center" vertical="center"/>
      <protection locked="0"/>
    </xf>
    <xf numFmtId="0" fontId="4" fillId="2" borderId="114" xfId="0" applyFont="1" applyFill="1" applyBorder="1" applyAlignment="1">
      <alignment horizontal="left" vertical="center" wrapText="1"/>
    </xf>
    <xf numFmtId="0" fontId="4" fillId="2" borderId="114" xfId="0" applyFont="1" applyFill="1" applyBorder="1" applyAlignment="1">
      <alignment horizontal="center" vertical="center"/>
    </xf>
    <xf numFmtId="0" fontId="107" fillId="2" borderId="114" xfId="0" applyFont="1" applyFill="1" applyBorder="1" applyAlignment="1">
      <alignment horizontal="center" vertical="center"/>
    </xf>
    <xf numFmtId="0" fontId="4" fillId="2" borderId="8" xfId="7" applyFont="1" applyFill="1" applyBorder="1" applyAlignment="1">
      <alignment horizontal="left" vertical="center"/>
    </xf>
    <xf numFmtId="0" fontId="2" fillId="2" borderId="8" xfId="7" applyFont="1" applyFill="1" applyBorder="1" applyAlignment="1">
      <alignment horizontal="left" vertical="center" wrapText="1"/>
    </xf>
    <xf numFmtId="0" fontId="4" fillId="2" borderId="8" xfId="7" applyFont="1" applyFill="1" applyBorder="1" applyAlignment="1">
      <alignment horizontal="center" vertical="center" wrapText="1"/>
    </xf>
    <xf numFmtId="0" fontId="108" fillId="2" borderId="8" xfId="7" applyFont="1" applyFill="1" applyBorder="1" applyAlignment="1" applyProtection="1">
      <alignment horizontal="center" vertical="center"/>
      <protection locked="0"/>
    </xf>
    <xf numFmtId="0" fontId="107" fillId="2" borderId="114" xfId="0" applyFont="1" applyFill="1" applyBorder="1" applyAlignment="1">
      <alignment horizontal="left" vertical="center" wrapText="1"/>
    </xf>
    <xf numFmtId="0" fontId="4" fillId="2" borderId="114" xfId="0" applyFont="1" applyFill="1" applyBorder="1" applyAlignment="1" applyProtection="1">
      <alignment horizontal="left" vertical="center" wrapText="1"/>
      <protection locked="0"/>
    </xf>
    <xf numFmtId="0" fontId="4" fillId="2" borderId="8" xfId="7" applyFont="1" applyFill="1" applyBorder="1" applyAlignment="1">
      <alignment horizontal="left" vertical="center" wrapText="1"/>
    </xf>
    <xf numFmtId="0" fontId="4" fillId="2" borderId="114" xfId="0" applyFont="1" applyFill="1" applyBorder="1" applyAlignment="1">
      <alignment horizontal="left" vertical="center"/>
    </xf>
    <xf numFmtId="0" fontId="107" fillId="2" borderId="8" xfId="7" applyFont="1" applyFill="1" applyBorder="1" applyAlignment="1">
      <alignment horizontal="left" vertical="center" wrapText="1"/>
    </xf>
    <xf numFmtId="0" fontId="4" fillId="2" borderId="8" xfId="7" applyFont="1" applyFill="1" applyBorder="1" applyAlignment="1" applyProtection="1">
      <alignment horizontal="left" vertical="center" wrapText="1"/>
      <protection locked="0"/>
    </xf>
    <xf numFmtId="0" fontId="4" fillId="2" borderId="115" xfId="0" applyFont="1" applyFill="1" applyBorder="1" applyAlignment="1" applyProtection="1">
      <alignment horizontal="center" vertical="center"/>
      <protection locked="0"/>
    </xf>
    <xf numFmtId="0" fontId="4" fillId="2" borderId="115" xfId="0" applyFont="1" applyFill="1" applyBorder="1" applyAlignment="1">
      <alignment horizontal="center" vertical="center"/>
    </xf>
    <xf numFmtId="0" fontId="107" fillId="2" borderId="115" xfId="0" applyFont="1" applyFill="1" applyBorder="1" applyAlignment="1">
      <alignment horizontal="center" vertical="center"/>
    </xf>
    <xf numFmtId="0" fontId="107" fillId="2" borderId="18" xfId="0" applyFont="1" applyFill="1" applyBorder="1" applyAlignment="1">
      <alignment horizontal="left" vertical="center" wrapText="1"/>
    </xf>
    <xf numFmtId="0" fontId="4" fillId="2" borderId="18" xfId="7" applyFont="1" applyFill="1" applyBorder="1" applyAlignment="1" applyProtection="1">
      <alignment horizontal="left" vertical="center" wrapText="1"/>
      <protection locked="0"/>
    </xf>
    <xf numFmtId="0" fontId="4" fillId="2" borderId="116" xfId="0" applyFont="1" applyFill="1" applyBorder="1" applyAlignment="1" applyProtection="1">
      <alignment horizontal="center" vertical="center"/>
      <protection locked="0"/>
    </xf>
    <xf numFmtId="0" fontId="4" fillId="2" borderId="117" xfId="0" applyFont="1" applyFill="1" applyBorder="1" applyAlignment="1" applyProtection="1">
      <alignment horizontal="center" vertical="center"/>
      <protection locked="0"/>
    </xf>
    <xf numFmtId="0" fontId="4" fillId="2" borderId="116" xfId="0" applyFont="1" applyFill="1" applyBorder="1" applyAlignment="1">
      <alignment horizontal="center" vertical="center"/>
    </xf>
    <xf numFmtId="0" fontId="107" fillId="2" borderId="116" xfId="0" applyFont="1" applyFill="1" applyBorder="1" applyAlignment="1">
      <alignment horizontal="center" vertical="center"/>
    </xf>
    <xf numFmtId="0" fontId="4" fillId="2" borderId="118" xfId="0" applyFont="1" applyFill="1" applyBorder="1" applyAlignment="1" applyProtection="1">
      <alignment horizontal="center" vertical="center"/>
      <protection locked="0"/>
    </xf>
    <xf numFmtId="0" fontId="4" fillId="2" borderId="8" xfId="7" applyFont="1" applyFill="1" applyBorder="1" applyAlignment="1" applyProtection="1">
      <alignment horizontal="center" vertical="center"/>
      <protection locked="0"/>
    </xf>
    <xf numFmtId="0" fontId="2" fillId="0" borderId="85" xfId="0" applyFont="1" applyBorder="1" applyAlignment="1">
      <alignment horizontal="center" vertical="center" wrapText="1"/>
    </xf>
    <xf numFmtId="0" fontId="2" fillId="0" borderId="86" xfId="0" applyFont="1" applyBorder="1" applyAlignment="1">
      <alignment horizontal="center" vertical="center"/>
    </xf>
    <xf numFmtId="0" fontId="2" fillId="0" borderId="38" xfId="0" applyFont="1" applyBorder="1" applyAlignment="1">
      <alignment horizontal="center" vertical="center"/>
    </xf>
    <xf numFmtId="0" fontId="4" fillId="0" borderId="117" xfId="0" applyFont="1" applyBorder="1" applyAlignment="1">
      <alignment horizontal="left" vertical="center" wrapText="1"/>
    </xf>
    <xf numFmtId="0" fontId="2" fillId="0" borderId="93" xfId="0" applyFont="1" applyBorder="1" applyAlignment="1">
      <alignment horizontal="center" vertical="center"/>
    </xf>
    <xf numFmtId="0" fontId="4" fillId="0" borderId="35" xfId="0" applyFont="1" applyBorder="1" applyAlignment="1" applyProtection="1">
      <alignment horizontal="center" vertical="center"/>
      <protection locked="0"/>
    </xf>
    <xf numFmtId="0" fontId="2" fillId="0" borderId="35" xfId="0" applyFont="1" applyBorder="1" applyAlignment="1">
      <alignment horizontal="center" vertical="center"/>
    </xf>
    <xf numFmtId="0" fontId="2" fillId="0" borderId="94" xfId="0" applyFont="1" applyBorder="1" applyAlignment="1">
      <alignment horizontal="center" vertical="center"/>
    </xf>
    <xf numFmtId="0" fontId="2" fillId="2" borderId="3" xfId="0" applyFont="1" applyFill="1" applyBorder="1" applyAlignment="1">
      <alignment horizontal="left" vertical="center"/>
    </xf>
    <xf numFmtId="0" fontId="2" fillId="2" borderId="0" xfId="0" applyFont="1" applyFill="1" applyAlignment="1">
      <alignment vertical="center"/>
    </xf>
    <xf numFmtId="0" fontId="108" fillId="61" borderId="8" xfId="7" applyFont="1" applyFill="1" applyBorder="1" applyAlignment="1">
      <alignment horizontal="left" vertical="center" wrapText="1"/>
    </xf>
    <xf numFmtId="0" fontId="108" fillId="2" borderId="8" xfId="7" applyFont="1" applyFill="1" applyBorder="1" applyAlignment="1">
      <alignment horizontal="left" vertical="center" wrapText="1"/>
    </xf>
    <xf numFmtId="0" fontId="109" fillId="61" borderId="8" xfId="7" applyFont="1" applyFill="1" applyBorder="1" applyAlignment="1">
      <alignment horizontal="left" vertical="center" wrapText="1"/>
    </xf>
    <xf numFmtId="0" fontId="110" fillId="61" borderId="8" xfId="7" applyFont="1" applyFill="1" applyBorder="1" applyAlignment="1">
      <alignment horizontal="left" vertical="center" wrapText="1"/>
    </xf>
    <xf numFmtId="0" fontId="4" fillId="2" borderId="117" xfId="0" applyFont="1" applyFill="1" applyBorder="1" applyAlignment="1">
      <alignment horizontal="center" vertical="center" wrapText="1"/>
    </xf>
    <xf numFmtId="0" fontId="4" fillId="2" borderId="121" xfId="0" applyFont="1" applyFill="1" applyBorder="1" applyAlignment="1" applyProtection="1">
      <alignment horizontal="left" vertical="center" wrapText="1"/>
      <protection locked="0"/>
    </xf>
    <xf numFmtId="0" fontId="4" fillId="2" borderId="122" xfId="0" applyFont="1" applyFill="1" applyBorder="1" applyAlignment="1">
      <alignment horizontal="center" vertical="center" wrapText="1"/>
    </xf>
    <xf numFmtId="0" fontId="4" fillId="2" borderId="0" xfId="0" applyFont="1" applyFill="1" applyAlignment="1" applyProtection="1">
      <alignment horizontal="left" vertical="center" wrapText="1"/>
      <protection locked="0"/>
    </xf>
    <xf numFmtId="0" fontId="4" fillId="62" borderId="8" xfId="5" applyNumberFormat="1" applyFont="1" applyFill="1" applyBorder="1" applyAlignment="1" applyProtection="1">
      <alignment horizontal="left" vertical="center" wrapText="1"/>
    </xf>
    <xf numFmtId="0" fontId="4" fillId="2" borderId="122" xfId="0" applyFont="1" applyFill="1" applyBorder="1" applyAlignment="1">
      <alignment horizontal="left" vertical="center" wrapText="1"/>
    </xf>
    <xf numFmtId="0" fontId="4" fillId="2" borderId="123" xfId="0" applyFont="1" applyFill="1" applyBorder="1" applyAlignment="1">
      <alignment horizontal="left" vertical="center"/>
    </xf>
    <xf numFmtId="0" fontId="4" fillId="2" borderId="123" xfId="0" applyFont="1" applyFill="1" applyBorder="1" applyAlignment="1">
      <alignment horizontal="left" vertical="center" wrapText="1"/>
    </xf>
    <xf numFmtId="0" fontId="4" fillId="0" borderId="122" xfId="0" applyFont="1" applyBorder="1" applyAlignment="1">
      <alignment horizontal="center" vertical="center" wrapText="1"/>
    </xf>
    <xf numFmtId="0" fontId="107" fillId="2" borderId="122" xfId="0" applyFont="1" applyFill="1" applyBorder="1" applyAlignment="1">
      <alignment horizontal="left" vertical="center" wrapText="1"/>
    </xf>
    <xf numFmtId="0" fontId="4" fillId="2" borderId="122" xfId="0" applyFont="1" applyFill="1" applyBorder="1" applyAlignment="1" applyProtection="1">
      <alignment horizontal="left" vertical="center" wrapText="1"/>
      <protection locked="0"/>
    </xf>
    <xf numFmtId="0" fontId="107" fillId="2" borderId="124" xfId="0" applyFont="1" applyFill="1" applyBorder="1" applyAlignment="1">
      <alignment horizontal="left" vertical="center"/>
    </xf>
    <xf numFmtId="0" fontId="107" fillId="2" borderId="125" xfId="0" applyFont="1" applyFill="1" applyBorder="1" applyAlignment="1">
      <alignment horizontal="left" vertical="center" wrapText="1"/>
    </xf>
    <xf numFmtId="0" fontId="107" fillId="2" borderId="121" xfId="0" applyFont="1" applyFill="1" applyBorder="1" applyAlignment="1">
      <alignment horizontal="left" vertical="center" wrapText="1"/>
    </xf>
    <xf numFmtId="0" fontId="4" fillId="2" borderId="118" xfId="0" applyFont="1" applyFill="1" applyBorder="1" applyAlignment="1">
      <alignment horizontal="left" vertical="center" wrapText="1"/>
    </xf>
    <xf numFmtId="0" fontId="4" fillId="2" borderId="116" xfId="0" applyFont="1" applyFill="1" applyBorder="1" applyAlignment="1">
      <alignment horizontal="center" vertical="center" wrapText="1"/>
    </xf>
    <xf numFmtId="0" fontId="2" fillId="2" borderId="117"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4" fillId="0" borderId="41" xfId="0" applyFont="1" applyBorder="1" applyAlignment="1">
      <alignment horizontal="left" vertical="center" wrapText="1"/>
    </xf>
    <xf numFmtId="0" fontId="4" fillId="0" borderId="117" xfId="0" applyFont="1" applyBorder="1" applyAlignment="1">
      <alignment horizontal="center" vertical="center" wrapText="1"/>
    </xf>
    <xf numFmtId="0" fontId="38" fillId="0" borderId="3" xfId="0" applyFont="1" applyBorder="1" applyAlignment="1">
      <alignment horizontal="left" vertical="center" wrapText="1"/>
    </xf>
    <xf numFmtId="0" fontId="38" fillId="0" borderId="17" xfId="0" applyFont="1" applyBorder="1" applyAlignment="1">
      <alignment horizontal="center" vertical="center" wrapText="1"/>
    </xf>
    <xf numFmtId="0" fontId="37" fillId="0" borderId="8" xfId="0" applyFont="1" applyBorder="1" applyAlignment="1" applyProtection="1">
      <alignment horizontal="left" vertical="top"/>
      <protection locked="0"/>
    </xf>
    <xf numFmtId="0" fontId="37" fillId="3" borderId="8" xfId="0" applyFont="1" applyFill="1" applyBorder="1" applyAlignment="1">
      <alignment horizontal="left" vertical="top" wrapText="1"/>
    </xf>
    <xf numFmtId="0" fontId="37" fillId="0" borderId="3" xfId="0" applyFont="1" applyBorder="1" applyAlignment="1">
      <alignment horizontal="center" vertical="center"/>
    </xf>
    <xf numFmtId="0" fontId="37" fillId="0" borderId="8" xfId="0" applyFont="1" applyBorder="1" applyAlignment="1" applyProtection="1">
      <alignment horizontal="center" vertical="center"/>
      <protection locked="0"/>
    </xf>
    <xf numFmtId="0" fontId="37" fillId="0" borderId="8" xfId="0" applyFont="1" applyBorder="1" applyAlignment="1">
      <alignment horizontal="center" vertical="center"/>
    </xf>
    <xf numFmtId="0" fontId="37" fillId="2" borderId="19" xfId="0" applyFont="1" applyFill="1" applyBorder="1" applyAlignment="1">
      <alignment horizontal="center" vertical="center"/>
    </xf>
    <xf numFmtId="0" fontId="37" fillId="0" borderId="3" xfId="0" applyFont="1" applyBorder="1" applyAlignment="1" applyProtection="1">
      <alignment horizontal="center" vertical="center"/>
      <protection locked="0"/>
    </xf>
    <xf numFmtId="0" fontId="37" fillId="0" borderId="8" xfId="0" applyFont="1" applyBorder="1" applyAlignment="1" applyProtection="1">
      <alignment horizontal="left" vertical="top" wrapText="1"/>
      <protection locked="0"/>
    </xf>
    <xf numFmtId="0" fontId="37" fillId="0" borderId="19" xfId="0" applyFont="1" applyBorder="1" applyAlignment="1">
      <alignment horizontal="left" vertical="top" wrapText="1"/>
    </xf>
    <xf numFmtId="0" fontId="38" fillId="0" borderId="3" xfId="0" applyFont="1" applyBorder="1" applyAlignment="1">
      <alignment horizontal="left" vertical="top" wrapText="1"/>
    </xf>
    <xf numFmtId="0" fontId="37" fillId="0" borderId="8" xfId="0" applyFont="1" applyBorder="1" applyAlignment="1">
      <alignment horizontal="center" vertical="center" wrapText="1"/>
    </xf>
    <xf numFmtId="0" fontId="37" fillId="2" borderId="117" xfId="0" applyFont="1" applyFill="1" applyBorder="1" applyAlignment="1">
      <alignment horizontal="center" vertical="center" wrapText="1"/>
    </xf>
    <xf numFmtId="0" fontId="38" fillId="0" borderId="3" xfId="0" applyFont="1" applyBorder="1" applyAlignment="1">
      <alignment horizontal="left" vertical="top"/>
    </xf>
    <xf numFmtId="0" fontId="38" fillId="0" borderId="8" xfId="0" applyFont="1" applyBorder="1" applyAlignment="1">
      <alignment horizontal="left" vertical="top"/>
    </xf>
    <xf numFmtId="0" fontId="39" fillId="38" borderId="5" xfId="0" applyFont="1" applyFill="1" applyBorder="1" applyAlignment="1">
      <alignment horizontal="left" vertical="center" wrapText="1"/>
    </xf>
    <xf numFmtId="0" fontId="39" fillId="38" borderId="9" xfId="0" applyFont="1" applyFill="1" applyBorder="1" applyAlignment="1">
      <alignment horizontal="left" vertical="center" wrapText="1"/>
    </xf>
    <xf numFmtId="0" fontId="39" fillId="38" borderId="0" xfId="0" applyFont="1" applyFill="1" applyAlignment="1">
      <alignment horizontal="left" vertical="center" wrapText="1"/>
    </xf>
    <xf numFmtId="0" fontId="4" fillId="0" borderId="17" xfId="0" applyFont="1" applyBorder="1" applyAlignment="1">
      <alignment horizontal="center" vertical="center" wrapText="1"/>
    </xf>
    <xf numFmtId="0" fontId="4" fillId="0" borderId="10" xfId="0" applyFont="1" applyBorder="1" applyAlignment="1">
      <alignment horizontal="left" vertical="top" wrapText="1"/>
    </xf>
    <xf numFmtId="0" fontId="4" fillId="2" borderId="9" xfId="0" applyFont="1" applyFill="1" applyBorder="1" applyAlignment="1">
      <alignment vertical="center" wrapText="1"/>
    </xf>
    <xf numFmtId="0" fontId="4" fillId="0" borderId="8" xfId="0" applyFont="1" applyBorder="1" applyAlignment="1">
      <alignment horizontal="justify" wrapText="1"/>
    </xf>
    <xf numFmtId="0" fontId="4" fillId="2" borderId="8" xfId="0" applyFont="1" applyFill="1" applyBorder="1" applyAlignment="1">
      <alignment wrapText="1"/>
    </xf>
    <xf numFmtId="0" fontId="4" fillId="2" borderId="3" xfId="0" applyFont="1" applyFill="1" applyBorder="1" applyAlignment="1">
      <alignment horizontal="left" vertical="center" wrapText="1"/>
    </xf>
    <xf numFmtId="0" fontId="4" fillId="2" borderId="8" xfId="0" applyFont="1" applyFill="1" applyBorder="1" applyAlignment="1" applyProtection="1">
      <alignment vertical="top" wrapText="1"/>
      <protection locked="0"/>
    </xf>
    <xf numFmtId="0" fontId="33" fillId="2" borderId="8" xfId="0" applyFont="1" applyFill="1" applyBorder="1" applyAlignment="1">
      <alignment horizontal="center" vertical="center" wrapText="1"/>
    </xf>
    <xf numFmtId="0" fontId="60" fillId="4" borderId="10" xfId="0" applyFont="1" applyFill="1" applyBorder="1" applyAlignment="1">
      <alignment vertical="center" wrapText="1"/>
    </xf>
    <xf numFmtId="0" fontId="60" fillId="4" borderId="11" xfId="0" applyFont="1" applyFill="1" applyBorder="1" applyAlignment="1">
      <alignment vertical="center" wrapText="1"/>
    </xf>
    <xf numFmtId="0" fontId="60" fillId="4" borderId="9" xfId="0" applyFont="1" applyFill="1" applyBorder="1" applyAlignment="1">
      <alignment vertical="center" wrapText="1"/>
    </xf>
    <xf numFmtId="0" fontId="4" fillId="0" borderId="8" xfId="0" applyFont="1" applyBorder="1" applyAlignment="1" applyProtection="1">
      <alignment horizontal="left" vertical="center"/>
      <protection locked="0"/>
    </xf>
    <xf numFmtId="0" fontId="2" fillId="0" borderId="20" xfId="0" applyFont="1" applyBorder="1" applyAlignment="1">
      <alignment horizontal="left" vertical="center" wrapText="1"/>
    </xf>
    <xf numFmtId="0" fontId="2" fillId="0" borderId="101" xfId="0" applyFont="1" applyBorder="1" applyAlignment="1">
      <alignment horizontal="left" vertical="center" wrapText="1" indent="1"/>
    </xf>
    <xf numFmtId="0" fontId="2" fillId="0" borderId="19" xfId="0" applyFont="1" applyBorder="1" applyAlignment="1">
      <alignment vertical="center" wrapText="1"/>
    </xf>
    <xf numFmtId="0" fontId="2" fillId="3" borderId="8" xfId="3" applyFont="1" applyFill="1" applyBorder="1" applyAlignment="1">
      <alignment vertical="center" wrapText="1"/>
    </xf>
    <xf numFmtId="0" fontId="2" fillId="7" borderId="8" xfId="0" applyFont="1" applyFill="1" applyBorder="1" applyAlignment="1">
      <alignment horizontal="left" vertical="center" wrapText="1"/>
    </xf>
    <xf numFmtId="0" fontId="2" fillId="63" borderId="41" xfId="0" applyFont="1" applyFill="1" applyBorder="1" applyAlignment="1">
      <alignment horizontal="left" vertical="center"/>
    </xf>
    <xf numFmtId="0" fontId="33" fillId="0" borderId="8" xfId="0" applyFont="1" applyBorder="1" applyAlignment="1">
      <alignment horizontal="center" vertical="center" wrapText="1"/>
    </xf>
    <xf numFmtId="0" fontId="2" fillId="0" borderId="117" xfId="0" applyFont="1" applyBorder="1" applyAlignment="1">
      <alignment horizontal="left" vertical="center" wrapText="1"/>
    </xf>
    <xf numFmtId="0" fontId="2" fillId="63" borderId="8" xfId="0" applyFont="1" applyFill="1" applyBorder="1" applyAlignment="1">
      <alignment horizontal="center" vertical="center"/>
    </xf>
    <xf numFmtId="0" fontId="2" fillId="63" borderId="8" xfId="0" applyFont="1" applyFill="1" applyBorder="1" applyAlignment="1">
      <alignment horizontal="center" vertical="center" wrapText="1"/>
    </xf>
    <xf numFmtId="0" fontId="2" fillId="63" borderId="8" xfId="0" applyFont="1" applyFill="1" applyBorder="1" applyAlignment="1">
      <alignment horizontal="left" vertical="center"/>
    </xf>
    <xf numFmtId="0" fontId="2" fillId="47" borderId="8" xfId="3" applyFont="1" applyFill="1" applyBorder="1" applyAlignment="1">
      <alignment horizontal="left" vertical="center" wrapText="1"/>
    </xf>
    <xf numFmtId="0" fontId="60" fillId="4" borderId="10" xfId="0" applyFont="1" applyFill="1" applyBorder="1" applyAlignment="1">
      <alignment vertical="center"/>
    </xf>
    <xf numFmtId="0" fontId="60" fillId="4" borderId="11" xfId="0" applyFont="1" applyFill="1" applyBorder="1" applyAlignment="1">
      <alignment vertical="center"/>
    </xf>
    <xf numFmtId="0" fontId="60" fillId="4" borderId="9" xfId="0" applyFont="1" applyFill="1" applyBorder="1" applyAlignment="1">
      <alignment vertical="center"/>
    </xf>
    <xf numFmtId="0" fontId="2" fillId="0" borderId="117" xfId="0" applyFont="1" applyBorder="1" applyAlignment="1">
      <alignment horizontal="left" vertical="center"/>
    </xf>
    <xf numFmtId="0" fontId="2" fillId="0" borderId="117" xfId="0" applyFont="1" applyBorder="1" applyAlignment="1">
      <alignment wrapText="1"/>
    </xf>
    <xf numFmtId="0" fontId="2" fillId="0" borderId="3" xfId="0" applyFont="1" applyBorder="1" applyAlignment="1">
      <alignment vertical="top" wrapText="1"/>
    </xf>
    <xf numFmtId="0" fontId="2" fillId="0" borderId="74" xfId="0" applyFont="1" applyBorder="1" applyAlignment="1">
      <alignment horizontal="left" vertical="center" wrapText="1"/>
    </xf>
    <xf numFmtId="0" fontId="2" fillId="63" borderId="8" xfId="0" applyFont="1" applyFill="1" applyBorder="1" applyAlignment="1">
      <alignment horizontal="center" vertical="top"/>
    </xf>
    <xf numFmtId="0" fontId="2" fillId="0" borderId="10" xfId="0" applyFont="1" applyBorder="1" applyAlignment="1">
      <alignment horizontal="left" vertical="top" wrapText="1"/>
    </xf>
    <xf numFmtId="0" fontId="2" fillId="2" borderId="3" xfId="0" applyFont="1" applyFill="1" applyBorder="1" applyAlignment="1">
      <alignment horizontal="left" vertical="top" wrapText="1"/>
    </xf>
    <xf numFmtId="0" fontId="2" fillId="2" borderId="17" xfId="0" applyFont="1" applyFill="1" applyBorder="1" applyAlignment="1">
      <alignment horizontal="center" vertical="top" wrapText="1"/>
    </xf>
    <xf numFmtId="0" fontId="2" fillId="2" borderId="3" xfId="0" applyFont="1" applyFill="1" applyBorder="1" applyAlignment="1">
      <alignment horizontal="center" vertical="top" wrapText="1"/>
    </xf>
    <xf numFmtId="3" fontId="24" fillId="0" borderId="8" xfId="0" applyNumberFormat="1" applyFont="1" applyBorder="1" applyAlignment="1">
      <alignment horizontal="center" vertical="top"/>
    </xf>
    <xf numFmtId="3" fontId="2" fillId="2" borderId="8" xfId="0" applyNumberFormat="1" applyFont="1" applyFill="1" applyBorder="1" applyAlignment="1">
      <alignment horizontal="center" vertical="top"/>
    </xf>
    <xf numFmtId="0" fontId="2" fillId="2" borderId="117" xfId="0" applyFont="1" applyFill="1" applyBorder="1" applyAlignment="1" applyProtection="1">
      <alignment vertical="top"/>
      <protection locked="0"/>
    </xf>
    <xf numFmtId="0" fontId="2" fillId="2" borderId="117" xfId="0" applyFont="1" applyFill="1" applyBorder="1" applyAlignment="1">
      <alignment vertical="top" wrapText="1"/>
    </xf>
    <xf numFmtId="0" fontId="2" fillId="2" borderId="117" xfId="0" applyFont="1" applyFill="1" applyBorder="1" applyAlignment="1" applyProtection="1">
      <alignment vertical="center" wrapText="1"/>
      <protection locked="0"/>
    </xf>
    <xf numFmtId="0" fontId="2" fillId="2" borderId="8" xfId="0" applyFont="1" applyFill="1" applyBorder="1" applyAlignment="1" applyProtection="1">
      <alignment horizontal="center" vertical="top" wrapText="1"/>
      <protection locked="0"/>
    </xf>
    <xf numFmtId="1" fontId="2" fillId="2" borderId="8" xfId="0" applyNumberFormat="1" applyFont="1" applyFill="1" applyBorder="1" applyAlignment="1" applyProtection="1">
      <alignment horizontal="center" vertical="top" wrapText="1"/>
      <protection locked="0"/>
    </xf>
    <xf numFmtId="0" fontId="4" fillId="0" borderId="8" xfId="0" applyFont="1" applyBorder="1" applyAlignment="1" applyProtection="1">
      <alignment horizontal="left" vertical="top" wrapText="1"/>
      <protection locked="0"/>
    </xf>
    <xf numFmtId="0" fontId="4" fillId="0" borderId="8" xfId="0" applyFont="1" applyBorder="1" applyAlignment="1" applyProtection="1">
      <alignment horizontal="center" vertical="top" wrapText="1"/>
      <protection locked="0"/>
    </xf>
    <xf numFmtId="0" fontId="2" fillId="2" borderId="8" xfId="0" applyFont="1" applyFill="1" applyBorder="1" applyAlignment="1">
      <alignment horizontal="center" vertical="top" wrapText="1"/>
    </xf>
    <xf numFmtId="0" fontId="2" fillId="2" borderId="17" xfId="0" applyFont="1" applyFill="1" applyBorder="1" applyAlignment="1" applyProtection="1">
      <alignment horizontal="center" vertical="top" wrapText="1"/>
      <protection locked="0"/>
    </xf>
    <xf numFmtId="3" fontId="2" fillId="0" borderId="8" xfId="0" applyNumberFormat="1" applyFont="1" applyBorder="1" applyAlignment="1">
      <alignment horizontal="center" vertical="top"/>
    </xf>
    <xf numFmtId="0" fontId="2" fillId="41" borderId="8" xfId="0" applyFont="1" applyFill="1" applyBorder="1" applyAlignment="1" applyProtection="1">
      <alignment horizontal="center" vertical="top"/>
      <protection locked="0"/>
    </xf>
    <xf numFmtId="0" fontId="2" fillId="41" borderId="8" xfId="0" applyFont="1" applyFill="1" applyBorder="1" applyAlignment="1">
      <alignment horizontal="left" vertical="top" wrapText="1"/>
    </xf>
    <xf numFmtId="0" fontId="4" fillId="41" borderId="8" xfId="0" applyFont="1" applyFill="1" applyBorder="1" applyAlignment="1" applyProtection="1">
      <alignment vertical="top" wrapText="1"/>
      <protection locked="0"/>
    </xf>
    <xf numFmtId="0" fontId="4" fillId="41" borderId="8" xfId="0" applyFont="1" applyFill="1" applyBorder="1" applyAlignment="1" applyProtection="1">
      <alignment horizontal="left" vertical="top" wrapText="1"/>
      <protection locked="0"/>
    </xf>
    <xf numFmtId="0" fontId="4" fillId="41" borderId="8" xfId="0" applyFont="1" applyFill="1" applyBorder="1" applyAlignment="1">
      <alignment horizontal="center" vertical="top" wrapText="1"/>
    </xf>
    <xf numFmtId="3" fontId="24" fillId="41" borderId="8" xfId="0" applyNumberFormat="1" applyFont="1" applyFill="1" applyBorder="1" applyAlignment="1">
      <alignment horizontal="center" vertical="top"/>
    </xf>
    <xf numFmtId="0" fontId="2" fillId="0" borderId="17" xfId="0" applyFont="1" applyBorder="1" applyAlignment="1">
      <alignment horizontal="center" vertical="top" wrapText="1"/>
    </xf>
    <xf numFmtId="0" fontId="2" fillId="0" borderId="117" xfId="0" applyFont="1" applyBorder="1" applyAlignment="1">
      <alignment vertical="top" wrapText="1"/>
    </xf>
    <xf numFmtId="0" fontId="2" fillId="0" borderId="117" xfId="0" applyFont="1" applyBorder="1" applyAlignment="1">
      <alignment horizontal="center" vertical="top" wrapText="1"/>
    </xf>
    <xf numFmtId="0" fontId="2" fillId="0" borderId="117" xfId="0" applyFont="1" applyBorder="1" applyAlignment="1">
      <alignment horizontal="left" vertical="top" wrapText="1"/>
    </xf>
    <xf numFmtId="0" fontId="4" fillId="0" borderId="117" xfId="0" applyFont="1" applyBorder="1" applyAlignment="1" applyProtection="1">
      <alignment vertical="top" wrapText="1"/>
      <protection locked="0"/>
    </xf>
    <xf numFmtId="3" fontId="2" fillId="2" borderId="117" xfId="0" applyNumberFormat="1" applyFont="1" applyFill="1" applyBorder="1" applyAlignment="1">
      <alignment horizontal="center" vertical="top"/>
    </xf>
    <xf numFmtId="0" fontId="2" fillId="42" borderId="8" xfId="0" applyFont="1" applyFill="1" applyBorder="1" applyAlignment="1">
      <alignment horizontal="center" vertical="top" wrapText="1"/>
    </xf>
    <xf numFmtId="0" fontId="2" fillId="42" borderId="8" xfId="0" applyFont="1" applyFill="1" applyBorder="1" applyAlignment="1">
      <alignment horizontal="left" vertical="top" wrapText="1"/>
    </xf>
    <xf numFmtId="0" fontId="4" fillId="42" borderId="8" xfId="0" applyFont="1" applyFill="1" applyBorder="1" applyAlignment="1" applyProtection="1">
      <alignment vertical="top" wrapText="1"/>
      <protection locked="0"/>
    </xf>
    <xf numFmtId="0" fontId="2" fillId="42" borderId="8" xfId="0" applyFont="1" applyFill="1" applyBorder="1" applyAlignment="1" applyProtection="1">
      <alignment horizontal="center" vertical="center" wrapText="1"/>
      <protection locked="0"/>
    </xf>
    <xf numFmtId="0" fontId="4" fillId="42" borderId="8" xfId="0" applyFont="1" applyFill="1" applyBorder="1" applyAlignment="1">
      <alignment horizontal="center" vertical="top" wrapText="1"/>
    </xf>
    <xf numFmtId="3" fontId="2" fillId="42" borderId="10" xfId="0" applyNumberFormat="1" applyFont="1" applyFill="1" applyBorder="1" applyAlignment="1">
      <alignment horizontal="center" vertical="top"/>
    </xf>
    <xf numFmtId="0" fontId="4" fillId="0" borderId="17" xfId="0" applyFont="1" applyBorder="1" applyAlignment="1">
      <alignment horizontal="center" vertical="top" wrapText="1"/>
    </xf>
    <xf numFmtId="0" fontId="4" fillId="0" borderId="117" xfId="0" applyFont="1" applyBorder="1" applyAlignment="1">
      <alignment horizontal="center" vertical="top" wrapText="1"/>
    </xf>
    <xf numFmtId="0" fontId="2" fillId="0" borderId="117" xfId="0" applyFont="1" applyBorder="1" applyAlignment="1">
      <alignment horizontal="center" vertical="center"/>
    </xf>
    <xf numFmtId="0" fontId="2" fillId="0" borderId="117" xfId="0" applyFont="1" applyBorder="1" applyAlignment="1">
      <alignment vertical="center"/>
    </xf>
    <xf numFmtId="0" fontId="4" fillId="0" borderId="11" xfId="0" applyFont="1" applyBorder="1" applyAlignment="1" applyProtection="1">
      <alignment vertical="top" wrapText="1"/>
      <protection locked="0"/>
    </xf>
    <xf numFmtId="0" fontId="4" fillId="0" borderId="11" xfId="0" applyFont="1" applyBorder="1" applyAlignment="1">
      <alignment horizontal="center" vertical="top"/>
    </xf>
    <xf numFmtId="0" fontId="4" fillId="41" borderId="8" xfId="0" applyFont="1" applyFill="1" applyBorder="1" applyAlignment="1">
      <alignment vertical="top" wrapText="1"/>
    </xf>
    <xf numFmtId="0" fontId="4" fillId="0" borderId="8" xfId="5" applyFont="1" applyBorder="1" applyAlignment="1">
      <alignment horizontal="left" vertical="top" wrapText="1"/>
    </xf>
    <xf numFmtId="0" fontId="2" fillId="41" borderId="8" xfId="0" applyFont="1" applyFill="1" applyBorder="1" applyAlignment="1">
      <alignment horizontal="center" vertical="top" wrapText="1"/>
    </xf>
    <xf numFmtId="0" fontId="2" fillId="41" borderId="8" xfId="0" applyFont="1" applyFill="1" applyBorder="1" applyAlignment="1">
      <alignment horizontal="center" vertical="top"/>
    </xf>
    <xf numFmtId="3" fontId="2" fillId="41" borderId="8" xfId="0" applyNumberFormat="1" applyFont="1" applyFill="1" applyBorder="1" applyAlignment="1">
      <alignment horizontal="center" vertical="top"/>
    </xf>
    <xf numFmtId="0" fontId="2" fillId="0" borderId="117" xfId="0" applyFont="1" applyBorder="1" applyAlignment="1">
      <alignment horizontal="center" vertical="center" wrapText="1"/>
    </xf>
    <xf numFmtId="0" fontId="12" fillId="0" borderId="0" xfId="0" applyFont="1" applyAlignment="1">
      <alignment horizontal="center" vertical="center"/>
    </xf>
    <xf numFmtId="0" fontId="4" fillId="41" borderId="8" xfId="0" applyFont="1" applyFill="1" applyBorder="1" applyAlignment="1">
      <alignment vertical="center" wrapText="1"/>
    </xf>
    <xf numFmtId="0" fontId="2" fillId="0" borderId="0" xfId="0" applyFont="1" applyAlignment="1">
      <alignment vertical="center" wrapText="1"/>
    </xf>
    <xf numFmtId="0" fontId="2" fillId="64" borderId="8" xfId="0" applyFont="1" applyFill="1" applyBorder="1" applyAlignment="1">
      <alignment horizontal="center" vertical="center" wrapText="1"/>
    </xf>
    <xf numFmtId="0" fontId="38" fillId="47" borderId="8" xfId="3" applyFont="1" applyFill="1" applyBorder="1" applyAlignment="1">
      <alignment horizontal="left" vertical="center" wrapText="1"/>
    </xf>
    <xf numFmtId="0" fontId="2" fillId="2" borderId="8" xfId="3" applyFont="1" applyFill="1" applyBorder="1" applyAlignment="1">
      <alignment horizontal="left" vertical="center" wrapText="1"/>
    </xf>
    <xf numFmtId="0" fontId="4" fillId="0" borderId="117" xfId="0" applyFont="1" applyBorder="1" applyAlignment="1">
      <alignment horizontal="center" vertical="center"/>
    </xf>
    <xf numFmtId="0" fontId="100" fillId="2" borderId="8" xfId="0" applyFont="1" applyFill="1" applyBorder="1" applyAlignment="1">
      <alignment horizontal="left" vertical="center" wrapText="1"/>
    </xf>
    <xf numFmtId="0" fontId="100" fillId="47" borderId="8" xfId="3" applyFont="1" applyFill="1" applyBorder="1" applyAlignment="1">
      <alignment horizontal="left" vertical="center" wrapText="1"/>
    </xf>
    <xf numFmtId="0" fontId="100" fillId="2" borderId="8" xfId="0" applyFont="1" applyFill="1" applyBorder="1" applyAlignment="1">
      <alignment horizontal="center" vertical="center" wrapText="1"/>
    </xf>
    <xf numFmtId="0" fontId="100" fillId="2" borderId="3" xfId="0" applyFont="1" applyFill="1" applyBorder="1" applyAlignment="1">
      <alignment horizontal="center" vertical="center" wrapText="1"/>
    </xf>
    <xf numFmtId="0" fontId="100" fillId="2" borderId="117" xfId="0" applyFont="1" applyFill="1" applyBorder="1" applyAlignment="1">
      <alignment horizontal="center" vertical="center"/>
    </xf>
    <xf numFmtId="0" fontId="45" fillId="2" borderId="8" xfId="0" applyFont="1" applyFill="1" applyBorder="1" applyAlignment="1">
      <alignment horizontal="left" vertical="center" wrapText="1"/>
    </xf>
    <xf numFmtId="0" fontId="100" fillId="2" borderId="8" xfId="0" applyFont="1" applyFill="1" applyBorder="1" applyAlignment="1">
      <alignment horizontal="center" vertical="center"/>
    </xf>
    <xf numFmtId="0" fontId="100" fillId="2" borderId="8" xfId="3" applyFont="1" applyFill="1" applyBorder="1" applyAlignment="1">
      <alignment horizontal="left" vertical="center" wrapText="1"/>
    </xf>
    <xf numFmtId="0" fontId="4" fillId="0" borderId="134" xfId="0" applyFont="1" applyBorder="1" applyAlignment="1">
      <alignment horizontal="left" vertical="center"/>
    </xf>
    <xf numFmtId="0" fontId="4" fillId="3" borderId="8" xfId="3" applyFont="1" applyFill="1" applyBorder="1" applyAlignment="1">
      <alignment horizontal="left" vertical="center" wrapText="1"/>
    </xf>
    <xf numFmtId="0" fontId="2" fillId="2" borderId="8" xfId="0" applyFont="1" applyFill="1" applyBorder="1" applyAlignment="1" applyProtection="1">
      <alignment horizontal="left" vertical="center" wrapText="1"/>
      <protection locked="0"/>
    </xf>
    <xf numFmtId="0" fontId="2" fillId="2" borderId="117" xfId="0" applyFont="1" applyFill="1" applyBorder="1" applyAlignment="1">
      <alignment horizontal="center" vertical="center"/>
    </xf>
    <xf numFmtId="0" fontId="4" fillId="47" borderId="8" xfId="3" applyFont="1" applyFill="1" applyBorder="1" applyAlignment="1">
      <alignment horizontal="left" vertical="center" wrapText="1"/>
    </xf>
    <xf numFmtId="0" fontId="2" fillId="0" borderId="89" xfId="0" applyFont="1" applyBorder="1" applyAlignment="1">
      <alignment horizontal="center" vertical="center" wrapText="1"/>
    </xf>
    <xf numFmtId="0" fontId="2" fillId="0" borderId="135" xfId="0" applyFont="1" applyBorder="1" applyAlignment="1">
      <alignment horizontal="center" vertical="center" wrapText="1"/>
    </xf>
    <xf numFmtId="0" fontId="2" fillId="0" borderId="135" xfId="0" applyFont="1" applyBorder="1" applyAlignment="1">
      <alignment horizontal="left" vertical="center" wrapText="1"/>
    </xf>
    <xf numFmtId="0" fontId="37" fillId="0" borderId="3" xfId="0" applyFont="1" applyBorder="1" applyAlignment="1" applyProtection="1">
      <alignment horizontal="left" vertical="center" wrapText="1"/>
      <protection locked="0"/>
    </xf>
    <xf numFmtId="0" fontId="16" fillId="0" borderId="3" xfId="0" applyFont="1" applyBorder="1" applyAlignment="1">
      <alignment horizontal="center" vertical="center" wrapText="1"/>
    </xf>
    <xf numFmtId="0" fontId="37" fillId="0" borderId="8" xfId="0" applyFont="1" applyBorder="1" applyAlignment="1" applyProtection="1">
      <alignment horizontal="left" vertical="center" wrapText="1"/>
      <protection locked="0"/>
    </xf>
    <xf numFmtId="0" fontId="37" fillId="0" borderId="132" xfId="3" applyFont="1" applyBorder="1" applyAlignment="1">
      <alignment horizontal="left" vertical="center" wrapText="1"/>
    </xf>
    <xf numFmtId="0" fontId="37" fillId="0" borderId="9" xfId="3" applyFont="1" applyBorder="1" applyAlignment="1">
      <alignment horizontal="left" vertical="center" wrapText="1"/>
    </xf>
    <xf numFmtId="0" fontId="37" fillId="0" borderId="8" xfId="3" applyFont="1" applyBorder="1" applyAlignment="1">
      <alignment horizontal="left" vertical="center" wrapText="1"/>
    </xf>
    <xf numFmtId="0" fontId="37" fillId="0" borderId="117" xfId="0" applyFont="1" applyBorder="1" applyAlignment="1" applyProtection="1">
      <alignment horizontal="left" vertical="center" wrapText="1"/>
      <protection locked="0"/>
    </xf>
    <xf numFmtId="0" fontId="4" fillId="0" borderId="117" xfId="0" applyFont="1" applyBorder="1" applyAlignment="1" applyProtection="1">
      <alignment horizontal="center" vertical="center"/>
      <protection locked="0"/>
    </xf>
    <xf numFmtId="0" fontId="4" fillId="0" borderId="117" xfId="0" applyFont="1" applyBorder="1" applyAlignment="1" applyProtection="1">
      <alignment horizontal="center" vertical="center" wrapText="1"/>
      <protection locked="0"/>
    </xf>
    <xf numFmtId="0" fontId="37" fillId="0" borderId="0" xfId="3" applyFont="1" applyAlignment="1">
      <alignment horizontal="left" vertical="center" wrapText="1"/>
    </xf>
    <xf numFmtId="0" fontId="2" fillId="0" borderId="26" xfId="0" applyFont="1" applyBorder="1" applyAlignment="1">
      <alignment vertical="center" wrapText="1"/>
    </xf>
    <xf numFmtId="0" fontId="37" fillId="0" borderId="117" xfId="3" applyFont="1" applyBorder="1" applyAlignment="1">
      <alignment horizontal="left" vertical="center" wrapText="1"/>
    </xf>
    <xf numFmtId="0" fontId="14" fillId="0" borderId="26" xfId="0" applyFont="1" applyBorder="1" applyAlignment="1">
      <alignment horizontal="left" vertical="center" wrapText="1"/>
    </xf>
    <xf numFmtId="0" fontId="37" fillId="3" borderId="8" xfId="3" applyFont="1" applyFill="1" applyBorder="1" applyAlignment="1">
      <alignment horizontal="left" vertical="center" wrapText="1"/>
    </xf>
    <xf numFmtId="0" fontId="37" fillId="47" borderId="8" xfId="3" applyFont="1" applyFill="1" applyBorder="1" applyAlignment="1">
      <alignment horizontal="left" vertical="center" wrapText="1"/>
    </xf>
    <xf numFmtId="0" fontId="37" fillId="3" borderId="117" xfId="3" applyFont="1" applyFill="1" applyBorder="1" applyAlignment="1">
      <alignment horizontal="left" vertical="center" wrapText="1"/>
    </xf>
    <xf numFmtId="0" fontId="2" fillId="0" borderId="3" xfId="0" applyFont="1" applyBorder="1" applyAlignment="1">
      <alignment vertical="center"/>
    </xf>
    <xf numFmtId="0" fontId="115" fillId="0" borderId="0" xfId="0" applyFont="1" applyAlignment="1">
      <alignment horizontal="left" vertical="center" wrapText="1"/>
    </xf>
    <xf numFmtId="0" fontId="37" fillId="0" borderId="0" xfId="0" applyFont="1" applyAlignment="1">
      <alignment horizontal="left" vertical="center" wrapText="1"/>
    </xf>
    <xf numFmtId="0" fontId="18" fillId="0" borderId="0" xfId="0" applyFont="1" applyProtection="1">
      <protection locked="0"/>
    </xf>
    <xf numFmtId="4" fontId="4" fillId="2" borderId="8" xfId="9" applyNumberFormat="1" applyFont="1" applyFill="1" applyBorder="1" applyAlignment="1" applyProtection="1">
      <alignment horizontal="center" vertical="center" wrapText="1"/>
    </xf>
    <xf numFmtId="0" fontId="4" fillId="0" borderId="8" xfId="10" applyFont="1" applyBorder="1" applyAlignment="1">
      <alignment horizontal="left" vertical="center" wrapText="1"/>
    </xf>
    <xf numFmtId="0" fontId="4" fillId="2" borderId="8" xfId="10" applyFont="1" applyFill="1" applyBorder="1" applyAlignment="1">
      <alignment horizontal="left" vertical="top" wrapText="1"/>
    </xf>
    <xf numFmtId="0" fontId="4" fillId="2" borderId="8" xfId="10" applyFont="1" applyFill="1" applyBorder="1" applyAlignment="1">
      <alignment horizontal="center" vertical="center"/>
    </xf>
    <xf numFmtId="0" fontId="2" fillId="2" borderId="8" xfId="0" applyFont="1" applyFill="1" applyBorder="1" applyAlignment="1" applyProtection="1">
      <alignment vertical="top" wrapText="1"/>
      <protection locked="0"/>
    </xf>
    <xf numFmtId="0" fontId="4" fillId="2" borderId="120" xfId="0" applyFont="1" applyFill="1" applyBorder="1" applyAlignment="1">
      <alignment horizontal="left" vertical="top" wrapText="1"/>
    </xf>
    <xf numFmtId="0" fontId="107" fillId="2" borderId="19" xfId="0" applyFont="1" applyFill="1" applyBorder="1" applyAlignment="1">
      <alignment horizontal="center" vertical="center" wrapText="1"/>
    </xf>
    <xf numFmtId="0" fontId="4" fillId="0" borderId="8" xfId="10" applyFont="1" applyBorder="1" applyAlignment="1">
      <alignment horizontal="left" vertical="top" wrapText="1"/>
    </xf>
    <xf numFmtId="0" fontId="4" fillId="7" borderId="8" xfId="0" applyFont="1" applyFill="1" applyBorder="1" applyAlignment="1">
      <alignment horizontal="left" vertical="top" wrapText="1"/>
    </xf>
    <xf numFmtId="0" fontId="4" fillId="2" borderId="8" xfId="10" applyFont="1" applyFill="1" applyBorder="1" applyAlignment="1">
      <alignment horizontal="left" vertical="center" wrapText="1"/>
    </xf>
    <xf numFmtId="0" fontId="12" fillId="0" borderId="0" xfId="0" applyFont="1" applyAlignment="1">
      <alignment horizontal="left" vertical="top" wrapText="1"/>
    </xf>
    <xf numFmtId="0" fontId="108" fillId="0" borderId="8" xfId="0" applyFont="1" applyBorder="1" applyAlignment="1" applyProtection="1">
      <alignment horizontal="left" vertical="top"/>
      <protection locked="0"/>
    </xf>
    <xf numFmtId="0" fontId="108" fillId="0" borderId="8" xfId="0" applyFont="1" applyBorder="1" applyAlignment="1">
      <alignment horizontal="left" vertical="top"/>
    </xf>
    <xf numFmtId="0" fontId="108" fillId="2" borderId="8" xfId="0" applyFont="1" applyFill="1" applyBorder="1" applyAlignment="1">
      <alignment horizontal="left" vertical="top" wrapText="1" shrinkToFit="1"/>
    </xf>
    <xf numFmtId="0" fontId="108" fillId="2" borderId="8" xfId="0" applyFont="1" applyFill="1" applyBorder="1" applyAlignment="1">
      <alignment horizontal="left" vertical="top" wrapText="1"/>
    </xf>
    <xf numFmtId="0" fontId="108" fillId="2" borderId="3" xfId="0" applyFont="1" applyFill="1" applyBorder="1" applyAlignment="1">
      <alignment horizontal="left" vertical="top" wrapText="1"/>
    </xf>
    <xf numFmtId="0" fontId="108" fillId="2" borderId="8" xfId="0" applyFont="1" applyFill="1" applyBorder="1" applyAlignment="1">
      <alignment horizontal="left" vertical="top"/>
    </xf>
    <xf numFmtId="0" fontId="108" fillId="0" borderId="8" xfId="0" applyFont="1" applyBorder="1" applyAlignment="1">
      <alignment horizontal="left" vertical="top" wrapText="1"/>
    </xf>
    <xf numFmtId="0" fontId="100" fillId="2" borderId="8" xfId="0" applyFont="1" applyFill="1" applyBorder="1" applyAlignment="1">
      <alignment horizontal="left" vertical="top"/>
    </xf>
    <xf numFmtId="0" fontId="100" fillId="0" borderId="8" xfId="0" applyFont="1" applyBorder="1" applyAlignment="1">
      <alignment horizontal="left" vertical="top"/>
    </xf>
    <xf numFmtId="0" fontId="108" fillId="2" borderId="8" xfId="0" applyFont="1" applyFill="1" applyBorder="1" applyAlignment="1" applyProtection="1">
      <alignment horizontal="left" vertical="top"/>
      <protection locked="0"/>
    </xf>
    <xf numFmtId="0" fontId="100" fillId="0" borderId="8" xfId="0" applyFont="1" applyBorder="1" applyAlignment="1">
      <alignment horizontal="left" vertical="top" wrapText="1"/>
    </xf>
    <xf numFmtId="0" fontId="100" fillId="2" borderId="8" xfId="0" applyFont="1" applyFill="1" applyBorder="1" applyAlignment="1">
      <alignment horizontal="left" vertical="top" wrapText="1"/>
    </xf>
    <xf numFmtId="0" fontId="108" fillId="2" borderId="117" xfId="0" applyFont="1" applyFill="1" applyBorder="1" applyAlignment="1">
      <alignment horizontal="left" vertical="top"/>
    </xf>
    <xf numFmtId="0" fontId="108" fillId="0" borderId="117" xfId="0" applyFont="1" applyBorder="1" applyAlignment="1">
      <alignment horizontal="left" vertical="top"/>
    </xf>
    <xf numFmtId="0" fontId="108" fillId="2" borderId="117" xfId="0" applyFont="1" applyFill="1" applyBorder="1" applyAlignment="1">
      <alignment horizontal="left" vertical="top" wrapText="1" shrinkToFit="1"/>
    </xf>
    <xf numFmtId="0" fontId="108" fillId="0" borderId="136" xfId="0" applyFont="1" applyBorder="1" applyAlignment="1" applyProtection="1">
      <alignment horizontal="left" vertical="top"/>
      <protection locked="0"/>
    </xf>
    <xf numFmtId="0" fontId="108" fillId="0" borderId="117" xfId="0" applyFont="1" applyBorder="1" applyAlignment="1" applyProtection="1">
      <alignment horizontal="left" vertical="top"/>
      <protection locked="0"/>
    </xf>
    <xf numFmtId="0" fontId="100" fillId="0" borderId="117" xfId="0" applyFont="1" applyBorder="1" applyAlignment="1">
      <alignment horizontal="left" vertical="top"/>
    </xf>
    <xf numFmtId="0" fontId="108" fillId="0" borderId="119" xfId="0" applyFont="1" applyBorder="1" applyAlignment="1" applyProtection="1">
      <alignment horizontal="left" vertical="top"/>
      <protection locked="0"/>
    </xf>
    <xf numFmtId="0" fontId="100" fillId="0" borderId="8" xfId="0" applyFont="1" applyBorder="1" applyAlignment="1">
      <alignment horizontal="left" vertical="top" wrapText="1" shrinkToFit="1"/>
    </xf>
    <xf numFmtId="0" fontId="100" fillId="2" borderId="8" xfId="0" applyFont="1" applyFill="1" applyBorder="1" applyAlignment="1">
      <alignment horizontal="left" vertical="top" wrapText="1" shrinkToFit="1"/>
    </xf>
    <xf numFmtId="0" fontId="14" fillId="0" borderId="117" xfId="0" applyFont="1" applyBorder="1" applyAlignment="1">
      <alignment horizontal="left" vertical="top" wrapText="1" shrinkToFit="1"/>
    </xf>
    <xf numFmtId="0" fontId="2" fillId="2" borderId="117" xfId="0" applyFont="1" applyFill="1" applyBorder="1" applyAlignment="1">
      <alignment wrapText="1"/>
    </xf>
    <xf numFmtId="0" fontId="108" fillId="0" borderId="3" xfId="0" applyFont="1" applyBorder="1" applyAlignment="1">
      <alignment horizontal="left" vertical="top" wrapText="1"/>
    </xf>
    <xf numFmtId="0" fontId="100" fillId="2" borderId="10" xfId="0" applyFont="1" applyFill="1" applyBorder="1" applyAlignment="1">
      <alignment horizontal="left" vertical="top"/>
    </xf>
    <xf numFmtId="0" fontId="14" fillId="0" borderId="8" xfId="0" applyFont="1" applyBorder="1" applyAlignment="1">
      <alignment horizontal="left" vertical="top" wrapText="1" shrinkToFit="1"/>
    </xf>
    <xf numFmtId="0" fontId="14" fillId="2" borderId="8" xfId="0" applyFont="1" applyFill="1" applyBorder="1" applyAlignment="1">
      <alignment horizontal="left" vertical="top" wrapText="1" shrinkToFit="1"/>
    </xf>
    <xf numFmtId="0" fontId="16" fillId="0" borderId="8" xfId="0" applyFont="1" applyBorder="1" applyAlignment="1">
      <alignment horizontal="left" vertical="top" wrapText="1"/>
    </xf>
    <xf numFmtId="0" fontId="4" fillId="0" borderId="3" xfId="0" applyFont="1" applyBorder="1" applyAlignment="1">
      <alignment horizontal="left" vertical="top" wrapText="1"/>
    </xf>
    <xf numFmtId="0" fontId="4" fillId="0" borderId="10" xfId="0" applyFont="1" applyBorder="1" applyAlignment="1">
      <alignment horizontal="left" vertical="top"/>
    </xf>
    <xf numFmtId="0" fontId="4" fillId="2" borderId="8" xfId="0" applyFont="1" applyFill="1" applyBorder="1" applyAlignment="1" applyProtection="1">
      <alignment horizontal="left" vertical="top" wrapText="1"/>
      <protection locked="0"/>
    </xf>
    <xf numFmtId="0" fontId="2" fillId="2" borderId="8" xfId="0" applyFont="1" applyFill="1" applyBorder="1" applyAlignment="1">
      <alignment horizontal="left" vertical="top"/>
    </xf>
    <xf numFmtId="0" fontId="2" fillId="0" borderId="8" xfId="0" applyFont="1" applyBorder="1" applyAlignment="1">
      <alignment horizontal="left" vertical="top"/>
    </xf>
    <xf numFmtId="0" fontId="4" fillId="2" borderId="8" xfId="0" applyFont="1" applyFill="1" applyBorder="1" applyAlignment="1" applyProtection="1">
      <alignment horizontal="left" vertical="top"/>
      <protection locked="0"/>
    </xf>
    <xf numFmtId="0" fontId="4" fillId="2" borderId="3" xfId="0" applyFont="1" applyFill="1" applyBorder="1" applyAlignment="1">
      <alignment horizontal="left" vertical="top" wrapText="1"/>
    </xf>
    <xf numFmtId="0" fontId="2" fillId="0" borderId="3" xfId="0" applyFont="1" applyBorder="1" applyAlignment="1">
      <alignment horizontal="left" vertical="top"/>
    </xf>
    <xf numFmtId="0" fontId="16" fillId="0" borderId="6" xfId="0" applyFont="1" applyBorder="1" applyAlignment="1">
      <alignment horizontal="center" vertical="center" wrapText="1"/>
    </xf>
    <xf numFmtId="0" fontId="16" fillId="0" borderId="6" xfId="0" applyFont="1" applyBorder="1" applyAlignment="1">
      <alignment horizontal="center" vertical="center"/>
    </xf>
    <xf numFmtId="0" fontId="16" fillId="0" borderId="18" xfId="0" applyFont="1" applyBorder="1" applyAlignment="1">
      <alignment horizontal="center" vertical="center" wrapText="1"/>
    </xf>
    <xf numFmtId="0" fontId="14" fillId="0" borderId="8" xfId="0" applyFont="1" applyBorder="1" applyAlignment="1">
      <alignment horizontal="left" vertical="center"/>
    </xf>
    <xf numFmtId="0" fontId="16" fillId="0" borderId="8" xfId="0" applyFont="1" applyBorder="1" applyAlignment="1">
      <alignment horizontal="left" vertical="center"/>
    </xf>
    <xf numFmtId="0" fontId="16" fillId="0" borderId="8" xfId="1" applyFont="1" applyBorder="1" applyAlignment="1">
      <alignment horizontal="left" vertical="center"/>
    </xf>
    <xf numFmtId="0" fontId="14" fillId="0" borderId="8" xfId="1" applyFont="1" applyBorder="1" applyAlignment="1">
      <alignment horizontal="center" vertical="center" wrapText="1"/>
    </xf>
    <xf numFmtId="1" fontId="14" fillId="0" borderId="8" xfId="0" applyNumberFormat="1" applyFont="1" applyBorder="1" applyAlignment="1">
      <alignment horizontal="center" vertical="center" wrapText="1"/>
    </xf>
    <xf numFmtId="0" fontId="16" fillId="0" borderId="8" xfId="1" applyFont="1" applyBorder="1" applyAlignment="1">
      <alignment horizontal="center" vertical="center" wrapText="1"/>
    </xf>
    <xf numFmtId="0" fontId="14" fillId="0" borderId="3" xfId="0" applyFont="1" applyBorder="1" applyAlignment="1">
      <alignment horizontal="left" vertical="center"/>
    </xf>
    <xf numFmtId="0" fontId="16" fillId="0" borderId="3" xfId="0" applyFont="1" applyBorder="1" applyAlignment="1">
      <alignment horizontal="left" vertical="center"/>
    </xf>
    <xf numFmtId="0" fontId="16" fillId="0" borderId="8" xfId="0" applyFont="1" applyBorder="1" applyAlignment="1" applyProtection="1">
      <alignment horizontal="left" vertical="center"/>
      <protection locked="0"/>
    </xf>
    <xf numFmtId="0" fontId="116" fillId="0" borderId="8" xfId="0" applyFont="1" applyBorder="1" applyAlignment="1">
      <alignment horizontal="left" vertical="center"/>
    </xf>
    <xf numFmtId="0" fontId="16" fillId="0" borderId="74" xfId="0" applyFont="1" applyBorder="1" applyAlignment="1">
      <alignment horizontal="left" vertical="center"/>
    </xf>
    <xf numFmtId="0" fontId="16" fillId="0" borderId="19" xfId="0" applyFont="1" applyBorder="1" applyAlignment="1">
      <alignment horizontal="left" vertical="center"/>
    </xf>
    <xf numFmtId="0" fontId="16" fillId="0" borderId="75" xfId="0" applyFont="1" applyBorder="1" applyAlignment="1">
      <alignment horizontal="left" vertical="center"/>
    </xf>
    <xf numFmtId="0" fontId="16" fillId="0" borderId="61" xfId="0" applyFont="1" applyBorder="1" applyAlignment="1">
      <alignment horizontal="left" vertical="center"/>
    </xf>
    <xf numFmtId="0" fontId="16" fillId="0" borderId="9" xfId="0" applyFont="1" applyBorder="1" applyAlignment="1" applyProtection="1">
      <alignment horizontal="left" vertical="center"/>
      <protection locked="0"/>
    </xf>
    <xf numFmtId="0" fontId="16" fillId="0" borderId="45" xfId="0" applyFont="1" applyBorder="1" applyAlignment="1">
      <alignment horizontal="left" vertical="center"/>
    </xf>
    <xf numFmtId="0" fontId="16" fillId="0" borderId="8" xfId="3" applyFont="1" applyBorder="1" applyAlignment="1">
      <alignment horizontal="left" vertical="center"/>
    </xf>
    <xf numFmtId="0" fontId="16" fillId="0" borderId="35" xfId="0" applyFont="1" applyBorder="1" applyAlignment="1">
      <alignment horizontal="left" vertical="center"/>
    </xf>
    <xf numFmtId="0" fontId="16" fillId="0" borderId="35" xfId="3" applyFont="1" applyBorder="1" applyAlignment="1">
      <alignment horizontal="left" vertical="center"/>
    </xf>
    <xf numFmtId="0" fontId="16" fillId="0" borderId="9" xfId="0" applyFont="1" applyBorder="1" applyAlignment="1">
      <alignment horizontal="left" vertical="center"/>
    </xf>
    <xf numFmtId="0" fontId="16" fillId="0" borderId="8" xfId="1" applyFont="1" applyBorder="1" applyAlignment="1">
      <alignment horizontal="left" vertical="center" wrapText="1"/>
    </xf>
    <xf numFmtId="0" fontId="14" fillId="0" borderId="8" xfId="0" applyFont="1" applyBorder="1" applyAlignment="1" applyProtection="1">
      <alignment horizontal="left" vertical="center"/>
      <protection locked="0"/>
    </xf>
    <xf numFmtId="0" fontId="16" fillId="0" borderId="117" xfId="0" applyFont="1" applyBorder="1" applyAlignment="1">
      <alignment horizontal="center" vertical="center" wrapText="1"/>
    </xf>
    <xf numFmtId="0" fontId="16" fillId="0" borderId="3" xfId="0" applyFont="1" applyBorder="1" applyAlignment="1">
      <alignment horizontal="left" vertical="center" wrapText="1"/>
    </xf>
    <xf numFmtId="0" fontId="16" fillId="0" borderId="8" xfId="5" applyFont="1" applyFill="1" applyBorder="1" applyAlignment="1">
      <alignment horizontal="left" vertical="center"/>
    </xf>
    <xf numFmtId="0" fontId="16" fillId="0" borderId="117" xfId="0" applyFont="1" applyBorder="1" applyAlignment="1">
      <alignment horizontal="left" vertical="center" wrapText="1"/>
    </xf>
    <xf numFmtId="0" fontId="16" fillId="0" borderId="74" xfId="0" applyFont="1" applyBorder="1" applyAlignment="1">
      <alignment horizontal="left" vertical="center" wrapText="1"/>
    </xf>
    <xf numFmtId="0" fontId="14" fillId="0" borderId="0" xfId="0" applyFont="1" applyAlignment="1">
      <alignment horizontal="left" vertical="center" wrapText="1"/>
    </xf>
    <xf numFmtId="0" fontId="16" fillId="0" borderId="0" xfId="0" applyFont="1" applyAlignment="1" applyProtection="1">
      <alignment horizontal="center" vertical="center" wrapText="1"/>
      <protection locked="0"/>
    </xf>
    <xf numFmtId="0" fontId="24" fillId="0" borderId="8" xfId="0" applyFont="1" applyBorder="1" applyAlignment="1">
      <alignment horizontal="left" vertical="center"/>
    </xf>
    <xf numFmtId="0" fontId="16" fillId="0" borderId="18" xfId="0" applyFont="1" applyBorder="1" applyAlignment="1">
      <alignment horizontal="left" vertical="center"/>
    </xf>
    <xf numFmtId="0" fontId="16" fillId="0" borderId="101" xfId="0" applyFont="1" applyBorder="1" applyAlignment="1">
      <alignment horizontal="left" vertical="center"/>
    </xf>
    <xf numFmtId="0" fontId="16" fillId="0" borderId="117" xfId="0" applyFont="1" applyBorder="1" applyAlignment="1">
      <alignment horizontal="left" vertical="center"/>
    </xf>
    <xf numFmtId="0" fontId="14" fillId="0" borderId="3" xfId="1" applyFont="1" applyBorder="1" applyAlignment="1">
      <alignment horizontal="left" vertical="center" wrapText="1"/>
    </xf>
    <xf numFmtId="0" fontId="14" fillId="0" borderId="8" xfId="1" applyFont="1" applyBorder="1" applyAlignment="1">
      <alignment horizontal="left" vertical="center" wrapText="1"/>
    </xf>
    <xf numFmtId="0" fontId="14" fillId="0" borderId="18" xfId="1" applyFont="1" applyBorder="1" applyAlignment="1">
      <alignment horizontal="center" vertical="center" wrapText="1"/>
    </xf>
    <xf numFmtId="0" fontId="14" fillId="0" borderId="3" xfId="0" applyFont="1" applyBorder="1" applyAlignment="1">
      <alignment horizontal="left" vertical="center" wrapText="1"/>
    </xf>
    <xf numFmtId="0" fontId="16" fillId="0" borderId="19" xfId="0" applyFont="1" applyBorder="1" applyAlignment="1">
      <alignment horizontal="center" vertical="center" wrapText="1"/>
    </xf>
    <xf numFmtId="0" fontId="16" fillId="0" borderId="74" xfId="0" applyFont="1" applyBorder="1" applyAlignment="1">
      <alignment horizontal="center" vertical="center" wrapText="1"/>
    </xf>
    <xf numFmtId="0" fontId="16" fillId="0" borderId="61"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9" xfId="0" applyFont="1" applyBorder="1" applyAlignment="1" applyProtection="1">
      <alignment horizontal="left" vertical="center" wrapText="1"/>
      <protection locked="0"/>
    </xf>
    <xf numFmtId="0" fontId="16" fillId="0" borderId="45" xfId="0" applyFont="1" applyBorder="1" applyAlignment="1">
      <alignment horizontal="left" vertical="center" wrapText="1"/>
    </xf>
    <xf numFmtId="0" fontId="16" fillId="0" borderId="45" xfId="0" applyFont="1" applyBorder="1" applyAlignment="1">
      <alignment horizontal="center" vertical="center" wrapText="1"/>
    </xf>
    <xf numFmtId="0" fontId="16" fillId="0" borderId="35" xfId="0" applyFont="1" applyBorder="1" applyAlignment="1">
      <alignment horizontal="left" vertical="center" wrapText="1"/>
    </xf>
    <xf numFmtId="0" fontId="16" fillId="0" borderId="35" xfId="0" applyFont="1" applyBorder="1" applyAlignment="1">
      <alignment horizontal="center" vertical="center" wrapText="1"/>
    </xf>
    <xf numFmtId="0" fontId="16" fillId="0" borderId="9" xfId="0" applyFont="1" applyBorder="1" applyAlignment="1">
      <alignment horizontal="left" vertical="center" wrapText="1"/>
    </xf>
    <xf numFmtId="0" fontId="14" fillId="0" borderId="3" xfId="0" applyFont="1" applyBorder="1" applyAlignment="1" applyProtection="1">
      <alignment horizontal="center" vertical="center" wrapText="1"/>
      <protection locked="0"/>
    </xf>
    <xf numFmtId="0" fontId="16" fillId="0" borderId="41" xfId="0" applyFont="1" applyBorder="1" applyAlignment="1">
      <alignment horizontal="left" vertical="center" wrapText="1"/>
    </xf>
    <xf numFmtId="0" fontId="16" fillId="0" borderId="109" xfId="0" applyFont="1" applyBorder="1" applyAlignment="1">
      <alignment horizontal="center" vertical="center" wrapText="1"/>
    </xf>
    <xf numFmtId="0" fontId="16" fillId="0" borderId="101" xfId="0" applyFont="1" applyBorder="1" applyAlignment="1">
      <alignment horizontal="center" vertical="center" wrapText="1"/>
    </xf>
    <xf numFmtId="0" fontId="16" fillId="0" borderId="104" xfId="0" applyFont="1" applyBorder="1" applyAlignment="1">
      <alignment horizontal="center" vertical="center" wrapText="1"/>
    </xf>
    <xf numFmtId="0" fontId="14" fillId="0" borderId="8" xfId="0" applyFont="1" applyBorder="1" applyAlignment="1" applyProtection="1">
      <alignment horizontal="center" vertical="center" wrapText="1"/>
      <protection locked="0"/>
    </xf>
    <xf numFmtId="0" fontId="16" fillId="0" borderId="17" xfId="0" applyFont="1" applyBorder="1" applyAlignment="1">
      <alignment horizontal="center" vertical="center" wrapText="1"/>
    </xf>
    <xf numFmtId="0" fontId="14" fillId="0" borderId="45" xfId="0" applyFont="1" applyBorder="1" applyAlignment="1">
      <alignment horizontal="left" vertical="center" wrapText="1"/>
    </xf>
    <xf numFmtId="0" fontId="14" fillId="0" borderId="19" xfId="0" applyFont="1" applyBorder="1" applyAlignment="1">
      <alignment horizontal="left" vertical="center" wrapText="1"/>
    </xf>
    <xf numFmtId="0" fontId="14" fillId="0" borderId="101" xfId="0" applyFont="1" applyBorder="1" applyAlignment="1">
      <alignment horizontal="left" vertical="center" wrapText="1"/>
    </xf>
    <xf numFmtId="0" fontId="14" fillId="0" borderId="18" xfId="0" applyFont="1" applyBorder="1" applyAlignment="1">
      <alignment horizontal="left" vertical="center" wrapText="1"/>
    </xf>
    <xf numFmtId="0" fontId="14" fillId="0" borderId="74" xfId="0" applyFont="1" applyBorder="1" applyAlignment="1">
      <alignment horizontal="left" vertical="center" wrapText="1"/>
    </xf>
    <xf numFmtId="0" fontId="14" fillId="0" borderId="109" xfId="0" applyFont="1" applyBorder="1" applyAlignment="1">
      <alignment horizontal="left" vertical="center" wrapText="1"/>
    </xf>
    <xf numFmtId="0" fontId="14" fillId="0" borderId="9" xfId="0" applyFont="1" applyBorder="1" applyAlignment="1">
      <alignment horizontal="left" vertical="center" wrapText="1"/>
    </xf>
    <xf numFmtId="0" fontId="14" fillId="0" borderId="45" xfId="0" applyFont="1" applyBorder="1" applyAlignment="1">
      <alignment horizontal="left" vertical="center"/>
    </xf>
    <xf numFmtId="0" fontId="16" fillId="0" borderId="19" xfId="3" applyFont="1" applyBorder="1" applyAlignment="1">
      <alignment horizontal="left" vertical="center"/>
    </xf>
    <xf numFmtId="0" fontId="16" fillId="0" borderId="19" xfId="0" applyFont="1" applyBorder="1" applyAlignment="1" applyProtection="1">
      <alignment horizontal="left" vertical="center"/>
      <protection locked="0"/>
    </xf>
    <xf numFmtId="0" fontId="16" fillId="0" borderId="9" xfId="3" applyFont="1" applyBorder="1" applyAlignment="1">
      <alignment horizontal="left" vertical="center"/>
    </xf>
    <xf numFmtId="0" fontId="118" fillId="0" borderId="8" xfId="0" applyFont="1" applyBorder="1" applyAlignment="1">
      <alignment horizontal="left" vertical="center"/>
    </xf>
    <xf numFmtId="0" fontId="16" fillId="0" borderId="0" xfId="0" applyFont="1" applyAlignment="1">
      <alignment horizontal="left" vertical="center"/>
    </xf>
    <xf numFmtId="0" fontId="14" fillId="0" borderId="19" xfId="0" applyFont="1" applyBorder="1" applyAlignment="1">
      <alignment horizontal="left" vertical="center"/>
    </xf>
    <xf numFmtId="0" fontId="16" fillId="0" borderId="41" xfId="3" applyFont="1" applyBorder="1" applyAlignment="1">
      <alignment horizontal="left" vertical="center"/>
    </xf>
    <xf numFmtId="0" fontId="16" fillId="0" borderId="19" xfId="1" applyFont="1" applyBorder="1" applyAlignment="1">
      <alignment horizontal="left" vertical="center"/>
    </xf>
    <xf numFmtId="0" fontId="16" fillId="0" borderId="0" xfId="0" applyFont="1" applyAlignment="1" applyProtection="1">
      <alignment horizontal="left" vertical="center"/>
      <protection locked="0"/>
    </xf>
    <xf numFmtId="0" fontId="16" fillId="0" borderId="14" xfId="0" applyFont="1" applyBorder="1" applyAlignment="1">
      <alignment horizontal="left" vertical="center"/>
    </xf>
    <xf numFmtId="0" fontId="14" fillId="0" borderId="19" xfId="0" applyFont="1" applyBorder="1" applyAlignment="1">
      <alignment horizontal="center" vertical="center" wrapText="1"/>
    </xf>
    <xf numFmtId="0" fontId="14" fillId="0" borderId="35" xfId="0" applyFont="1" applyBorder="1" applyAlignment="1">
      <alignment horizontal="center" vertical="center" wrapText="1"/>
    </xf>
    <xf numFmtId="0" fontId="16" fillId="0" borderId="3" xfId="0" applyFont="1" applyBorder="1" applyAlignment="1" applyProtection="1">
      <alignment horizontal="center" vertical="center" wrapText="1"/>
      <protection locked="0"/>
    </xf>
    <xf numFmtId="0" fontId="16" fillId="0" borderId="74"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wrapText="1"/>
      <protection locked="0"/>
    </xf>
    <xf numFmtId="0" fontId="16" fillId="0" borderId="19" xfId="0" applyFont="1" applyBorder="1" applyAlignment="1" applyProtection="1">
      <alignment horizontal="center" vertical="center" wrapText="1"/>
      <protection locked="0"/>
    </xf>
    <xf numFmtId="0" fontId="14" fillId="0" borderId="74" xfId="0" applyFont="1" applyBorder="1" applyAlignment="1">
      <alignment horizontal="center" vertical="center" wrapText="1"/>
    </xf>
    <xf numFmtId="0" fontId="14" fillId="0" borderId="3" xfId="1" applyFont="1" applyBorder="1" applyAlignment="1">
      <alignment horizontal="center" vertical="center" wrapText="1"/>
    </xf>
    <xf numFmtId="0" fontId="14" fillId="0" borderId="41" xfId="0" applyFont="1" applyBorder="1" applyAlignment="1">
      <alignment horizontal="left" vertical="center" wrapText="1"/>
    </xf>
    <xf numFmtId="0" fontId="14" fillId="0" borderId="41" xfId="0" applyFont="1" applyBorder="1" applyAlignment="1">
      <alignment horizontal="left" vertical="center"/>
    </xf>
    <xf numFmtId="0" fontId="16" fillId="0" borderId="17" xfId="0" applyFont="1" applyBorder="1" applyAlignment="1">
      <alignment horizontal="left" vertical="center" wrapText="1"/>
    </xf>
    <xf numFmtId="0" fontId="14" fillId="0" borderId="9" xfId="0" applyFont="1" applyBorder="1" applyAlignment="1" applyProtection="1">
      <alignment horizontal="left" vertical="center"/>
      <protection locked="0"/>
    </xf>
    <xf numFmtId="0" fontId="14" fillId="0" borderId="8" xfId="3" applyFont="1" applyBorder="1" applyAlignment="1">
      <alignment horizontal="left" vertical="center"/>
    </xf>
    <xf numFmtId="0" fontId="16" fillId="0" borderId="3" xfId="3" applyFont="1" applyBorder="1" applyAlignment="1">
      <alignment horizontal="left" vertical="center"/>
    </xf>
    <xf numFmtId="49" fontId="16" fillId="0" borderId="8" xfId="3" applyNumberFormat="1" applyFont="1" applyBorder="1" applyAlignment="1">
      <alignment horizontal="left" vertical="center"/>
    </xf>
    <xf numFmtId="0" fontId="14" fillId="0" borderId="18" xfId="0" applyFont="1" applyBorder="1" applyAlignment="1">
      <alignment horizontal="left" vertical="center"/>
    </xf>
    <xf numFmtId="0" fontId="24" fillId="0" borderId="8" xfId="0" applyFont="1" applyBorder="1" applyAlignment="1">
      <alignment horizontal="center" vertical="center" wrapText="1"/>
    </xf>
    <xf numFmtId="0" fontId="14" fillId="0" borderId="10" xfId="0" applyFont="1" applyBorder="1" applyAlignment="1">
      <alignment horizontal="left" vertical="center" wrapText="1"/>
    </xf>
    <xf numFmtId="0" fontId="105" fillId="0" borderId="8" xfId="0" applyFont="1" applyBorder="1" applyAlignment="1" applyProtection="1">
      <alignment horizontal="left" vertical="center"/>
      <protection locked="0"/>
    </xf>
    <xf numFmtId="0" fontId="105" fillId="0" borderId="8" xfId="0" applyFont="1" applyBorder="1" applyAlignment="1">
      <alignment horizontal="left" vertical="center"/>
    </xf>
    <xf numFmtId="0" fontId="16" fillId="0" borderId="10" xfId="0" applyFont="1" applyBorder="1" applyAlignment="1">
      <alignment horizontal="left" vertical="center"/>
    </xf>
    <xf numFmtId="0" fontId="14" fillId="0" borderId="117" xfId="0" applyFont="1" applyBorder="1" applyAlignment="1">
      <alignment horizontal="center" vertical="center" wrapText="1"/>
    </xf>
    <xf numFmtId="0" fontId="14" fillId="0" borderId="117" xfId="0" applyFont="1" applyBorder="1" applyAlignment="1">
      <alignment horizontal="left" vertical="center" wrapText="1"/>
    </xf>
    <xf numFmtId="0" fontId="14" fillId="0" borderId="117" xfId="0" applyFont="1" applyBorder="1" applyAlignment="1">
      <alignment horizontal="left" vertical="center"/>
    </xf>
    <xf numFmtId="0" fontId="16" fillId="0" borderId="36"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5" xfId="0" applyFont="1" applyBorder="1" applyAlignment="1">
      <alignment horizontal="center" vertical="center" wrapText="1"/>
    </xf>
    <xf numFmtId="0" fontId="16" fillId="0" borderId="9" xfId="0" applyFont="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105" fillId="0" borderId="8" xfId="0" applyFont="1" applyBorder="1" applyAlignment="1">
      <alignment horizontal="left" vertical="center" wrapText="1"/>
    </xf>
    <xf numFmtId="0" fontId="16" fillId="0" borderId="35" xfId="0" applyFont="1" applyBorder="1" applyAlignment="1" applyProtection="1">
      <alignment horizontal="center" vertical="center" wrapText="1"/>
      <protection locked="0"/>
    </xf>
    <xf numFmtId="0" fontId="16" fillId="0" borderId="10" xfId="0" applyFont="1" applyBorder="1" applyAlignment="1">
      <alignment horizontal="left" vertical="center" wrapText="1"/>
    </xf>
    <xf numFmtId="0" fontId="16" fillId="0" borderId="117" xfId="0" applyFont="1" applyBorder="1" applyAlignment="1" applyProtection="1">
      <alignment horizontal="center" vertical="center" wrapText="1"/>
      <protection locked="0"/>
    </xf>
    <xf numFmtId="0" fontId="24" fillId="0" borderId="3" xfId="0" applyFont="1" applyBorder="1" applyAlignment="1">
      <alignment horizontal="left" vertical="center" wrapText="1"/>
    </xf>
    <xf numFmtId="0" fontId="16" fillId="0" borderId="0" xfId="0" applyFont="1" applyAlignment="1">
      <alignment horizontal="left" vertical="center" wrapText="1"/>
    </xf>
    <xf numFmtId="0" fontId="14" fillId="0" borderId="16" xfId="0" applyFont="1" applyBorder="1" applyAlignment="1">
      <alignment horizontal="left" vertical="center" wrapText="1"/>
    </xf>
    <xf numFmtId="0" fontId="16" fillId="0" borderId="41" xfId="0" applyFont="1" applyBorder="1" applyAlignment="1" applyProtection="1">
      <alignment horizontal="left" vertical="center" wrapText="1"/>
      <protection locked="0"/>
    </xf>
    <xf numFmtId="0" fontId="14" fillId="0" borderId="117" xfId="0" applyFont="1" applyBorder="1" applyAlignment="1" applyProtection="1">
      <alignment horizontal="left" vertical="center"/>
      <protection locked="0"/>
    </xf>
    <xf numFmtId="0" fontId="16" fillId="0" borderId="18" xfId="3" applyFont="1" applyBorder="1" applyAlignment="1">
      <alignment horizontal="left" vertical="center"/>
    </xf>
    <xf numFmtId="0" fontId="14" fillId="0" borderId="18" xfId="0" applyFont="1" applyBorder="1" applyAlignment="1" applyProtection="1">
      <alignment horizontal="left" vertical="center"/>
      <protection locked="0"/>
    </xf>
    <xf numFmtId="0" fontId="24" fillId="0" borderId="19" xfId="0" applyFont="1" applyBorder="1" applyAlignment="1">
      <alignment horizontal="left" vertical="center"/>
    </xf>
    <xf numFmtId="0" fontId="14" fillId="0" borderId="45" xfId="0" applyFont="1" applyBorder="1" applyAlignment="1" applyProtection="1">
      <alignment horizontal="left" vertical="center"/>
      <protection locked="0"/>
    </xf>
    <xf numFmtId="0" fontId="16" fillId="0" borderId="41" xfId="0" applyFont="1" applyBorder="1" applyAlignment="1" applyProtection="1">
      <alignment horizontal="left" vertical="center"/>
      <protection locked="0"/>
    </xf>
    <xf numFmtId="0" fontId="14" fillId="0" borderId="3" xfId="3" applyFont="1" applyBorder="1" applyAlignment="1">
      <alignment horizontal="left" vertical="center"/>
    </xf>
    <xf numFmtId="0" fontId="14" fillId="0" borderId="18" xfId="3" applyFont="1" applyBorder="1" applyAlignment="1">
      <alignment horizontal="left" vertical="center"/>
    </xf>
    <xf numFmtId="0" fontId="14" fillId="0" borderId="9" xfId="0" applyFont="1" applyBorder="1" applyAlignment="1">
      <alignment horizontal="left" vertical="center"/>
    </xf>
    <xf numFmtId="0" fontId="14" fillId="0" borderId="19" xfId="0" applyFont="1" applyBorder="1" applyAlignment="1" applyProtection="1">
      <alignment horizontal="left" vertical="center"/>
      <protection locked="0"/>
    </xf>
    <xf numFmtId="0" fontId="14" fillId="0" borderId="41" xfId="0" applyFont="1" applyBorder="1" applyAlignment="1" applyProtection="1">
      <alignment horizontal="left" vertical="center"/>
      <protection locked="0"/>
    </xf>
    <xf numFmtId="0" fontId="14" fillId="0" borderId="9" xfId="3" applyFont="1" applyBorder="1" applyAlignment="1">
      <alignment horizontal="left" vertical="center"/>
    </xf>
    <xf numFmtId="0" fontId="24" fillId="0" borderId="10" xfId="0" applyFont="1" applyBorder="1" applyAlignment="1">
      <alignment horizontal="center" vertical="center" wrapText="1"/>
    </xf>
    <xf numFmtId="0" fontId="24" fillId="0" borderId="3" xfId="0" applyFont="1" applyBorder="1" applyAlignment="1">
      <alignment horizontal="center" vertical="center" wrapText="1"/>
    </xf>
    <xf numFmtId="0" fontId="16" fillId="0" borderId="17" xfId="0" applyFont="1" applyBorder="1" applyAlignment="1" applyProtection="1">
      <alignment horizontal="center" vertical="center" wrapText="1"/>
      <protection locked="0"/>
    </xf>
    <xf numFmtId="0" fontId="14" fillId="0" borderId="117" xfId="1" applyFont="1" applyBorder="1" applyAlignment="1">
      <alignment horizontal="center" vertical="center" wrapText="1"/>
    </xf>
    <xf numFmtId="0" fontId="14" fillId="0" borderId="35" xfId="0" applyFont="1" applyBorder="1" applyAlignment="1" applyProtection="1">
      <alignment horizontal="center" vertical="center" wrapText="1"/>
      <protection locked="0"/>
    </xf>
    <xf numFmtId="0" fontId="16" fillId="0" borderId="3" xfId="1" applyFont="1" applyBorder="1" applyAlignment="1">
      <alignment horizontal="center" vertical="center" wrapText="1"/>
    </xf>
    <xf numFmtId="0" fontId="16" fillId="0" borderId="106" xfId="0" applyFont="1" applyBorder="1" applyAlignment="1" applyProtection="1">
      <alignment horizontal="center" vertical="center" wrapText="1"/>
      <protection locked="0"/>
    </xf>
    <xf numFmtId="0" fontId="16" fillId="0" borderId="104"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wrapText="1"/>
      <protection locked="0"/>
    </xf>
    <xf numFmtId="0" fontId="16" fillId="0" borderId="10" xfId="0" applyFont="1" applyBorder="1" applyAlignment="1">
      <alignment horizontal="center" vertical="center" wrapText="1"/>
    </xf>
    <xf numFmtId="1" fontId="14" fillId="0" borderId="18" xfId="0" applyNumberFormat="1" applyFont="1" applyBorder="1" applyAlignment="1">
      <alignment horizontal="center" vertical="center" wrapText="1"/>
    </xf>
    <xf numFmtId="0" fontId="14" fillId="0" borderId="41" xfId="0" applyFont="1" applyBorder="1" applyAlignment="1">
      <alignment horizontal="center" vertical="center" wrapText="1"/>
    </xf>
    <xf numFmtId="1" fontId="14" fillId="0" borderId="117" xfId="0" applyNumberFormat="1" applyFont="1" applyBorder="1" applyAlignment="1">
      <alignment horizontal="center" vertical="center" wrapText="1"/>
    </xf>
    <xf numFmtId="0" fontId="16" fillId="0" borderId="107" xfId="0" applyFont="1" applyBorder="1" applyAlignment="1" applyProtection="1">
      <alignment horizontal="center" vertical="center" wrapText="1"/>
      <protection locked="0"/>
    </xf>
    <xf numFmtId="0" fontId="16" fillId="0" borderId="41" xfId="0" applyFont="1" applyBorder="1" applyAlignment="1">
      <alignment horizontal="center" vertical="center" wrapText="1"/>
    </xf>
    <xf numFmtId="0" fontId="16" fillId="0" borderId="105" xfId="0" applyFont="1" applyBorder="1" applyAlignment="1" applyProtection="1">
      <alignment horizontal="center" vertical="center" wrapText="1"/>
      <protection locked="0"/>
    </xf>
    <xf numFmtId="0" fontId="16" fillId="0" borderId="8" xfId="1" applyFont="1" applyBorder="1" applyAlignment="1" applyProtection="1">
      <alignment horizontal="left" vertical="center"/>
      <protection locked="0"/>
    </xf>
    <xf numFmtId="0" fontId="14" fillId="0" borderId="4" xfId="0" applyFont="1" applyBorder="1" applyAlignment="1">
      <alignment horizontal="left" vertical="center" wrapText="1"/>
    </xf>
    <xf numFmtId="0" fontId="14" fillId="0" borderId="20" xfId="0" applyFont="1" applyBorder="1" applyAlignment="1">
      <alignment horizontal="left" vertical="center" wrapText="1"/>
    </xf>
    <xf numFmtId="0" fontId="14" fillId="0" borderId="34" xfId="0" applyFont="1" applyBorder="1" applyAlignment="1">
      <alignment horizontal="left" vertical="center" wrapText="1"/>
    </xf>
    <xf numFmtId="0" fontId="16" fillId="0" borderId="34" xfId="0" applyFont="1" applyBorder="1" applyAlignment="1">
      <alignment horizontal="left" vertical="center"/>
    </xf>
    <xf numFmtId="0" fontId="16" fillId="0" borderId="16" xfId="0" applyFont="1" applyBorder="1" applyAlignment="1">
      <alignment horizontal="center" vertical="center" wrapText="1"/>
    </xf>
    <xf numFmtId="0" fontId="14" fillId="0" borderId="9" xfId="0" applyFont="1" applyBorder="1" applyAlignment="1">
      <alignment horizontal="center" vertical="center" wrapText="1"/>
    </xf>
    <xf numFmtId="0" fontId="16" fillId="0" borderId="102" xfId="0" applyFont="1" applyBorder="1" applyAlignment="1" applyProtection="1">
      <alignment horizontal="left" vertical="center"/>
      <protection locked="0"/>
    </xf>
    <xf numFmtId="0" fontId="16" fillId="0" borderId="16"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16" fillId="0" borderId="16" xfId="0" applyFont="1" applyBorder="1" applyAlignment="1" applyProtection="1">
      <alignment horizontal="left" vertical="center"/>
      <protection locked="0"/>
    </xf>
    <xf numFmtId="0" fontId="119" fillId="0" borderId="8" xfId="0" applyFont="1" applyBorder="1" applyAlignment="1">
      <alignment horizontal="left" vertical="center" wrapText="1"/>
    </xf>
    <xf numFmtId="0" fontId="16" fillId="0" borderId="8" xfId="6" applyFont="1" applyBorder="1" applyAlignment="1">
      <alignment horizontal="left" vertical="center" wrapText="1"/>
    </xf>
    <xf numFmtId="0" fontId="16" fillId="0" borderId="8" xfId="10" applyFont="1" applyBorder="1" applyAlignment="1">
      <alignment horizontal="left" vertical="center"/>
    </xf>
    <xf numFmtId="0" fontId="16" fillId="0" borderId="8" xfId="10" applyFont="1" applyBorder="1" applyAlignment="1">
      <alignment horizontal="left" vertical="center" wrapText="1"/>
    </xf>
    <xf numFmtId="0" fontId="16" fillId="0" borderId="8" xfId="6" applyFont="1" applyBorder="1" applyAlignment="1">
      <alignment horizontal="left" vertical="center"/>
    </xf>
    <xf numFmtId="0" fontId="16" fillId="0" borderId="8" xfId="1" applyFont="1" applyBorder="1" applyAlignment="1" applyProtection="1">
      <alignment horizontal="center" vertical="center" wrapText="1"/>
      <protection locked="0"/>
    </xf>
    <xf numFmtId="0" fontId="16" fillId="0" borderId="8" xfId="10" applyFont="1" applyBorder="1" applyAlignment="1">
      <alignment horizontal="center" vertical="center" wrapText="1"/>
    </xf>
    <xf numFmtId="0" fontId="16" fillId="0" borderId="0" xfId="10" applyFont="1" applyAlignment="1">
      <alignment horizontal="left" vertical="center" wrapText="1"/>
    </xf>
    <xf numFmtId="0" fontId="24" fillId="0" borderId="19" xfId="0" applyFont="1" applyBorder="1" applyAlignment="1">
      <alignment horizontal="left" vertical="center" wrapText="1"/>
    </xf>
    <xf numFmtId="0" fontId="14" fillId="0" borderId="61" xfId="0" applyFont="1" applyBorder="1" applyAlignment="1">
      <alignment horizontal="left" vertical="center" wrapText="1"/>
    </xf>
    <xf numFmtId="0" fontId="16" fillId="0" borderId="19" xfId="10" applyFont="1" applyBorder="1" applyAlignment="1">
      <alignment horizontal="left" vertical="center" wrapText="1"/>
    </xf>
    <xf numFmtId="0" fontId="24" fillId="0" borderId="0" xfId="0" applyFont="1" applyAlignment="1">
      <alignment horizontal="left" vertical="center" wrapText="1"/>
    </xf>
    <xf numFmtId="0" fontId="16" fillId="0" borderId="0" xfId="3" applyFont="1" applyAlignment="1">
      <alignment horizontal="left" vertical="center"/>
    </xf>
    <xf numFmtId="0" fontId="16" fillId="0" borderId="8" xfId="8" applyFont="1" applyBorder="1" applyAlignment="1" applyProtection="1">
      <alignment horizontal="left" vertical="center"/>
      <protection locked="0"/>
    </xf>
    <xf numFmtId="0" fontId="16" fillId="0" borderId="9" xfId="10" applyFont="1" applyBorder="1" applyAlignment="1">
      <alignment horizontal="left" vertical="center"/>
    </xf>
    <xf numFmtId="0" fontId="16" fillId="0" borderId="3" xfId="0" applyFont="1" applyBorder="1" applyAlignment="1" applyProtection="1">
      <alignment horizontal="left" vertical="center"/>
      <protection locked="0"/>
    </xf>
    <xf numFmtId="0" fontId="16" fillId="0" borderId="3" xfId="8" applyFont="1" applyBorder="1" applyAlignment="1" applyProtection="1">
      <alignment horizontal="left" vertical="center"/>
      <protection locked="0"/>
    </xf>
    <xf numFmtId="0" fontId="14" fillId="0" borderId="19" xfId="3" applyFont="1" applyBorder="1" applyAlignment="1">
      <alignment horizontal="left" vertical="center"/>
    </xf>
    <xf numFmtId="0" fontId="16" fillId="0" borderId="19" xfId="6" applyFont="1" applyBorder="1" applyAlignment="1" applyProtection="1">
      <alignment horizontal="left" vertical="center"/>
      <protection locked="0"/>
    </xf>
    <xf numFmtId="0" fontId="16" fillId="0" borderId="0" xfId="1" applyFont="1" applyAlignment="1">
      <alignment horizontal="left" vertical="center"/>
    </xf>
    <xf numFmtId="0" fontId="14" fillId="0" borderId="9" xfId="0" applyFont="1" applyBorder="1" applyAlignment="1" applyProtection="1">
      <alignment horizontal="center" vertical="center" wrapText="1"/>
      <protection locked="0"/>
    </xf>
    <xf numFmtId="0" fontId="16" fillId="0" borderId="3" xfId="10" applyFont="1" applyBorder="1" applyAlignment="1">
      <alignment horizontal="center" vertical="center" wrapText="1"/>
    </xf>
    <xf numFmtId="0" fontId="16" fillId="0" borderId="18" xfId="10" applyFont="1" applyBorder="1" applyAlignment="1">
      <alignment horizontal="center" vertical="center" wrapText="1"/>
    </xf>
    <xf numFmtId="0" fontId="14" fillId="0" borderId="71" xfId="0" applyFont="1" applyBorder="1" applyAlignment="1" applyProtection="1">
      <alignment horizontal="center" vertical="center" wrapText="1"/>
      <protection locked="0"/>
    </xf>
    <xf numFmtId="0" fontId="14" fillId="0" borderId="45"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0" fontId="14" fillId="0" borderId="16" xfId="0" applyFont="1" applyBorder="1" applyAlignment="1">
      <alignment horizontal="center" vertical="center" wrapText="1"/>
    </xf>
    <xf numFmtId="0" fontId="16" fillId="0" borderId="10" xfId="10" applyFont="1" applyBorder="1" applyAlignment="1">
      <alignment horizontal="center" vertical="center" wrapText="1"/>
    </xf>
    <xf numFmtId="0" fontId="16" fillId="0" borderId="36" xfId="0" applyFont="1" applyBorder="1" applyAlignment="1" applyProtection="1">
      <alignment horizontal="center" vertical="center" wrapText="1"/>
      <protection locked="0"/>
    </xf>
    <xf numFmtId="0" fontId="16" fillId="0" borderId="105" xfId="0" applyFont="1" applyBorder="1" applyAlignment="1">
      <alignment horizontal="center" vertical="center" wrapText="1"/>
    </xf>
    <xf numFmtId="0" fontId="14" fillId="0" borderId="18" xfId="0" applyFont="1" applyBorder="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14" fillId="0" borderId="14" xfId="0" applyFont="1" applyBorder="1" applyAlignment="1">
      <alignment horizontal="center" vertical="center" wrapText="1"/>
    </xf>
    <xf numFmtId="0" fontId="16" fillId="0" borderId="45" xfId="0" applyFont="1" applyBorder="1" applyAlignment="1" applyProtection="1">
      <alignment horizontal="center" vertical="center" wrapText="1"/>
      <protection locked="0"/>
    </xf>
    <xf numFmtId="0" fontId="120" fillId="0" borderId="8" xfId="0" applyFont="1" applyBorder="1" applyAlignment="1">
      <alignment horizontal="left" vertical="center"/>
    </xf>
    <xf numFmtId="0" fontId="121" fillId="0" borderId="8" xfId="0" applyFont="1" applyBorder="1" applyAlignment="1">
      <alignment horizontal="left" vertical="center"/>
    </xf>
    <xf numFmtId="0" fontId="120" fillId="0" borderId="8" xfId="0" applyFont="1" applyBorder="1" applyAlignment="1">
      <alignment horizontal="left" vertical="center" wrapText="1"/>
    </xf>
    <xf numFmtId="0" fontId="122" fillId="0" borderId="8" xfId="0" applyFont="1" applyBorder="1" applyAlignment="1">
      <alignment horizontal="left" vertical="center" wrapText="1"/>
    </xf>
    <xf numFmtId="0" fontId="123" fillId="0" borderId="8" xfId="0" applyFont="1" applyBorder="1" applyAlignment="1">
      <alignment horizontal="left" vertical="center" wrapText="1"/>
    </xf>
    <xf numFmtId="0" fontId="16" fillId="0" borderId="8" xfId="7" applyFont="1" applyBorder="1" applyAlignment="1" applyProtection="1">
      <alignment horizontal="left" vertical="center"/>
      <protection locked="0"/>
    </xf>
    <xf numFmtId="0" fontId="16" fillId="0" borderId="8" xfId="7" applyFont="1" applyBorder="1" applyAlignment="1">
      <alignment horizontal="left" vertical="center"/>
    </xf>
    <xf numFmtId="0" fontId="16" fillId="0" borderId="8" xfId="6" applyFont="1" applyBorder="1" applyAlignment="1">
      <alignment horizontal="center" vertical="center" wrapText="1"/>
    </xf>
    <xf numFmtId="0" fontId="14" fillId="0" borderId="8" xfId="7" applyFont="1" applyBorder="1" applyAlignment="1">
      <alignment horizontal="left" vertical="center"/>
    </xf>
    <xf numFmtId="0" fontId="105" fillId="0" borderId="8" xfId="7" applyFont="1" applyBorder="1" applyAlignment="1">
      <alignment horizontal="left" vertical="center" wrapText="1"/>
    </xf>
    <xf numFmtId="0" fontId="16" fillId="0" borderId="8" xfId="7" applyFont="1" applyBorder="1" applyAlignment="1">
      <alignment horizontal="left" vertical="center" wrapText="1"/>
    </xf>
    <xf numFmtId="0" fontId="105" fillId="0" borderId="8" xfId="7" applyFont="1" applyBorder="1" applyAlignment="1">
      <alignment horizontal="left" vertical="center"/>
    </xf>
    <xf numFmtId="0" fontId="16" fillId="0" borderId="8" xfId="5" applyNumberFormat="1" applyFont="1" applyFill="1" applyBorder="1" applyAlignment="1" applyProtection="1">
      <alignment horizontal="left" vertical="center"/>
    </xf>
    <xf numFmtId="1" fontId="14" fillId="0" borderId="8" xfId="0" applyNumberFormat="1" applyFont="1" applyBorder="1" applyAlignment="1" applyProtection="1">
      <alignment horizontal="center" vertical="center" wrapText="1"/>
      <protection locked="0"/>
    </xf>
    <xf numFmtId="4" fontId="16" fillId="0" borderId="8" xfId="9" applyNumberFormat="1" applyFont="1" applyFill="1" applyBorder="1" applyAlignment="1" applyProtection="1">
      <alignment horizontal="center" vertical="center" wrapText="1"/>
    </xf>
    <xf numFmtId="0" fontId="16" fillId="0" borderId="8" xfId="6" applyFont="1" applyBorder="1" applyAlignment="1" applyProtection="1">
      <alignment horizontal="center" vertical="center" wrapText="1"/>
      <protection locked="0"/>
    </xf>
    <xf numFmtId="0" fontId="16" fillId="0" borderId="8" xfId="7" applyFont="1" applyBorder="1" applyAlignment="1" applyProtection="1">
      <alignment horizontal="center" vertical="center" wrapText="1"/>
      <protection locked="0"/>
    </xf>
    <xf numFmtId="164" fontId="16" fillId="0" borderId="8" xfId="0" applyNumberFormat="1" applyFont="1" applyBorder="1" applyAlignment="1">
      <alignment horizontal="left" vertical="center" wrapText="1"/>
    </xf>
    <xf numFmtId="0" fontId="16" fillId="0" borderId="8" xfId="0" quotePrefix="1" applyFont="1" applyBorder="1" applyAlignment="1">
      <alignment horizontal="left" vertical="center"/>
    </xf>
    <xf numFmtId="0" fontId="14" fillId="0" borderId="61" xfId="0" applyFont="1" applyBorder="1" applyAlignment="1">
      <alignment horizontal="left" vertical="center"/>
    </xf>
    <xf numFmtId="0" fontId="4" fillId="0" borderId="10" xfId="0" applyFont="1" applyBorder="1" applyAlignment="1" applyProtection="1">
      <alignment horizontal="center" vertical="center" wrapText="1"/>
      <protection locked="0"/>
    </xf>
    <xf numFmtId="0" fontId="27" fillId="9" borderId="119" xfId="0" applyFont="1" applyFill="1" applyBorder="1" applyAlignment="1">
      <alignment horizontal="center" vertical="center" wrapText="1"/>
    </xf>
    <xf numFmtId="0" fontId="27" fillId="9" borderId="136" xfId="0" applyFont="1" applyFill="1" applyBorder="1" applyAlignment="1">
      <alignment horizontal="center" vertical="center" wrapText="1"/>
    </xf>
    <xf numFmtId="0" fontId="27" fillId="9" borderId="134" xfId="0" applyFont="1" applyFill="1" applyBorder="1" applyAlignment="1">
      <alignment horizontal="center" vertical="center" wrapText="1"/>
    </xf>
    <xf numFmtId="0" fontId="27" fillId="9" borderId="132" xfId="0" applyFont="1" applyFill="1" applyBorder="1" applyAlignment="1">
      <alignment horizontal="center" vertical="center" wrapText="1"/>
    </xf>
    <xf numFmtId="0" fontId="117" fillId="0" borderId="3" xfId="0" applyFont="1" applyBorder="1" applyAlignment="1">
      <alignment horizontal="left" vertical="center" wrapText="1"/>
    </xf>
    <xf numFmtId="0" fontId="16" fillId="0" borderId="0" xfId="5" applyFont="1" applyFill="1" applyBorder="1" applyAlignment="1">
      <alignment horizontal="left" vertical="center"/>
    </xf>
    <xf numFmtId="0" fontId="116" fillId="0" borderId="9" xfId="0" applyFont="1" applyBorder="1" applyAlignment="1">
      <alignment horizontal="left" vertical="center"/>
    </xf>
    <xf numFmtId="0" fontId="14" fillId="0" borderId="109" xfId="0" applyFont="1" applyBorder="1" applyAlignment="1">
      <alignment horizontal="center"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19"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20"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124" fillId="10" borderId="2" xfId="0" applyFont="1" applyFill="1" applyBorder="1" applyAlignment="1">
      <alignment horizontal="left" vertical="center" wrapText="1"/>
    </xf>
    <xf numFmtId="0" fontId="23" fillId="8" borderId="10" xfId="0" applyFont="1" applyFill="1" applyBorder="1" applyAlignment="1">
      <alignment horizontal="center" vertical="center"/>
    </xf>
    <xf numFmtId="0" fontId="23" fillId="8" borderId="11"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24" fillId="8" borderId="10" xfId="0" applyFont="1" applyFill="1" applyBorder="1" applyAlignment="1">
      <alignment horizontal="right" vertical="center"/>
    </xf>
    <xf numFmtId="0" fontId="24"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8" xfId="0" applyFont="1" applyFill="1" applyBorder="1" applyAlignment="1">
      <alignment horizontal="left" vertical="top" wrapText="1"/>
    </xf>
    <xf numFmtId="0" fontId="4" fillId="2" borderId="4"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4" fillId="2" borderId="12" xfId="0" applyFont="1" applyFill="1" applyBorder="1" applyAlignment="1" applyProtection="1">
      <alignment horizontal="center" vertical="center"/>
      <protection locked="0"/>
    </xf>
    <xf numFmtId="0" fontId="14" fillId="2" borderId="18" xfId="0" applyFont="1" applyFill="1" applyBorder="1" applyAlignment="1">
      <alignment vertical="center" wrapText="1"/>
    </xf>
    <xf numFmtId="0" fontId="14" fillId="2" borderId="17" xfId="0" applyFont="1" applyFill="1" applyBorder="1" applyAlignment="1">
      <alignment vertical="center" wrapText="1"/>
    </xf>
    <xf numFmtId="0" fontId="14" fillId="2" borderId="3" xfId="0" applyFont="1" applyFill="1" applyBorder="1" applyAlignment="1">
      <alignment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37" fillId="2" borderId="18" xfId="0" applyFont="1" applyFill="1" applyBorder="1" applyAlignment="1">
      <alignment horizontal="center" vertical="center" wrapText="1"/>
    </xf>
    <xf numFmtId="0" fontId="37" fillId="2" borderId="17"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6" fillId="38" borderId="8" xfId="0" applyFont="1" applyFill="1" applyBorder="1" applyAlignment="1">
      <alignment horizontal="center" vertical="center" wrapText="1"/>
    </xf>
    <xf numFmtId="0" fontId="1" fillId="39" borderId="8" xfId="0" applyFont="1" applyFill="1" applyBorder="1" applyAlignment="1">
      <alignment horizontal="center" vertical="center"/>
    </xf>
    <xf numFmtId="0" fontId="15" fillId="2" borderId="8" xfId="0" applyFont="1" applyFill="1" applyBorder="1" applyAlignment="1">
      <alignment horizontal="left" vertical="top" wrapText="1"/>
    </xf>
    <xf numFmtId="0" fontId="35" fillId="9" borderId="18" xfId="0" applyFont="1" applyFill="1" applyBorder="1" applyAlignment="1">
      <alignment horizontal="center" vertical="center" wrapText="1"/>
    </xf>
    <xf numFmtId="0" fontId="13" fillId="2" borderId="22" xfId="0" applyFont="1" applyFill="1" applyBorder="1" applyAlignment="1">
      <alignment horizontal="left" vertical="top" wrapText="1"/>
    </xf>
    <xf numFmtId="0" fontId="16" fillId="2" borderId="23" xfId="0" applyFont="1" applyFill="1" applyBorder="1" applyAlignment="1">
      <alignment horizontal="left" vertical="top" wrapText="1"/>
    </xf>
    <xf numFmtId="0" fontId="16" fillId="2" borderId="24" xfId="0" applyFont="1" applyFill="1" applyBorder="1" applyAlignment="1">
      <alignment horizontal="left" vertical="top" wrapText="1"/>
    </xf>
    <xf numFmtId="0" fontId="13" fillId="2" borderId="25"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15" xfId="0" applyFont="1" applyFill="1" applyBorder="1" applyAlignment="1">
      <alignment horizontal="left" vertical="top" wrapText="1"/>
    </xf>
    <xf numFmtId="0" fontId="15" fillId="2" borderId="25"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15" xfId="0" applyFont="1" applyFill="1" applyBorder="1" applyAlignment="1">
      <alignment horizontal="left" vertical="top" wrapText="1"/>
    </xf>
    <xf numFmtId="0" fontId="1" fillId="40" borderId="8" xfId="0" applyFont="1" applyFill="1" applyBorder="1" applyAlignment="1">
      <alignment horizontal="center" vertical="center" wrapText="1"/>
    </xf>
    <xf numFmtId="0" fontId="13" fillId="2" borderId="8" xfId="0" applyFont="1" applyFill="1" applyBorder="1" applyAlignment="1">
      <alignment horizontal="left" vertical="top" wrapText="1"/>
    </xf>
    <xf numFmtId="0" fontId="16" fillId="2" borderId="8" xfId="0" applyFont="1" applyFill="1" applyBorder="1" applyAlignment="1">
      <alignment horizontal="left" vertical="top" wrapText="1"/>
    </xf>
    <xf numFmtId="0" fontId="14" fillId="2" borderId="4" xfId="0" applyFont="1" applyFill="1" applyBorder="1" applyAlignment="1">
      <alignment vertical="center" wrapText="1"/>
    </xf>
    <xf numFmtId="0" fontId="14" fillId="2" borderId="5" xfId="0" applyFont="1" applyFill="1" applyBorder="1" applyAlignment="1">
      <alignment vertical="center" wrapText="1"/>
    </xf>
    <xf numFmtId="0" fontId="14" fillId="2" borderId="12" xfId="0" applyFont="1" applyFill="1" applyBorder="1" applyAlignment="1">
      <alignment vertical="center" wrapText="1"/>
    </xf>
    <xf numFmtId="0" fontId="39" fillId="39" borderId="8" xfId="0" applyFont="1" applyFill="1" applyBorder="1" applyAlignment="1">
      <alignment horizontal="center" vertical="center"/>
    </xf>
    <xf numFmtId="0" fontId="15" fillId="2" borderId="8" xfId="0" applyFont="1" applyFill="1" applyBorder="1" applyAlignment="1">
      <alignment horizontal="left" vertical="center" wrapText="1"/>
    </xf>
    <xf numFmtId="0" fontId="39" fillId="38" borderId="8" xfId="0" applyFont="1" applyFill="1" applyBorder="1" applyAlignment="1">
      <alignment horizontal="left" vertical="center"/>
    </xf>
    <xf numFmtId="0" fontId="1" fillId="40" borderId="18" xfId="1" applyFont="1" applyFill="1" applyBorder="1" applyAlignment="1">
      <alignment horizontal="center" vertical="center" wrapText="1"/>
    </xf>
    <xf numFmtId="0" fontId="11" fillId="2" borderId="22" xfId="1" applyFont="1" applyFill="1" applyBorder="1" applyAlignment="1">
      <alignment horizontal="left" vertical="top" wrapText="1"/>
    </xf>
    <xf numFmtId="0" fontId="14" fillId="2" borderId="23" xfId="1" applyFont="1" applyFill="1" applyBorder="1" applyAlignment="1">
      <alignment horizontal="left" vertical="top" wrapText="1"/>
    </xf>
    <xf numFmtId="0" fontId="14" fillId="2" borderId="26" xfId="1" applyFont="1" applyFill="1" applyBorder="1" applyAlignment="1">
      <alignment horizontal="left" vertical="top" wrapText="1"/>
    </xf>
    <xf numFmtId="0" fontId="13" fillId="2" borderId="25" xfId="1" applyFont="1" applyFill="1" applyBorder="1" applyAlignment="1">
      <alignment horizontal="left" vertical="top" wrapText="1"/>
    </xf>
    <xf numFmtId="0" fontId="13" fillId="2" borderId="0" xfId="1" applyFont="1" applyFill="1" applyAlignment="1">
      <alignment horizontal="left" vertical="top" wrapText="1"/>
    </xf>
    <xf numFmtId="0" fontId="13" fillId="2" borderId="27" xfId="1" applyFont="1" applyFill="1" applyBorder="1" applyAlignment="1">
      <alignment horizontal="left" vertical="top" wrapText="1"/>
    </xf>
    <xf numFmtId="0" fontId="2" fillId="2" borderId="31" xfId="1" applyFont="1" applyFill="1" applyBorder="1" applyAlignment="1">
      <alignment horizontal="left" vertical="top" wrapText="1"/>
    </xf>
    <xf numFmtId="0" fontId="2" fillId="2" borderId="32" xfId="1" applyFont="1" applyFill="1" applyBorder="1" applyAlignment="1">
      <alignment horizontal="left" vertical="top" wrapText="1"/>
    </xf>
    <xf numFmtId="0" fontId="2" fillId="2" borderId="33" xfId="1" applyFont="1" applyFill="1" applyBorder="1" applyAlignment="1">
      <alignment horizontal="left" vertical="top" wrapText="1"/>
    </xf>
    <xf numFmtId="0" fontId="1" fillId="39" borderId="39" xfId="1" applyFont="1" applyFill="1" applyBorder="1" applyAlignment="1">
      <alignment horizontal="center" vertical="center"/>
    </xf>
    <xf numFmtId="0" fontId="1" fillId="39" borderId="40" xfId="1" applyFont="1" applyFill="1" applyBorder="1" applyAlignment="1">
      <alignment horizontal="center" vertical="center"/>
    </xf>
    <xf numFmtId="0" fontId="3" fillId="2" borderId="22" xfId="1" applyFont="1" applyFill="1" applyBorder="1" applyAlignment="1">
      <alignment horizontal="left" vertical="top" wrapText="1"/>
    </xf>
    <xf numFmtId="0" fontId="3" fillId="2" borderId="23" xfId="1" applyFont="1" applyFill="1" applyBorder="1" applyAlignment="1">
      <alignment horizontal="left" vertical="top" wrapText="1"/>
    </xf>
    <xf numFmtId="0" fontId="3" fillId="2" borderId="26" xfId="1" applyFont="1" applyFill="1" applyBorder="1" applyAlignment="1">
      <alignment horizontal="left" vertical="top" wrapText="1"/>
    </xf>
    <xf numFmtId="0" fontId="2" fillId="2" borderId="25" xfId="1" applyFont="1" applyFill="1" applyBorder="1" applyAlignment="1">
      <alignment horizontal="left" vertical="top" wrapText="1"/>
    </xf>
    <xf numFmtId="0" fontId="2" fillId="2" borderId="0" xfId="1" applyFont="1" applyFill="1" applyAlignment="1">
      <alignment horizontal="left" vertical="top" wrapText="1"/>
    </xf>
    <xf numFmtId="0" fontId="2" fillId="2" borderId="27" xfId="1" applyFont="1" applyFill="1" applyBorder="1" applyAlignment="1">
      <alignment horizontal="left" vertical="top" wrapText="1"/>
    </xf>
    <xf numFmtId="0" fontId="3" fillId="2" borderId="25" xfId="1" applyFont="1" applyFill="1" applyBorder="1" applyAlignment="1">
      <alignment horizontal="left" vertical="top" wrapText="1"/>
    </xf>
    <xf numFmtId="0" fontId="3" fillId="2" borderId="0" xfId="1" applyFont="1" applyFill="1" applyAlignment="1">
      <alignment horizontal="left" vertical="top" wrapText="1"/>
    </xf>
    <xf numFmtId="0" fontId="3" fillId="2" borderId="27" xfId="1" applyFont="1" applyFill="1" applyBorder="1" applyAlignment="1">
      <alignment horizontal="left" vertical="top" wrapText="1"/>
    </xf>
    <xf numFmtId="0" fontId="39" fillId="38" borderId="8" xfId="1" applyFont="1" applyFill="1" applyBorder="1" applyAlignment="1">
      <alignment horizontal="left" vertical="center"/>
    </xf>
    <xf numFmtId="0" fontId="1" fillId="39" borderId="4" xfId="1" applyFont="1" applyFill="1" applyBorder="1" applyAlignment="1">
      <alignment horizontal="center" vertical="center"/>
    </xf>
    <xf numFmtId="0" fontId="1" fillId="39" borderId="2" xfId="1" applyFont="1" applyFill="1" applyBorder="1" applyAlignment="1">
      <alignment horizontal="center" vertical="center"/>
    </xf>
    <xf numFmtId="0" fontId="3" fillId="2" borderId="28" xfId="1" applyFont="1" applyFill="1" applyBorder="1" applyAlignment="1">
      <alignment horizontal="left" vertical="top" wrapText="1"/>
    </xf>
    <xf numFmtId="0" fontId="2" fillId="2" borderId="29" xfId="1" applyFont="1" applyFill="1" applyBorder="1" applyAlignment="1">
      <alignment horizontal="left" vertical="top" wrapText="1"/>
    </xf>
    <xf numFmtId="0" fontId="2" fillId="2" borderId="30" xfId="1" applyFont="1" applyFill="1" applyBorder="1" applyAlignment="1">
      <alignment horizontal="left" vertical="top" wrapText="1"/>
    </xf>
    <xf numFmtId="0" fontId="1" fillId="39" borderId="4" xfId="0" applyFont="1" applyFill="1" applyBorder="1" applyAlignment="1">
      <alignment horizontal="center" vertical="center"/>
    </xf>
    <xf numFmtId="0" fontId="1" fillId="39" borderId="2" xfId="0" applyFont="1" applyFill="1" applyBorder="1" applyAlignment="1">
      <alignment horizontal="center" vertical="center"/>
    </xf>
    <xf numFmtId="0" fontId="3" fillId="2" borderId="28" xfId="0" applyFont="1" applyFill="1" applyBorder="1" applyAlignment="1">
      <alignment horizontal="left" vertical="top" wrapText="1"/>
    </xf>
    <xf numFmtId="0" fontId="2" fillId="2" borderId="29"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25" xfId="0" applyFont="1" applyFill="1" applyBorder="1" applyAlignment="1">
      <alignment horizontal="left" vertical="top" wrapText="1"/>
    </xf>
    <xf numFmtId="0" fontId="2" fillId="2" borderId="0" xfId="0" applyFont="1" applyFill="1" applyAlignment="1">
      <alignment horizontal="left" vertical="top" wrapText="1"/>
    </xf>
    <xf numFmtId="0" fontId="2" fillId="2" borderId="27" xfId="0" applyFont="1" applyFill="1" applyBorder="1" applyAlignment="1">
      <alignment horizontal="left" vertical="top" wrapText="1"/>
    </xf>
    <xf numFmtId="0" fontId="1" fillId="40" borderId="18" xfId="0" applyFont="1" applyFill="1" applyBorder="1" applyAlignment="1">
      <alignment horizontal="center" vertical="center" wrapText="1"/>
    </xf>
    <xf numFmtId="0" fontId="11" fillId="2" borderId="22" xfId="0" applyFont="1" applyFill="1" applyBorder="1" applyAlignment="1">
      <alignment horizontal="left" vertical="top" wrapText="1"/>
    </xf>
    <xf numFmtId="0" fontId="14" fillId="2" borderId="23" xfId="0" applyFont="1" applyFill="1" applyBorder="1" applyAlignment="1">
      <alignment horizontal="left" vertical="top" wrapText="1"/>
    </xf>
    <xf numFmtId="0" fontId="14" fillId="2" borderId="26" xfId="0" applyFont="1" applyFill="1" applyBorder="1" applyAlignment="1">
      <alignment horizontal="left" vertical="top" wrapText="1"/>
    </xf>
    <xf numFmtId="0" fontId="11" fillId="2" borderId="25"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27" xfId="0" applyFont="1" applyFill="1" applyBorder="1" applyAlignment="1">
      <alignment horizontal="left" vertical="top" wrapText="1"/>
    </xf>
    <xf numFmtId="0" fontId="3" fillId="2" borderId="25" xfId="0" applyFont="1" applyFill="1" applyBorder="1" applyAlignment="1">
      <alignment horizontal="left" vertical="top" wrapText="1"/>
    </xf>
    <xf numFmtId="0" fontId="3" fillId="2" borderId="0" xfId="0" applyFont="1" applyFill="1" applyAlignment="1">
      <alignment horizontal="left" vertical="top" wrapText="1"/>
    </xf>
    <xf numFmtId="0" fontId="3" fillId="2" borderId="27" xfId="0" applyFont="1" applyFill="1" applyBorder="1" applyAlignment="1">
      <alignment horizontal="left" vertical="top" wrapText="1"/>
    </xf>
    <xf numFmtId="0" fontId="2" fillId="2" borderId="31" xfId="0" applyFont="1" applyFill="1" applyBorder="1" applyAlignment="1">
      <alignment horizontal="left" vertical="top" wrapText="1"/>
    </xf>
    <xf numFmtId="0" fontId="2" fillId="2" borderId="32" xfId="0" applyFont="1" applyFill="1" applyBorder="1" applyAlignment="1">
      <alignment horizontal="left" vertical="top" wrapText="1"/>
    </xf>
    <xf numFmtId="0" fontId="2" fillId="2" borderId="33" xfId="0" applyFont="1" applyFill="1" applyBorder="1" applyAlignment="1">
      <alignment horizontal="left" vertical="top" wrapText="1"/>
    </xf>
    <xf numFmtId="0" fontId="1" fillId="39" borderId="39" xfId="0" applyFont="1" applyFill="1" applyBorder="1" applyAlignment="1">
      <alignment horizontal="center" vertical="center"/>
    </xf>
    <xf numFmtId="0" fontId="1" fillId="39" borderId="40" xfId="0" applyFont="1" applyFill="1" applyBorder="1" applyAlignment="1">
      <alignment horizontal="center" vertical="center"/>
    </xf>
    <xf numFmtId="0" fontId="3" fillId="2" borderId="22" xfId="0" applyFont="1" applyFill="1" applyBorder="1" applyAlignment="1">
      <alignment horizontal="left" vertical="top" wrapText="1"/>
    </xf>
    <xf numFmtId="0" fontId="3" fillId="2" borderId="23" xfId="0" applyFont="1" applyFill="1" applyBorder="1" applyAlignment="1">
      <alignment horizontal="left" vertical="top" wrapText="1"/>
    </xf>
    <xf numFmtId="0" fontId="3" fillId="2" borderId="26" xfId="0" applyFont="1" applyFill="1" applyBorder="1" applyAlignment="1">
      <alignment horizontal="left" vertical="top" wrapText="1"/>
    </xf>
    <xf numFmtId="0" fontId="4" fillId="2" borderId="25" xfId="0" applyFont="1" applyFill="1" applyBorder="1" applyAlignment="1">
      <alignment horizontal="left" vertical="top" wrapText="1"/>
    </xf>
    <xf numFmtId="0" fontId="35" fillId="38" borderId="8" xfId="0" applyFont="1" applyFill="1" applyBorder="1" applyAlignment="1">
      <alignment horizontal="left" vertical="center"/>
    </xf>
    <xf numFmtId="0" fontId="15"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4" fillId="2" borderId="0" xfId="0" applyFont="1" applyFill="1" applyAlignment="1">
      <alignment horizontal="left" vertical="top" wrapText="1"/>
    </xf>
    <xf numFmtId="0" fontId="4" fillId="2" borderId="27" xfId="0" applyFont="1" applyFill="1" applyBorder="1" applyAlignment="1">
      <alignment horizontal="left" vertical="top" wrapText="1"/>
    </xf>
    <xf numFmtId="0" fontId="1" fillId="39" borderId="10" xfId="0" applyFont="1" applyFill="1" applyBorder="1" applyAlignment="1">
      <alignment horizontal="center" vertical="center"/>
    </xf>
    <xf numFmtId="0" fontId="1" fillId="39" borderId="11" xfId="0" applyFont="1" applyFill="1" applyBorder="1" applyAlignment="1">
      <alignment horizontal="center" vertical="center"/>
    </xf>
    <xf numFmtId="0" fontId="4" fillId="2" borderId="25"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27" xfId="0" applyFont="1" applyFill="1" applyBorder="1" applyAlignment="1">
      <alignment horizontal="left" vertical="center"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0" fontId="4" fillId="2" borderId="33" xfId="0" applyFont="1" applyFill="1" applyBorder="1" applyAlignment="1">
      <alignment horizontal="left" vertical="top" wrapText="1"/>
    </xf>
    <xf numFmtId="0" fontId="15" fillId="2" borderId="28" xfId="0" applyFont="1" applyFill="1" applyBorder="1" applyAlignment="1">
      <alignment horizontal="left" vertical="center" wrapText="1"/>
    </xf>
    <xf numFmtId="0" fontId="4" fillId="2" borderId="29"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3" fillId="2" borderId="25"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27" xfId="0" applyFont="1" applyFill="1" applyBorder="1" applyAlignment="1">
      <alignment horizontal="left" vertical="center" wrapText="1"/>
    </xf>
    <xf numFmtId="0" fontId="39" fillId="38" borderId="12" xfId="0" applyFont="1" applyFill="1" applyBorder="1" applyAlignment="1">
      <alignment horizontal="left" vertical="center" wrapText="1"/>
    </xf>
    <xf numFmtId="0" fontId="39" fillId="38" borderId="13" xfId="0" applyFont="1" applyFill="1" applyBorder="1" applyAlignment="1">
      <alignment horizontal="left" vertical="center" wrapText="1"/>
    </xf>
    <xf numFmtId="0" fontId="39" fillId="38" borderId="16" xfId="0" applyFont="1" applyFill="1" applyBorder="1" applyAlignment="1">
      <alignment horizontal="left" vertical="center" wrapText="1"/>
    </xf>
    <xf numFmtId="0" fontId="1" fillId="39" borderId="39" xfId="0" applyFont="1" applyFill="1" applyBorder="1" applyAlignment="1">
      <alignment horizontal="center" vertical="center" wrapText="1"/>
    </xf>
    <xf numFmtId="0" fontId="1" fillId="39" borderId="40" xfId="0" applyFont="1" applyFill="1" applyBorder="1" applyAlignment="1">
      <alignment horizontal="center" vertical="center" wrapText="1"/>
    </xf>
    <xf numFmtId="0" fontId="3" fillId="2" borderId="22"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26" xfId="0" applyFont="1" applyFill="1" applyBorder="1" applyAlignment="1">
      <alignment horizontal="left" vertical="center" wrapText="1"/>
    </xf>
    <xf numFmtId="0" fontId="2" fillId="2" borderId="25"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7" xfId="0" applyFont="1" applyFill="1" applyBorder="1" applyAlignment="1">
      <alignment horizontal="left" vertical="center" wrapText="1"/>
    </xf>
    <xf numFmtId="0" fontId="4" fillId="2" borderId="31" xfId="0" applyFont="1" applyFill="1" applyBorder="1" applyAlignment="1">
      <alignment horizontal="left" vertical="center" wrapText="1"/>
    </xf>
    <xf numFmtId="0" fontId="4" fillId="2" borderId="32" xfId="0" applyFont="1" applyFill="1" applyBorder="1" applyAlignment="1">
      <alignment horizontal="left" vertical="center" wrapText="1"/>
    </xf>
    <xf numFmtId="0" fontId="4" fillId="2" borderId="33" xfId="0" applyFont="1" applyFill="1" applyBorder="1" applyAlignment="1">
      <alignment horizontal="left" vertical="center" wrapText="1"/>
    </xf>
    <xf numFmtId="0" fontId="11" fillId="2" borderId="22" xfId="0" applyFont="1" applyFill="1" applyBorder="1" applyAlignment="1">
      <alignment horizontal="left" vertical="center" wrapText="1"/>
    </xf>
    <xf numFmtId="0" fontId="14" fillId="2" borderId="23" xfId="0" applyFont="1" applyFill="1" applyBorder="1" applyAlignment="1">
      <alignment horizontal="left" vertical="center" wrapText="1"/>
    </xf>
    <xf numFmtId="0" fontId="14" fillId="2" borderId="26" xfId="0" applyFont="1" applyFill="1" applyBorder="1" applyAlignment="1">
      <alignment horizontal="left" vertical="center" wrapText="1"/>
    </xf>
    <xf numFmtId="0" fontId="11" fillId="2" borderId="25"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27" xfId="0" applyFont="1" applyFill="1" applyBorder="1" applyAlignment="1">
      <alignment horizontal="left" vertical="center" wrapText="1"/>
    </xf>
    <xf numFmtId="0" fontId="4" fillId="2" borderId="42" xfId="0" applyFont="1" applyFill="1" applyBorder="1" applyAlignment="1">
      <alignment horizontal="left" vertical="center" wrapText="1"/>
    </xf>
    <xf numFmtId="0" fontId="4" fillId="2" borderId="13" xfId="0" applyFont="1" applyFill="1" applyBorder="1" applyAlignment="1">
      <alignment horizontal="left" vertical="center" wrapText="1"/>
    </xf>
    <xf numFmtId="0" fontId="4" fillId="2" borderId="43" xfId="0" applyFont="1" applyFill="1" applyBorder="1" applyAlignment="1">
      <alignment horizontal="left" vertical="center" wrapText="1"/>
    </xf>
    <xf numFmtId="0" fontId="1" fillId="39" borderId="44" xfId="0" applyFont="1" applyFill="1" applyBorder="1" applyAlignment="1">
      <alignment horizontal="center" vertical="center" wrapText="1"/>
    </xf>
    <xf numFmtId="0" fontId="1" fillId="39" borderId="32" xfId="0" applyFont="1" applyFill="1" applyBorder="1" applyAlignment="1">
      <alignment horizontal="center" vertical="center" wrapText="1"/>
    </xf>
    <xf numFmtId="0" fontId="4" fillId="0" borderId="25"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13" fillId="2" borderId="25" xfId="0" applyFont="1" applyFill="1" applyBorder="1" applyAlignment="1">
      <alignment horizontal="left" vertical="center" wrapText="1"/>
    </xf>
    <xf numFmtId="0" fontId="13" fillId="2" borderId="0" xfId="0" applyFont="1" applyFill="1" applyAlignment="1">
      <alignment horizontal="left" vertical="center" wrapText="1"/>
    </xf>
    <xf numFmtId="0" fontId="13" fillId="2" borderId="27" xfId="0" applyFont="1" applyFill="1" applyBorder="1" applyAlignment="1">
      <alignment horizontal="left" vertical="center" wrapText="1"/>
    </xf>
    <xf numFmtId="0" fontId="15" fillId="2" borderId="25"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7" xfId="0" applyFont="1" applyFill="1" applyBorder="1" applyAlignment="1">
      <alignment horizontal="left" vertical="center" wrapText="1"/>
    </xf>
    <xf numFmtId="0" fontId="15" fillId="2" borderId="42" xfId="0" applyFont="1" applyFill="1" applyBorder="1" applyAlignment="1">
      <alignment horizontal="left" vertical="center" wrapText="1"/>
    </xf>
    <xf numFmtId="0" fontId="15" fillId="2" borderId="13" xfId="0" applyFont="1" applyFill="1" applyBorder="1" applyAlignment="1">
      <alignment horizontal="left" vertical="center" wrapText="1"/>
    </xf>
    <xf numFmtId="0" fontId="15" fillId="2" borderId="43" xfId="0" applyFont="1" applyFill="1" applyBorder="1" applyAlignment="1">
      <alignment horizontal="left" vertical="center" wrapText="1"/>
    </xf>
    <xf numFmtId="0" fontId="39" fillId="38" borderId="10" xfId="0" applyFont="1" applyFill="1" applyBorder="1" applyAlignment="1">
      <alignment horizontal="left" vertical="center"/>
    </xf>
    <xf numFmtId="0" fontId="39" fillId="38" borderId="11" xfId="0" applyFont="1" applyFill="1" applyBorder="1" applyAlignment="1">
      <alignment horizontal="left" vertical="center"/>
    </xf>
    <xf numFmtId="0" fontId="39" fillId="38" borderId="9" xfId="0" applyFont="1" applyFill="1" applyBorder="1" applyAlignment="1">
      <alignment horizontal="left" vertical="center"/>
    </xf>
    <xf numFmtId="0" fontId="1" fillId="39" borderId="12" xfId="0" applyFont="1" applyFill="1" applyBorder="1" applyAlignment="1">
      <alignment horizontal="center" vertical="center" wrapText="1"/>
    </xf>
    <xf numFmtId="0" fontId="1" fillId="39" borderId="13" xfId="0" applyFont="1" applyFill="1" applyBorder="1" applyAlignment="1">
      <alignment horizontal="center" vertical="center" wrapText="1"/>
    </xf>
    <xf numFmtId="0" fontId="1" fillId="40" borderId="39" xfId="0" applyFont="1" applyFill="1" applyBorder="1" applyAlignment="1">
      <alignment horizontal="center" vertical="center" wrapText="1"/>
    </xf>
    <xf numFmtId="0" fontId="1" fillId="40" borderId="40" xfId="0" applyFont="1" applyFill="1" applyBorder="1" applyAlignment="1">
      <alignment horizontal="center" vertical="center" wrapText="1"/>
    </xf>
    <xf numFmtId="0" fontId="1" fillId="40" borderId="46" xfId="0" applyFont="1" applyFill="1" applyBorder="1" applyAlignment="1">
      <alignment horizontal="center" vertical="center" wrapText="1"/>
    </xf>
    <xf numFmtId="0" fontId="32" fillId="39" borderId="39" xfId="0" applyFont="1" applyFill="1" applyBorder="1" applyAlignment="1">
      <alignment horizontal="center" vertical="center"/>
    </xf>
    <xf numFmtId="0" fontId="32" fillId="39" borderId="40" xfId="0" applyFont="1" applyFill="1" applyBorder="1" applyAlignment="1">
      <alignment horizontal="center" vertical="center"/>
    </xf>
    <xf numFmtId="0" fontId="2" fillId="0" borderId="25" xfId="0" applyFont="1" applyBorder="1" applyAlignment="1">
      <alignment horizontal="left" vertical="center" wrapText="1"/>
    </xf>
    <xf numFmtId="0" fontId="2" fillId="0" borderId="0" xfId="0" applyFont="1" applyAlignment="1">
      <alignment horizontal="left" vertical="center" wrapText="1"/>
    </xf>
    <xf numFmtId="0" fontId="35" fillId="38" borderId="10" xfId="0" applyFont="1" applyFill="1" applyBorder="1" applyAlignment="1">
      <alignment horizontal="left" vertical="center"/>
    </xf>
    <xf numFmtId="0" fontId="35" fillId="38" borderId="11" xfId="0" applyFont="1" applyFill="1" applyBorder="1" applyAlignment="1">
      <alignment horizontal="left" vertical="center"/>
    </xf>
    <xf numFmtId="0" fontId="1" fillId="39" borderId="9" xfId="0" applyFont="1" applyFill="1" applyBorder="1" applyAlignment="1">
      <alignment horizontal="center" vertical="center"/>
    </xf>
    <xf numFmtId="0" fontId="2" fillId="0" borderId="47" xfId="0" applyFont="1" applyBorder="1" applyAlignment="1">
      <alignment horizontal="left" vertical="center" wrapText="1"/>
    </xf>
    <xf numFmtId="0" fontId="2" fillId="0" borderId="2" xfId="0" applyFont="1" applyBorder="1" applyAlignment="1">
      <alignment horizontal="left" vertical="center" wrapText="1"/>
    </xf>
    <xf numFmtId="0" fontId="4" fillId="0" borderId="54" xfId="0" applyFont="1" applyBorder="1" applyAlignment="1">
      <alignment horizontal="left" vertical="top" wrapText="1"/>
    </xf>
    <xf numFmtId="0" fontId="57" fillId="0" borderId="0" xfId="0" applyFont="1"/>
    <xf numFmtId="0" fontId="57" fillId="0" borderId="55" xfId="0" applyFont="1" applyBorder="1"/>
    <xf numFmtId="0" fontId="1" fillId="44" borderId="48" xfId="0" applyFont="1" applyFill="1" applyBorder="1" applyAlignment="1">
      <alignment horizontal="center" vertical="center" wrapText="1"/>
    </xf>
    <xf numFmtId="0" fontId="1" fillId="45" borderId="49" xfId="0" applyFont="1" applyFill="1" applyBorder="1" applyAlignment="1">
      <alignment horizontal="center" vertical="center"/>
    </xf>
    <xf numFmtId="0" fontId="1" fillId="45" borderId="50" xfId="0" applyFont="1" applyFill="1" applyBorder="1" applyAlignment="1">
      <alignment horizontal="center" vertical="center"/>
    </xf>
    <xf numFmtId="0" fontId="1" fillId="46" borderId="48" xfId="0" applyFont="1" applyFill="1" applyBorder="1" applyAlignment="1">
      <alignment horizontal="center" vertical="center"/>
    </xf>
    <xf numFmtId="0" fontId="15" fillId="0" borderId="51" xfId="0" applyFont="1" applyBorder="1" applyAlignment="1">
      <alignment horizontal="left" vertical="top" wrapText="1"/>
    </xf>
    <xf numFmtId="0" fontId="57" fillId="0" borderId="52" xfId="0" applyFont="1" applyBorder="1"/>
    <xf numFmtId="0" fontId="57" fillId="0" borderId="53" xfId="0" applyFont="1" applyBorder="1"/>
    <xf numFmtId="0" fontId="2" fillId="0" borderId="42" xfId="0" applyFont="1" applyBorder="1" applyAlignment="1">
      <alignment horizontal="left" vertical="center" wrapText="1"/>
    </xf>
    <xf numFmtId="0" fontId="2" fillId="0" borderId="13" xfId="0" applyFont="1" applyBorder="1" applyAlignment="1">
      <alignment horizontal="left" vertical="center" wrapText="1"/>
    </xf>
    <xf numFmtId="0" fontId="1" fillId="44" borderId="49" xfId="0" applyFont="1" applyFill="1" applyBorder="1" applyAlignment="1">
      <alignment horizontal="center" vertical="center" wrapText="1"/>
    </xf>
    <xf numFmtId="0" fontId="1" fillId="44" borderId="50" xfId="0" applyFont="1" applyFill="1" applyBorder="1" applyAlignment="1">
      <alignment horizontal="center" vertical="center" wrapText="1"/>
    </xf>
    <xf numFmtId="0" fontId="4" fillId="0" borderId="65" xfId="0" applyFont="1" applyBorder="1" applyAlignment="1">
      <alignment horizontal="left" vertical="top" wrapText="1"/>
    </xf>
    <xf numFmtId="0" fontId="57" fillId="0" borderId="66" xfId="0" applyFont="1" applyBorder="1"/>
    <xf numFmtId="0" fontId="57" fillId="0" borderId="67" xfId="0" applyFont="1" applyBorder="1"/>
    <xf numFmtId="0" fontId="1" fillId="46" borderId="65" xfId="0" applyFont="1" applyFill="1" applyBorder="1" applyAlignment="1">
      <alignment horizontal="center" vertical="center"/>
    </xf>
    <xf numFmtId="0" fontId="1" fillId="45" borderId="66" xfId="0" applyFont="1" applyFill="1" applyBorder="1" applyAlignment="1">
      <alignment horizontal="center" vertical="center"/>
    </xf>
    <xf numFmtId="0" fontId="1" fillId="45" borderId="67" xfId="0" applyFont="1" applyFill="1" applyBorder="1" applyAlignment="1">
      <alignment horizontal="center" vertical="center"/>
    </xf>
    <xf numFmtId="0" fontId="57" fillId="0" borderId="68" xfId="0" applyFont="1" applyBorder="1"/>
    <xf numFmtId="0" fontId="1" fillId="39" borderId="39" xfId="0" applyFont="1" applyFill="1" applyBorder="1" applyAlignment="1">
      <alignment horizontal="center"/>
    </xf>
    <xf numFmtId="0" fontId="1" fillId="39" borderId="40" xfId="0" applyFont="1" applyFill="1" applyBorder="1" applyAlignment="1">
      <alignment horizontal="center"/>
    </xf>
    <xf numFmtId="0" fontId="3" fillId="2" borderId="22" xfId="0" applyFont="1" applyFill="1" applyBorder="1" applyAlignment="1">
      <alignment horizontal="left" wrapText="1"/>
    </xf>
    <xf numFmtId="0" fontId="3" fillId="2" borderId="23" xfId="0" applyFont="1" applyFill="1" applyBorder="1" applyAlignment="1">
      <alignment horizontal="left" wrapText="1"/>
    </xf>
    <xf numFmtId="0" fontId="3" fillId="2" borderId="26" xfId="0" applyFont="1" applyFill="1" applyBorder="1" applyAlignment="1">
      <alignment horizontal="left" wrapText="1"/>
    </xf>
    <xf numFmtId="0" fontId="4" fillId="2" borderId="25" xfId="0" applyFont="1" applyFill="1" applyBorder="1" applyAlignment="1">
      <alignment horizontal="left" wrapText="1"/>
    </xf>
    <xf numFmtId="0" fontId="4" fillId="2" borderId="0" xfId="0" applyFont="1" applyFill="1" applyAlignment="1">
      <alignment horizontal="left" wrapText="1"/>
    </xf>
    <xf numFmtId="0" fontId="4" fillId="2" borderId="27" xfId="0" applyFont="1" applyFill="1" applyBorder="1" applyAlignment="1">
      <alignment horizontal="left" wrapText="1"/>
    </xf>
    <xf numFmtId="0" fontId="13" fillId="0" borderId="54" xfId="0" applyFont="1" applyBorder="1" applyAlignment="1">
      <alignment horizontal="left" wrapText="1"/>
    </xf>
    <xf numFmtId="0" fontId="4" fillId="0" borderId="0" xfId="0" applyFont="1"/>
    <xf numFmtId="0" fontId="4" fillId="0" borderId="55" xfId="0" applyFont="1" applyBorder="1"/>
    <xf numFmtId="0" fontId="15" fillId="6" borderId="54" xfId="0" applyFont="1" applyFill="1" applyBorder="1" applyAlignment="1">
      <alignment horizontal="left" wrapText="1"/>
    </xf>
    <xf numFmtId="0" fontId="1" fillId="10" borderId="10" xfId="0" applyFont="1" applyFill="1" applyBorder="1" applyAlignment="1">
      <alignment horizontal="left"/>
    </xf>
    <xf numFmtId="0" fontId="1" fillId="10" borderId="11" xfId="0" applyFont="1" applyFill="1" applyBorder="1" applyAlignment="1">
      <alignment horizontal="left"/>
    </xf>
    <xf numFmtId="0" fontId="1" fillId="10" borderId="9" xfId="0" applyFont="1" applyFill="1" applyBorder="1" applyAlignment="1">
      <alignment horizontal="left"/>
    </xf>
    <xf numFmtId="0" fontId="10" fillId="4" borderId="10" xfId="0" applyFont="1" applyFill="1" applyBorder="1" applyAlignment="1">
      <alignment horizontal="center" wrapText="1"/>
    </xf>
    <xf numFmtId="0" fontId="10" fillId="4" borderId="11" xfId="0" applyFont="1" applyFill="1" applyBorder="1" applyAlignment="1">
      <alignment horizontal="center" wrapText="1"/>
    </xf>
    <xf numFmtId="0" fontId="60" fillId="4" borderId="10" xfId="0" applyFont="1" applyFill="1" applyBorder="1" applyAlignment="1">
      <alignment horizontal="left" wrapText="1"/>
    </xf>
    <xf numFmtId="0" fontId="60" fillId="4" borderId="11" xfId="0" applyFont="1" applyFill="1" applyBorder="1" applyAlignment="1">
      <alignment horizontal="left" wrapText="1"/>
    </xf>
    <xf numFmtId="0" fontId="60" fillId="4" borderId="9" xfId="0" applyFont="1" applyFill="1" applyBorder="1" applyAlignment="1">
      <alignment horizontal="left" wrapText="1"/>
    </xf>
    <xf numFmtId="0" fontId="1" fillId="46" borderId="49" xfId="0" applyFont="1" applyFill="1" applyBorder="1" applyAlignment="1">
      <alignment horizontal="center" vertical="center"/>
    </xf>
    <xf numFmtId="0" fontId="1" fillId="46" borderId="50" xfId="0" applyFont="1" applyFill="1" applyBorder="1" applyAlignment="1">
      <alignment horizontal="center" vertical="center"/>
    </xf>
    <xf numFmtId="0" fontId="1" fillId="10" borderId="18" xfId="0" applyFont="1" applyFill="1" applyBorder="1" applyAlignment="1">
      <alignment horizontal="center" wrapText="1"/>
    </xf>
    <xf numFmtId="0" fontId="11" fillId="6" borderId="51" xfId="0" applyFont="1" applyFill="1" applyBorder="1" applyAlignment="1">
      <alignment horizontal="left" wrapText="1"/>
    </xf>
    <xf numFmtId="0" fontId="4" fillId="0" borderId="52" xfId="0" applyFont="1" applyBorder="1"/>
    <xf numFmtId="0" fontId="4" fillId="0" borderId="53" xfId="0" applyFont="1" applyBorder="1"/>
    <xf numFmtId="0" fontId="4" fillId="2" borderId="31" xfId="0" applyFont="1" applyFill="1" applyBorder="1" applyAlignment="1">
      <alignment horizontal="left" wrapText="1"/>
    </xf>
    <xf numFmtId="0" fontId="4" fillId="2" borderId="32" xfId="0" applyFont="1" applyFill="1" applyBorder="1" applyAlignment="1">
      <alignment horizontal="left" wrapText="1"/>
    </xf>
    <xf numFmtId="0" fontId="4" fillId="2" borderId="33" xfId="0" applyFont="1" applyFill="1" applyBorder="1" applyAlignment="1">
      <alignment horizontal="left" wrapText="1"/>
    </xf>
    <xf numFmtId="0" fontId="2" fillId="2" borderId="25" xfId="0" applyFont="1" applyFill="1" applyBorder="1" applyAlignment="1">
      <alignment horizontal="left" wrapText="1"/>
    </xf>
    <xf numFmtId="0" fontId="2" fillId="2" borderId="0" xfId="0" applyFont="1" applyFill="1" applyAlignment="1">
      <alignment horizontal="left" wrapText="1"/>
    </xf>
    <xf numFmtId="0" fontId="2" fillId="2" borderId="27" xfId="0" applyFont="1" applyFill="1" applyBorder="1" applyAlignment="1">
      <alignment horizontal="left" wrapText="1"/>
    </xf>
    <xf numFmtId="0" fontId="4" fillId="2" borderId="42" xfId="0" applyFont="1" applyFill="1" applyBorder="1" applyAlignment="1">
      <alignment horizontal="left" wrapText="1"/>
    </xf>
    <xf numFmtId="0" fontId="4" fillId="2" borderId="13" xfId="0" applyFont="1" applyFill="1" applyBorder="1" applyAlignment="1">
      <alignment horizontal="left" wrapText="1"/>
    </xf>
    <xf numFmtId="0" fontId="4" fillId="2" borderId="43" xfId="0" applyFont="1" applyFill="1" applyBorder="1" applyAlignment="1">
      <alignment horizontal="left" wrapText="1"/>
    </xf>
    <xf numFmtId="0" fontId="4" fillId="2" borderId="10" xfId="0" applyFont="1" applyFill="1" applyBorder="1" applyAlignment="1">
      <alignment horizontal="left" wrapText="1"/>
    </xf>
    <xf numFmtId="0" fontId="4" fillId="2" borderId="11" xfId="0" applyFont="1" applyFill="1" applyBorder="1" applyAlignment="1">
      <alignment horizontal="left" wrapText="1"/>
    </xf>
    <xf numFmtId="0" fontId="4" fillId="2" borderId="9" xfId="0" applyFont="1" applyFill="1" applyBorder="1" applyAlignment="1">
      <alignment horizontal="left" wrapText="1"/>
    </xf>
    <xf numFmtId="0" fontId="15" fillId="2" borderId="22" xfId="0" applyFont="1" applyFill="1" applyBorder="1" applyAlignment="1">
      <alignment horizontal="left" wrapText="1"/>
    </xf>
    <xf numFmtId="0" fontId="15" fillId="2" borderId="23" xfId="0" applyFont="1" applyFill="1" applyBorder="1" applyAlignment="1">
      <alignment horizontal="left" wrapText="1"/>
    </xf>
    <xf numFmtId="0" fontId="15" fillId="2" borderId="26" xfId="0" applyFont="1" applyFill="1" applyBorder="1" applyAlignment="1">
      <alignment horizontal="left" wrapText="1"/>
    </xf>
    <xf numFmtId="0" fontId="1" fillId="4" borderId="37" xfId="0" applyFont="1" applyFill="1" applyBorder="1" applyAlignment="1">
      <alignment horizontal="left" vertical="center"/>
    </xf>
    <xf numFmtId="0" fontId="1" fillId="4" borderId="3" xfId="0" applyFont="1" applyFill="1" applyBorder="1" applyAlignment="1">
      <alignment horizontal="left" vertical="center"/>
    </xf>
    <xf numFmtId="0" fontId="1" fillId="4" borderId="79" xfId="0" applyFont="1" applyFill="1" applyBorder="1" applyAlignment="1">
      <alignment horizontal="left" vertical="center"/>
    </xf>
    <xf numFmtId="0" fontId="10" fillId="4" borderId="8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60" fillId="4" borderId="8" xfId="0" applyFont="1" applyFill="1" applyBorder="1" applyAlignment="1">
      <alignment horizontal="center" vertical="center" wrapText="1"/>
    </xf>
    <xf numFmtId="0" fontId="1" fillId="4" borderId="8" xfId="0" applyFont="1" applyFill="1" applyBorder="1" applyAlignment="1">
      <alignment horizontal="center" vertical="center"/>
    </xf>
    <xf numFmtId="0" fontId="1" fillId="4" borderId="38" xfId="0" applyFont="1" applyFill="1" applyBorder="1" applyAlignment="1">
      <alignment horizontal="center" vertical="center"/>
    </xf>
    <xf numFmtId="0" fontId="1" fillId="39" borderId="47" xfId="0" applyFont="1" applyFill="1" applyBorder="1" applyAlignment="1">
      <alignment horizontal="center" vertical="center"/>
    </xf>
    <xf numFmtId="0" fontId="1" fillId="39" borderId="81" xfId="0" applyFont="1" applyFill="1" applyBorder="1" applyAlignment="1">
      <alignment horizontal="center" vertical="center"/>
    </xf>
    <xf numFmtId="0" fontId="15" fillId="0" borderId="22" xfId="0" applyFont="1" applyBorder="1" applyAlignment="1">
      <alignment horizontal="left" vertical="top" wrapText="1"/>
    </xf>
    <xf numFmtId="0" fontId="15" fillId="0" borderId="23" xfId="0" applyFont="1" applyBorder="1" applyAlignment="1">
      <alignment horizontal="left" vertical="top" wrapText="1"/>
    </xf>
    <xf numFmtId="0" fontId="15" fillId="0" borderId="26" xfId="0" applyFont="1" applyBorder="1" applyAlignment="1">
      <alignment horizontal="left" vertical="top" wrapText="1"/>
    </xf>
    <xf numFmtId="0" fontId="4" fillId="0" borderId="25"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1" fillId="39" borderId="10" xfId="0" applyFont="1" applyFill="1" applyBorder="1" applyAlignment="1">
      <alignment horizontal="center"/>
    </xf>
    <xf numFmtId="0" fontId="1" fillId="39" borderId="11" xfId="0" applyFont="1" applyFill="1" applyBorder="1" applyAlignment="1">
      <alignment horizontal="center"/>
    </xf>
    <xf numFmtId="0" fontId="1" fillId="4" borderId="28" xfId="0" applyFont="1" applyFill="1" applyBorder="1" applyAlignment="1">
      <alignment horizontal="center" vertical="center" wrapText="1"/>
    </xf>
    <xf numFmtId="0" fontId="1" fillId="4" borderId="29" xfId="0" applyFont="1" applyFill="1" applyBorder="1" applyAlignment="1">
      <alignment horizontal="center" vertical="center" wrapText="1"/>
    </xf>
    <xf numFmtId="0" fontId="1" fillId="4" borderId="30" xfId="0" applyFont="1" applyFill="1" applyBorder="1" applyAlignment="1">
      <alignment horizontal="center" vertical="center" wrapText="1"/>
    </xf>
    <xf numFmtId="0" fontId="13" fillId="6" borderId="77" xfId="0" applyFont="1" applyFill="1" applyBorder="1" applyAlignment="1">
      <alignment horizontal="left" vertical="center" wrapText="1"/>
    </xf>
    <xf numFmtId="0" fontId="4" fillId="0" borderId="78" xfId="0" applyFont="1" applyBorder="1"/>
    <xf numFmtId="0" fontId="13" fillId="6" borderId="25" xfId="0" applyFont="1" applyFill="1" applyBorder="1" applyAlignment="1">
      <alignment horizontal="left" vertical="center" wrapText="1"/>
    </xf>
    <xf numFmtId="0" fontId="4" fillId="0" borderId="27" xfId="0" applyFont="1" applyBorder="1"/>
    <xf numFmtId="0" fontId="15" fillId="6" borderId="25" xfId="0" applyFont="1" applyFill="1" applyBorder="1" applyAlignment="1">
      <alignment horizontal="left" vertical="center" wrapText="1"/>
    </xf>
    <xf numFmtId="0" fontId="1" fillId="39" borderId="89" xfId="0" applyFont="1" applyFill="1" applyBorder="1" applyAlignment="1">
      <alignment horizontal="center" vertical="center"/>
    </xf>
    <xf numFmtId="0" fontId="1" fillId="39" borderId="90" xfId="0" applyFont="1" applyFill="1" applyBorder="1" applyAlignment="1">
      <alignment horizontal="center" vertical="center"/>
    </xf>
    <xf numFmtId="0" fontId="1" fillId="39" borderId="91" xfId="0" applyFont="1" applyFill="1" applyBorder="1" applyAlignment="1">
      <alignment horizontal="center" vertical="center"/>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4" fillId="0" borderId="33" xfId="0" applyFont="1" applyBorder="1" applyAlignment="1">
      <alignment horizontal="left" vertical="top" wrapText="1"/>
    </xf>
    <xf numFmtId="0" fontId="15" fillId="2" borderId="22" xfId="0" applyFont="1" applyFill="1" applyBorder="1" applyAlignment="1">
      <alignment horizontal="left" vertical="top" wrapText="1"/>
    </xf>
    <xf numFmtId="0" fontId="15" fillId="2" borderId="23" xfId="0" applyFont="1" applyFill="1" applyBorder="1" applyAlignment="1">
      <alignment horizontal="left" vertical="top" wrapText="1"/>
    </xf>
    <xf numFmtId="0" fontId="15" fillId="2" borderId="26" xfId="0" applyFont="1" applyFill="1" applyBorder="1" applyAlignment="1">
      <alignment horizontal="left" vertical="top" wrapText="1"/>
    </xf>
    <xf numFmtId="0" fontId="13" fillId="6" borderId="54" xfId="0" applyFont="1" applyFill="1" applyBorder="1" applyAlignment="1">
      <alignment horizontal="left" vertical="center" wrapText="1"/>
    </xf>
    <xf numFmtId="0" fontId="15" fillId="6" borderId="54" xfId="0" applyFont="1" applyFill="1" applyBorder="1" applyAlignment="1">
      <alignment horizontal="left" vertical="center" wrapText="1"/>
    </xf>
    <xf numFmtId="0" fontId="1" fillId="4" borderId="10" xfId="0" applyFont="1" applyFill="1" applyBorder="1" applyAlignment="1">
      <alignment horizontal="left" vertical="center"/>
    </xf>
    <xf numFmtId="0" fontId="1" fillId="4" borderId="11" xfId="0" applyFont="1" applyFill="1" applyBorder="1" applyAlignment="1">
      <alignment horizontal="left" vertical="center"/>
    </xf>
    <xf numFmtId="0" fontId="1" fillId="4" borderId="9" xfId="0" applyFont="1" applyFill="1" applyBorder="1" applyAlignment="1">
      <alignment horizontal="left" vertical="center"/>
    </xf>
    <xf numFmtId="0" fontId="10" fillId="4" borderId="10"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60" fillId="4" borderId="10" xfId="0" applyFont="1" applyFill="1" applyBorder="1" applyAlignment="1">
      <alignment horizontal="center" vertical="center"/>
    </xf>
    <xf numFmtId="0" fontId="60" fillId="4" borderId="11" xfId="0" applyFont="1" applyFill="1" applyBorder="1" applyAlignment="1">
      <alignment horizontal="center" vertical="center"/>
    </xf>
    <xf numFmtId="0" fontId="60" fillId="4" borderId="9" xfId="0" applyFont="1" applyFill="1" applyBorder="1" applyAlignment="1">
      <alignment horizontal="center" vertical="center"/>
    </xf>
    <xf numFmtId="0" fontId="1" fillId="39" borderId="25" xfId="0" applyFont="1" applyFill="1" applyBorder="1" applyAlignment="1">
      <alignment horizontal="center" vertical="center"/>
    </xf>
    <xf numFmtId="0" fontId="1" fillId="39" borderId="0" xfId="0" applyFont="1" applyFill="1" applyAlignment="1">
      <alignment horizontal="center" vertical="center"/>
    </xf>
    <xf numFmtId="0" fontId="1" fillId="39" borderId="27" xfId="0" applyFont="1" applyFill="1" applyBorder="1" applyAlignment="1">
      <alignment horizontal="center" vertical="center"/>
    </xf>
    <xf numFmtId="0" fontId="1" fillId="4" borderId="18" xfId="0" applyFont="1" applyFill="1" applyBorder="1" applyAlignment="1">
      <alignment horizontal="center" vertical="center" wrapText="1"/>
    </xf>
    <xf numFmtId="0" fontId="11" fillId="6" borderId="51" xfId="0" applyFont="1" applyFill="1" applyBorder="1" applyAlignment="1">
      <alignment horizontal="left" vertical="center" wrapText="1"/>
    </xf>
    <xf numFmtId="0" fontId="13" fillId="6" borderId="51" xfId="0" applyFont="1" applyFill="1" applyBorder="1" applyAlignment="1">
      <alignment horizontal="left" vertical="center" wrapText="1"/>
    </xf>
    <xf numFmtId="0" fontId="60" fillId="4" borderId="10" xfId="0" applyFont="1" applyFill="1" applyBorder="1" applyAlignment="1">
      <alignment horizontal="center" vertical="center" wrapText="1"/>
    </xf>
    <xf numFmtId="0" fontId="60" fillId="4" borderId="11" xfId="0" applyFont="1" applyFill="1" applyBorder="1" applyAlignment="1">
      <alignment horizontal="center" vertical="center" wrapText="1"/>
    </xf>
    <xf numFmtId="0" fontId="60" fillId="4" borderId="9" xfId="0" applyFont="1" applyFill="1" applyBorder="1" applyAlignment="1">
      <alignment horizontal="center" vertical="center" wrapText="1"/>
    </xf>
    <xf numFmtId="0" fontId="1" fillId="48" borderId="18" xfId="0" applyFont="1" applyFill="1" applyBorder="1" applyAlignment="1">
      <alignment horizontal="center" vertical="center" wrapText="1"/>
    </xf>
    <xf numFmtId="0" fontId="11" fillId="6" borderId="22" xfId="0" applyFont="1" applyFill="1" applyBorder="1" applyAlignment="1">
      <alignment horizontal="left" vertical="center" wrapText="1"/>
    </xf>
    <xf numFmtId="0" fontId="4" fillId="0" borderId="23" xfId="0" applyFont="1" applyBorder="1"/>
    <xf numFmtId="0" fontId="4" fillId="0" borderId="26" xfId="0" applyFont="1" applyBorder="1"/>
    <xf numFmtId="0" fontId="1" fillId="39" borderId="44" xfId="0" applyFont="1" applyFill="1" applyBorder="1" applyAlignment="1">
      <alignment horizontal="center" vertical="center"/>
    </xf>
    <xf numFmtId="0" fontId="1" fillId="39" borderId="32" xfId="0" applyFont="1" applyFill="1" applyBorder="1" applyAlignment="1">
      <alignment horizontal="center" vertical="center"/>
    </xf>
    <xf numFmtId="0" fontId="4" fillId="6" borderId="25" xfId="0" applyFont="1" applyFill="1" applyBorder="1" applyAlignment="1">
      <alignment horizontal="left" vertical="top" wrapText="1"/>
    </xf>
    <xf numFmtId="0" fontId="4" fillId="6" borderId="0" xfId="0" applyFont="1" applyFill="1" applyAlignment="1">
      <alignment horizontal="left" vertical="top" wrapText="1"/>
    </xf>
    <xf numFmtId="0" fontId="4" fillId="6" borderId="27" xfId="0" applyFont="1" applyFill="1" applyBorder="1" applyAlignment="1">
      <alignment horizontal="left" vertical="top" wrapText="1"/>
    </xf>
    <xf numFmtId="0" fontId="4" fillId="6" borderId="31" xfId="0" applyFont="1" applyFill="1" applyBorder="1" applyAlignment="1">
      <alignment horizontal="left" vertical="top" wrapText="1"/>
    </xf>
    <xf numFmtId="0" fontId="4" fillId="6" borderId="32" xfId="0" applyFont="1" applyFill="1" applyBorder="1" applyAlignment="1">
      <alignment horizontal="left" vertical="top" wrapText="1"/>
    </xf>
    <xf numFmtId="0" fontId="4" fillId="6" borderId="33" xfId="0" applyFont="1" applyFill="1" applyBorder="1" applyAlignment="1">
      <alignment horizontal="left" vertical="top" wrapText="1"/>
    </xf>
    <xf numFmtId="0" fontId="3" fillId="6" borderId="22" xfId="0" applyFont="1" applyFill="1" applyBorder="1" applyAlignment="1">
      <alignment horizontal="left" vertical="top" wrapText="1"/>
    </xf>
    <xf numFmtId="0" fontId="3" fillId="6" borderId="23" xfId="0" applyFont="1" applyFill="1" applyBorder="1" applyAlignment="1">
      <alignment horizontal="left" vertical="top" wrapText="1"/>
    </xf>
    <xf numFmtId="0" fontId="3" fillId="6" borderId="26" xfId="0" applyFont="1" applyFill="1" applyBorder="1" applyAlignment="1">
      <alignment horizontal="left" vertical="top" wrapText="1"/>
    </xf>
    <xf numFmtId="0" fontId="15" fillId="6" borderId="22" xfId="0" applyFont="1" applyFill="1" applyBorder="1" applyAlignment="1">
      <alignment horizontal="left" vertical="top" wrapText="1"/>
    </xf>
    <xf numFmtId="0" fontId="15" fillId="6" borderId="23" xfId="0" applyFont="1" applyFill="1" applyBorder="1" applyAlignment="1">
      <alignment horizontal="left" vertical="top" wrapText="1"/>
    </xf>
    <xf numFmtId="0" fontId="15" fillId="6" borderId="26" xfId="0" applyFont="1" applyFill="1" applyBorder="1" applyAlignment="1">
      <alignment horizontal="left" vertical="top" wrapText="1"/>
    </xf>
    <xf numFmtId="0" fontId="11" fillId="6" borderId="25" xfId="0" applyFont="1" applyFill="1" applyBorder="1" applyAlignment="1">
      <alignment horizontal="left" vertical="center" wrapText="1"/>
    </xf>
    <xf numFmtId="0" fontId="3" fillId="6" borderId="25" xfId="0" applyFont="1" applyFill="1" applyBorder="1" applyAlignment="1">
      <alignment horizontal="left" vertical="center" wrapText="1"/>
    </xf>
    <xf numFmtId="0" fontId="1" fillId="48" borderId="8" xfId="0" applyFont="1" applyFill="1" applyBorder="1" applyAlignment="1">
      <alignment horizontal="left" vertical="center"/>
    </xf>
    <xf numFmtId="0" fontId="10" fillId="48" borderId="10" xfId="0" applyFont="1" applyFill="1" applyBorder="1" applyAlignment="1">
      <alignment horizontal="center" vertical="center" wrapText="1"/>
    </xf>
    <xf numFmtId="0" fontId="10" fillId="48" borderId="11" xfId="0" applyFont="1" applyFill="1" applyBorder="1" applyAlignment="1">
      <alignment horizontal="center" vertical="center" wrapText="1"/>
    </xf>
    <xf numFmtId="0" fontId="60" fillId="48" borderId="8" xfId="0" applyFont="1" applyFill="1" applyBorder="1" applyAlignment="1">
      <alignment horizontal="center" vertical="center"/>
    </xf>
    <xf numFmtId="0" fontId="1" fillId="48" borderId="8" xfId="0" applyFont="1" applyFill="1" applyBorder="1" applyAlignment="1">
      <alignment horizontal="center" vertical="center"/>
    </xf>
    <xf numFmtId="0" fontId="1" fillId="49" borderId="4" xfId="0" applyFont="1" applyFill="1" applyBorder="1" applyAlignment="1">
      <alignment horizontal="center" vertical="center"/>
    </xf>
    <xf numFmtId="0" fontId="1" fillId="49" borderId="2" xfId="0" applyFont="1" applyFill="1" applyBorder="1" applyAlignment="1">
      <alignment horizontal="center" vertical="center"/>
    </xf>
    <xf numFmtId="0" fontId="4" fillId="0" borderId="52" xfId="0" applyFont="1" applyBorder="1" applyAlignment="1">
      <alignment vertical="center"/>
    </xf>
    <xf numFmtId="0" fontId="4" fillId="0" borderId="53" xfId="0" applyFont="1" applyBorder="1" applyAlignment="1">
      <alignment vertical="center"/>
    </xf>
    <xf numFmtId="0" fontId="2" fillId="51" borderId="25" xfId="0" applyFont="1" applyFill="1" applyBorder="1" applyAlignment="1">
      <alignment horizontal="left" vertical="center" wrapText="1"/>
    </xf>
    <xf numFmtId="0" fontId="2" fillId="51" borderId="0" xfId="0" applyFont="1" applyFill="1" applyAlignment="1">
      <alignment horizontal="left" vertical="center" wrapText="1"/>
    </xf>
    <xf numFmtId="0" fontId="2" fillId="51" borderId="27" xfId="0" applyFont="1" applyFill="1" applyBorder="1" applyAlignment="1">
      <alignment horizontal="left" vertical="center" wrapText="1"/>
    </xf>
    <xf numFmtId="0" fontId="4" fillId="51" borderId="25" xfId="0" applyFont="1" applyFill="1" applyBorder="1" applyAlignment="1">
      <alignment horizontal="left" vertical="center" wrapText="1"/>
    </xf>
    <xf numFmtId="0" fontId="4" fillId="51" borderId="31" xfId="0" applyFont="1" applyFill="1" applyBorder="1" applyAlignment="1">
      <alignment horizontal="left" vertical="center" wrapText="1"/>
    </xf>
    <xf numFmtId="0" fontId="2" fillId="51" borderId="32" xfId="0" applyFont="1" applyFill="1" applyBorder="1" applyAlignment="1">
      <alignment horizontal="left" vertical="center" wrapText="1"/>
    </xf>
    <xf numFmtId="0" fontId="2" fillId="51" borderId="33" xfId="0" applyFont="1" applyFill="1" applyBorder="1" applyAlignment="1">
      <alignment horizontal="left" vertical="center" wrapText="1"/>
    </xf>
    <xf numFmtId="0" fontId="1" fillId="52" borderId="4" xfId="0" applyFont="1" applyFill="1" applyBorder="1" applyAlignment="1">
      <alignment horizontal="center" vertical="center"/>
    </xf>
    <xf numFmtId="0" fontId="1" fillId="52" borderId="2" xfId="0" applyFont="1" applyFill="1" applyBorder="1" applyAlignment="1">
      <alignment horizontal="center" vertical="center"/>
    </xf>
    <xf numFmtId="0" fontId="3" fillId="51" borderId="22" xfId="0" applyFont="1" applyFill="1" applyBorder="1" applyAlignment="1">
      <alignment horizontal="left" vertical="center" wrapText="1"/>
    </xf>
    <xf numFmtId="0" fontId="3" fillId="51" borderId="23" xfId="0" applyFont="1" applyFill="1" applyBorder="1" applyAlignment="1">
      <alignment horizontal="left" vertical="center" wrapText="1"/>
    </xf>
    <xf numFmtId="0" fontId="3" fillId="51" borderId="26" xfId="0" applyFont="1" applyFill="1" applyBorder="1" applyAlignment="1">
      <alignment horizontal="left" vertical="center" wrapText="1"/>
    </xf>
    <xf numFmtId="0" fontId="4" fillId="51" borderId="0" xfId="0" applyFont="1" applyFill="1" applyAlignment="1">
      <alignment horizontal="left" vertical="center" wrapText="1"/>
    </xf>
    <xf numFmtId="0" fontId="4" fillId="51" borderId="27" xfId="0" applyFont="1" applyFill="1" applyBorder="1" applyAlignment="1">
      <alignment horizontal="left" vertical="center" wrapText="1"/>
    </xf>
    <xf numFmtId="0" fontId="4" fillId="0" borderId="0" xfId="0" applyFont="1" applyAlignment="1">
      <alignment vertical="center"/>
    </xf>
    <xf numFmtId="0" fontId="4" fillId="0" borderId="55" xfId="0" applyFont="1" applyBorder="1" applyAlignment="1">
      <alignment vertical="center"/>
    </xf>
    <xf numFmtId="0" fontId="39" fillId="4" borderId="10" xfId="0" applyFont="1" applyFill="1" applyBorder="1" applyAlignment="1">
      <alignment horizontal="left" vertical="center"/>
    </xf>
    <xf numFmtId="0" fontId="39" fillId="4" borderId="11" xfId="0" applyFont="1" applyFill="1" applyBorder="1" applyAlignment="1">
      <alignment horizontal="left" vertical="center"/>
    </xf>
    <xf numFmtId="0" fontId="39" fillId="4" borderId="9" xfId="0" applyFont="1" applyFill="1" applyBorder="1" applyAlignment="1">
      <alignment horizontal="left" vertical="center"/>
    </xf>
    <xf numFmtId="0" fontId="3" fillId="6" borderId="0" xfId="0" applyFont="1" applyFill="1" applyAlignment="1">
      <alignment horizontal="left" vertical="center" wrapText="1"/>
    </xf>
    <xf numFmtId="0" fontId="3" fillId="6" borderId="27" xfId="0" applyFont="1" applyFill="1" applyBorder="1" applyAlignment="1">
      <alignment horizontal="left" vertical="center" wrapText="1"/>
    </xf>
    <xf numFmtId="0" fontId="4" fillId="48" borderId="8" xfId="0" applyFont="1" applyFill="1" applyBorder="1" applyAlignment="1">
      <alignment horizontal="left" vertical="center"/>
    </xf>
    <xf numFmtId="0" fontId="4" fillId="48" borderId="3" xfId="0" applyFont="1" applyFill="1" applyBorder="1" applyAlignment="1">
      <alignment horizontal="left" vertical="center"/>
    </xf>
    <xf numFmtId="0" fontId="32" fillId="48" borderId="10" xfId="0" applyFont="1" applyFill="1" applyBorder="1" applyAlignment="1">
      <alignment horizontal="center" vertical="center" wrapText="1"/>
    </xf>
    <xf numFmtId="0" fontId="32" fillId="48" borderId="11" xfId="0" applyFont="1" applyFill="1" applyBorder="1" applyAlignment="1">
      <alignment horizontal="center" vertical="center" wrapText="1"/>
    </xf>
    <xf numFmtId="0" fontId="64" fillId="48" borderId="8" xfId="0" applyFont="1" applyFill="1" applyBorder="1" applyAlignment="1">
      <alignment horizontal="center" vertical="center"/>
    </xf>
    <xf numFmtId="0" fontId="4" fillId="48" borderId="8" xfId="0" applyFont="1" applyFill="1" applyBorder="1" applyAlignment="1">
      <alignment horizontal="center" vertical="center"/>
    </xf>
    <xf numFmtId="0" fontId="32" fillId="49" borderId="4" xfId="0" applyFont="1" applyFill="1" applyBorder="1" applyAlignment="1">
      <alignment horizontal="center" vertical="center"/>
    </xf>
    <xf numFmtId="0" fontId="32" fillId="49" borderId="2" xfId="0" applyFont="1" applyFill="1" applyBorder="1" applyAlignment="1">
      <alignment horizontal="center" vertical="center"/>
    </xf>
    <xf numFmtId="0" fontId="32" fillId="48" borderId="4" xfId="0" applyFont="1" applyFill="1" applyBorder="1" applyAlignment="1">
      <alignment horizontal="center" vertical="center" wrapText="1"/>
    </xf>
    <xf numFmtId="0" fontId="32" fillId="48" borderId="2" xfId="0" applyFont="1" applyFill="1" applyBorder="1" applyAlignment="1">
      <alignment horizontal="center" vertical="center" wrapText="1"/>
    </xf>
    <xf numFmtId="0" fontId="32" fillId="48" borderId="14" xfId="0" applyFont="1" applyFill="1" applyBorder="1" applyAlignment="1">
      <alignment horizontal="center" vertical="center" wrapText="1"/>
    </xf>
    <xf numFmtId="0" fontId="3" fillId="6" borderId="22" xfId="0" applyFont="1" applyFill="1" applyBorder="1" applyAlignment="1">
      <alignment horizontal="left" vertical="center" wrapText="1"/>
    </xf>
    <xf numFmtId="0" fontId="3" fillId="6" borderId="23" xfId="0" applyFont="1" applyFill="1" applyBorder="1" applyAlignment="1">
      <alignment horizontal="left" vertical="center" wrapText="1"/>
    </xf>
    <xf numFmtId="0" fontId="3" fillId="6" borderId="26" xfId="0" applyFont="1" applyFill="1" applyBorder="1" applyAlignment="1">
      <alignment horizontal="left" vertical="center" wrapText="1"/>
    </xf>
    <xf numFmtId="0" fontId="2" fillId="6" borderId="25" xfId="0" applyFont="1" applyFill="1" applyBorder="1" applyAlignment="1">
      <alignment horizontal="left" vertical="top" wrapText="1"/>
    </xf>
    <xf numFmtId="0" fontId="2" fillId="6" borderId="0" xfId="0" applyFont="1" applyFill="1" applyAlignment="1">
      <alignment horizontal="left" vertical="top" wrapText="1"/>
    </xf>
    <xf numFmtId="0" fontId="2" fillId="6" borderId="27"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6" borderId="32" xfId="0" applyFont="1" applyFill="1" applyBorder="1" applyAlignment="1">
      <alignment horizontal="left" vertical="top" wrapText="1"/>
    </xf>
    <xf numFmtId="0" fontId="2" fillId="6" borderId="33" xfId="0" applyFont="1" applyFill="1" applyBorder="1" applyAlignment="1">
      <alignment horizontal="left" vertical="top" wrapText="1"/>
    </xf>
    <xf numFmtId="0" fontId="32" fillId="49" borderId="0" xfId="0" applyFont="1" applyFill="1" applyAlignment="1">
      <alignment horizontal="center" vertical="center"/>
    </xf>
    <xf numFmtId="0" fontId="66" fillId="54" borderId="10" xfId="0" applyFont="1" applyFill="1" applyBorder="1" applyAlignment="1">
      <alignment horizontal="center" vertical="center" wrapText="1"/>
    </xf>
    <xf numFmtId="0" fontId="66" fillId="54" borderId="11"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4" fillId="0" borderId="52" xfId="0" applyFont="1" applyBorder="1" applyAlignment="1">
      <alignment horizontal="left"/>
    </xf>
    <xf numFmtId="0" fontId="4" fillId="0" borderId="0" xfId="0" applyFont="1" applyAlignment="1">
      <alignment horizontal="left"/>
    </xf>
    <xf numFmtId="0" fontId="60" fillId="4" borderId="8" xfId="0" applyFont="1" applyFill="1" applyBorder="1" applyAlignment="1">
      <alignment horizontal="center" vertical="center"/>
    </xf>
    <xf numFmtId="0" fontId="1" fillId="10" borderId="18" xfId="0" applyFont="1" applyFill="1" applyBorder="1" applyAlignment="1">
      <alignment horizontal="center" vertical="center" wrapText="1"/>
    </xf>
    <xf numFmtId="0" fontId="4" fillId="5" borderId="25" xfId="0" applyFont="1" applyFill="1" applyBorder="1" applyAlignment="1">
      <alignment horizontal="left" vertical="center" wrapText="1"/>
    </xf>
    <xf numFmtId="0" fontId="4" fillId="5" borderId="0" xfId="0" applyFont="1" applyFill="1" applyAlignment="1">
      <alignment horizontal="left" vertical="center" wrapText="1"/>
    </xf>
    <xf numFmtId="0" fontId="4" fillId="5" borderId="27" xfId="0" applyFont="1" applyFill="1" applyBorder="1" applyAlignment="1">
      <alignment horizontal="left" vertical="center" wrapText="1"/>
    </xf>
    <xf numFmtId="0" fontId="4" fillId="5" borderId="31"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5" borderId="33" xfId="0" applyFont="1" applyFill="1" applyBorder="1" applyAlignment="1">
      <alignment horizontal="left" vertical="center" wrapText="1"/>
    </xf>
    <xf numFmtId="0" fontId="10" fillId="39" borderId="39" xfId="0" applyFont="1" applyFill="1" applyBorder="1" applyAlignment="1">
      <alignment horizontal="center" vertical="center"/>
    </xf>
    <xf numFmtId="0" fontId="10" fillId="39" borderId="40" xfId="0" applyFont="1" applyFill="1" applyBorder="1" applyAlignment="1">
      <alignment horizontal="center" vertical="center"/>
    </xf>
    <xf numFmtId="0" fontId="10" fillId="39" borderId="46" xfId="0" applyFont="1" applyFill="1" applyBorder="1" applyAlignment="1">
      <alignment horizontal="center" vertical="center"/>
    </xf>
    <xf numFmtId="0" fontId="21" fillId="5" borderId="22" xfId="0" applyFont="1" applyFill="1" applyBorder="1" applyAlignment="1">
      <alignment horizontal="left" vertical="center" wrapText="1"/>
    </xf>
    <xf numFmtId="0" fontId="21" fillId="5" borderId="23" xfId="0" applyFont="1" applyFill="1" applyBorder="1" applyAlignment="1">
      <alignment horizontal="left" vertical="center" wrapText="1"/>
    </xf>
    <xf numFmtId="0" fontId="21" fillId="5" borderId="26" xfId="0" applyFont="1" applyFill="1" applyBorder="1" applyAlignment="1">
      <alignment horizontal="left" vertical="center" wrapText="1"/>
    </xf>
    <xf numFmtId="0" fontId="15" fillId="0" borderId="54" xfId="0" applyFont="1" applyBorder="1" applyAlignment="1">
      <alignment horizontal="left" vertical="center" wrapText="1"/>
    </xf>
    <xf numFmtId="0" fontId="60" fillId="10" borderId="10" xfId="0" applyFont="1" applyFill="1" applyBorder="1" applyAlignment="1">
      <alignment horizontal="left" vertical="center" wrapText="1"/>
    </xf>
    <xf numFmtId="0" fontId="48" fillId="10" borderId="11" xfId="0" applyFont="1" applyFill="1" applyBorder="1" applyAlignment="1">
      <alignment horizontal="left" vertical="center" wrapText="1"/>
    </xf>
    <xf numFmtId="0" fontId="48" fillId="10" borderId="9" xfId="0" applyFont="1" applyFill="1" applyBorder="1" applyAlignment="1">
      <alignment horizontal="left" vertical="center" wrapText="1"/>
    </xf>
    <xf numFmtId="0" fontId="4" fillId="55" borderId="25" xfId="0" applyFont="1" applyFill="1" applyBorder="1" applyAlignment="1">
      <alignment horizontal="left" vertical="center" wrapText="1"/>
    </xf>
    <xf numFmtId="0" fontId="4" fillId="55" borderId="31" xfId="0" applyFont="1" applyFill="1" applyBorder="1" applyAlignment="1">
      <alignment horizontal="left" vertical="center" wrapText="1"/>
    </xf>
    <xf numFmtId="0" fontId="60" fillId="4" borderId="8" xfId="0" applyFont="1" applyFill="1" applyBorder="1" applyAlignment="1">
      <alignment horizontal="left" vertical="center" wrapText="1"/>
    </xf>
    <xf numFmtId="0" fontId="1" fillId="4" borderId="8" xfId="0" applyFont="1" applyFill="1" applyBorder="1" applyAlignment="1">
      <alignment horizontal="left" vertical="center" wrapText="1"/>
    </xf>
    <xf numFmtId="0" fontId="1" fillId="4" borderId="8" xfId="1" applyFont="1" applyFill="1" applyBorder="1" applyAlignment="1">
      <alignment horizontal="center" vertical="center" wrapText="1"/>
    </xf>
    <xf numFmtId="0" fontId="11" fillId="6" borderId="51" xfId="1" applyFont="1" applyFill="1" applyBorder="1" applyAlignment="1">
      <alignment horizontal="left" vertical="center" wrapText="1"/>
    </xf>
    <xf numFmtId="0" fontId="4" fillId="0" borderId="52" xfId="1" applyFont="1" applyBorder="1"/>
    <xf numFmtId="0" fontId="4" fillId="0" borderId="53" xfId="1" applyFont="1" applyBorder="1"/>
    <xf numFmtId="0" fontId="13" fillId="6" borderId="54" xfId="1" applyFont="1" applyFill="1" applyBorder="1" applyAlignment="1">
      <alignment horizontal="left" vertical="center" wrapText="1"/>
    </xf>
    <xf numFmtId="0" fontId="4" fillId="0" borderId="0" xfId="1" applyFont="1"/>
    <xf numFmtId="0" fontId="4" fillId="0" borderId="55" xfId="1" applyFont="1" applyBorder="1"/>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center" vertical="center" wrapText="1"/>
    </xf>
    <xf numFmtId="0" fontId="14" fillId="0" borderId="18" xfId="0" applyFont="1" applyBorder="1" applyAlignment="1">
      <alignment horizontal="center" vertical="center"/>
    </xf>
    <xf numFmtId="0" fontId="14" fillId="0" borderId="17" xfId="0" applyFont="1" applyBorder="1" applyAlignment="1">
      <alignment horizontal="center" vertical="center"/>
    </xf>
    <xf numFmtId="0" fontId="14" fillId="0" borderId="3" xfId="0" applyFont="1" applyBorder="1" applyAlignment="1">
      <alignment horizontal="center" vertical="center"/>
    </xf>
    <xf numFmtId="0" fontId="4" fillId="0" borderId="18"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8" xfId="0" applyFont="1" applyBorder="1" applyAlignment="1">
      <alignment horizontal="center" vertical="center"/>
    </xf>
    <xf numFmtId="0" fontId="4" fillId="0" borderId="17" xfId="0" applyFont="1" applyBorder="1" applyAlignment="1">
      <alignment horizontal="center" vertical="center"/>
    </xf>
    <xf numFmtId="0" fontId="4" fillId="0" borderId="3" xfId="0" applyFont="1" applyBorder="1" applyAlignment="1">
      <alignment horizontal="center" vertical="center"/>
    </xf>
    <xf numFmtId="0" fontId="3" fillId="6" borderId="54" xfId="1" applyFont="1" applyFill="1" applyBorder="1" applyAlignment="1">
      <alignment horizontal="left" vertical="center" wrapText="1"/>
    </xf>
    <xf numFmtId="0" fontId="4" fillId="2" borderId="0" xfId="1" applyFont="1" applyFill="1"/>
    <xf numFmtId="0" fontId="4" fillId="2" borderId="55" xfId="1" applyFont="1" applyFill="1" applyBorder="1"/>
    <xf numFmtId="0" fontId="3" fillId="0" borderId="54" xfId="1" applyFont="1" applyBorder="1" applyAlignment="1">
      <alignment horizontal="left" vertical="center" wrapText="1"/>
    </xf>
    <xf numFmtId="0" fontId="2" fillId="0" borderId="0" xfId="1" applyFont="1"/>
    <xf numFmtId="0" fontId="2" fillId="0" borderId="55" xfId="1" applyFont="1" applyBorder="1"/>
    <xf numFmtId="0" fontId="39" fillId="4" borderId="8" xfId="0" applyFont="1" applyFill="1" applyBorder="1" applyAlignment="1">
      <alignment horizontal="center" vertical="center"/>
    </xf>
    <xf numFmtId="0" fontId="77" fillId="2" borderId="25" xfId="0" applyFont="1" applyFill="1" applyBorder="1" applyAlignment="1">
      <alignment horizontal="left" vertical="top" wrapText="1"/>
    </xf>
    <xf numFmtId="0" fontId="77" fillId="2" borderId="0" xfId="0" applyFont="1" applyFill="1" applyAlignment="1">
      <alignment horizontal="left" vertical="top" wrapText="1"/>
    </xf>
    <xf numFmtId="0" fontId="77" fillId="2" borderId="27" xfId="0" applyFont="1" applyFill="1" applyBorder="1" applyAlignment="1">
      <alignment horizontal="left" vertical="top" wrapText="1"/>
    </xf>
    <xf numFmtId="0" fontId="0" fillId="2" borderId="25" xfId="0" applyFill="1" applyBorder="1" applyAlignment="1">
      <alignment horizontal="left" vertical="top" wrapText="1"/>
    </xf>
    <xf numFmtId="0" fontId="0" fillId="2" borderId="0" xfId="0" applyFill="1" applyAlignment="1">
      <alignment horizontal="left" vertical="top" wrapText="1"/>
    </xf>
    <xf numFmtId="0" fontId="0" fillId="2" borderId="27" xfId="0" applyFill="1" applyBorder="1" applyAlignment="1">
      <alignment horizontal="left" vertical="top" wrapText="1"/>
    </xf>
    <xf numFmtId="0" fontId="1" fillId="10" borderId="3" xfId="0" applyFont="1" applyFill="1" applyBorder="1" applyAlignment="1">
      <alignment horizontal="left" vertical="center"/>
    </xf>
    <xf numFmtId="0" fontId="10" fillId="4" borderId="10" xfId="0" applyFont="1" applyFill="1" applyBorder="1" applyAlignment="1">
      <alignment horizontal="left" vertical="center" wrapText="1"/>
    </xf>
    <xf numFmtId="0" fontId="10" fillId="4" borderId="11" xfId="0" applyFont="1" applyFill="1" applyBorder="1" applyAlignment="1">
      <alignment horizontal="left" vertical="center" wrapText="1"/>
    </xf>
    <xf numFmtId="0" fontId="10" fillId="10" borderId="8" xfId="0" applyFont="1" applyFill="1" applyBorder="1" applyAlignment="1">
      <alignment horizontal="center" vertical="center" wrapText="1"/>
    </xf>
    <xf numFmtId="0" fontId="39" fillId="10" borderId="8" xfId="0" applyFont="1" applyFill="1" applyBorder="1" applyAlignment="1">
      <alignment horizontal="center" vertical="center" wrapText="1"/>
    </xf>
    <xf numFmtId="0" fontId="10" fillId="39" borderId="4" xfId="0" applyFont="1" applyFill="1" applyBorder="1" applyAlignment="1">
      <alignment horizontal="center" vertical="center"/>
    </xf>
    <xf numFmtId="0" fontId="10" fillId="39" borderId="2" xfId="0" applyFont="1" applyFill="1" applyBorder="1" applyAlignment="1">
      <alignment horizontal="center" vertical="center"/>
    </xf>
    <xf numFmtId="0" fontId="76" fillId="2" borderId="22" xfId="0" applyFont="1" applyFill="1" applyBorder="1" applyAlignment="1">
      <alignment horizontal="left" vertical="top" wrapText="1"/>
    </xf>
    <xf numFmtId="0" fontId="76" fillId="2" borderId="23" xfId="0" applyFont="1" applyFill="1" applyBorder="1" applyAlignment="1">
      <alignment horizontal="left" vertical="top" wrapText="1"/>
    </xf>
    <xf numFmtId="0" fontId="76" fillId="2" borderId="26" xfId="0" applyFont="1" applyFill="1" applyBorder="1" applyAlignment="1">
      <alignment horizontal="left" vertical="top" wrapText="1"/>
    </xf>
    <xf numFmtId="0" fontId="74" fillId="2" borderId="22" xfId="0" applyFont="1" applyFill="1" applyBorder="1" applyAlignment="1">
      <alignment horizontal="left" vertical="top" wrapText="1"/>
    </xf>
    <xf numFmtId="0" fontId="74" fillId="2" borderId="23" xfId="0" applyFont="1" applyFill="1" applyBorder="1" applyAlignment="1">
      <alignment horizontal="left" vertical="top" wrapText="1"/>
    </xf>
    <xf numFmtId="0" fontId="74" fillId="2" borderId="26" xfId="0" applyFont="1" applyFill="1" applyBorder="1" applyAlignment="1">
      <alignment horizontal="left" vertical="top" wrapText="1"/>
    </xf>
    <xf numFmtId="0" fontId="74" fillId="2" borderId="25" xfId="0" applyFont="1" applyFill="1" applyBorder="1" applyAlignment="1">
      <alignment horizontal="left" vertical="top" wrapText="1"/>
    </xf>
    <xf numFmtId="0" fontId="74" fillId="2" borderId="0" xfId="0" applyFont="1" applyFill="1" applyAlignment="1">
      <alignment horizontal="left" vertical="top" wrapText="1"/>
    </xf>
    <xf numFmtId="0" fontId="74" fillId="2" borderId="27" xfId="0" applyFont="1" applyFill="1" applyBorder="1" applyAlignment="1">
      <alignment horizontal="left" vertical="top" wrapText="1"/>
    </xf>
    <xf numFmtId="0" fontId="74" fillId="2" borderId="31" xfId="0" applyFont="1" applyFill="1" applyBorder="1" applyAlignment="1">
      <alignment horizontal="left" vertical="top" wrapText="1"/>
    </xf>
    <xf numFmtId="0" fontId="74" fillId="2" borderId="32" xfId="0" applyFont="1" applyFill="1" applyBorder="1" applyAlignment="1">
      <alignment horizontal="left" vertical="top" wrapText="1"/>
    </xf>
    <xf numFmtId="0" fontId="74" fillId="2" borderId="33" xfId="0" applyFont="1" applyFill="1" applyBorder="1" applyAlignment="1">
      <alignment horizontal="left" vertical="top" wrapText="1"/>
    </xf>
    <xf numFmtId="0" fontId="77" fillId="2" borderId="31" xfId="0" applyFont="1" applyFill="1" applyBorder="1" applyAlignment="1">
      <alignment horizontal="left" vertical="top" wrapText="1"/>
    </xf>
    <xf numFmtId="0" fontId="77" fillId="2" borderId="32" xfId="0" applyFont="1" applyFill="1" applyBorder="1" applyAlignment="1">
      <alignment horizontal="left" vertical="top" wrapText="1"/>
    </xf>
    <xf numFmtId="0" fontId="77" fillId="2" borderId="33" xfId="0" applyFont="1" applyFill="1" applyBorder="1" applyAlignment="1">
      <alignment horizontal="left" vertical="top" wrapText="1"/>
    </xf>
    <xf numFmtId="0" fontId="10" fillId="56" borderId="4" xfId="0" applyFont="1" applyFill="1" applyBorder="1" applyAlignment="1">
      <alignment horizontal="center" vertical="center"/>
    </xf>
    <xf numFmtId="0" fontId="10" fillId="56" borderId="2" xfId="0" applyFont="1" applyFill="1" applyBorder="1" applyAlignment="1">
      <alignment horizontal="center" vertical="center"/>
    </xf>
    <xf numFmtId="0" fontId="15" fillId="2" borderId="22" xfId="0" applyFont="1" applyFill="1" applyBorder="1" applyAlignment="1">
      <alignment horizontal="left" vertical="top"/>
    </xf>
    <xf numFmtId="0" fontId="4" fillId="2" borderId="23" xfId="0" applyFont="1" applyFill="1" applyBorder="1" applyAlignment="1">
      <alignment horizontal="left" vertical="top"/>
    </xf>
    <xf numFmtId="0" fontId="4" fillId="2" borderId="26" xfId="0" applyFont="1" applyFill="1" applyBorder="1" applyAlignment="1">
      <alignment horizontal="left" vertical="top"/>
    </xf>
    <xf numFmtId="0" fontId="4" fillId="2" borderId="25" xfId="0" applyFont="1" applyFill="1" applyBorder="1" applyAlignment="1">
      <alignment horizontal="left" vertical="top"/>
    </xf>
    <xf numFmtId="0" fontId="4" fillId="2" borderId="0" xfId="0" applyFont="1" applyFill="1" applyAlignment="1">
      <alignment horizontal="left" vertical="top"/>
    </xf>
    <xf numFmtId="0" fontId="4" fillId="2" borderId="27" xfId="0" applyFont="1" applyFill="1" applyBorder="1" applyAlignment="1">
      <alignment horizontal="left" vertical="top"/>
    </xf>
    <xf numFmtId="0" fontId="4" fillId="2" borderId="25" xfId="0" applyFont="1" applyFill="1" applyBorder="1" applyAlignment="1">
      <alignment vertical="top"/>
    </xf>
    <xf numFmtId="0" fontId="4" fillId="2" borderId="0" xfId="0" applyFont="1" applyFill="1" applyAlignment="1">
      <alignment vertical="top"/>
    </xf>
    <xf numFmtId="0" fontId="4" fillId="2" borderId="27" xfId="0" applyFont="1" applyFill="1" applyBorder="1" applyAlignment="1">
      <alignment vertical="top"/>
    </xf>
    <xf numFmtId="0" fontId="11" fillId="6" borderId="54" xfId="0" applyFont="1" applyFill="1" applyBorder="1" applyAlignment="1">
      <alignment horizontal="left" vertical="center" wrapText="1"/>
    </xf>
    <xf numFmtId="0" fontId="3" fillId="6" borderId="54" xfId="0" applyFont="1" applyFill="1" applyBorder="1" applyAlignment="1">
      <alignment horizontal="left" vertical="center" wrapText="1"/>
    </xf>
    <xf numFmtId="0" fontId="1" fillId="10" borderId="8" xfId="0" applyFont="1" applyFill="1" applyBorder="1" applyAlignment="1">
      <alignment horizontal="left" vertical="center"/>
    </xf>
    <xf numFmtId="0" fontId="4" fillId="2" borderId="31" xfId="0" applyFont="1" applyFill="1" applyBorder="1" applyAlignment="1">
      <alignment horizontal="left" vertical="top"/>
    </xf>
    <xf numFmtId="0" fontId="4" fillId="2" borderId="32" xfId="0" applyFont="1" applyFill="1" applyBorder="1" applyAlignment="1">
      <alignment horizontal="left" vertical="top"/>
    </xf>
    <xf numFmtId="0" fontId="4" fillId="2" borderId="33" xfId="0" applyFont="1" applyFill="1" applyBorder="1" applyAlignment="1">
      <alignment horizontal="left" vertical="top"/>
    </xf>
    <xf numFmtId="0" fontId="84" fillId="4" borderId="18" xfId="0" applyFont="1" applyFill="1" applyBorder="1" applyAlignment="1">
      <alignment horizontal="left" vertical="center" wrapText="1"/>
    </xf>
    <xf numFmtId="0" fontId="4" fillId="0" borderId="53" xfId="0" applyFont="1" applyBorder="1" applyAlignment="1">
      <alignment horizontal="left"/>
    </xf>
    <xf numFmtId="0" fontId="85" fillId="6" borderId="54" xfId="0" applyFont="1" applyFill="1" applyBorder="1" applyAlignment="1">
      <alignment horizontal="left" vertical="center" wrapText="1"/>
    </xf>
    <xf numFmtId="0" fontId="86" fillId="0" borderId="0" xfId="0" applyFont="1" applyAlignment="1">
      <alignment horizontal="left"/>
    </xf>
    <xf numFmtId="0" fontId="86" fillId="0" borderId="55" xfId="0" applyFont="1" applyBorder="1" applyAlignment="1">
      <alignment horizontal="left"/>
    </xf>
    <xf numFmtId="0" fontId="87" fillId="6" borderId="54" xfId="0" applyFont="1" applyFill="1" applyBorder="1" applyAlignment="1">
      <alignment horizontal="left" vertical="center" wrapText="1"/>
    </xf>
    <xf numFmtId="0" fontId="1" fillId="39" borderId="31" xfId="0" applyFont="1" applyFill="1" applyBorder="1" applyAlignment="1">
      <alignment horizontal="center" vertical="center"/>
    </xf>
    <xf numFmtId="0" fontId="1" fillId="39" borderId="33" xfId="0" applyFont="1" applyFill="1" applyBorder="1" applyAlignment="1">
      <alignment horizontal="center" vertical="center"/>
    </xf>
    <xf numFmtId="0" fontId="15" fillId="0" borderId="0" xfId="0" applyFont="1"/>
    <xf numFmtId="0" fontId="15" fillId="0" borderId="55" xfId="0" applyFont="1" applyBorder="1"/>
    <xf numFmtId="0" fontId="1" fillId="10" borderId="8" xfId="0" applyFont="1" applyFill="1" applyBorder="1" applyAlignment="1">
      <alignment horizontal="left" vertical="center" wrapText="1"/>
    </xf>
    <xf numFmtId="0" fontId="10" fillId="4" borderId="8" xfId="0" applyFont="1" applyFill="1" applyBorder="1" applyAlignment="1">
      <alignment horizontal="left" vertical="top" wrapText="1"/>
    </xf>
    <xf numFmtId="0" fontId="1" fillId="4" borderId="8" xfId="0" applyFont="1" applyFill="1" applyBorder="1" applyAlignment="1">
      <alignment horizontal="left" vertical="top"/>
    </xf>
    <xf numFmtId="0" fontId="1" fillId="57" borderId="18" xfId="0" applyFont="1" applyFill="1" applyBorder="1" applyAlignment="1">
      <alignment horizontal="center" vertical="center" wrapText="1"/>
    </xf>
    <xf numFmtId="0" fontId="10" fillId="57" borderId="10" xfId="0" applyFont="1" applyFill="1" applyBorder="1" applyAlignment="1">
      <alignment horizontal="center" vertical="center" wrapText="1"/>
    </xf>
    <xf numFmtId="0" fontId="10" fillId="57" borderId="11" xfId="0" applyFont="1" applyFill="1" applyBorder="1" applyAlignment="1">
      <alignment horizontal="center" vertical="center" wrapText="1"/>
    </xf>
    <xf numFmtId="0" fontId="10" fillId="57" borderId="9" xfId="0" applyFont="1" applyFill="1" applyBorder="1" applyAlignment="1">
      <alignment horizontal="center" vertical="center" wrapText="1"/>
    </xf>
    <xf numFmtId="0" fontId="96" fillId="58" borderId="10" xfId="0" applyFont="1" applyFill="1" applyBorder="1" applyAlignment="1">
      <alignment horizontal="center" vertical="center" wrapText="1"/>
    </xf>
    <xf numFmtId="0" fontId="96" fillId="58" borderId="11" xfId="0" applyFont="1" applyFill="1" applyBorder="1" applyAlignment="1">
      <alignment horizontal="center" vertical="center" wrapText="1"/>
    </xf>
    <xf numFmtId="0" fontId="96" fillId="58" borderId="9" xfId="0" applyFont="1" applyFill="1" applyBorder="1" applyAlignment="1">
      <alignment horizontal="center" vertical="center" wrapText="1"/>
    </xf>
    <xf numFmtId="0" fontId="15" fillId="0" borderId="4" xfId="0" applyFont="1" applyBorder="1" applyAlignment="1">
      <alignment horizontal="left" vertical="top" wrapText="1"/>
    </xf>
    <xf numFmtId="0" fontId="15" fillId="0" borderId="2" xfId="0" applyFont="1" applyBorder="1" applyAlignment="1">
      <alignment horizontal="left" vertical="top" wrapText="1"/>
    </xf>
    <xf numFmtId="0" fontId="15" fillId="0" borderId="14"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5" borderId="17" xfId="0" applyFont="1" applyFill="1" applyBorder="1" applyAlignment="1">
      <alignment horizontal="left" vertical="top" wrapText="1"/>
    </xf>
    <xf numFmtId="0" fontId="4" fillId="5" borderId="3" xfId="0" applyFont="1" applyFill="1" applyBorder="1" applyAlignment="1">
      <alignment horizontal="left" vertical="top" wrapText="1"/>
    </xf>
    <xf numFmtId="0" fontId="60" fillId="57" borderId="10" xfId="0" applyFont="1" applyFill="1" applyBorder="1" applyAlignment="1">
      <alignment horizontal="left" vertical="center" wrapText="1"/>
    </xf>
    <xf numFmtId="0" fontId="60" fillId="57" borderId="11" xfId="0" applyFont="1" applyFill="1" applyBorder="1" applyAlignment="1">
      <alignment horizontal="left" vertical="center" wrapText="1"/>
    </xf>
    <xf numFmtId="0" fontId="60" fillId="57" borderId="9" xfId="0" applyFont="1" applyFill="1" applyBorder="1" applyAlignment="1">
      <alignment horizontal="left" vertical="center" wrapText="1"/>
    </xf>
    <xf numFmtId="0" fontId="15" fillId="5" borderId="17" xfId="0" applyFont="1" applyFill="1" applyBorder="1" applyAlignment="1">
      <alignment horizontal="left" vertical="top" wrapText="1"/>
    </xf>
    <xf numFmtId="0" fontId="4" fillId="2" borderId="5"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2" xfId="0" applyFont="1" applyFill="1" applyBorder="1" applyAlignment="1">
      <alignment horizontal="left" vertical="top" wrapText="1"/>
    </xf>
    <xf numFmtId="0" fontId="4" fillId="2" borderId="13" xfId="0" applyFont="1" applyFill="1" applyBorder="1" applyAlignment="1">
      <alignment horizontal="left" vertical="top" wrapText="1"/>
    </xf>
    <xf numFmtId="0" fontId="4" fillId="2" borderId="16" xfId="0" applyFont="1" applyFill="1" applyBorder="1" applyAlignment="1">
      <alignment horizontal="left" vertical="top" wrapText="1"/>
    </xf>
    <xf numFmtId="0" fontId="19" fillId="40" borderId="18" xfId="0" applyFont="1" applyFill="1" applyBorder="1" applyAlignment="1">
      <alignment horizontal="center" vertical="center"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6" xfId="0" applyFont="1" applyBorder="1" applyAlignment="1">
      <alignment horizontal="left" vertical="top" wrapText="1"/>
    </xf>
    <xf numFmtId="0" fontId="15" fillId="2" borderId="5" xfId="0" applyFont="1" applyFill="1" applyBorder="1" applyAlignment="1">
      <alignment horizontal="left" vertical="top" wrapText="1"/>
    </xf>
    <xf numFmtId="0" fontId="4" fillId="2" borderId="25" xfId="0" applyFont="1" applyFill="1" applyBorder="1" applyAlignment="1" applyProtection="1">
      <alignment horizontal="left" vertical="top" wrapText="1"/>
      <protection locked="0"/>
    </xf>
    <xf numFmtId="0" fontId="4" fillId="2" borderId="0" xfId="0" applyFont="1" applyFill="1" applyAlignment="1" applyProtection="1">
      <alignment horizontal="left" vertical="top" wrapText="1"/>
      <protection locked="0"/>
    </xf>
    <xf numFmtId="0" fontId="4" fillId="2" borderId="27" xfId="0" applyFont="1" applyFill="1" applyBorder="1" applyAlignment="1" applyProtection="1">
      <alignment horizontal="left" vertical="top" wrapText="1"/>
      <protection locked="0"/>
    </xf>
    <xf numFmtId="0" fontId="4" fillId="2" borderId="42" xfId="0" applyFont="1" applyFill="1" applyBorder="1" applyAlignment="1">
      <alignment horizontal="left" vertical="top" wrapText="1"/>
    </xf>
    <xf numFmtId="0" fontId="4" fillId="2" borderId="43" xfId="0" applyFont="1" applyFill="1" applyBorder="1" applyAlignment="1">
      <alignment horizontal="left" vertical="top" wrapText="1"/>
    </xf>
    <xf numFmtId="0" fontId="15" fillId="2" borderId="31" xfId="0" applyFont="1" applyFill="1" applyBorder="1" applyAlignment="1">
      <alignment horizontal="left" vertical="top" wrapText="1"/>
    </xf>
    <xf numFmtId="0" fontId="15" fillId="2" borderId="32" xfId="0" applyFont="1" applyFill="1" applyBorder="1" applyAlignment="1">
      <alignment horizontal="left" vertical="top" wrapText="1"/>
    </xf>
    <xf numFmtId="0" fontId="15" fillId="2" borderId="33" xfId="0" applyFont="1" applyFill="1" applyBorder="1" applyAlignment="1">
      <alignment horizontal="left" vertical="top" wrapText="1"/>
    </xf>
    <xf numFmtId="0" fontId="1" fillId="39" borderId="14" xfId="0" applyFont="1" applyFill="1" applyBorder="1" applyAlignment="1">
      <alignment horizontal="center" vertical="center"/>
    </xf>
    <xf numFmtId="0" fontId="15" fillId="2" borderId="27" xfId="0" applyFont="1" applyFill="1" applyBorder="1" applyAlignment="1">
      <alignment horizontal="left" vertical="top" wrapText="1"/>
    </xf>
    <xf numFmtId="0" fontId="1" fillId="39" borderId="12" xfId="0" applyFont="1" applyFill="1" applyBorder="1" applyAlignment="1">
      <alignment horizontal="center" vertical="center"/>
    </xf>
    <xf numFmtId="0" fontId="1" fillId="39" borderId="13" xfId="0" applyFont="1" applyFill="1" applyBorder="1" applyAlignment="1">
      <alignment horizontal="center" vertical="center"/>
    </xf>
    <xf numFmtId="0" fontId="13" fillId="2" borderId="27" xfId="0" applyFont="1" applyFill="1" applyBorder="1" applyAlignment="1">
      <alignment horizontal="left" vertical="top" wrapText="1"/>
    </xf>
    <xf numFmtId="0" fontId="35" fillId="60" borderId="10" xfId="0" applyFont="1" applyFill="1" applyBorder="1" applyAlignment="1">
      <alignment horizontal="left" vertical="center" wrapText="1"/>
    </xf>
    <xf numFmtId="0" fontId="35" fillId="60" borderId="11" xfId="0" applyFont="1" applyFill="1" applyBorder="1" applyAlignment="1">
      <alignment horizontal="left" vertical="center" wrapText="1"/>
    </xf>
    <xf numFmtId="0" fontId="35" fillId="60" borderId="9" xfId="0" applyFont="1" applyFill="1" applyBorder="1" applyAlignment="1">
      <alignment horizontal="left" vertical="center" wrapText="1"/>
    </xf>
    <xf numFmtId="0" fontId="84" fillId="49" borderId="4" xfId="0" applyFont="1" applyFill="1" applyBorder="1" applyAlignment="1">
      <alignment horizontal="center" vertical="center"/>
    </xf>
    <xf numFmtId="0" fontId="84" fillId="49" borderId="2" xfId="0" applyFont="1" applyFill="1" applyBorder="1" applyAlignment="1">
      <alignment horizontal="center" vertical="center"/>
    </xf>
    <xf numFmtId="0" fontId="84" fillId="49" borderId="2" xfId="0" applyFont="1" applyFill="1" applyBorder="1" applyAlignment="1">
      <alignment horizontal="left" vertical="center"/>
    </xf>
    <xf numFmtId="0" fontId="11" fillId="6" borderId="28" xfId="0" applyFont="1" applyFill="1" applyBorder="1" applyAlignment="1">
      <alignment horizontal="left" vertical="top" wrapText="1"/>
    </xf>
    <xf numFmtId="0" fontId="14" fillId="6" borderId="29" xfId="0" applyFont="1" applyFill="1" applyBorder="1" applyAlignment="1">
      <alignment horizontal="left" vertical="top" wrapText="1"/>
    </xf>
    <xf numFmtId="0" fontId="14" fillId="6" borderId="103" xfId="0" applyFont="1" applyFill="1" applyBorder="1" applyAlignment="1">
      <alignment horizontal="left" vertical="top" wrapText="1"/>
    </xf>
    <xf numFmtId="0" fontId="14" fillId="6" borderId="25" xfId="0" applyFont="1" applyFill="1" applyBorder="1" applyAlignment="1">
      <alignment horizontal="left" vertical="top" wrapText="1"/>
    </xf>
    <xf numFmtId="0" fontId="14" fillId="6" borderId="0" xfId="0" applyFont="1" applyFill="1" applyAlignment="1">
      <alignment horizontal="left" vertical="top" wrapText="1"/>
    </xf>
    <xf numFmtId="0" fontId="16" fillId="6" borderId="25" xfId="0" applyFont="1" applyFill="1" applyBorder="1" applyAlignment="1">
      <alignment horizontal="left" vertical="top" wrapText="1"/>
    </xf>
    <xf numFmtId="0" fontId="16" fillId="6" borderId="0" xfId="0" applyFont="1" applyFill="1" applyAlignment="1">
      <alignment horizontal="left" vertical="top" wrapText="1"/>
    </xf>
    <xf numFmtId="0" fontId="104" fillId="6" borderId="25" xfId="0" applyFont="1" applyFill="1" applyBorder="1" applyAlignment="1" applyProtection="1">
      <alignment horizontal="left" vertical="top" wrapText="1"/>
      <protection locked="0"/>
    </xf>
    <xf numFmtId="0" fontId="104" fillId="6" borderId="0" xfId="0" applyFont="1" applyFill="1" applyAlignment="1" applyProtection="1">
      <alignment horizontal="left" vertical="top" wrapText="1"/>
      <protection locked="0"/>
    </xf>
    <xf numFmtId="0" fontId="104" fillId="6" borderId="27" xfId="0" applyFont="1" applyFill="1" applyBorder="1" applyAlignment="1" applyProtection="1">
      <alignment horizontal="left" vertical="top" wrapText="1"/>
      <protection locked="0"/>
    </xf>
    <xf numFmtId="0" fontId="96" fillId="6" borderId="25" xfId="0" applyFont="1" applyFill="1" applyBorder="1" applyAlignment="1">
      <alignment horizontal="left" vertical="top" wrapText="1"/>
    </xf>
    <xf numFmtId="0" fontId="96" fillId="6" borderId="0" xfId="0" applyFont="1" applyFill="1" applyAlignment="1">
      <alignment horizontal="left" vertical="top" wrapText="1"/>
    </xf>
    <xf numFmtId="0" fontId="96" fillId="6" borderId="27" xfId="0" applyFont="1" applyFill="1" applyBorder="1" applyAlignment="1">
      <alignment horizontal="left" vertical="top" wrapText="1"/>
    </xf>
    <xf numFmtId="0" fontId="1" fillId="59" borderId="18" xfId="0" applyFont="1" applyFill="1" applyBorder="1" applyAlignment="1">
      <alignment horizontal="center" vertical="center" wrapText="1"/>
    </xf>
    <xf numFmtId="0" fontId="1" fillId="59" borderId="18" xfId="0" applyFont="1" applyFill="1" applyBorder="1" applyAlignment="1">
      <alignment horizontal="left" vertical="center" wrapText="1"/>
    </xf>
    <xf numFmtId="0" fontId="102" fillId="6" borderId="22" xfId="0" applyFont="1" applyFill="1" applyBorder="1" applyAlignment="1">
      <alignment horizontal="left" vertical="top" wrapText="1"/>
    </xf>
    <xf numFmtId="0" fontId="103" fillId="6" borderId="23" xfId="0" applyFont="1" applyFill="1" applyBorder="1" applyAlignment="1">
      <alignment horizontal="left" vertical="top" wrapText="1"/>
    </xf>
    <xf numFmtId="0" fontId="103" fillId="6" borderId="26" xfId="0" applyFont="1" applyFill="1" applyBorder="1" applyAlignment="1">
      <alignment horizontal="left" vertical="top" wrapText="1"/>
    </xf>
    <xf numFmtId="0" fontId="102" fillId="6" borderId="25" xfId="0" applyFont="1" applyFill="1" applyBorder="1" applyAlignment="1">
      <alignment horizontal="left" vertical="top" wrapText="1"/>
    </xf>
    <xf numFmtId="0" fontId="102" fillId="6" borderId="0" xfId="0" applyFont="1" applyFill="1" applyAlignment="1">
      <alignment horizontal="left" vertical="top" wrapText="1"/>
    </xf>
    <xf numFmtId="0" fontId="102" fillId="6" borderId="27" xfId="0" applyFont="1" applyFill="1" applyBorder="1" applyAlignment="1">
      <alignment horizontal="left" vertical="top" wrapText="1"/>
    </xf>
    <xf numFmtId="0" fontId="14" fillId="6" borderId="31" xfId="0" applyFont="1" applyFill="1" applyBorder="1" applyAlignment="1">
      <alignment horizontal="left" vertical="top" wrapText="1"/>
    </xf>
    <xf numFmtId="0" fontId="14" fillId="6" borderId="32" xfId="0" applyFont="1" applyFill="1" applyBorder="1" applyAlignment="1">
      <alignment horizontal="left" vertical="top" wrapText="1"/>
    </xf>
    <xf numFmtId="0" fontId="14" fillId="6" borderId="30" xfId="0" applyFont="1" applyFill="1" applyBorder="1" applyAlignment="1">
      <alignment horizontal="left" vertical="top" wrapText="1"/>
    </xf>
    <xf numFmtId="0" fontId="14" fillId="6" borderId="27" xfId="0" applyFont="1" applyFill="1" applyBorder="1" applyAlignment="1">
      <alignment horizontal="left" vertical="top" wrapText="1"/>
    </xf>
    <xf numFmtId="0" fontId="16" fillId="6" borderId="27" xfId="0" applyFont="1" applyFill="1" applyBorder="1" applyAlignment="1">
      <alignment horizontal="left" vertical="top" wrapText="1"/>
    </xf>
    <xf numFmtId="0" fontId="14" fillId="6" borderId="33" xfId="0" applyFont="1" applyFill="1" applyBorder="1" applyAlignment="1">
      <alignment horizontal="left" vertical="top" wrapText="1"/>
    </xf>
    <xf numFmtId="0" fontId="84" fillId="49" borderId="5" xfId="0" applyFont="1" applyFill="1" applyBorder="1" applyAlignment="1">
      <alignment horizontal="center" vertical="center"/>
    </xf>
    <xf numFmtId="0" fontId="84" fillId="49" borderId="0" xfId="0" applyFont="1" applyFill="1" applyAlignment="1">
      <alignment horizontal="center" vertical="center"/>
    </xf>
    <xf numFmtId="0" fontId="84" fillId="49" borderId="0" xfId="0" applyFont="1" applyFill="1" applyAlignment="1">
      <alignment horizontal="left" vertical="center"/>
    </xf>
    <xf numFmtId="0" fontId="39" fillId="38" borderId="3" xfId="0" applyFont="1" applyFill="1" applyBorder="1" applyAlignment="1">
      <alignment horizontal="left" vertical="center"/>
    </xf>
    <xf numFmtId="0" fontId="1" fillId="39" borderId="119" xfId="0" applyFont="1" applyFill="1" applyBorder="1" applyAlignment="1">
      <alignment horizontal="center" vertical="center"/>
    </xf>
    <xf numFmtId="0" fontId="1" fillId="39" borderId="120" xfId="0" applyFont="1" applyFill="1" applyBorder="1" applyAlignment="1">
      <alignment horizontal="center" vertical="center"/>
    </xf>
    <xf numFmtId="0" fontId="39" fillId="38" borderId="12" xfId="0" applyFont="1" applyFill="1" applyBorder="1" applyAlignment="1">
      <alignment horizontal="left" vertical="center"/>
    </xf>
    <xf numFmtId="0" fontId="39" fillId="38" borderId="13" xfId="0" applyFont="1" applyFill="1" applyBorder="1" applyAlignment="1">
      <alignment horizontal="left" vertical="center"/>
    </xf>
    <xf numFmtId="0" fontId="39" fillId="38" borderId="16" xfId="0" applyFont="1" applyFill="1" applyBorder="1" applyAlignment="1">
      <alignment horizontal="left" vertical="center"/>
    </xf>
    <xf numFmtId="0" fontId="3" fillId="2" borderId="28" xfId="0" applyFont="1" applyFill="1" applyBorder="1" applyAlignment="1">
      <alignment horizontal="left" vertical="center" wrapText="1"/>
    </xf>
    <xf numFmtId="0" fontId="2" fillId="2" borderId="29"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1" fillId="40" borderId="117" xfId="0" applyFont="1" applyFill="1" applyBorder="1" applyAlignment="1">
      <alignment horizontal="center" vertical="center" wrapText="1"/>
    </xf>
    <xf numFmtId="0" fontId="2" fillId="2" borderId="31" xfId="0" applyFont="1" applyFill="1" applyBorder="1" applyAlignment="1">
      <alignment horizontal="left" vertical="center" wrapText="1"/>
    </xf>
    <xf numFmtId="0" fontId="2" fillId="2" borderId="32"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39" fillId="4" borderId="8" xfId="0" applyFont="1" applyFill="1" applyBorder="1" applyAlignment="1">
      <alignment horizontal="left" vertical="center"/>
    </xf>
    <xf numFmtId="0" fontId="10" fillId="4" borderId="8"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4" borderId="117" xfId="0" applyFont="1" applyFill="1" applyBorder="1" applyAlignment="1">
      <alignment horizontal="center" vertical="center" wrapText="1"/>
    </xf>
    <xf numFmtId="0" fontId="38" fillId="0" borderId="25" xfId="0" applyFont="1" applyBorder="1" applyAlignment="1">
      <alignment horizontal="left" vertical="top" wrapText="1"/>
    </xf>
    <xf numFmtId="0" fontId="38" fillId="0" borderId="0" xfId="0" applyFont="1" applyAlignment="1">
      <alignment horizontal="left" vertical="top" wrapText="1"/>
    </xf>
    <xf numFmtId="0" fontId="38" fillId="0" borderId="27" xfId="0" applyFont="1" applyBorder="1" applyAlignment="1">
      <alignment horizontal="left" vertical="top" wrapText="1"/>
    </xf>
    <xf numFmtId="0" fontId="38" fillId="2" borderId="25" xfId="0" applyFont="1" applyFill="1" applyBorder="1" applyAlignment="1">
      <alignment horizontal="left" vertical="top" wrapText="1"/>
    </xf>
    <xf numFmtId="0" fontId="38" fillId="2" borderId="0" xfId="0" applyFont="1" applyFill="1" applyAlignment="1">
      <alignment horizontal="left" vertical="top" wrapText="1"/>
    </xf>
    <xf numFmtId="0" fontId="38" fillId="2" borderId="27" xfId="0" applyFont="1" applyFill="1" applyBorder="1" applyAlignment="1">
      <alignment horizontal="left" vertical="top" wrapText="1"/>
    </xf>
    <xf numFmtId="0" fontId="37" fillId="2" borderId="25" xfId="0" applyFont="1" applyFill="1" applyBorder="1" applyAlignment="1">
      <alignment horizontal="left" vertical="top" wrapText="1"/>
    </xf>
    <xf numFmtId="0" fontId="37" fillId="2" borderId="0" xfId="0" applyFont="1" applyFill="1" applyAlignment="1">
      <alignment horizontal="left" vertical="top" wrapText="1"/>
    </xf>
    <xf numFmtId="0" fontId="37" fillId="2" borderId="27" xfId="0" applyFont="1" applyFill="1" applyBorder="1" applyAlignment="1">
      <alignment horizontal="left" vertical="top" wrapText="1"/>
    </xf>
    <xf numFmtId="0" fontId="38" fillId="2" borderId="31" xfId="0" applyFont="1" applyFill="1" applyBorder="1" applyAlignment="1">
      <alignment horizontal="left" vertical="top" wrapText="1"/>
    </xf>
    <xf numFmtId="0" fontId="38" fillId="2" borderId="32" xfId="0" applyFont="1" applyFill="1" applyBorder="1" applyAlignment="1">
      <alignment horizontal="left" vertical="top" wrapText="1"/>
    </xf>
    <xf numFmtId="0" fontId="38" fillId="2" borderId="33" xfId="0" applyFont="1" applyFill="1" applyBorder="1" applyAlignment="1">
      <alignment horizontal="left" vertical="top" wrapText="1"/>
    </xf>
    <xf numFmtId="0" fontId="111" fillId="39" borderId="119" xfId="0" applyFont="1" applyFill="1" applyBorder="1" applyAlignment="1">
      <alignment horizontal="center" vertical="center"/>
    </xf>
    <xf numFmtId="0" fontId="111" fillId="39" borderId="120" xfId="0" applyFont="1" applyFill="1" applyBorder="1" applyAlignment="1">
      <alignment horizontal="center" vertical="center"/>
    </xf>
    <xf numFmtId="0" fontId="112" fillId="2" borderId="22" xfId="0" applyFont="1" applyFill="1" applyBorder="1" applyAlignment="1">
      <alignment horizontal="left" vertical="top" wrapText="1"/>
    </xf>
    <xf numFmtId="0" fontId="112" fillId="2" borderId="23" xfId="0" applyFont="1" applyFill="1" applyBorder="1" applyAlignment="1">
      <alignment horizontal="left" vertical="top" wrapText="1"/>
    </xf>
    <xf numFmtId="0" fontId="112" fillId="2" borderId="26" xfId="0" applyFont="1" applyFill="1" applyBorder="1" applyAlignment="1">
      <alignment horizontal="left" vertical="top" wrapText="1"/>
    </xf>
    <xf numFmtId="0" fontId="13" fillId="0" borderId="25" xfId="0" applyFont="1" applyBorder="1" applyAlignment="1">
      <alignment horizontal="left" vertical="top" wrapText="1"/>
    </xf>
    <xf numFmtId="0" fontId="13" fillId="0" borderId="0" xfId="0" applyFont="1" applyAlignment="1">
      <alignment horizontal="left" vertical="top" wrapText="1"/>
    </xf>
    <xf numFmtId="0" fontId="13" fillId="0" borderId="27" xfId="0" applyFont="1" applyBorder="1" applyAlignment="1">
      <alignment horizontal="left" vertical="top" wrapText="1"/>
    </xf>
    <xf numFmtId="0" fontId="39" fillId="39" borderId="119" xfId="0" applyFont="1" applyFill="1" applyBorder="1" applyAlignment="1">
      <alignment horizontal="center" vertical="center" wrapText="1"/>
    </xf>
    <xf numFmtId="0" fontId="39" fillId="39" borderId="120" xfId="0" applyFont="1" applyFill="1" applyBorder="1" applyAlignment="1">
      <alignment horizontal="center" vertical="center" wrapText="1"/>
    </xf>
    <xf numFmtId="0" fontId="39" fillId="38" borderId="3" xfId="0" applyFont="1" applyFill="1" applyBorder="1" applyAlignment="1">
      <alignment horizontal="left" vertical="center" wrapText="1"/>
    </xf>
    <xf numFmtId="14" fontId="39" fillId="38" borderId="10" xfId="0" applyNumberFormat="1" applyFont="1" applyFill="1" applyBorder="1" applyAlignment="1">
      <alignment vertical="center" wrapText="1"/>
    </xf>
    <xf numFmtId="0" fontId="33" fillId="38" borderId="11" xfId="0" applyFont="1" applyFill="1" applyBorder="1" applyAlignment="1">
      <alignment vertical="center" wrapText="1"/>
    </xf>
    <xf numFmtId="0" fontId="39" fillId="39" borderId="10" xfId="0" applyFont="1" applyFill="1" applyBorder="1" applyAlignment="1">
      <alignment horizontal="center" vertical="center" wrapText="1"/>
    </xf>
    <xf numFmtId="0" fontId="39" fillId="39" borderId="11" xfId="0" applyFont="1" applyFill="1" applyBorder="1" applyAlignment="1">
      <alignment horizontal="center" vertical="center" wrapText="1"/>
    </xf>
    <xf numFmtId="0" fontId="1" fillId="10" borderId="126" xfId="0" applyFont="1" applyFill="1" applyBorder="1" applyAlignment="1">
      <alignment vertical="center" wrapText="1"/>
    </xf>
    <xf numFmtId="0" fontId="1" fillId="10" borderId="127" xfId="0" applyFont="1" applyFill="1" applyBorder="1" applyAlignment="1">
      <alignment vertical="center" wrapText="1"/>
    </xf>
    <xf numFmtId="0" fontId="1" fillId="10" borderId="128" xfId="0" applyFont="1" applyFill="1" applyBorder="1" applyAlignment="1">
      <alignment vertical="center" wrapText="1"/>
    </xf>
    <xf numFmtId="0" fontId="11" fillId="6" borderId="51" xfId="0" applyFont="1" applyFill="1" applyBorder="1" applyAlignment="1">
      <alignment vertical="center" wrapText="1"/>
    </xf>
    <xf numFmtId="0" fontId="11" fillId="6" borderId="52" xfId="0" applyFont="1" applyFill="1" applyBorder="1" applyAlignment="1">
      <alignment vertical="center" wrapText="1"/>
    </xf>
    <xf numFmtId="0" fontId="11" fillId="6" borderId="129" xfId="0" applyFont="1" applyFill="1" applyBorder="1" applyAlignment="1">
      <alignment vertical="center" wrapText="1"/>
    </xf>
    <xf numFmtId="0" fontId="13" fillId="6" borderId="54" xfId="0" applyFont="1" applyFill="1" applyBorder="1" applyAlignment="1">
      <alignment vertical="center" wrapText="1"/>
    </xf>
    <xf numFmtId="0" fontId="13" fillId="6" borderId="0" xfId="0" applyFont="1" applyFill="1" applyAlignment="1">
      <alignment vertical="center" wrapText="1"/>
    </xf>
    <xf numFmtId="0" fontId="13" fillId="6" borderId="15" xfId="0" applyFont="1" applyFill="1" applyBorder="1" applyAlignment="1">
      <alignment vertical="center" wrapText="1"/>
    </xf>
    <xf numFmtId="0" fontId="2" fillId="2" borderId="25" xfId="0" applyFont="1" applyFill="1" applyBorder="1" applyAlignment="1">
      <alignment vertical="top" wrapText="1"/>
    </xf>
    <xf numFmtId="0" fontId="2" fillId="2" borderId="0" xfId="0" applyFont="1" applyFill="1" applyAlignment="1">
      <alignment vertical="top" wrapText="1"/>
    </xf>
    <xf numFmtId="0" fontId="2" fillId="2" borderId="15" xfId="0" applyFont="1" applyFill="1" applyBorder="1" applyAlignment="1">
      <alignment vertical="top" wrapText="1"/>
    </xf>
    <xf numFmtId="0" fontId="2" fillId="2" borderId="31" xfId="0" applyFont="1" applyFill="1" applyBorder="1" applyAlignment="1">
      <alignment vertical="top" wrapText="1"/>
    </xf>
    <xf numFmtId="0" fontId="2" fillId="2" borderId="32" xfId="0" applyFont="1" applyFill="1" applyBorder="1" applyAlignment="1">
      <alignment vertical="top" wrapText="1"/>
    </xf>
    <xf numFmtId="0" fontId="2" fillId="2" borderId="133" xfId="0" applyFont="1" applyFill="1" applyBorder="1" applyAlignment="1">
      <alignment vertical="top" wrapText="1"/>
    </xf>
    <xf numFmtId="0" fontId="1" fillId="39" borderId="46" xfId="0" applyFont="1" applyFill="1" applyBorder="1" applyAlignment="1">
      <alignment horizontal="center" vertical="center"/>
    </xf>
    <xf numFmtId="0" fontId="3" fillId="2" borderId="22" xfId="0" applyFont="1" applyFill="1" applyBorder="1" applyAlignment="1">
      <alignment vertical="top" wrapText="1"/>
    </xf>
    <xf numFmtId="0" fontId="3" fillId="2" borderId="23" xfId="0" applyFont="1" applyFill="1" applyBorder="1" applyAlignment="1">
      <alignment vertical="top" wrapText="1"/>
    </xf>
    <xf numFmtId="0" fontId="3" fillId="2" borderId="24" xfId="0" applyFont="1" applyFill="1" applyBorder="1" applyAlignment="1">
      <alignment vertical="top" wrapText="1"/>
    </xf>
    <xf numFmtId="0" fontId="15" fillId="6" borderId="54" xfId="0" applyFont="1" applyFill="1" applyBorder="1" applyAlignment="1">
      <alignment vertical="center" wrapText="1"/>
    </xf>
    <xf numFmtId="0" fontId="15" fillId="6" borderId="0" xfId="0" applyFont="1" applyFill="1" applyAlignment="1">
      <alignment vertical="center" wrapText="1"/>
    </xf>
    <xf numFmtId="0" fontId="15" fillId="6" borderId="15" xfId="0" applyFont="1" applyFill="1" applyBorder="1" applyAlignment="1">
      <alignment vertical="center" wrapText="1"/>
    </xf>
    <xf numFmtId="0" fontId="15" fillId="6" borderId="130" xfId="0" applyFont="1" applyFill="1" applyBorder="1" applyAlignment="1">
      <alignment vertical="center" wrapText="1"/>
    </xf>
    <xf numFmtId="0" fontId="15" fillId="6" borderId="131" xfId="0" applyFont="1" applyFill="1" applyBorder="1" applyAlignment="1">
      <alignment vertical="center" wrapText="1"/>
    </xf>
    <xf numFmtId="0" fontId="15" fillId="6" borderId="132" xfId="0" applyFont="1" applyFill="1" applyBorder="1" applyAlignment="1">
      <alignment vertical="center" wrapText="1"/>
    </xf>
    <xf numFmtId="0" fontId="39" fillId="4" borderId="10" xfId="0" applyFont="1" applyFill="1" applyBorder="1" applyAlignment="1">
      <alignment horizontal="center" vertical="center"/>
    </xf>
    <xf numFmtId="0" fontId="39" fillId="4" borderId="11" xfId="0" applyFont="1" applyFill="1" applyBorder="1" applyAlignment="1">
      <alignment horizontal="center" vertical="center"/>
    </xf>
    <xf numFmtId="0" fontId="39" fillId="4" borderId="9" xfId="0" applyFont="1" applyFill="1" applyBorder="1" applyAlignment="1">
      <alignment horizontal="center" vertical="center"/>
    </xf>
    <xf numFmtId="0" fontId="19" fillId="40" borderId="10" xfId="0" applyFont="1" applyFill="1" applyBorder="1" applyAlignment="1">
      <alignment horizontal="center" vertical="center" wrapText="1"/>
    </xf>
    <xf numFmtId="0" fontId="19" fillId="40" borderId="11" xfId="0" applyFont="1" applyFill="1" applyBorder="1" applyAlignment="1">
      <alignment horizontal="center" vertical="center" wrapText="1"/>
    </xf>
    <xf numFmtId="0" fontId="19" fillId="40" borderId="9" xfId="0" applyFont="1" applyFill="1" applyBorder="1" applyAlignment="1">
      <alignment horizontal="center" vertical="center" wrapText="1"/>
    </xf>
    <xf numFmtId="0" fontId="11" fillId="2" borderId="8" xfId="0" applyFont="1" applyFill="1" applyBorder="1" applyAlignment="1">
      <alignment horizontal="left" vertical="top" wrapText="1"/>
    </xf>
    <xf numFmtId="0" fontId="14" fillId="2" borderId="8" xfId="0" applyFont="1" applyFill="1" applyBorder="1" applyAlignment="1">
      <alignment horizontal="left" vertical="top" wrapText="1"/>
    </xf>
    <xf numFmtId="0" fontId="3" fillId="2" borderId="8" xfId="0" applyFont="1" applyFill="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9" xfId="0" applyFont="1" applyBorder="1" applyAlignment="1">
      <alignment horizontal="left" vertical="top" wrapText="1"/>
    </xf>
    <xf numFmtId="0" fontId="4" fillId="2" borderId="10" xfId="0" applyFont="1" applyFill="1" applyBorder="1" applyAlignment="1">
      <alignment horizontal="left" vertical="top" wrapText="1"/>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1" fillId="39" borderId="5" xfId="0" applyFont="1" applyFill="1" applyBorder="1" applyAlignment="1">
      <alignment horizontal="center" vertical="center"/>
    </xf>
    <xf numFmtId="0" fontId="3" fillId="2" borderId="10"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9" xfId="0" applyFont="1" applyFill="1" applyBorder="1" applyAlignment="1">
      <alignment horizontal="left" vertical="top" wrapText="1"/>
    </xf>
    <xf numFmtId="0" fontId="2" fillId="2" borderId="10" xfId="0" applyFont="1" applyFill="1" applyBorder="1" applyAlignment="1">
      <alignment horizontal="left" vertical="top" wrapText="1"/>
    </xf>
    <xf numFmtId="0" fontId="2" fillId="2" borderId="11" xfId="0" applyFont="1" applyFill="1" applyBorder="1" applyAlignment="1">
      <alignment horizontal="left" vertical="top" wrapText="1"/>
    </xf>
    <xf numFmtId="0" fontId="2" fillId="2" borderId="9" xfId="0" applyFont="1" applyFill="1" applyBorder="1" applyAlignment="1">
      <alignment horizontal="left" vertical="top" wrapText="1"/>
    </xf>
    <xf numFmtId="0" fontId="4" fillId="0" borderId="8" xfId="0" applyFont="1" applyBorder="1" applyAlignment="1">
      <alignment horizontal="left" vertical="top" wrapText="1"/>
    </xf>
    <xf numFmtId="0" fontId="4" fillId="41" borderId="8" xfId="0" applyFont="1" applyFill="1" applyBorder="1" applyAlignment="1">
      <alignment horizontal="left" vertical="top" wrapText="1"/>
    </xf>
    <xf numFmtId="0" fontId="2" fillId="42" borderId="10" xfId="0" applyFont="1" applyFill="1" applyBorder="1" applyAlignment="1">
      <alignment horizontal="left" vertical="top" wrapText="1"/>
    </xf>
    <xf numFmtId="0" fontId="2" fillId="42" borderId="11" xfId="0" applyFont="1" applyFill="1" applyBorder="1" applyAlignment="1">
      <alignment horizontal="left" vertical="top" wrapText="1"/>
    </xf>
    <xf numFmtId="0" fontId="2" fillId="42" borderId="9" xfId="0" applyFont="1" applyFill="1" applyBorder="1" applyAlignment="1">
      <alignment horizontal="left" vertical="top" wrapText="1"/>
    </xf>
    <xf numFmtId="0" fontId="96" fillId="14" borderId="10" xfId="0" applyFont="1" applyFill="1" applyBorder="1" applyAlignment="1">
      <alignment horizontal="center" vertical="center" wrapText="1"/>
    </xf>
    <xf numFmtId="0" fontId="96" fillId="14" borderId="11" xfId="0" applyFont="1" applyFill="1" applyBorder="1" applyAlignment="1">
      <alignment horizontal="center" vertical="center" wrapText="1"/>
    </xf>
    <xf numFmtId="0" fontId="96" fillId="14" borderId="9" xfId="0" applyFont="1" applyFill="1" applyBorder="1" applyAlignment="1">
      <alignment horizontal="center" vertical="center" wrapText="1"/>
    </xf>
    <xf numFmtId="0" fontId="2" fillId="2" borderId="8" xfId="0" applyFont="1" applyFill="1" applyBorder="1" applyAlignment="1">
      <alignment horizontal="left" vertical="top" wrapText="1"/>
    </xf>
    <xf numFmtId="0" fontId="4" fillId="2" borderId="25" xfId="0" applyFont="1" applyFill="1" applyBorder="1" applyAlignment="1">
      <alignment vertical="center" wrapText="1"/>
    </xf>
    <xf numFmtId="0" fontId="4" fillId="2" borderId="0" xfId="0" applyFont="1" applyFill="1" applyAlignment="1">
      <alignment vertical="center" wrapText="1"/>
    </xf>
    <xf numFmtId="0" fontId="4" fillId="2" borderId="27" xfId="0" applyFont="1" applyFill="1" applyBorder="1" applyAlignment="1">
      <alignment vertical="center" wrapText="1"/>
    </xf>
    <xf numFmtId="0" fontId="4" fillId="2" borderId="31" xfId="0" applyFont="1" applyFill="1" applyBorder="1" applyAlignment="1">
      <alignment vertical="center" wrapText="1"/>
    </xf>
    <xf numFmtId="0" fontId="4" fillId="2" borderId="32" xfId="0" applyFont="1" applyFill="1" applyBorder="1" applyAlignment="1">
      <alignment vertical="center" wrapText="1"/>
    </xf>
    <xf numFmtId="0" fontId="4" fillId="2" borderId="33" xfId="0" applyFont="1" applyFill="1" applyBorder="1" applyAlignment="1">
      <alignment vertical="center" wrapText="1"/>
    </xf>
    <xf numFmtId="0" fontId="3" fillId="2" borderId="22" xfId="0" applyFont="1" applyFill="1" applyBorder="1" applyAlignment="1">
      <alignment vertical="center" wrapText="1"/>
    </xf>
    <xf numFmtId="0" fontId="3" fillId="2" borderId="23" xfId="0" applyFont="1" applyFill="1" applyBorder="1" applyAlignment="1">
      <alignment vertical="center" wrapText="1"/>
    </xf>
    <xf numFmtId="0" fontId="3" fillId="2" borderId="26" xfId="0" applyFont="1" applyFill="1" applyBorder="1" applyAlignment="1">
      <alignment vertical="center" wrapText="1"/>
    </xf>
    <xf numFmtId="0" fontId="2" fillId="2" borderId="25" xfId="0" applyFont="1" applyFill="1" applyBorder="1" applyAlignment="1">
      <alignment vertical="center" wrapText="1"/>
    </xf>
    <xf numFmtId="0" fontId="2" fillId="2" borderId="0" xfId="0" applyFont="1" applyFill="1" applyAlignment="1">
      <alignment vertical="center" wrapText="1"/>
    </xf>
    <xf numFmtId="0" fontId="2" fillId="2" borderId="27" xfId="0" applyFont="1" applyFill="1" applyBorder="1" applyAlignment="1">
      <alignment vertical="center" wrapText="1"/>
    </xf>
    <xf numFmtId="0" fontId="11" fillId="2" borderId="22" xfId="0" applyFont="1" applyFill="1" applyBorder="1" applyAlignment="1">
      <alignment vertical="center" wrapText="1"/>
    </xf>
    <xf numFmtId="0" fontId="14" fillId="2" borderId="23" xfId="0" applyFont="1" applyFill="1" applyBorder="1" applyAlignment="1">
      <alignment vertical="center" wrapText="1"/>
    </xf>
    <xf numFmtId="0" fontId="14" fillId="2" borderId="26" xfId="0" applyFont="1" applyFill="1" applyBorder="1" applyAlignment="1">
      <alignment vertical="center" wrapText="1"/>
    </xf>
    <xf numFmtId="0" fontId="11" fillId="2" borderId="25" xfId="0" applyFont="1" applyFill="1" applyBorder="1" applyAlignment="1">
      <alignment vertical="center" wrapText="1"/>
    </xf>
    <xf numFmtId="0" fontId="11" fillId="2" borderId="0" xfId="0" applyFont="1" applyFill="1" applyAlignment="1">
      <alignment vertical="center" wrapText="1"/>
    </xf>
    <xf numFmtId="0" fontId="11" fillId="2" borderId="27" xfId="0" applyFont="1" applyFill="1" applyBorder="1" applyAlignment="1">
      <alignment vertical="center" wrapText="1"/>
    </xf>
    <xf numFmtId="0" fontId="15" fillId="2" borderId="25" xfId="0" applyFont="1" applyFill="1" applyBorder="1" applyAlignment="1">
      <alignment vertical="center" wrapText="1"/>
    </xf>
    <xf numFmtId="0" fontId="15" fillId="2" borderId="0" xfId="0" applyFont="1" applyFill="1" applyAlignment="1">
      <alignment vertical="center" wrapText="1"/>
    </xf>
    <xf numFmtId="0" fontId="15" fillId="2" borderId="27" xfId="0" applyFont="1" applyFill="1" applyBorder="1" applyAlignment="1">
      <alignment vertical="center" wrapText="1"/>
    </xf>
    <xf numFmtId="0" fontId="39" fillId="38" borderId="10" xfId="0" applyFont="1" applyFill="1" applyBorder="1" applyAlignment="1">
      <alignment horizontal="center" vertical="center"/>
    </xf>
    <xf numFmtId="0" fontId="39" fillId="38" borderId="11" xfId="0" applyFont="1" applyFill="1" applyBorder="1" applyAlignment="1">
      <alignment horizontal="center" vertical="center"/>
    </xf>
    <xf numFmtId="0" fontId="39" fillId="38" borderId="9" xfId="0" applyFont="1" applyFill="1" applyBorder="1" applyAlignment="1">
      <alignment horizontal="center" vertical="center"/>
    </xf>
    <xf numFmtId="0" fontId="15" fillId="2" borderId="22" xfId="0" applyFont="1" applyFill="1" applyBorder="1" applyAlignment="1">
      <alignment horizontal="left" vertical="center" wrapText="1"/>
    </xf>
    <xf numFmtId="0" fontId="15" fillId="2" borderId="23" xfId="0" applyFont="1" applyFill="1" applyBorder="1" applyAlignment="1">
      <alignment horizontal="left" vertical="center" wrapText="1"/>
    </xf>
    <xf numFmtId="0" fontId="15" fillId="2" borderId="26" xfId="0" applyFont="1" applyFill="1" applyBorder="1" applyAlignment="1">
      <alignment horizontal="left" vertical="center" wrapText="1"/>
    </xf>
    <xf numFmtId="0" fontId="1" fillId="4" borderId="8" xfId="0" applyFont="1" applyFill="1" applyBorder="1" applyAlignment="1">
      <alignment horizontal="left" vertical="center"/>
    </xf>
    <xf numFmtId="0" fontId="3" fillId="0" borderId="54" xfId="0" applyFont="1" applyBorder="1" applyAlignment="1">
      <alignment horizontal="left" vertical="center" wrapText="1"/>
    </xf>
    <xf numFmtId="14" fontId="60" fillId="4" borderId="8" xfId="0" applyNumberFormat="1" applyFont="1" applyFill="1" applyBorder="1" applyAlignment="1">
      <alignment horizontal="center" vertical="center" wrapText="1"/>
    </xf>
    <xf numFmtId="0" fontId="16" fillId="0" borderId="52" xfId="0" applyFont="1" applyBorder="1"/>
    <xf numFmtId="0" fontId="16" fillId="0" borderId="53" xfId="0" applyFont="1" applyBorder="1"/>
    <xf numFmtId="0" fontId="16" fillId="0" borderId="0" xfId="0" applyFont="1"/>
    <xf numFmtId="0" fontId="16" fillId="0" borderId="55" xfId="0" applyFont="1" applyBorder="1"/>
    <xf numFmtId="0" fontId="32" fillId="39" borderId="119" xfId="0" applyFont="1" applyFill="1" applyBorder="1" applyAlignment="1">
      <alignment horizontal="center" vertical="center"/>
    </xf>
    <xf numFmtId="0" fontId="32" fillId="39" borderId="120" xfId="0" applyFont="1" applyFill="1" applyBorder="1" applyAlignment="1">
      <alignment horizontal="center" vertical="center"/>
    </xf>
    <xf numFmtId="0" fontId="1" fillId="10" borderId="39" xfId="0" applyFont="1" applyFill="1" applyBorder="1" applyAlignment="1">
      <alignment horizontal="center" vertical="center" wrapText="1"/>
    </xf>
    <xf numFmtId="0" fontId="1" fillId="10" borderId="40" xfId="0" applyFont="1" applyFill="1" applyBorder="1" applyAlignment="1">
      <alignment horizontal="center" vertical="center" wrapText="1"/>
    </xf>
    <xf numFmtId="0" fontId="1" fillId="10" borderId="46" xfId="0" applyFont="1" applyFill="1" applyBorder="1" applyAlignment="1">
      <alignment horizontal="center" vertical="center" wrapText="1"/>
    </xf>
    <xf numFmtId="0" fontId="11" fillId="0" borderId="22" xfId="0" applyFont="1" applyBorder="1" applyAlignment="1">
      <alignment vertical="top" wrapText="1"/>
    </xf>
    <xf numFmtId="0" fontId="11" fillId="0" borderId="23" xfId="0" applyFont="1" applyBorder="1" applyAlignment="1">
      <alignment vertical="top" wrapText="1"/>
    </xf>
    <xf numFmtId="0" fontId="10" fillId="4" borderId="8" xfId="0" applyFont="1" applyFill="1" applyBorder="1" applyAlignment="1">
      <alignment horizontal="left" vertical="center" wrapText="1"/>
    </xf>
    <xf numFmtId="0" fontId="4" fillId="2" borderId="25" xfId="0" applyFont="1" applyFill="1" applyBorder="1" applyAlignment="1">
      <alignment vertical="top" wrapText="1"/>
    </xf>
    <xf numFmtId="0" fontId="4" fillId="2" borderId="0" xfId="0" applyFont="1" applyFill="1" applyAlignment="1">
      <alignment vertical="top" wrapText="1"/>
    </xf>
    <xf numFmtId="0" fontId="4" fillId="2" borderId="27" xfId="0" applyFont="1" applyFill="1" applyBorder="1" applyAlignment="1">
      <alignment vertical="top" wrapText="1"/>
    </xf>
    <xf numFmtId="0" fontId="2" fillId="2" borderId="27" xfId="0" applyFont="1" applyFill="1" applyBorder="1" applyAlignment="1">
      <alignment vertical="top" wrapText="1"/>
    </xf>
    <xf numFmtId="0" fontId="1" fillId="39" borderId="10" xfId="0" applyFont="1" applyFill="1" applyBorder="1" applyAlignment="1">
      <alignment horizontal="center" vertical="top"/>
    </xf>
    <xf numFmtId="0" fontId="1" fillId="39" borderId="11" xfId="0" applyFont="1" applyFill="1" applyBorder="1" applyAlignment="1">
      <alignment horizontal="center" vertical="top"/>
    </xf>
    <xf numFmtId="0" fontId="3" fillId="2" borderId="26" xfId="0" applyFont="1" applyFill="1" applyBorder="1" applyAlignment="1">
      <alignment vertical="top" wrapText="1"/>
    </xf>
    <xf numFmtId="0" fontId="13" fillId="0" borderId="25" xfId="0" applyFont="1" applyBorder="1" applyAlignment="1">
      <alignment vertical="top" wrapText="1"/>
    </xf>
    <xf numFmtId="0" fontId="13" fillId="0" borderId="0" xfId="0" applyFont="1" applyAlignment="1">
      <alignment vertical="top" wrapText="1"/>
    </xf>
    <xf numFmtId="0" fontId="13" fillId="0" borderId="42" xfId="0" applyFont="1" applyBorder="1" applyAlignment="1">
      <alignment vertical="top" wrapText="1"/>
    </xf>
    <xf numFmtId="0" fontId="13" fillId="0" borderId="131" xfId="0" applyFont="1" applyBorder="1" applyAlignment="1">
      <alignment vertical="top" wrapText="1"/>
    </xf>
    <xf numFmtId="0" fontId="10" fillId="4" borderId="10" xfId="0" applyFont="1" applyFill="1" applyBorder="1" applyAlignment="1">
      <alignment vertical="center" wrapText="1"/>
    </xf>
    <xf numFmtId="0" fontId="10" fillId="4" borderId="9" xfId="0" applyFont="1" applyFill="1" applyBorder="1" applyAlignment="1">
      <alignment vertical="center" wrapText="1"/>
    </xf>
    <xf numFmtId="0" fontId="10" fillId="4" borderId="10" xfId="0" applyFont="1" applyFill="1" applyBorder="1" applyAlignment="1">
      <alignment vertical="center"/>
    </xf>
    <xf numFmtId="0" fontId="10" fillId="4" borderId="11" xfId="0" applyFont="1" applyFill="1" applyBorder="1" applyAlignment="1">
      <alignment vertical="center"/>
    </xf>
    <xf numFmtId="0" fontId="10" fillId="4" borderId="9" xfId="0" applyFont="1" applyFill="1" applyBorder="1" applyAlignment="1">
      <alignment vertical="center"/>
    </xf>
    <xf numFmtId="0" fontId="125" fillId="65" borderId="0" xfId="0" applyFont="1" applyFill="1" applyAlignment="1">
      <alignment horizontal="center" vertical="center" wrapText="1"/>
    </xf>
  </cellXfs>
  <cellStyles count="11">
    <cellStyle name="Гиперссылка" xfId="5" builtinId="8"/>
    <cellStyle name="Денежный 2" xfId="9" xr:uid="{5BF25D5A-0811-4946-9536-BD5DED9D1BD0}"/>
    <cellStyle name="Обычный" xfId="0" builtinId="0"/>
    <cellStyle name="Обычный 2" xfId="1" xr:uid="{00000000-0005-0000-0000-000001000000}"/>
    <cellStyle name="Обычный 2 2" xfId="3" xr:uid="{00000000-0005-0000-0000-000002000000}"/>
    <cellStyle name="Обычный 2 3" xfId="10" xr:uid="{EDCFA67F-2A13-41ED-8740-8C433ADE76DF}"/>
    <cellStyle name="Обычный 3" xfId="4" xr:uid="{00000000-0005-0000-0000-000003000000}"/>
    <cellStyle name="Обычный 4" xfId="2" xr:uid="{00000000-0005-0000-0000-000004000000}"/>
    <cellStyle name="Обычный 5" xfId="8" xr:uid="{A6CF361F-A8A5-4639-B4AC-852EC4172669}"/>
    <cellStyle name="Обычный 6 2 5" xfId="7" xr:uid="{C87D7AC4-0DEC-4E25-903A-AA950FEEBB4D}"/>
    <cellStyle name="Обычный 6 6" xfId="6" xr:uid="{8F0BEE63-9C86-452D-8A20-9527E0CC4E57}"/>
  </cellStyles>
  <dxfs count="56">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ill>
        <patternFill>
          <bgColor rgb="FFFFC7CE"/>
        </patternFill>
      </fill>
    </dxf>
    <dxf>
      <fill>
        <patternFill>
          <bgColor rgb="FFFFC7CE"/>
        </patternFill>
      </fill>
    </dxf>
    <dxf>
      <fill>
        <patternFill>
          <bgColor rgb="FFFFC7CE"/>
        </patternFill>
      </fill>
    </dxf>
    <dxf>
      <fill>
        <patternFill>
          <bgColor rgb="FFFFC7CE"/>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ill>
        <patternFill>
          <bgColor rgb="FFFFC7CE"/>
        </patternFill>
      </fill>
    </dxf>
    <dxf>
      <fill>
        <patternFill>
          <bgColor rgb="FFFFC7CE"/>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s://spb.vseinstrumenti.ru/tag-page/sverlilnye-stanki-s-plavnoj-regulirovkoj-oborotov-30274/" TargetMode="External"/><Relationship Id="rId2" Type="http://schemas.openxmlformats.org/officeDocument/2006/relationships/hyperlink" Target="https://spb.vseinstrumenti.ru/tag-page/sverlilnye-stanki-s-asinhronnym-dvigatelem-26175/" TargetMode="External"/><Relationship Id="rId1" Type="http://schemas.openxmlformats.org/officeDocument/2006/relationships/hyperlink" Target="https://spb.vseinstrumenti.ru/tag-page/sverlilnye-stanki-na-380-v-54160/"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41"/>
  <sheetViews>
    <sheetView tabSelected="1" workbookViewId="0">
      <selection sqref="A1:XFD1"/>
    </sheetView>
  </sheetViews>
  <sheetFormatPr defaultColWidth="0" defaultRowHeight="15.6"/>
  <cols>
    <col min="1" max="1" width="5.109375" style="1" customWidth="1"/>
    <col min="2" max="2" width="46" customWidth="1"/>
    <col min="3" max="3" width="46.5546875" customWidth="1"/>
    <col min="4" max="4" width="26.5546875" style="40" customWidth="1"/>
    <col min="5" max="5" width="15.5546875" style="40" customWidth="1"/>
    <col min="6" max="6" width="14.88671875" style="40" customWidth="1"/>
    <col min="7" max="7" width="14.44140625" style="40" customWidth="1"/>
    <col min="8" max="16384" width="9.109375" hidden="1"/>
  </cols>
  <sheetData>
    <row r="1" spans="1:7" ht="82.8" customHeight="1">
      <c r="A1" s="2090" t="s">
        <v>3750</v>
      </c>
      <c r="B1" s="2090"/>
      <c r="C1" s="2090"/>
      <c r="D1" s="2090"/>
      <c r="E1" s="2090"/>
      <c r="F1" s="2090"/>
      <c r="G1" s="2090"/>
    </row>
    <row r="2" spans="1:7" ht="21">
      <c r="A2" s="32" t="s">
        <v>46</v>
      </c>
      <c r="B2" s="30" t="s">
        <v>47</v>
      </c>
      <c r="C2" s="1372" t="s">
        <v>81</v>
      </c>
      <c r="D2" s="1372"/>
      <c r="E2" s="1372"/>
      <c r="F2" s="1372"/>
      <c r="G2" s="1372"/>
    </row>
    <row r="3" spans="1:7" ht="18">
      <c r="A3" s="1373" t="s">
        <v>48</v>
      </c>
      <c r="B3" s="1374"/>
      <c r="C3" s="1375">
        <f>D22</f>
        <v>12</v>
      </c>
      <c r="D3" s="1375"/>
      <c r="E3" s="1375"/>
      <c r="F3" s="1375"/>
      <c r="G3" s="1375"/>
    </row>
    <row r="4" spans="1:7" ht="272.39999999999998" customHeight="1">
      <c r="A4" s="1376" t="s">
        <v>49</v>
      </c>
      <c r="B4" s="1377"/>
      <c r="C4" s="1378" t="s">
        <v>3749</v>
      </c>
      <c r="D4" s="1378"/>
      <c r="E4" s="1378"/>
      <c r="F4" s="1378"/>
      <c r="G4" s="1378"/>
    </row>
    <row r="5" spans="1:7" ht="14.4">
      <c r="A5" s="1370" t="s">
        <v>13</v>
      </c>
      <c r="B5" s="1371"/>
      <c r="C5" s="1371"/>
      <c r="D5" s="1371"/>
      <c r="E5" s="1371"/>
      <c r="F5" s="1371"/>
      <c r="G5" s="1371"/>
    </row>
    <row r="6" spans="1:7" ht="14.4">
      <c r="A6" s="1368" t="s">
        <v>50</v>
      </c>
      <c r="B6" s="1369"/>
      <c r="C6" s="1369"/>
      <c r="D6" s="1369"/>
      <c r="E6" s="1369"/>
      <c r="F6" s="1369"/>
      <c r="G6" s="1369"/>
    </row>
    <row r="7" spans="1:7" ht="14.4">
      <c r="A7" s="1368" t="s">
        <v>51</v>
      </c>
      <c r="B7" s="1369"/>
      <c r="C7" s="1369"/>
      <c r="D7" s="1369"/>
      <c r="E7" s="1369"/>
      <c r="F7" s="1369"/>
      <c r="G7" s="1369"/>
    </row>
    <row r="8" spans="1:7" ht="14.4">
      <c r="A8" s="1368" t="s">
        <v>52</v>
      </c>
      <c r="B8" s="1369"/>
      <c r="C8" s="1369"/>
      <c r="D8" s="1369"/>
      <c r="E8" s="1369"/>
      <c r="F8" s="1369"/>
      <c r="G8" s="1369"/>
    </row>
    <row r="9" spans="1:7" ht="14.4">
      <c r="A9" s="1368" t="s">
        <v>53</v>
      </c>
      <c r="B9" s="1369"/>
      <c r="C9" s="1369"/>
      <c r="D9" s="1369"/>
      <c r="E9" s="1369"/>
      <c r="F9" s="1369"/>
      <c r="G9" s="1369"/>
    </row>
    <row r="10" spans="1:7" ht="14.4">
      <c r="A10" s="1368" t="s">
        <v>54</v>
      </c>
      <c r="B10" s="1369"/>
      <c r="C10" s="1369"/>
      <c r="D10" s="1369"/>
      <c r="E10" s="1369"/>
      <c r="F10" s="1369"/>
      <c r="G10" s="1369"/>
    </row>
    <row r="11" spans="1:7" ht="14.4">
      <c r="A11" s="1368" t="s">
        <v>55</v>
      </c>
      <c r="B11" s="1369"/>
      <c r="C11" s="1369"/>
      <c r="D11" s="1369"/>
      <c r="E11" s="1369"/>
      <c r="F11" s="1369"/>
      <c r="G11" s="1369"/>
    </row>
    <row r="12" spans="1:7" ht="14.4">
      <c r="A12" s="1368" t="s">
        <v>56</v>
      </c>
      <c r="B12" s="1369"/>
      <c r="C12" s="1369"/>
      <c r="D12" s="1369"/>
      <c r="E12" s="1369"/>
      <c r="F12" s="1369"/>
      <c r="G12" s="1369"/>
    </row>
    <row r="13" spans="1:7" ht="14.4">
      <c r="A13" s="1383" t="s">
        <v>19</v>
      </c>
      <c r="B13" s="1384"/>
      <c r="C13" s="1384"/>
      <c r="D13" s="1384"/>
      <c r="E13" s="1384"/>
      <c r="F13" s="1384"/>
      <c r="G13" s="1384"/>
    </row>
    <row r="14" spans="1:7" ht="17.399999999999999">
      <c r="A14" s="1385" t="s">
        <v>12</v>
      </c>
      <c r="B14" s="1386"/>
      <c r="C14" s="1386"/>
      <c r="D14" s="1386"/>
      <c r="E14" s="1382"/>
      <c r="F14" s="1382"/>
      <c r="G14" s="1386"/>
    </row>
    <row r="15" spans="1:7" s="40" customFormat="1" ht="46.8">
      <c r="A15" s="38" t="s">
        <v>0</v>
      </c>
      <c r="B15" s="38" t="s">
        <v>1</v>
      </c>
      <c r="C15" s="55" t="s">
        <v>10</v>
      </c>
      <c r="D15" s="36" t="s">
        <v>2</v>
      </c>
      <c r="E15" s="45"/>
      <c r="F15" s="46"/>
      <c r="G15" s="41" t="s">
        <v>57</v>
      </c>
    </row>
    <row r="16" spans="1:7" s="40" customFormat="1" ht="31.2">
      <c r="A16" s="65">
        <v>1</v>
      </c>
      <c r="B16" s="19" t="s">
        <v>41</v>
      </c>
      <c r="C16" s="33" t="s">
        <v>16</v>
      </c>
      <c r="D16" s="18" t="s">
        <v>5</v>
      </c>
      <c r="E16" s="47"/>
      <c r="F16" s="48"/>
      <c r="G16" s="29">
        <v>1</v>
      </c>
    </row>
    <row r="17" spans="1:7" s="40" customFormat="1" ht="31.2">
      <c r="A17" s="65">
        <v>2</v>
      </c>
      <c r="B17" s="63" t="s">
        <v>28</v>
      </c>
      <c r="C17" s="64" t="s">
        <v>16</v>
      </c>
      <c r="D17" s="37" t="s">
        <v>5</v>
      </c>
      <c r="E17" s="47"/>
      <c r="F17" s="48"/>
      <c r="G17" s="42">
        <v>1</v>
      </c>
    </row>
    <row r="18" spans="1:7" ht="31.2">
      <c r="A18" s="65">
        <v>3</v>
      </c>
      <c r="B18" s="19" t="s">
        <v>585</v>
      </c>
      <c r="C18" s="64" t="s">
        <v>16</v>
      </c>
      <c r="D18" s="12" t="s">
        <v>7</v>
      </c>
      <c r="E18" s="47"/>
      <c r="F18" s="48"/>
      <c r="G18" s="42">
        <v>1</v>
      </c>
    </row>
    <row r="19" spans="1:7" ht="31.2">
      <c r="A19" s="65">
        <v>4</v>
      </c>
      <c r="B19" s="19" t="s">
        <v>39</v>
      </c>
      <c r="C19" s="64" t="s">
        <v>16</v>
      </c>
      <c r="D19" s="12" t="s">
        <v>7</v>
      </c>
      <c r="E19" s="47"/>
      <c r="F19" s="48"/>
      <c r="G19" s="42">
        <v>1</v>
      </c>
    </row>
    <row r="20" spans="1:7" ht="31.2">
      <c r="A20" s="65">
        <v>5</v>
      </c>
      <c r="B20" s="16" t="s">
        <v>318</v>
      </c>
      <c r="C20" s="64" t="s">
        <v>16</v>
      </c>
      <c r="D20" s="12" t="s">
        <v>7</v>
      </c>
      <c r="E20" s="47"/>
      <c r="F20" s="48"/>
      <c r="G20" s="42">
        <v>1</v>
      </c>
    </row>
    <row r="21" spans="1:7" ht="17.399999999999999">
      <c r="A21" s="1379" t="s">
        <v>58</v>
      </c>
      <c r="B21" s="1380"/>
      <c r="C21" s="1380"/>
      <c r="D21" s="1380"/>
      <c r="E21" s="1380"/>
      <c r="F21" s="1380"/>
      <c r="G21" s="1380"/>
    </row>
    <row r="22" spans="1:7">
      <c r="A22" s="1387" t="s">
        <v>17</v>
      </c>
      <c r="B22" s="1388"/>
      <c r="C22" s="1388"/>
      <c r="D22" s="1389">
        <v>12</v>
      </c>
      <c r="E22" s="1389"/>
      <c r="F22" s="1389"/>
      <c r="G22" s="1389"/>
    </row>
    <row r="23" spans="1:7" s="40" customFormat="1" ht="46.8">
      <c r="A23" s="38" t="s">
        <v>0</v>
      </c>
      <c r="B23" s="38" t="s">
        <v>1</v>
      </c>
      <c r="C23" s="38" t="s">
        <v>10</v>
      </c>
      <c r="D23" s="38" t="s">
        <v>2</v>
      </c>
      <c r="E23" s="38" t="s">
        <v>59</v>
      </c>
      <c r="F23" s="38" t="s">
        <v>60</v>
      </c>
      <c r="G23" s="38" t="s">
        <v>57</v>
      </c>
    </row>
    <row r="24" spans="1:7" ht="31.2">
      <c r="A24" s="65">
        <v>1</v>
      </c>
      <c r="B24" s="16" t="s">
        <v>458</v>
      </c>
      <c r="C24" s="17" t="s">
        <v>16</v>
      </c>
      <c r="D24" s="12" t="s">
        <v>7</v>
      </c>
      <c r="E24" s="43">
        <v>1</v>
      </c>
      <c r="F24" s="43" t="s">
        <v>61</v>
      </c>
      <c r="G24" s="43">
        <f>$D$22*E24</f>
        <v>12</v>
      </c>
    </row>
    <row r="25" spans="1:7" ht="31.2">
      <c r="A25" s="65">
        <v>2</v>
      </c>
      <c r="B25" s="16" t="s">
        <v>341</v>
      </c>
      <c r="C25" s="17" t="s">
        <v>16</v>
      </c>
      <c r="D25" s="12" t="s">
        <v>11</v>
      </c>
      <c r="E25" s="43">
        <v>1</v>
      </c>
      <c r="F25" s="43" t="s">
        <v>61</v>
      </c>
      <c r="G25" s="43">
        <f>$D$22*E25</f>
        <v>12</v>
      </c>
    </row>
    <row r="26" spans="1:7" ht="31.2">
      <c r="A26" s="65">
        <v>3</v>
      </c>
      <c r="B26" s="16" t="s">
        <v>3715</v>
      </c>
      <c r="C26" s="17" t="s">
        <v>16</v>
      </c>
      <c r="D26" s="12" t="s">
        <v>7</v>
      </c>
      <c r="E26" s="43">
        <v>1</v>
      </c>
      <c r="F26" s="43" t="s">
        <v>61</v>
      </c>
      <c r="G26" s="43">
        <f>$D$22*E26</f>
        <v>12</v>
      </c>
    </row>
    <row r="27" spans="1:7" ht="17.399999999999999">
      <c r="A27" s="1379" t="s">
        <v>15</v>
      </c>
      <c r="B27" s="1380"/>
      <c r="C27" s="1380"/>
      <c r="D27" s="1380"/>
      <c r="E27" s="1381"/>
      <c r="F27" s="1381"/>
      <c r="G27" s="1380"/>
    </row>
    <row r="28" spans="1:7" s="40" customFormat="1" ht="46.8">
      <c r="A28" s="38" t="s">
        <v>0</v>
      </c>
      <c r="B28" s="38" t="s">
        <v>1</v>
      </c>
      <c r="C28" s="36" t="s">
        <v>10</v>
      </c>
      <c r="D28" s="36" t="s">
        <v>2</v>
      </c>
      <c r="E28" s="1360"/>
      <c r="F28" s="1361"/>
      <c r="G28" s="41" t="s">
        <v>57</v>
      </c>
    </row>
    <row r="29" spans="1:7" s="40" customFormat="1" ht="31.2">
      <c r="A29" s="68">
        <v>1</v>
      </c>
      <c r="B29" s="16" t="s">
        <v>458</v>
      </c>
      <c r="C29" s="17" t="s">
        <v>16</v>
      </c>
      <c r="D29" s="1359" t="s">
        <v>7</v>
      </c>
      <c r="E29" s="49"/>
      <c r="F29" s="50"/>
      <c r="G29" s="29">
        <v>1</v>
      </c>
    </row>
    <row r="30" spans="1:7" s="40" customFormat="1" ht="31.2">
      <c r="A30" s="68">
        <v>2</v>
      </c>
      <c r="B30" s="19" t="s">
        <v>43</v>
      </c>
      <c r="C30" s="17" t="s">
        <v>16</v>
      </c>
      <c r="D30" s="28" t="s">
        <v>5</v>
      </c>
      <c r="E30" s="49"/>
      <c r="F30" s="50"/>
      <c r="G30" s="29">
        <v>1</v>
      </c>
    </row>
    <row r="31" spans="1:7" s="40" customFormat="1" ht="31.2">
      <c r="A31" s="68">
        <v>3</v>
      </c>
      <c r="B31" s="16" t="s">
        <v>42</v>
      </c>
      <c r="C31" s="17" t="s">
        <v>16</v>
      </c>
      <c r="D31" s="28" t="s">
        <v>7</v>
      </c>
      <c r="E31" s="49"/>
      <c r="F31" s="50"/>
      <c r="G31" s="29">
        <v>1</v>
      </c>
    </row>
    <row r="32" spans="1:7" ht="31.2">
      <c r="A32" s="65">
        <v>4</v>
      </c>
      <c r="B32" s="16" t="s">
        <v>24</v>
      </c>
      <c r="C32" s="17" t="s">
        <v>16</v>
      </c>
      <c r="D32" s="28" t="s">
        <v>7</v>
      </c>
      <c r="E32" s="49"/>
      <c r="F32" s="50"/>
      <c r="G32" s="29">
        <v>1</v>
      </c>
    </row>
    <row r="33" spans="1:7" ht="31.2">
      <c r="A33" s="65">
        <v>5</v>
      </c>
      <c r="B33" s="16" t="s">
        <v>3715</v>
      </c>
      <c r="C33" s="17" t="s">
        <v>16</v>
      </c>
      <c r="D33" s="1359" t="s">
        <v>7</v>
      </c>
      <c r="E33" s="1362"/>
      <c r="F33" s="1363"/>
      <c r="G33" s="29">
        <v>1</v>
      </c>
    </row>
    <row r="34" spans="1:7" ht="17.399999999999999">
      <c r="A34" s="1379" t="s">
        <v>14</v>
      </c>
      <c r="B34" s="1380"/>
      <c r="C34" s="1380"/>
      <c r="D34" s="1380"/>
      <c r="E34" s="1382"/>
      <c r="F34" s="1382"/>
      <c r="G34" s="1380"/>
    </row>
    <row r="35" spans="1:7" s="40" customFormat="1" ht="46.8">
      <c r="A35" s="38" t="s">
        <v>0</v>
      </c>
      <c r="B35" s="38" t="s">
        <v>1</v>
      </c>
      <c r="C35" s="36" t="s">
        <v>10</v>
      </c>
      <c r="D35" s="36" t="s">
        <v>2</v>
      </c>
      <c r="E35" s="45"/>
      <c r="F35" s="46"/>
      <c r="G35" s="41" t="s">
        <v>57</v>
      </c>
    </row>
    <row r="36" spans="1:7" s="40" customFormat="1" ht="31.2">
      <c r="A36" s="68">
        <v>1</v>
      </c>
      <c r="B36" s="19" t="s">
        <v>20</v>
      </c>
      <c r="C36" s="33" t="s">
        <v>16</v>
      </c>
      <c r="D36" s="39" t="s">
        <v>9</v>
      </c>
      <c r="E36" s="47"/>
      <c r="F36" s="48"/>
      <c r="G36" s="44">
        <v>1</v>
      </c>
    </row>
    <row r="37" spans="1:7" s="40" customFormat="1" ht="31.2">
      <c r="A37" s="68">
        <v>2</v>
      </c>
      <c r="B37" s="16" t="s">
        <v>23</v>
      </c>
      <c r="C37" s="33" t="s">
        <v>16</v>
      </c>
      <c r="D37" s="39" t="s">
        <v>9</v>
      </c>
      <c r="E37" s="47"/>
      <c r="F37" s="48"/>
      <c r="G37" s="44">
        <v>1</v>
      </c>
    </row>
    <row r="38" spans="1:7" s="40" customFormat="1" ht="31.2">
      <c r="A38" s="68">
        <v>3</v>
      </c>
      <c r="B38" s="34" t="s">
        <v>36</v>
      </c>
      <c r="C38" s="33" t="s">
        <v>16</v>
      </c>
      <c r="D38" s="28" t="s">
        <v>9</v>
      </c>
      <c r="E38" s="47"/>
      <c r="F38" s="48"/>
      <c r="G38" s="29">
        <f>$C$3</f>
        <v>12</v>
      </c>
    </row>
    <row r="39" spans="1:7" s="40" customFormat="1" ht="31.2">
      <c r="A39" s="68">
        <v>4</v>
      </c>
      <c r="B39" s="19" t="s">
        <v>21</v>
      </c>
      <c r="C39" s="33" t="s">
        <v>16</v>
      </c>
      <c r="D39" s="39" t="s">
        <v>9</v>
      </c>
      <c r="E39" s="51"/>
      <c r="F39" s="52"/>
      <c r="G39" s="44">
        <v>1</v>
      </c>
    </row>
    <row r="40" spans="1:7" s="40" customFormat="1" ht="31.2">
      <c r="A40" s="68">
        <v>5</v>
      </c>
      <c r="B40" s="35" t="s">
        <v>40</v>
      </c>
      <c r="C40" s="33" t="s">
        <v>16</v>
      </c>
      <c r="D40" s="28" t="s">
        <v>32</v>
      </c>
      <c r="E40" s="51"/>
      <c r="F40" s="52"/>
      <c r="G40" s="29">
        <f>$C$3</f>
        <v>12</v>
      </c>
    </row>
    <row r="41" spans="1:7" s="40" customFormat="1" ht="31.2">
      <c r="A41" s="68">
        <v>6</v>
      </c>
      <c r="B41" s="16" t="s">
        <v>22</v>
      </c>
      <c r="C41" s="33" t="s">
        <v>16</v>
      </c>
      <c r="D41" s="39" t="s">
        <v>9</v>
      </c>
      <c r="E41" s="53"/>
      <c r="F41" s="54"/>
      <c r="G41" s="44">
        <v>1</v>
      </c>
    </row>
  </sheetData>
  <sortState xmlns:xlrd2="http://schemas.microsoft.com/office/spreadsheetml/2017/richdata2" ref="B29:D32">
    <sortCondition ref="B29:B32"/>
  </sortState>
  <mergeCells count="21">
    <mergeCell ref="A1:G1"/>
    <mergeCell ref="A27:G27"/>
    <mergeCell ref="A34:G34"/>
    <mergeCell ref="A13:G13"/>
    <mergeCell ref="A14:G14"/>
    <mergeCell ref="A21:G21"/>
    <mergeCell ref="A22:C22"/>
    <mergeCell ref="D22:G22"/>
    <mergeCell ref="C2:G2"/>
    <mergeCell ref="A3:B3"/>
    <mergeCell ref="C3:G3"/>
    <mergeCell ref="A4:B4"/>
    <mergeCell ref="C4:G4"/>
    <mergeCell ref="A10:G10"/>
    <mergeCell ref="A11:G11"/>
    <mergeCell ref="A12:G12"/>
    <mergeCell ref="A5:G5"/>
    <mergeCell ref="A6:G6"/>
    <mergeCell ref="A7:G7"/>
    <mergeCell ref="A8:G8"/>
    <mergeCell ref="A9:G9"/>
  </mergeCells>
  <dataValidations count="3">
    <dataValidation type="list" allowBlank="1" showInputMessage="1" showErrorMessage="1" sqref="D36:D37" xr:uid="{E7B0AEAF-CE11-4135-8AAA-E3F392E3D2E1}">
      <formula1>"Охрана труда, Техника безопасности"</formula1>
    </dataValidation>
    <dataValidation type="list" allowBlank="1" showInputMessage="1" showErrorMessage="1" sqref="F24:F26" xr:uid="{860AB650-7BE1-4DA1-902C-ACE91A8B4EA4}">
      <formula1>"на 1 р.м.,на 2 р.м."</formula1>
    </dataValidation>
    <dataValidation allowBlank="1" showErrorMessage="1" sqref="B2: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DC884AF-3631-40A8-AE01-62215EFC44E3}">
          <x14:formula1>
            <xm:f>Виды!$A$1:$A$7</xm:f>
          </x14:formula1>
          <xm:sqref>D18:D20 D24:D26 D32:D33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264"/>
  <sheetViews>
    <sheetView zoomScaleNormal="100" workbookViewId="0">
      <pane ySplit="1" topLeftCell="A2" activePane="bottomLeft" state="frozen"/>
      <selection activeCell="B31" sqref="B31"/>
      <selection pane="bottomLeft" activeCell="B1" sqref="B1"/>
    </sheetView>
  </sheetViews>
  <sheetFormatPr defaultColWidth="0" defaultRowHeight="14.4"/>
  <cols>
    <col min="1" max="1" width="8.5546875" customWidth="1"/>
    <col min="2" max="2" width="60.88671875" style="15" customWidth="1"/>
    <col min="3" max="3" width="54.44140625" customWidth="1"/>
    <col min="4" max="4" width="21.44140625" style="4" customWidth="1"/>
    <col min="5" max="5" width="16.88671875" customWidth="1"/>
    <col min="6" max="7" width="0" hidden="1" customWidth="1"/>
    <col min="8" max="16384" width="9.109375" hidden="1"/>
  </cols>
  <sheetData>
    <row r="1" spans="1:5" ht="27.6">
      <c r="A1" s="2" t="s">
        <v>0</v>
      </c>
      <c r="B1" s="3" t="s">
        <v>1</v>
      </c>
      <c r="C1" s="2" t="s">
        <v>10</v>
      </c>
      <c r="D1" s="2" t="s">
        <v>2</v>
      </c>
      <c r="E1" s="27" t="s">
        <v>57</v>
      </c>
    </row>
    <row r="2" spans="1:5" ht="21">
      <c r="A2" s="1393" t="s">
        <v>7</v>
      </c>
      <c r="B2" s="1393"/>
      <c r="C2" s="1393"/>
      <c r="D2" s="1393"/>
      <c r="E2" s="1393"/>
    </row>
    <row r="3" spans="1:5" s="40" customFormat="1" ht="31.2">
      <c r="A3" s="66">
        <v>1</v>
      </c>
      <c r="B3" s="19" t="s">
        <v>31</v>
      </c>
      <c r="C3" s="67" t="s">
        <v>16</v>
      </c>
      <c r="D3" s="69" t="s">
        <v>7</v>
      </c>
      <c r="E3" s="70">
        <v>1</v>
      </c>
    </row>
    <row r="4" spans="1:5" s="40" customFormat="1" ht="31.2">
      <c r="A4" s="66">
        <v>2</v>
      </c>
      <c r="B4" s="19" t="s">
        <v>30</v>
      </c>
      <c r="C4" s="67" t="s">
        <v>16</v>
      </c>
      <c r="D4" s="69" t="s">
        <v>7</v>
      </c>
      <c r="E4" s="70">
        <v>1</v>
      </c>
    </row>
    <row r="5" spans="1:5" s="40" customFormat="1" ht="31.2">
      <c r="A5" s="65">
        <v>3</v>
      </c>
      <c r="B5" s="827" t="s">
        <v>72</v>
      </c>
      <c r="C5" s="33" t="s">
        <v>16</v>
      </c>
      <c r="D5" s="72" t="s">
        <v>7</v>
      </c>
      <c r="E5" s="74">
        <v>1</v>
      </c>
    </row>
    <row r="6" spans="1:5" s="40" customFormat="1" ht="31.2">
      <c r="A6" s="66">
        <v>4</v>
      </c>
      <c r="B6" s="75" t="s">
        <v>39</v>
      </c>
      <c r="C6" s="67" t="s">
        <v>16</v>
      </c>
      <c r="D6" s="23" t="s">
        <v>7</v>
      </c>
      <c r="E6" s="70">
        <v>1</v>
      </c>
    </row>
    <row r="7" spans="1:5" s="40" customFormat="1" ht="31.2">
      <c r="A7" s="66">
        <v>5</v>
      </c>
      <c r="B7" s="76" t="s">
        <v>35</v>
      </c>
      <c r="C7" s="67" t="s">
        <v>16</v>
      </c>
      <c r="D7" s="23" t="s">
        <v>7</v>
      </c>
      <c r="E7" s="77">
        <v>1</v>
      </c>
    </row>
    <row r="8" spans="1:5" s="40" customFormat="1" ht="31.2">
      <c r="A8" s="65">
        <v>6</v>
      </c>
      <c r="B8" s="19" t="s">
        <v>66</v>
      </c>
      <c r="C8" s="67" t="s">
        <v>16</v>
      </c>
      <c r="D8" s="69" t="s">
        <v>7</v>
      </c>
      <c r="E8" s="77">
        <v>1</v>
      </c>
    </row>
    <row r="9" spans="1:5" s="40" customFormat="1" ht="31.2">
      <c r="A9" s="66">
        <v>7</v>
      </c>
      <c r="B9" s="19" t="s">
        <v>65</v>
      </c>
      <c r="C9" s="67" t="s">
        <v>16</v>
      </c>
      <c r="D9" s="69" t="s">
        <v>7</v>
      </c>
      <c r="E9" s="77">
        <v>1</v>
      </c>
    </row>
    <row r="10" spans="1:5" ht="31.2">
      <c r="A10" s="65">
        <v>8</v>
      </c>
      <c r="B10" s="1348" t="s">
        <v>2529</v>
      </c>
      <c r="C10" s="67" t="s">
        <v>16</v>
      </c>
      <c r="D10" s="12" t="s">
        <v>7</v>
      </c>
      <c r="E10" s="77">
        <v>1</v>
      </c>
    </row>
    <row r="11" spans="1:5" ht="31.2">
      <c r="A11" s="66">
        <v>10</v>
      </c>
      <c r="B11" s="19" t="s">
        <v>318</v>
      </c>
      <c r="C11" s="67" t="s">
        <v>16</v>
      </c>
      <c r="D11" s="12" t="s">
        <v>7</v>
      </c>
      <c r="E11" s="77">
        <v>1</v>
      </c>
    </row>
    <row r="12" spans="1:5" ht="21">
      <c r="A12" s="1393" t="s">
        <v>5</v>
      </c>
      <c r="B12" s="1393"/>
      <c r="C12" s="1393"/>
      <c r="D12" s="1393"/>
      <c r="E12" s="1393"/>
    </row>
    <row r="13" spans="1:5" s="40" customFormat="1" ht="31.2">
      <c r="A13" s="66">
        <v>1</v>
      </c>
      <c r="B13" s="78" t="s">
        <v>26</v>
      </c>
      <c r="C13" s="67" t="s">
        <v>16</v>
      </c>
      <c r="D13" s="69" t="s">
        <v>5</v>
      </c>
      <c r="E13" s="79">
        <v>1</v>
      </c>
    </row>
    <row r="14" spans="1:5" s="40" customFormat="1" ht="31.2">
      <c r="A14" s="66">
        <v>2</v>
      </c>
      <c r="B14" s="21" t="s">
        <v>25</v>
      </c>
      <c r="C14" s="67" t="s">
        <v>16</v>
      </c>
      <c r="D14" s="69" t="s">
        <v>5</v>
      </c>
      <c r="E14" s="79">
        <v>1</v>
      </c>
    </row>
    <row r="15" spans="1:5" s="40" customFormat="1" ht="31.2">
      <c r="A15" s="66">
        <v>3</v>
      </c>
      <c r="B15" s="21" t="s">
        <v>43</v>
      </c>
      <c r="C15" s="22" t="s">
        <v>16</v>
      </c>
      <c r="D15" s="23" t="s">
        <v>5</v>
      </c>
      <c r="E15" s="79">
        <v>1</v>
      </c>
    </row>
    <row r="16" spans="1:5" s="40" customFormat="1" ht="31.2">
      <c r="A16" s="66">
        <v>4</v>
      </c>
      <c r="B16" s="78" t="s">
        <v>28</v>
      </c>
      <c r="C16" s="67" t="s">
        <v>16</v>
      </c>
      <c r="D16" s="69" t="s">
        <v>5</v>
      </c>
      <c r="E16" s="79">
        <v>1</v>
      </c>
    </row>
    <row r="17" spans="1:5" s="40" customFormat="1" ht="31.2">
      <c r="A17" s="66">
        <v>5</v>
      </c>
      <c r="B17" s="21" t="s">
        <v>29</v>
      </c>
      <c r="C17" s="67" t="s">
        <v>16</v>
      </c>
      <c r="D17" s="69" t="s">
        <v>5</v>
      </c>
      <c r="E17" s="79">
        <v>1</v>
      </c>
    </row>
    <row r="18" spans="1:5" s="40" customFormat="1" ht="31.2">
      <c r="A18" s="66">
        <v>6</v>
      </c>
      <c r="B18" s="16" t="s">
        <v>27</v>
      </c>
      <c r="C18" s="33" t="s">
        <v>16</v>
      </c>
      <c r="D18" s="80" t="s">
        <v>5</v>
      </c>
      <c r="E18" s="79">
        <v>1</v>
      </c>
    </row>
    <row r="19" spans="1:5" s="40" customFormat="1" ht="31.2">
      <c r="A19" s="66">
        <v>7</v>
      </c>
      <c r="B19" s="34" t="s">
        <v>45</v>
      </c>
      <c r="C19" s="33" t="s">
        <v>16</v>
      </c>
      <c r="D19" s="80" t="s">
        <v>5</v>
      </c>
      <c r="E19" s="79">
        <v>1</v>
      </c>
    </row>
    <row r="20" spans="1:5" s="40" customFormat="1" ht="31.2">
      <c r="A20" s="66">
        <v>8</v>
      </c>
      <c r="B20" s="34" t="s">
        <v>44</v>
      </c>
      <c r="C20" s="67" t="s">
        <v>16</v>
      </c>
      <c r="D20" s="23" t="s">
        <v>11</v>
      </c>
      <c r="E20" s="79">
        <v>1</v>
      </c>
    </row>
    <row r="21" spans="1:5" s="40" customFormat="1" ht="62.4">
      <c r="A21" s="66">
        <v>9</v>
      </c>
      <c r="B21" s="21" t="s">
        <v>64</v>
      </c>
      <c r="C21" s="67" t="s">
        <v>73</v>
      </c>
      <c r="D21" s="69" t="s">
        <v>5</v>
      </c>
      <c r="E21" s="70">
        <v>1</v>
      </c>
    </row>
    <row r="22" spans="1:5" ht="31.2">
      <c r="A22" s="81">
        <v>10</v>
      </c>
      <c r="B22" s="19" t="s">
        <v>2850</v>
      </c>
      <c r="C22" s="67" t="s">
        <v>16</v>
      </c>
      <c r="D22" s="12" t="s">
        <v>5</v>
      </c>
      <c r="E22" s="79">
        <v>1</v>
      </c>
    </row>
    <row r="23" spans="1:5" ht="21">
      <c r="A23" s="1390" t="s">
        <v>38</v>
      </c>
      <c r="B23" s="1391"/>
      <c r="C23" s="1391"/>
      <c r="D23" s="1391"/>
      <c r="E23" s="1392"/>
    </row>
    <row r="24" spans="1:5" ht="31.2">
      <c r="A24" s="65">
        <v>1</v>
      </c>
      <c r="B24" s="76" t="s">
        <v>3732</v>
      </c>
      <c r="C24" s="67" t="s">
        <v>16</v>
      </c>
      <c r="D24" s="18" t="s">
        <v>18</v>
      </c>
      <c r="E24" s="79">
        <v>1</v>
      </c>
    </row>
    <row r="25" spans="1:5" ht="31.2">
      <c r="A25" s="65">
        <v>2</v>
      </c>
      <c r="B25" s="76" t="s">
        <v>3733</v>
      </c>
      <c r="C25" s="67" t="s">
        <v>16</v>
      </c>
      <c r="D25" s="12" t="s">
        <v>18</v>
      </c>
      <c r="E25" s="79">
        <v>1</v>
      </c>
    </row>
    <row r="26" spans="1:5" ht="31.2">
      <c r="A26" s="65">
        <v>3</v>
      </c>
      <c r="B26" s="76" t="s">
        <v>1802</v>
      </c>
      <c r="C26" s="67" t="s">
        <v>16</v>
      </c>
      <c r="D26" s="12" t="s">
        <v>18</v>
      </c>
      <c r="E26" s="79">
        <v>1</v>
      </c>
    </row>
    <row r="27" spans="1:5" ht="31.2">
      <c r="A27" s="65">
        <v>4</v>
      </c>
      <c r="B27" s="76" t="s">
        <v>1803</v>
      </c>
      <c r="C27" s="67" t="s">
        <v>16</v>
      </c>
      <c r="D27" s="12" t="s">
        <v>18</v>
      </c>
      <c r="E27" s="79">
        <v>1</v>
      </c>
    </row>
    <row r="28" spans="1:5" ht="31.2">
      <c r="A28" s="65">
        <v>5</v>
      </c>
      <c r="B28" s="76" t="s">
        <v>1799</v>
      </c>
      <c r="C28" s="67" t="s">
        <v>16</v>
      </c>
      <c r="D28" s="12" t="s">
        <v>18</v>
      </c>
      <c r="E28" s="79">
        <v>1</v>
      </c>
    </row>
    <row r="29" spans="1:5" ht="46.8">
      <c r="A29" s="65">
        <v>6</v>
      </c>
      <c r="B29" s="76" t="s">
        <v>3730</v>
      </c>
      <c r="C29" s="67" t="s">
        <v>16</v>
      </c>
      <c r="D29" s="12" t="s">
        <v>18</v>
      </c>
      <c r="E29" s="79">
        <v>1</v>
      </c>
    </row>
    <row r="30" spans="1:5" ht="31.2">
      <c r="A30" s="65">
        <v>7</v>
      </c>
      <c r="B30" s="76" t="s">
        <v>3731</v>
      </c>
      <c r="C30" s="67" t="s">
        <v>16</v>
      </c>
      <c r="D30" s="12" t="s">
        <v>18</v>
      </c>
      <c r="E30" s="79">
        <v>1</v>
      </c>
    </row>
    <row r="31" spans="1:5" ht="46.8">
      <c r="A31" s="65">
        <v>8</v>
      </c>
      <c r="B31" s="19" t="s">
        <v>3746</v>
      </c>
      <c r="C31" s="67" t="s">
        <v>16</v>
      </c>
      <c r="D31" s="12" t="s">
        <v>18</v>
      </c>
      <c r="E31" s="79">
        <v>1</v>
      </c>
    </row>
    <row r="32" spans="1:5" ht="31.2">
      <c r="A32" s="65">
        <v>9</v>
      </c>
      <c r="B32" s="76" t="s">
        <v>3734</v>
      </c>
      <c r="C32" s="67" t="s">
        <v>16</v>
      </c>
      <c r="D32" s="12" t="s">
        <v>11</v>
      </c>
      <c r="E32" s="79">
        <v>1</v>
      </c>
    </row>
    <row r="33" spans="1:5" ht="46.8">
      <c r="A33" s="65">
        <v>10</v>
      </c>
      <c r="B33" s="76" t="s">
        <v>3735</v>
      </c>
      <c r="C33" s="67" t="s">
        <v>16</v>
      </c>
      <c r="D33" s="12" t="s">
        <v>11</v>
      </c>
      <c r="E33" s="79">
        <v>1</v>
      </c>
    </row>
    <row r="34" spans="1:5" ht="31.2">
      <c r="A34" s="65">
        <v>11</v>
      </c>
      <c r="B34" s="76" t="s">
        <v>3599</v>
      </c>
      <c r="C34" s="67" t="s">
        <v>16</v>
      </c>
      <c r="D34" s="12" t="s">
        <v>11</v>
      </c>
      <c r="E34" s="79">
        <v>1</v>
      </c>
    </row>
    <row r="35" spans="1:5" ht="31.2">
      <c r="A35" s="65">
        <v>12</v>
      </c>
      <c r="B35" s="76" t="s">
        <v>3736</v>
      </c>
      <c r="C35" s="67" t="s">
        <v>16</v>
      </c>
      <c r="D35" s="12" t="s">
        <v>11</v>
      </c>
      <c r="E35" s="79">
        <v>1</v>
      </c>
    </row>
    <row r="36" spans="1:5" ht="31.2">
      <c r="A36" s="65">
        <v>13</v>
      </c>
      <c r="B36" s="76" t="s">
        <v>3601</v>
      </c>
      <c r="C36" s="67" t="s">
        <v>16</v>
      </c>
      <c r="D36" s="12" t="s">
        <v>11</v>
      </c>
      <c r="E36" s="79">
        <v>1</v>
      </c>
    </row>
    <row r="37" spans="1:5" ht="31.2">
      <c r="A37" s="65">
        <v>14</v>
      </c>
      <c r="B37" s="76" t="s">
        <v>3737</v>
      </c>
      <c r="C37" s="67" t="s">
        <v>16</v>
      </c>
      <c r="D37" s="12" t="s">
        <v>11</v>
      </c>
      <c r="E37" s="79">
        <v>1</v>
      </c>
    </row>
    <row r="38" spans="1:5" ht="31.2">
      <c r="A38" s="65">
        <v>15</v>
      </c>
      <c r="B38" s="76" t="s">
        <v>2212</v>
      </c>
      <c r="C38" s="67" t="s">
        <v>16</v>
      </c>
      <c r="D38" s="12" t="s">
        <v>18</v>
      </c>
      <c r="E38" s="79">
        <v>1</v>
      </c>
    </row>
    <row r="39" spans="1:5" ht="31.2">
      <c r="A39" s="65">
        <v>16</v>
      </c>
      <c r="B39" s="76" t="s">
        <v>3679</v>
      </c>
      <c r="C39" s="67" t="s">
        <v>16</v>
      </c>
      <c r="D39" s="12" t="s">
        <v>18</v>
      </c>
      <c r="E39" s="79">
        <v>1</v>
      </c>
    </row>
    <row r="40" spans="1:5" ht="31.2">
      <c r="A40" s="65">
        <v>17</v>
      </c>
      <c r="B40" s="76" t="s">
        <v>3738</v>
      </c>
      <c r="C40" s="67" t="s">
        <v>16</v>
      </c>
      <c r="D40" s="12" t="s">
        <v>18</v>
      </c>
      <c r="E40" s="79">
        <v>1</v>
      </c>
    </row>
    <row r="41" spans="1:5" ht="31.2">
      <c r="A41" s="65">
        <v>18</v>
      </c>
      <c r="B41" s="76" t="s">
        <v>770</v>
      </c>
      <c r="C41" s="67" t="s">
        <v>16</v>
      </c>
      <c r="D41" s="12" t="s">
        <v>18</v>
      </c>
      <c r="E41" s="79">
        <v>1</v>
      </c>
    </row>
    <row r="42" spans="1:5" ht="31.2">
      <c r="A42" s="65">
        <v>19</v>
      </c>
      <c r="B42" s="860" t="s">
        <v>3744</v>
      </c>
      <c r="C42" s="67" t="s">
        <v>16</v>
      </c>
      <c r="D42" s="12" t="s">
        <v>18</v>
      </c>
      <c r="E42" s="79">
        <v>1</v>
      </c>
    </row>
    <row r="43" spans="1:5" ht="31.2">
      <c r="A43" s="65">
        <v>20</v>
      </c>
      <c r="B43" s="76" t="s">
        <v>3678</v>
      </c>
      <c r="C43" s="67" t="s">
        <v>16</v>
      </c>
      <c r="D43" s="18" t="s">
        <v>18</v>
      </c>
      <c r="E43" s="79">
        <v>1</v>
      </c>
    </row>
    <row r="44" spans="1:5" ht="31.2">
      <c r="A44" s="65">
        <v>21</v>
      </c>
      <c r="B44" s="76" t="s">
        <v>3565</v>
      </c>
      <c r="C44" s="67" t="s">
        <v>16</v>
      </c>
      <c r="D44" s="12" t="s">
        <v>18</v>
      </c>
      <c r="E44" s="79">
        <v>1</v>
      </c>
    </row>
    <row r="45" spans="1:5" ht="31.2">
      <c r="A45" s="65">
        <v>22</v>
      </c>
      <c r="B45" s="75" t="s">
        <v>3745</v>
      </c>
      <c r="C45" s="67" t="s">
        <v>16</v>
      </c>
      <c r="D45" s="12" t="s">
        <v>18</v>
      </c>
      <c r="E45" s="79">
        <v>1</v>
      </c>
    </row>
    <row r="46" spans="1:5" ht="31.2">
      <c r="A46" s="65">
        <v>23</v>
      </c>
      <c r="B46" s="76" t="s">
        <v>3739</v>
      </c>
      <c r="C46" s="67" t="s">
        <v>16</v>
      </c>
      <c r="D46" s="12" t="s">
        <v>11</v>
      </c>
      <c r="E46" s="79">
        <v>1</v>
      </c>
    </row>
    <row r="47" spans="1:5" ht="31.2">
      <c r="A47" s="65">
        <v>24</v>
      </c>
      <c r="B47" s="76" t="s">
        <v>3740</v>
      </c>
      <c r="C47" s="67" t="s">
        <v>16</v>
      </c>
      <c r="D47" s="12" t="s">
        <v>11</v>
      </c>
      <c r="E47" s="79">
        <v>1</v>
      </c>
    </row>
    <row r="48" spans="1:5" ht="31.2">
      <c r="A48" s="65">
        <v>25</v>
      </c>
      <c r="B48" s="76" t="s">
        <v>3741</v>
      </c>
      <c r="C48" s="67" t="s">
        <v>16</v>
      </c>
      <c r="D48" s="12" t="s">
        <v>11</v>
      </c>
      <c r="E48" s="79">
        <v>1</v>
      </c>
    </row>
    <row r="49" spans="1:5" ht="31.2">
      <c r="A49" s="65">
        <v>26</v>
      </c>
      <c r="B49" s="76" t="s">
        <v>3742</v>
      </c>
      <c r="C49" s="67" t="s">
        <v>16</v>
      </c>
      <c r="D49" s="12" t="s">
        <v>11</v>
      </c>
      <c r="E49" s="79">
        <v>1</v>
      </c>
    </row>
    <row r="50" spans="1:5" ht="31.2">
      <c r="A50" s="65">
        <v>27</v>
      </c>
      <c r="B50" s="76" t="s">
        <v>2499</v>
      </c>
      <c r="C50" s="67" t="s">
        <v>16</v>
      </c>
      <c r="D50" s="12" t="s">
        <v>11</v>
      </c>
      <c r="E50" s="79">
        <v>1</v>
      </c>
    </row>
    <row r="51" spans="1:5" ht="31.2">
      <c r="A51" s="65">
        <v>28</v>
      </c>
      <c r="B51" s="76" t="s">
        <v>3743</v>
      </c>
      <c r="C51" s="67" t="s">
        <v>16</v>
      </c>
      <c r="D51" s="12" t="s">
        <v>18</v>
      </c>
      <c r="E51" s="79">
        <v>1</v>
      </c>
    </row>
    <row r="52" spans="1:5" ht="21">
      <c r="A52" s="1390" t="s">
        <v>3727</v>
      </c>
      <c r="B52" s="1391"/>
      <c r="C52" s="1391"/>
      <c r="D52" s="1391"/>
      <c r="E52" s="1392"/>
    </row>
    <row r="53" spans="1:5" ht="31.2">
      <c r="A53" s="20">
        <v>1</v>
      </c>
      <c r="B53" s="75" t="s">
        <v>1169</v>
      </c>
      <c r="C53" s="67" t="s">
        <v>16</v>
      </c>
      <c r="D53" s="18" t="s">
        <v>11</v>
      </c>
      <c r="E53" s="79">
        <v>1</v>
      </c>
    </row>
    <row r="54" spans="1:5" ht="31.2">
      <c r="A54" s="20">
        <v>2</v>
      </c>
      <c r="B54" s="16" t="s">
        <v>1597</v>
      </c>
      <c r="C54" s="67" t="s">
        <v>16</v>
      </c>
      <c r="D54" s="18" t="s">
        <v>11</v>
      </c>
      <c r="E54" s="79">
        <v>1</v>
      </c>
    </row>
    <row r="55" spans="1:5" ht="31.2">
      <c r="A55" s="20">
        <v>3</v>
      </c>
      <c r="B55" s="16" t="s">
        <v>1620</v>
      </c>
      <c r="C55" s="67" t="s">
        <v>16</v>
      </c>
      <c r="D55" s="18" t="s">
        <v>11</v>
      </c>
      <c r="E55" s="79">
        <v>1</v>
      </c>
    </row>
    <row r="56" spans="1:5" ht="31.2">
      <c r="A56" s="20">
        <v>4</v>
      </c>
      <c r="B56" s="16" t="s">
        <v>1602</v>
      </c>
      <c r="C56" s="67" t="s">
        <v>16</v>
      </c>
      <c r="D56" s="18" t="s">
        <v>11</v>
      </c>
      <c r="E56" s="79">
        <v>1</v>
      </c>
    </row>
    <row r="57" spans="1:5" ht="31.2">
      <c r="A57" s="20">
        <v>5</v>
      </c>
      <c r="B57" s="16" t="s">
        <v>1611</v>
      </c>
      <c r="C57" s="67" t="s">
        <v>16</v>
      </c>
      <c r="D57" s="18" t="s">
        <v>11</v>
      </c>
      <c r="E57" s="79">
        <v>1</v>
      </c>
    </row>
    <row r="58" spans="1:5" ht="31.2">
      <c r="A58" s="20">
        <v>6</v>
      </c>
      <c r="B58" s="16" t="s">
        <v>1614</v>
      </c>
      <c r="C58" s="67" t="s">
        <v>16</v>
      </c>
      <c r="D58" s="18" t="s">
        <v>11</v>
      </c>
      <c r="E58" s="79">
        <v>1</v>
      </c>
    </row>
    <row r="59" spans="1:5" ht="31.2">
      <c r="A59" s="20">
        <v>7</v>
      </c>
      <c r="B59" s="16" t="s">
        <v>1607</v>
      </c>
      <c r="C59" s="67" t="s">
        <v>16</v>
      </c>
      <c r="D59" s="18" t="s">
        <v>11</v>
      </c>
      <c r="E59" s="79">
        <v>1</v>
      </c>
    </row>
    <row r="60" spans="1:5" ht="31.2">
      <c r="A60" s="20">
        <v>8</v>
      </c>
      <c r="B60" s="16" t="s">
        <v>1719</v>
      </c>
      <c r="C60" s="67" t="s">
        <v>16</v>
      </c>
      <c r="D60" s="18" t="s">
        <v>11</v>
      </c>
      <c r="E60" s="79">
        <v>1</v>
      </c>
    </row>
    <row r="61" spans="1:5" ht="31.2">
      <c r="A61" s="20">
        <v>9</v>
      </c>
      <c r="B61" s="16" t="s">
        <v>1700</v>
      </c>
      <c r="C61" s="67" t="s">
        <v>16</v>
      </c>
      <c r="D61" s="18" t="s">
        <v>11</v>
      </c>
      <c r="E61" s="79">
        <v>1</v>
      </c>
    </row>
    <row r="62" spans="1:5" ht="31.2">
      <c r="A62" s="20">
        <v>10</v>
      </c>
      <c r="B62" s="16" t="s">
        <v>1624</v>
      </c>
      <c r="C62" s="67" t="s">
        <v>16</v>
      </c>
      <c r="D62" s="18" t="s">
        <v>11</v>
      </c>
      <c r="E62" s="79">
        <v>1</v>
      </c>
    </row>
    <row r="63" spans="1:5" ht="31.2">
      <c r="A63" s="20">
        <v>11</v>
      </c>
      <c r="B63" s="16" t="s">
        <v>3625</v>
      </c>
      <c r="C63" s="67" t="s">
        <v>16</v>
      </c>
      <c r="D63" s="18" t="s">
        <v>11</v>
      </c>
      <c r="E63" s="79">
        <v>1</v>
      </c>
    </row>
    <row r="64" spans="1:5" ht="31.2">
      <c r="A64" s="20">
        <v>12</v>
      </c>
      <c r="B64" s="16" t="s">
        <v>3686</v>
      </c>
      <c r="C64" s="67" t="s">
        <v>16</v>
      </c>
      <c r="D64" s="18" t="s">
        <v>11</v>
      </c>
      <c r="E64" s="79">
        <v>1</v>
      </c>
    </row>
    <row r="65" spans="1:5" ht="31.2">
      <c r="A65" s="20">
        <v>13</v>
      </c>
      <c r="B65" s="16" t="s">
        <v>602</v>
      </c>
      <c r="C65" s="67" t="s">
        <v>16</v>
      </c>
      <c r="D65" s="18" t="s">
        <v>11</v>
      </c>
      <c r="E65" s="79">
        <v>1</v>
      </c>
    </row>
    <row r="66" spans="1:5" ht="31.2">
      <c r="A66" s="20">
        <v>14</v>
      </c>
      <c r="B66" s="16" t="s">
        <v>3628</v>
      </c>
      <c r="C66" s="67" t="s">
        <v>16</v>
      </c>
      <c r="D66" s="18" t="s">
        <v>11</v>
      </c>
      <c r="E66" s="79">
        <v>1</v>
      </c>
    </row>
    <row r="67" spans="1:5" ht="31.2">
      <c r="A67" s="20">
        <v>15</v>
      </c>
      <c r="B67" s="75" t="s">
        <v>3729</v>
      </c>
      <c r="C67" s="67" t="s">
        <v>16</v>
      </c>
      <c r="D67" s="18" t="s">
        <v>11</v>
      </c>
      <c r="E67" s="79">
        <v>1</v>
      </c>
    </row>
    <row r="68" spans="1:5" ht="31.2">
      <c r="A68" s="20">
        <v>16</v>
      </c>
      <c r="B68" s="16" t="s">
        <v>3685</v>
      </c>
      <c r="C68" s="67" t="s">
        <v>16</v>
      </c>
      <c r="D68" s="18" t="s">
        <v>11</v>
      </c>
      <c r="E68" s="79">
        <v>1</v>
      </c>
    </row>
    <row r="69" spans="1:5" ht="31.2">
      <c r="A69" s="20">
        <v>17</v>
      </c>
      <c r="B69" s="16" t="s">
        <v>1367</v>
      </c>
      <c r="C69" s="67" t="s">
        <v>16</v>
      </c>
      <c r="D69" s="18" t="s">
        <v>11</v>
      </c>
      <c r="E69" s="79">
        <v>1</v>
      </c>
    </row>
    <row r="70" spans="1:5" ht="31.2">
      <c r="A70" s="20">
        <v>18</v>
      </c>
      <c r="B70" s="1356" t="s">
        <v>3635</v>
      </c>
      <c r="C70" s="67" t="s">
        <v>16</v>
      </c>
      <c r="D70" s="18" t="s">
        <v>11</v>
      </c>
      <c r="E70" s="79">
        <v>1</v>
      </c>
    </row>
    <row r="71" spans="1:5" ht="31.2">
      <c r="A71" s="20">
        <v>19</v>
      </c>
      <c r="B71" s="19" t="s">
        <v>2782</v>
      </c>
      <c r="C71" s="67" t="s">
        <v>16</v>
      </c>
      <c r="D71" s="18" t="s">
        <v>11</v>
      </c>
      <c r="E71" s="79">
        <v>1</v>
      </c>
    </row>
    <row r="72" spans="1:5" ht="31.2">
      <c r="A72" s="20">
        <v>20</v>
      </c>
      <c r="B72" s="16" t="s">
        <v>3636</v>
      </c>
      <c r="C72" s="67" t="s">
        <v>16</v>
      </c>
      <c r="D72" s="18" t="s">
        <v>11</v>
      </c>
      <c r="E72" s="79">
        <v>1</v>
      </c>
    </row>
    <row r="73" spans="1:5" ht="31.2">
      <c r="A73" s="20">
        <v>21</v>
      </c>
      <c r="B73" s="16" t="s">
        <v>1715</v>
      </c>
      <c r="C73" s="67" t="s">
        <v>16</v>
      </c>
      <c r="D73" s="18" t="s">
        <v>11</v>
      </c>
      <c r="E73" s="79">
        <v>1</v>
      </c>
    </row>
    <row r="74" spans="1:5" ht="31.2">
      <c r="A74" s="20">
        <v>22</v>
      </c>
      <c r="B74" s="19" t="s">
        <v>274</v>
      </c>
      <c r="C74" s="67" t="s">
        <v>16</v>
      </c>
      <c r="D74" s="18" t="s">
        <v>11</v>
      </c>
      <c r="E74" s="79">
        <v>1</v>
      </c>
    </row>
    <row r="75" spans="1:5" ht="31.2">
      <c r="A75" s="20">
        <v>23</v>
      </c>
      <c r="B75" s="16" t="s">
        <v>1635</v>
      </c>
      <c r="C75" s="67" t="s">
        <v>16</v>
      </c>
      <c r="D75" s="18" t="s">
        <v>11</v>
      </c>
      <c r="E75" s="79">
        <v>1</v>
      </c>
    </row>
    <row r="76" spans="1:5" ht="31.2">
      <c r="A76" s="20">
        <v>24</v>
      </c>
      <c r="B76" s="19" t="s">
        <v>398</v>
      </c>
      <c r="C76" s="67" t="s">
        <v>16</v>
      </c>
      <c r="D76" s="18" t="s">
        <v>11</v>
      </c>
      <c r="E76" s="79">
        <v>1</v>
      </c>
    </row>
    <row r="77" spans="1:5" ht="31.2">
      <c r="A77" s="20">
        <v>25</v>
      </c>
      <c r="B77" s="19" t="s">
        <v>3692</v>
      </c>
      <c r="C77" s="67" t="s">
        <v>16</v>
      </c>
      <c r="D77" s="18" t="s">
        <v>11</v>
      </c>
      <c r="E77" s="79">
        <v>1</v>
      </c>
    </row>
    <row r="78" spans="1:5" ht="31.2">
      <c r="A78" s="20">
        <v>26</v>
      </c>
      <c r="B78" s="19" t="s">
        <v>3693</v>
      </c>
      <c r="C78" s="67" t="s">
        <v>16</v>
      </c>
      <c r="D78" s="18" t="s">
        <v>11</v>
      </c>
      <c r="E78" s="79">
        <v>1</v>
      </c>
    </row>
    <row r="79" spans="1:5" ht="31.2">
      <c r="A79" s="20">
        <v>27</v>
      </c>
      <c r="B79" s="19" t="s">
        <v>3694</v>
      </c>
      <c r="C79" s="67" t="s">
        <v>16</v>
      </c>
      <c r="D79" s="18" t="s">
        <v>11</v>
      </c>
      <c r="E79" s="79">
        <v>1</v>
      </c>
    </row>
    <row r="80" spans="1:5" ht="31.2">
      <c r="A80" s="20">
        <v>28</v>
      </c>
      <c r="B80" s="16" t="s">
        <v>1296</v>
      </c>
      <c r="C80" s="67" t="s">
        <v>16</v>
      </c>
      <c r="D80" s="18" t="s">
        <v>11</v>
      </c>
      <c r="E80" s="79">
        <v>1</v>
      </c>
    </row>
    <row r="81" spans="1:5" ht="31.2">
      <c r="A81" s="20">
        <v>29</v>
      </c>
      <c r="B81" s="1341" t="s">
        <v>2648</v>
      </c>
      <c r="C81" s="67" t="s">
        <v>16</v>
      </c>
      <c r="D81" s="18" t="s">
        <v>11</v>
      </c>
      <c r="E81" s="79">
        <v>1</v>
      </c>
    </row>
    <row r="82" spans="1:5" ht="31.2">
      <c r="A82" s="20">
        <v>30</v>
      </c>
      <c r="B82" s="19" t="s">
        <v>3683</v>
      </c>
      <c r="C82" s="67" t="s">
        <v>16</v>
      </c>
      <c r="D82" s="18" t="s">
        <v>11</v>
      </c>
      <c r="E82" s="79">
        <v>1</v>
      </c>
    </row>
    <row r="83" spans="1:5" ht="31.2">
      <c r="A83" s="20">
        <v>31</v>
      </c>
      <c r="B83" s="16" t="s">
        <v>3638</v>
      </c>
      <c r="C83" s="67" t="s">
        <v>16</v>
      </c>
      <c r="D83" s="18" t="s">
        <v>11</v>
      </c>
      <c r="E83" s="79">
        <v>1</v>
      </c>
    </row>
    <row r="84" spans="1:5" ht="31.2">
      <c r="A84" s="20">
        <v>32</v>
      </c>
      <c r="B84" s="16" t="s">
        <v>3696</v>
      </c>
      <c r="C84" s="67" t="s">
        <v>16</v>
      </c>
      <c r="D84" s="18" t="s">
        <v>11</v>
      </c>
      <c r="E84" s="79">
        <v>1</v>
      </c>
    </row>
    <row r="85" spans="1:5" ht="31.2">
      <c r="A85" s="20">
        <v>33</v>
      </c>
      <c r="B85" s="16" t="s">
        <v>3709</v>
      </c>
      <c r="C85" s="67" t="s">
        <v>16</v>
      </c>
      <c r="D85" s="18" t="s">
        <v>11</v>
      </c>
      <c r="E85" s="79">
        <v>1</v>
      </c>
    </row>
    <row r="86" spans="1:5" ht="31.2">
      <c r="A86" s="20">
        <v>34</v>
      </c>
      <c r="B86" s="16" t="s">
        <v>1593</v>
      </c>
      <c r="C86" s="67" t="s">
        <v>16</v>
      </c>
      <c r="D86" s="18" t="s">
        <v>11</v>
      </c>
      <c r="E86" s="79">
        <v>1</v>
      </c>
    </row>
    <row r="87" spans="1:5" ht="31.2">
      <c r="A87" s="20">
        <v>35</v>
      </c>
      <c r="B87" s="16" t="s">
        <v>1629</v>
      </c>
      <c r="C87" s="67" t="s">
        <v>16</v>
      </c>
      <c r="D87" s="18" t="s">
        <v>11</v>
      </c>
      <c r="E87" s="79">
        <v>1</v>
      </c>
    </row>
    <row r="88" spans="1:5" ht="31.2">
      <c r="A88" s="20">
        <v>36</v>
      </c>
      <c r="B88" s="16" t="s">
        <v>2718</v>
      </c>
      <c r="C88" s="67" t="s">
        <v>16</v>
      </c>
      <c r="D88" s="18" t="s">
        <v>11</v>
      </c>
      <c r="E88" s="79">
        <v>1</v>
      </c>
    </row>
    <row r="89" spans="1:5" ht="31.2">
      <c r="A89" s="20">
        <v>37</v>
      </c>
      <c r="B89" s="16" t="s">
        <v>3705</v>
      </c>
      <c r="C89" s="67" t="s">
        <v>16</v>
      </c>
      <c r="D89" s="18" t="s">
        <v>11</v>
      </c>
      <c r="E89" s="79">
        <v>1</v>
      </c>
    </row>
    <row r="90" spans="1:5" ht="31.2">
      <c r="A90" s="20">
        <v>38</v>
      </c>
      <c r="B90" s="19" t="s">
        <v>3706</v>
      </c>
      <c r="C90" s="67" t="s">
        <v>16</v>
      </c>
      <c r="D90" s="18" t="s">
        <v>11</v>
      </c>
      <c r="E90" s="79">
        <v>1</v>
      </c>
    </row>
    <row r="91" spans="1:5" ht="31.2">
      <c r="A91" s="20">
        <v>39</v>
      </c>
      <c r="B91" s="19" t="s">
        <v>1503</v>
      </c>
      <c r="C91" s="67" t="s">
        <v>16</v>
      </c>
      <c r="D91" s="18" t="s">
        <v>11</v>
      </c>
      <c r="E91" s="79">
        <v>1</v>
      </c>
    </row>
    <row r="92" spans="1:5" ht="31.2">
      <c r="A92" s="20">
        <v>40</v>
      </c>
      <c r="B92" s="19" t="s">
        <v>3701</v>
      </c>
      <c r="C92" s="67" t="s">
        <v>16</v>
      </c>
      <c r="D92" s="18" t="s">
        <v>11</v>
      </c>
      <c r="E92" s="79">
        <v>1</v>
      </c>
    </row>
    <row r="93" spans="1:5" ht="31.2">
      <c r="A93" s="20">
        <v>41</v>
      </c>
      <c r="B93" s="16" t="s">
        <v>1600</v>
      </c>
      <c r="C93" s="67" t="s">
        <v>16</v>
      </c>
      <c r="D93" s="18" t="s">
        <v>11</v>
      </c>
      <c r="E93" s="79">
        <v>1</v>
      </c>
    </row>
    <row r="94" spans="1:5" ht="31.2">
      <c r="A94" s="20">
        <v>42</v>
      </c>
      <c r="B94" s="16" t="s">
        <v>3708</v>
      </c>
      <c r="C94" s="67" t="s">
        <v>16</v>
      </c>
      <c r="D94" s="18" t="s">
        <v>11</v>
      </c>
      <c r="E94" s="79">
        <v>1</v>
      </c>
    </row>
    <row r="95" spans="1:5" ht="31.2">
      <c r="A95" s="20">
        <v>43</v>
      </c>
      <c r="B95" s="16" t="s">
        <v>1362</v>
      </c>
      <c r="C95" s="67" t="s">
        <v>16</v>
      </c>
      <c r="D95" s="18" t="s">
        <v>11</v>
      </c>
      <c r="E95" s="79">
        <v>1</v>
      </c>
    </row>
    <row r="96" spans="1:5" ht="31.2">
      <c r="A96" s="20">
        <v>44</v>
      </c>
      <c r="B96" s="19" t="s">
        <v>3642</v>
      </c>
      <c r="C96" s="67" t="s">
        <v>16</v>
      </c>
      <c r="D96" s="18" t="s">
        <v>11</v>
      </c>
      <c r="E96" s="79">
        <v>1</v>
      </c>
    </row>
    <row r="97" spans="1:5" ht="31.2">
      <c r="A97" s="20">
        <v>45</v>
      </c>
      <c r="B97" s="19" t="s">
        <v>3722</v>
      </c>
      <c r="C97" s="67" t="s">
        <v>16</v>
      </c>
      <c r="D97" s="18" t="s">
        <v>11</v>
      </c>
      <c r="E97" s="79">
        <v>1</v>
      </c>
    </row>
    <row r="98" spans="1:5" ht="31.2">
      <c r="A98" s="20">
        <v>46</v>
      </c>
      <c r="B98" s="16" t="s">
        <v>3717</v>
      </c>
      <c r="C98" s="67" t="s">
        <v>16</v>
      </c>
      <c r="D98" s="18" t="s">
        <v>11</v>
      </c>
      <c r="E98" s="79">
        <v>1</v>
      </c>
    </row>
    <row r="99" spans="1:5" ht="31.2">
      <c r="A99" s="20">
        <v>47</v>
      </c>
      <c r="B99" s="16" t="s">
        <v>3713</v>
      </c>
      <c r="C99" s="67" t="s">
        <v>16</v>
      </c>
      <c r="D99" s="18" t="s">
        <v>11</v>
      </c>
      <c r="E99" s="79">
        <v>1</v>
      </c>
    </row>
    <row r="100" spans="1:5" ht="31.2">
      <c r="A100" s="20">
        <v>48</v>
      </c>
      <c r="B100" s="16" t="s">
        <v>2248</v>
      </c>
      <c r="C100" s="67" t="s">
        <v>16</v>
      </c>
      <c r="D100" s="18" t="s">
        <v>11</v>
      </c>
      <c r="E100" s="79">
        <v>1</v>
      </c>
    </row>
    <row r="101" spans="1:5" ht="31.2">
      <c r="A101" s="20">
        <v>49</v>
      </c>
      <c r="B101" s="16" t="s">
        <v>3228</v>
      </c>
      <c r="C101" s="67" t="s">
        <v>16</v>
      </c>
      <c r="D101" s="18" t="s">
        <v>11</v>
      </c>
      <c r="E101" s="79">
        <v>1</v>
      </c>
    </row>
    <row r="102" spans="1:5" ht="31.2">
      <c r="A102" s="20">
        <v>50</v>
      </c>
      <c r="B102" s="16" t="s">
        <v>3226</v>
      </c>
      <c r="C102" s="67" t="s">
        <v>16</v>
      </c>
      <c r="D102" s="18" t="s">
        <v>11</v>
      </c>
      <c r="E102" s="79">
        <v>1</v>
      </c>
    </row>
    <row r="103" spans="1:5" ht="31.2">
      <c r="A103" s="20">
        <v>51</v>
      </c>
      <c r="B103" s="16" t="s">
        <v>2706</v>
      </c>
      <c r="C103" s="67" t="s">
        <v>16</v>
      </c>
      <c r="D103" s="18" t="s">
        <v>11</v>
      </c>
      <c r="E103" s="79">
        <v>1</v>
      </c>
    </row>
    <row r="104" spans="1:5" ht="31.2">
      <c r="A104" s="20">
        <v>52</v>
      </c>
      <c r="B104" s="19" t="s">
        <v>2618</v>
      </c>
      <c r="C104" s="67" t="s">
        <v>16</v>
      </c>
      <c r="D104" s="18" t="s">
        <v>11</v>
      </c>
      <c r="E104" s="79">
        <v>1</v>
      </c>
    </row>
    <row r="105" spans="1:5" ht="31.2">
      <c r="A105" s="20">
        <v>53</v>
      </c>
      <c r="B105" s="19" t="s">
        <v>3687</v>
      </c>
      <c r="C105" s="67" t="s">
        <v>16</v>
      </c>
      <c r="D105" s="18" t="s">
        <v>11</v>
      </c>
      <c r="E105" s="79">
        <v>1</v>
      </c>
    </row>
    <row r="106" spans="1:5" ht="31.2">
      <c r="A106" s="20">
        <v>54</v>
      </c>
      <c r="B106" s="16" t="s">
        <v>2243</v>
      </c>
      <c r="C106" s="67" t="s">
        <v>16</v>
      </c>
      <c r="D106" s="18" t="s">
        <v>11</v>
      </c>
      <c r="E106" s="79">
        <v>1</v>
      </c>
    </row>
    <row r="107" spans="1:5" ht="31.2">
      <c r="A107" s="20">
        <v>55</v>
      </c>
      <c r="B107" s="16" t="s">
        <v>1698</v>
      </c>
      <c r="C107" s="67" t="s">
        <v>16</v>
      </c>
      <c r="D107" s="18" t="s">
        <v>11</v>
      </c>
      <c r="E107" s="79">
        <v>1</v>
      </c>
    </row>
    <row r="108" spans="1:5" ht="31.2">
      <c r="A108" s="20">
        <v>56</v>
      </c>
      <c r="B108" s="1348" t="s">
        <v>3719</v>
      </c>
      <c r="C108" s="67" t="s">
        <v>16</v>
      </c>
      <c r="D108" s="18" t="s">
        <v>11</v>
      </c>
      <c r="E108" s="79">
        <v>1</v>
      </c>
    </row>
    <row r="109" spans="1:5" ht="31.2">
      <c r="A109" s="20">
        <v>57</v>
      </c>
      <c r="B109" s="19" t="s">
        <v>3721</v>
      </c>
      <c r="C109" s="67" t="s">
        <v>16</v>
      </c>
      <c r="D109" s="18" t="s">
        <v>11</v>
      </c>
      <c r="E109" s="79">
        <v>1</v>
      </c>
    </row>
    <row r="110" spans="1:5" ht="31.2">
      <c r="A110" s="20">
        <v>58</v>
      </c>
      <c r="B110" s="16" t="s">
        <v>3646</v>
      </c>
      <c r="C110" s="67" t="s">
        <v>16</v>
      </c>
      <c r="D110" s="18" t="s">
        <v>11</v>
      </c>
      <c r="E110" s="79">
        <v>1</v>
      </c>
    </row>
    <row r="111" spans="1:5" ht="31.2">
      <c r="A111" s="20">
        <v>59</v>
      </c>
      <c r="B111" s="16" t="s">
        <v>1622</v>
      </c>
      <c r="C111" s="67" t="s">
        <v>16</v>
      </c>
      <c r="D111" s="18" t="s">
        <v>11</v>
      </c>
      <c r="E111" s="79">
        <v>1</v>
      </c>
    </row>
    <row r="112" spans="1:5" ht="31.2">
      <c r="A112" s="20">
        <v>60</v>
      </c>
      <c r="B112" s="845" t="s">
        <v>3725</v>
      </c>
      <c r="C112" s="67" t="s">
        <v>16</v>
      </c>
      <c r="D112" s="18" t="s">
        <v>11</v>
      </c>
      <c r="E112" s="79">
        <v>1</v>
      </c>
    </row>
    <row r="113" spans="1:5" ht="31.2">
      <c r="A113" s="20">
        <v>61</v>
      </c>
      <c r="B113" s="16" t="s">
        <v>401</v>
      </c>
      <c r="C113" s="67" t="s">
        <v>16</v>
      </c>
      <c r="D113" s="18" t="s">
        <v>11</v>
      </c>
      <c r="E113" s="79">
        <v>1</v>
      </c>
    </row>
    <row r="114" spans="1:5" ht="31.2">
      <c r="A114" s="20">
        <v>62</v>
      </c>
      <c r="B114" s="19" t="s">
        <v>3634</v>
      </c>
      <c r="C114" s="67" t="s">
        <v>16</v>
      </c>
      <c r="D114" s="18" t="s">
        <v>11</v>
      </c>
      <c r="E114" s="79">
        <v>1</v>
      </c>
    </row>
    <row r="115" spans="1:5" ht="31.2">
      <c r="A115" s="20">
        <v>63</v>
      </c>
      <c r="B115" s="1356" t="s">
        <v>3726</v>
      </c>
      <c r="C115" s="67" t="s">
        <v>16</v>
      </c>
      <c r="D115" s="18" t="s">
        <v>11</v>
      </c>
      <c r="E115" s="79">
        <v>1</v>
      </c>
    </row>
    <row r="116" spans="1:5" ht="31.2">
      <c r="A116" s="20">
        <v>64</v>
      </c>
      <c r="B116" s="19" t="s">
        <v>3723</v>
      </c>
      <c r="C116" s="67" t="s">
        <v>16</v>
      </c>
      <c r="D116" s="18" t="s">
        <v>11</v>
      </c>
      <c r="E116" s="79">
        <v>1</v>
      </c>
    </row>
    <row r="117" spans="1:5" ht="31.2">
      <c r="A117" s="20">
        <v>65</v>
      </c>
      <c r="B117" s="16" t="s">
        <v>329</v>
      </c>
      <c r="C117" s="67" t="s">
        <v>16</v>
      </c>
      <c r="D117" s="18" t="s">
        <v>11</v>
      </c>
      <c r="E117" s="79">
        <v>1</v>
      </c>
    </row>
    <row r="118" spans="1:5" ht="31.2">
      <c r="A118" s="20">
        <v>66</v>
      </c>
      <c r="B118" s="19" t="s">
        <v>3718</v>
      </c>
      <c r="C118" s="67" t="s">
        <v>16</v>
      </c>
      <c r="D118" s="18" t="s">
        <v>11</v>
      </c>
      <c r="E118" s="79">
        <v>1</v>
      </c>
    </row>
    <row r="119" spans="1:5" ht="21">
      <c r="A119" s="1390" t="s">
        <v>11</v>
      </c>
      <c r="B119" s="1391"/>
      <c r="C119" s="1391"/>
      <c r="D119" s="1391"/>
      <c r="E119" s="1392"/>
    </row>
    <row r="120" spans="1:5" ht="31.2">
      <c r="A120" s="81">
        <v>1</v>
      </c>
      <c r="B120" s="19" t="s">
        <v>1774</v>
      </c>
      <c r="C120" s="67" t="s">
        <v>16</v>
      </c>
      <c r="D120" s="12" t="s">
        <v>11</v>
      </c>
      <c r="E120" s="79">
        <v>1</v>
      </c>
    </row>
    <row r="121" spans="1:5" ht="31.2">
      <c r="A121" s="81">
        <v>2</v>
      </c>
      <c r="B121" s="19" t="s">
        <v>3489</v>
      </c>
      <c r="C121" s="67" t="s">
        <v>16</v>
      </c>
      <c r="D121" s="12" t="s">
        <v>11</v>
      </c>
      <c r="E121" s="79">
        <v>1</v>
      </c>
    </row>
    <row r="122" spans="1:5" ht="31.2">
      <c r="A122" s="81">
        <v>3</v>
      </c>
      <c r="B122" s="19" t="s">
        <v>2495</v>
      </c>
      <c r="C122" s="67" t="s">
        <v>16</v>
      </c>
      <c r="D122" s="12" t="s">
        <v>11</v>
      </c>
      <c r="E122" s="79">
        <v>1</v>
      </c>
    </row>
    <row r="123" spans="1:5" ht="31.2">
      <c r="A123" s="81">
        <v>4</v>
      </c>
      <c r="B123" s="19" t="s">
        <v>1505</v>
      </c>
      <c r="C123" s="67" t="s">
        <v>16</v>
      </c>
      <c r="D123" s="12" t="s">
        <v>11</v>
      </c>
      <c r="E123" s="79">
        <v>1</v>
      </c>
    </row>
    <row r="124" spans="1:5" ht="31.2">
      <c r="A124" s="81">
        <v>5</v>
      </c>
      <c r="B124" s="1258" t="s">
        <v>3680</v>
      </c>
      <c r="C124" s="67" t="s">
        <v>16</v>
      </c>
      <c r="D124" s="12" t="s">
        <v>11</v>
      </c>
      <c r="E124" s="79">
        <v>1</v>
      </c>
    </row>
    <row r="125" spans="1:5" ht="31.2">
      <c r="A125" s="81">
        <v>6</v>
      </c>
      <c r="B125" s="19" t="s">
        <v>3681</v>
      </c>
      <c r="C125" s="67" t="s">
        <v>16</v>
      </c>
      <c r="D125" s="12" t="s">
        <v>11</v>
      </c>
      <c r="E125" s="79">
        <v>1</v>
      </c>
    </row>
    <row r="126" spans="1:5" ht="31.2">
      <c r="A126" s="81">
        <v>7</v>
      </c>
      <c r="B126" s="19" t="s">
        <v>3720</v>
      </c>
      <c r="C126" s="67" t="s">
        <v>16</v>
      </c>
      <c r="D126" s="12" t="s">
        <v>11</v>
      </c>
      <c r="E126" s="79">
        <v>1</v>
      </c>
    </row>
    <row r="127" spans="1:5" ht="31.2">
      <c r="A127" s="81">
        <v>8</v>
      </c>
      <c r="B127" s="19" t="s">
        <v>3033</v>
      </c>
      <c r="C127" s="67" t="s">
        <v>16</v>
      </c>
      <c r="D127" s="12" t="s">
        <v>11</v>
      </c>
      <c r="E127" s="79">
        <v>1</v>
      </c>
    </row>
    <row r="128" spans="1:5" ht="31.2">
      <c r="A128" s="81">
        <v>9</v>
      </c>
      <c r="B128" s="19" t="s">
        <v>3580</v>
      </c>
      <c r="C128" s="67" t="s">
        <v>16</v>
      </c>
      <c r="D128" s="12" t="s">
        <v>11</v>
      </c>
      <c r="E128" s="79">
        <v>1</v>
      </c>
    </row>
    <row r="129" spans="1:5" ht="31.2">
      <c r="A129" s="81">
        <v>10</v>
      </c>
      <c r="B129" s="19" t="s">
        <v>3586</v>
      </c>
      <c r="C129" s="67" t="s">
        <v>16</v>
      </c>
      <c r="D129" s="12" t="s">
        <v>11</v>
      </c>
      <c r="E129" s="79">
        <v>1</v>
      </c>
    </row>
    <row r="130" spans="1:5" ht="31.2">
      <c r="A130" s="81">
        <v>11</v>
      </c>
      <c r="B130" s="19" t="s">
        <v>3697</v>
      </c>
      <c r="C130" s="67" t="s">
        <v>16</v>
      </c>
      <c r="D130" s="12" t="s">
        <v>11</v>
      </c>
      <c r="E130" s="79">
        <v>1</v>
      </c>
    </row>
    <row r="131" spans="1:5" ht="31.2">
      <c r="A131" s="81">
        <v>12</v>
      </c>
      <c r="B131" s="19" t="s">
        <v>868</v>
      </c>
      <c r="C131" s="67" t="s">
        <v>16</v>
      </c>
      <c r="D131" s="12" t="s">
        <v>11</v>
      </c>
      <c r="E131" s="79">
        <v>1</v>
      </c>
    </row>
    <row r="132" spans="1:5" ht="31.2">
      <c r="A132" s="81">
        <v>13</v>
      </c>
      <c r="B132" s="1348" t="s">
        <v>3724</v>
      </c>
      <c r="C132" s="67" t="s">
        <v>16</v>
      </c>
      <c r="D132" s="12" t="s">
        <v>11</v>
      </c>
      <c r="E132" s="79">
        <v>1</v>
      </c>
    </row>
    <row r="133" spans="1:5" ht="31.2">
      <c r="A133" s="81">
        <v>14</v>
      </c>
      <c r="B133" s="16" t="s">
        <v>2557</v>
      </c>
      <c r="C133" s="67" t="s">
        <v>16</v>
      </c>
      <c r="D133" s="12" t="s">
        <v>11</v>
      </c>
      <c r="E133" s="79">
        <v>1</v>
      </c>
    </row>
    <row r="134" spans="1:5" ht="31.2">
      <c r="A134" s="81">
        <v>15</v>
      </c>
      <c r="B134" s="1349" t="s">
        <v>3559</v>
      </c>
      <c r="C134" s="67" t="s">
        <v>16</v>
      </c>
      <c r="D134" s="12" t="s">
        <v>11</v>
      </c>
      <c r="E134" s="79">
        <v>1</v>
      </c>
    </row>
    <row r="135" spans="1:5" ht="31.2">
      <c r="A135" s="81">
        <v>16</v>
      </c>
      <c r="B135" s="19" t="s">
        <v>886</v>
      </c>
      <c r="C135" s="67" t="s">
        <v>16</v>
      </c>
      <c r="D135" s="12" t="s">
        <v>11</v>
      </c>
      <c r="E135" s="79">
        <v>1</v>
      </c>
    </row>
    <row r="136" spans="1:5" ht="31.2">
      <c r="A136" s="81">
        <v>17</v>
      </c>
      <c r="B136" s="19" t="s">
        <v>3594</v>
      </c>
      <c r="C136" s="67" t="s">
        <v>16</v>
      </c>
      <c r="D136" s="12" t="s">
        <v>11</v>
      </c>
      <c r="E136" s="79">
        <v>1</v>
      </c>
    </row>
    <row r="137" spans="1:5" ht="31.2">
      <c r="A137" s="81">
        <v>18</v>
      </c>
      <c r="B137" s="16" t="s">
        <v>2573</v>
      </c>
      <c r="C137" s="67" t="s">
        <v>16</v>
      </c>
      <c r="D137" s="12" t="s">
        <v>11</v>
      </c>
      <c r="E137" s="79">
        <v>1</v>
      </c>
    </row>
    <row r="138" spans="1:5" ht="31.2">
      <c r="A138" s="81">
        <v>19</v>
      </c>
      <c r="B138" s="16" t="s">
        <v>2661</v>
      </c>
      <c r="C138" s="67" t="s">
        <v>16</v>
      </c>
      <c r="D138" s="12" t="s">
        <v>11</v>
      </c>
      <c r="E138" s="79">
        <v>1</v>
      </c>
    </row>
    <row r="139" spans="1:5" ht="31.2">
      <c r="A139" s="81">
        <v>20</v>
      </c>
      <c r="B139" s="1343" t="s">
        <v>3703</v>
      </c>
      <c r="C139" s="67" t="s">
        <v>16</v>
      </c>
      <c r="D139" s="12" t="s">
        <v>11</v>
      </c>
      <c r="E139" s="79">
        <v>1</v>
      </c>
    </row>
    <row r="140" spans="1:5" ht="31.2">
      <c r="A140" s="81">
        <v>21</v>
      </c>
      <c r="B140" s="19" t="s">
        <v>3702</v>
      </c>
      <c r="C140" s="67" t="s">
        <v>16</v>
      </c>
      <c r="D140" s="12" t="s">
        <v>11</v>
      </c>
      <c r="E140" s="79">
        <v>1</v>
      </c>
    </row>
    <row r="141" spans="1:5" ht="31.2">
      <c r="A141" s="81">
        <v>22</v>
      </c>
      <c r="B141" s="1258" t="s">
        <v>2569</v>
      </c>
      <c r="C141" s="67" t="s">
        <v>16</v>
      </c>
      <c r="D141" s="12" t="s">
        <v>11</v>
      </c>
      <c r="E141" s="79">
        <v>1</v>
      </c>
    </row>
    <row r="142" spans="1:5" ht="31.2">
      <c r="A142" s="81">
        <v>23</v>
      </c>
      <c r="B142" s="19" t="s">
        <v>2489</v>
      </c>
      <c r="C142" s="67" t="s">
        <v>16</v>
      </c>
      <c r="D142" s="12" t="s">
        <v>11</v>
      </c>
      <c r="E142" s="79">
        <v>1</v>
      </c>
    </row>
    <row r="143" spans="1:5" ht="31.2">
      <c r="A143" s="81">
        <v>24</v>
      </c>
      <c r="B143" s="19" t="s">
        <v>3690</v>
      </c>
      <c r="C143" s="67" t="s">
        <v>16</v>
      </c>
      <c r="D143" s="12" t="s">
        <v>11</v>
      </c>
      <c r="E143" s="79">
        <v>1</v>
      </c>
    </row>
    <row r="144" spans="1:5" ht="31.2">
      <c r="A144" s="81">
        <v>25</v>
      </c>
      <c r="B144" s="19" t="s">
        <v>3602</v>
      </c>
      <c r="C144" s="67" t="s">
        <v>16</v>
      </c>
      <c r="D144" s="12" t="s">
        <v>11</v>
      </c>
      <c r="E144" s="79">
        <v>1</v>
      </c>
    </row>
    <row r="145" spans="1:5" ht="31.2">
      <c r="A145" s="81">
        <v>26</v>
      </c>
      <c r="B145" s="16" t="s">
        <v>3603</v>
      </c>
      <c r="C145" s="67" t="s">
        <v>16</v>
      </c>
      <c r="D145" s="12" t="s">
        <v>11</v>
      </c>
      <c r="E145" s="79">
        <v>1</v>
      </c>
    </row>
    <row r="146" spans="1:5" ht="31.2">
      <c r="A146" s="81">
        <v>27</v>
      </c>
      <c r="B146" s="19" t="s">
        <v>3699</v>
      </c>
      <c r="C146" s="67" t="s">
        <v>16</v>
      </c>
      <c r="D146" s="12" t="s">
        <v>11</v>
      </c>
      <c r="E146" s="79">
        <v>1</v>
      </c>
    </row>
    <row r="147" spans="1:5" ht="31.2">
      <c r="A147" s="81">
        <v>28</v>
      </c>
      <c r="B147" s="19" t="s">
        <v>2920</v>
      </c>
      <c r="C147" s="67" t="s">
        <v>16</v>
      </c>
      <c r="D147" s="12" t="s">
        <v>11</v>
      </c>
      <c r="E147" s="79">
        <v>1</v>
      </c>
    </row>
    <row r="148" spans="1:5" ht="31.2">
      <c r="A148" s="81">
        <v>29</v>
      </c>
      <c r="B148" s="19" t="s">
        <v>2383</v>
      </c>
      <c r="C148" s="67" t="s">
        <v>16</v>
      </c>
      <c r="D148" s="12" t="s">
        <v>11</v>
      </c>
      <c r="E148" s="79">
        <v>1</v>
      </c>
    </row>
    <row r="149" spans="1:5" ht="31.2">
      <c r="A149" s="81">
        <v>30</v>
      </c>
      <c r="B149" s="19" t="s">
        <v>3605</v>
      </c>
      <c r="C149" s="67" t="s">
        <v>16</v>
      </c>
      <c r="D149" s="12" t="s">
        <v>11</v>
      </c>
      <c r="E149" s="79">
        <v>1</v>
      </c>
    </row>
    <row r="150" spans="1:5" ht="31.2">
      <c r="A150" s="81">
        <v>31</v>
      </c>
      <c r="B150" s="19" t="s">
        <v>3688</v>
      </c>
      <c r="C150" s="67" t="s">
        <v>16</v>
      </c>
      <c r="D150" s="12" t="s">
        <v>11</v>
      </c>
      <c r="E150" s="79">
        <v>1</v>
      </c>
    </row>
    <row r="151" spans="1:5" ht="31.2">
      <c r="A151" s="81">
        <v>32</v>
      </c>
      <c r="B151" s="19" t="s">
        <v>3547</v>
      </c>
      <c r="C151" s="67" t="s">
        <v>16</v>
      </c>
      <c r="D151" s="12" t="s">
        <v>11</v>
      </c>
      <c r="E151" s="79">
        <v>1</v>
      </c>
    </row>
    <row r="152" spans="1:5" ht="31.2">
      <c r="A152" s="81">
        <v>33</v>
      </c>
      <c r="B152" s="19" t="s">
        <v>3710</v>
      </c>
      <c r="C152" s="67" t="s">
        <v>16</v>
      </c>
      <c r="D152" s="12" t="s">
        <v>11</v>
      </c>
      <c r="E152" s="79">
        <v>1</v>
      </c>
    </row>
    <row r="153" spans="1:5" ht="31.2">
      <c r="A153" s="81">
        <v>34</v>
      </c>
      <c r="B153" s="16" t="s">
        <v>3607</v>
      </c>
      <c r="C153" s="67" t="s">
        <v>16</v>
      </c>
      <c r="D153" s="12" t="s">
        <v>11</v>
      </c>
      <c r="E153" s="79">
        <v>1</v>
      </c>
    </row>
    <row r="154" spans="1:5" ht="31.2">
      <c r="A154" s="81">
        <v>35</v>
      </c>
      <c r="B154" s="16" t="s">
        <v>3608</v>
      </c>
      <c r="C154" s="67" t="s">
        <v>16</v>
      </c>
      <c r="D154" s="12" t="s">
        <v>11</v>
      </c>
      <c r="E154" s="79">
        <v>1</v>
      </c>
    </row>
    <row r="155" spans="1:5" ht="31.2">
      <c r="A155" s="81">
        <v>36</v>
      </c>
      <c r="B155" s="16" t="s">
        <v>3691</v>
      </c>
      <c r="C155" s="67" t="s">
        <v>16</v>
      </c>
      <c r="D155" s="12" t="s">
        <v>11</v>
      </c>
      <c r="E155" s="79">
        <v>1</v>
      </c>
    </row>
    <row r="156" spans="1:5" ht="31.2">
      <c r="A156" s="81">
        <v>37</v>
      </c>
      <c r="B156" s="19" t="s">
        <v>3682</v>
      </c>
      <c r="C156" s="67" t="s">
        <v>16</v>
      </c>
      <c r="D156" s="12" t="s">
        <v>11</v>
      </c>
      <c r="E156" s="79">
        <v>1</v>
      </c>
    </row>
    <row r="157" spans="1:5" ht="31.2">
      <c r="A157" s="81">
        <v>38</v>
      </c>
      <c r="B157" s="19" t="s">
        <v>1966</v>
      </c>
      <c r="C157" s="67" t="s">
        <v>16</v>
      </c>
      <c r="D157" s="12" t="s">
        <v>11</v>
      </c>
      <c r="E157" s="79">
        <v>1</v>
      </c>
    </row>
    <row r="158" spans="1:5" ht="31.2">
      <c r="A158" s="81">
        <v>39</v>
      </c>
      <c r="B158" s="16" t="s">
        <v>2126</v>
      </c>
      <c r="C158" s="67" t="s">
        <v>16</v>
      </c>
      <c r="D158" s="12" t="s">
        <v>11</v>
      </c>
      <c r="E158" s="79">
        <v>1</v>
      </c>
    </row>
    <row r="159" spans="1:5" ht="31.2">
      <c r="A159" s="81">
        <v>40</v>
      </c>
      <c r="B159" s="19" t="s">
        <v>3158</v>
      </c>
      <c r="C159" s="67" t="s">
        <v>16</v>
      </c>
      <c r="D159" s="12" t="s">
        <v>11</v>
      </c>
      <c r="E159" s="79">
        <v>1</v>
      </c>
    </row>
    <row r="160" spans="1:5" ht="31.2">
      <c r="A160" s="81">
        <v>41</v>
      </c>
      <c r="B160" s="16" t="s">
        <v>3614</v>
      </c>
      <c r="C160" s="67" t="s">
        <v>16</v>
      </c>
      <c r="D160" s="12" t="s">
        <v>11</v>
      </c>
      <c r="E160" s="79">
        <v>1</v>
      </c>
    </row>
    <row r="161" spans="1:5" ht="31.2">
      <c r="A161" s="81">
        <v>42</v>
      </c>
      <c r="B161" s="19" t="s">
        <v>2976</v>
      </c>
      <c r="C161" s="67" t="s">
        <v>16</v>
      </c>
      <c r="D161" s="12" t="s">
        <v>11</v>
      </c>
      <c r="E161" s="79">
        <v>1</v>
      </c>
    </row>
    <row r="162" spans="1:5" ht="31.2">
      <c r="A162" s="81">
        <v>43</v>
      </c>
      <c r="B162" s="19" t="s">
        <v>3617</v>
      </c>
      <c r="C162" s="67" t="s">
        <v>16</v>
      </c>
      <c r="D162" s="12" t="s">
        <v>11</v>
      </c>
      <c r="E162" s="79">
        <v>1</v>
      </c>
    </row>
    <row r="163" spans="1:5" ht="31.2">
      <c r="A163" s="81">
        <v>44</v>
      </c>
      <c r="B163" s="16" t="s">
        <v>3434</v>
      </c>
      <c r="C163" s="67" t="s">
        <v>16</v>
      </c>
      <c r="D163" s="12" t="s">
        <v>11</v>
      </c>
      <c r="E163" s="79">
        <v>1</v>
      </c>
    </row>
    <row r="164" spans="1:5" ht="31.2">
      <c r="A164" s="81">
        <v>45</v>
      </c>
      <c r="B164" s="19" t="s">
        <v>1989</v>
      </c>
      <c r="C164" s="67" t="s">
        <v>16</v>
      </c>
      <c r="D164" s="12" t="s">
        <v>11</v>
      </c>
      <c r="E164" s="79">
        <v>1</v>
      </c>
    </row>
    <row r="165" spans="1:5" ht="31.2">
      <c r="A165" s="81">
        <v>46</v>
      </c>
      <c r="B165" s="19" t="s">
        <v>1770</v>
      </c>
      <c r="C165" s="67" t="s">
        <v>16</v>
      </c>
      <c r="D165" s="12" t="s">
        <v>11</v>
      </c>
      <c r="E165" s="79">
        <v>1</v>
      </c>
    </row>
    <row r="166" spans="1:5" ht="31.2">
      <c r="A166" s="81">
        <v>47</v>
      </c>
      <c r="B166" s="19" t="s">
        <v>3147</v>
      </c>
      <c r="C166" s="67" t="s">
        <v>16</v>
      </c>
      <c r="D166" s="12" t="s">
        <v>11</v>
      </c>
      <c r="E166" s="79">
        <v>1</v>
      </c>
    </row>
    <row r="167" spans="1:5" ht="31.2">
      <c r="A167" s="81">
        <v>48</v>
      </c>
      <c r="B167" s="19" t="s">
        <v>3393</v>
      </c>
      <c r="C167" s="67" t="s">
        <v>16</v>
      </c>
      <c r="D167" s="12" t="s">
        <v>11</v>
      </c>
      <c r="E167" s="79">
        <v>1</v>
      </c>
    </row>
    <row r="168" spans="1:5" ht="31.2">
      <c r="A168" s="81">
        <v>49</v>
      </c>
      <c r="B168" s="19" t="s">
        <v>3619</v>
      </c>
      <c r="C168" s="67" t="s">
        <v>16</v>
      </c>
      <c r="D168" s="12" t="s">
        <v>11</v>
      </c>
      <c r="E168" s="79">
        <v>1</v>
      </c>
    </row>
    <row r="169" spans="1:5" ht="31.2">
      <c r="A169" s="81">
        <v>50</v>
      </c>
      <c r="B169" s="19" t="s">
        <v>911</v>
      </c>
      <c r="C169" s="67" t="s">
        <v>16</v>
      </c>
      <c r="D169" s="12" t="s">
        <v>11</v>
      </c>
      <c r="E169" s="79">
        <v>1</v>
      </c>
    </row>
    <row r="170" spans="1:5" ht="31.2">
      <c r="A170" s="81">
        <v>51</v>
      </c>
      <c r="B170" s="19" t="s">
        <v>610</v>
      </c>
      <c r="C170" s="67" t="s">
        <v>16</v>
      </c>
      <c r="D170" s="12" t="s">
        <v>11</v>
      </c>
      <c r="E170" s="79">
        <v>1</v>
      </c>
    </row>
    <row r="171" spans="1:5" ht="31.2">
      <c r="A171" s="81">
        <v>52</v>
      </c>
      <c r="B171" s="19" t="s">
        <v>1652</v>
      </c>
      <c r="C171" s="67" t="s">
        <v>16</v>
      </c>
      <c r="D171" s="12" t="s">
        <v>11</v>
      </c>
      <c r="E171" s="79">
        <v>1</v>
      </c>
    </row>
    <row r="172" spans="1:5" ht="31.2">
      <c r="A172" s="81">
        <v>53</v>
      </c>
      <c r="B172" s="19" t="s">
        <v>2493</v>
      </c>
      <c r="C172" s="67" t="s">
        <v>16</v>
      </c>
      <c r="D172" s="12" t="s">
        <v>11</v>
      </c>
      <c r="E172" s="79">
        <v>1</v>
      </c>
    </row>
    <row r="173" spans="1:5" ht="31.2">
      <c r="A173" s="81">
        <v>54</v>
      </c>
      <c r="B173" s="19" t="s">
        <v>2491</v>
      </c>
      <c r="C173" s="67" t="s">
        <v>16</v>
      </c>
      <c r="D173" s="12" t="s">
        <v>11</v>
      </c>
      <c r="E173" s="79">
        <v>1</v>
      </c>
    </row>
    <row r="174" spans="1:5" ht="31.2">
      <c r="A174" s="81">
        <v>55</v>
      </c>
      <c r="B174" s="19" t="s">
        <v>1971</v>
      </c>
      <c r="C174" s="67" t="s">
        <v>16</v>
      </c>
      <c r="D174" s="12" t="s">
        <v>11</v>
      </c>
      <c r="E174" s="79">
        <v>1</v>
      </c>
    </row>
    <row r="175" spans="1:5" ht="31.2">
      <c r="A175" s="81">
        <v>56</v>
      </c>
      <c r="B175" s="19" t="s">
        <v>3621</v>
      </c>
      <c r="C175" s="67" t="s">
        <v>16</v>
      </c>
      <c r="D175" s="12" t="s">
        <v>11</v>
      </c>
      <c r="E175" s="79">
        <v>1</v>
      </c>
    </row>
    <row r="176" spans="1:5" ht="31.2">
      <c r="A176" s="81">
        <v>57</v>
      </c>
      <c r="B176" s="19" t="s">
        <v>3695</v>
      </c>
      <c r="C176" s="67" t="s">
        <v>16</v>
      </c>
      <c r="D176" s="12" t="s">
        <v>11</v>
      </c>
      <c r="E176" s="79">
        <v>1</v>
      </c>
    </row>
    <row r="177" spans="1:5" ht="31.2">
      <c r="A177" s="81">
        <v>58</v>
      </c>
      <c r="B177" s="19" t="s">
        <v>1918</v>
      </c>
      <c r="C177" s="67" t="s">
        <v>16</v>
      </c>
      <c r="D177" s="12" t="s">
        <v>11</v>
      </c>
      <c r="E177" s="79">
        <v>1</v>
      </c>
    </row>
    <row r="178" spans="1:5" ht="31.2">
      <c r="A178" s="81">
        <v>59</v>
      </c>
      <c r="B178" s="16" t="s">
        <v>1626</v>
      </c>
      <c r="C178" s="67" t="s">
        <v>16</v>
      </c>
      <c r="D178" s="12" t="s">
        <v>11</v>
      </c>
      <c r="E178" s="79">
        <v>1</v>
      </c>
    </row>
    <row r="179" spans="1:5" ht="31.2">
      <c r="A179" s="81">
        <v>60</v>
      </c>
      <c r="B179" s="19" t="s">
        <v>3049</v>
      </c>
      <c r="C179" s="67" t="s">
        <v>16</v>
      </c>
      <c r="D179" s="12" t="s">
        <v>11</v>
      </c>
      <c r="E179" s="79">
        <v>1</v>
      </c>
    </row>
    <row r="180" spans="1:5" ht="31.2">
      <c r="A180" s="81">
        <v>61</v>
      </c>
      <c r="B180" s="19" t="s">
        <v>1924</v>
      </c>
      <c r="C180" s="67" t="s">
        <v>16</v>
      </c>
      <c r="D180" s="12" t="s">
        <v>11</v>
      </c>
      <c r="E180" s="79">
        <v>1</v>
      </c>
    </row>
    <row r="181" spans="1:5" ht="31.2">
      <c r="A181" s="81">
        <v>62</v>
      </c>
      <c r="B181" s="19" t="s">
        <v>872</v>
      </c>
      <c r="C181" s="67" t="s">
        <v>16</v>
      </c>
      <c r="D181" s="12" t="s">
        <v>11</v>
      </c>
      <c r="E181" s="79">
        <v>1</v>
      </c>
    </row>
    <row r="182" spans="1:5" ht="31.2">
      <c r="A182" s="81">
        <v>63</v>
      </c>
      <c r="B182" s="16" t="s">
        <v>1696</v>
      </c>
      <c r="C182" s="67" t="s">
        <v>16</v>
      </c>
      <c r="D182" s="12" t="s">
        <v>11</v>
      </c>
      <c r="E182" s="79">
        <v>1</v>
      </c>
    </row>
    <row r="183" spans="1:5" ht="31.2">
      <c r="A183" s="81">
        <v>64</v>
      </c>
      <c r="B183" s="16" t="s">
        <v>3728</v>
      </c>
      <c r="C183" s="67" t="s">
        <v>16</v>
      </c>
      <c r="D183" s="12" t="s">
        <v>11</v>
      </c>
      <c r="E183" s="79">
        <v>1</v>
      </c>
    </row>
    <row r="184" spans="1:5" ht="31.2">
      <c r="A184" s="81">
        <v>65</v>
      </c>
      <c r="B184" s="1306" t="s">
        <v>2391</v>
      </c>
      <c r="C184" s="67" t="s">
        <v>16</v>
      </c>
      <c r="D184" s="12" t="s">
        <v>11</v>
      </c>
      <c r="E184" s="79">
        <v>1</v>
      </c>
    </row>
    <row r="185" spans="1:5" ht="31.2">
      <c r="A185" s="81">
        <v>66</v>
      </c>
      <c r="B185" s="19" t="s">
        <v>3689</v>
      </c>
      <c r="C185" s="67" t="s">
        <v>16</v>
      </c>
      <c r="D185" s="12" t="s">
        <v>11</v>
      </c>
      <c r="E185" s="79">
        <v>1</v>
      </c>
    </row>
    <row r="186" spans="1:5" ht="31.2">
      <c r="A186" s="81">
        <v>67</v>
      </c>
      <c r="B186" s="19" t="s">
        <v>880</v>
      </c>
      <c r="C186" s="67" t="s">
        <v>16</v>
      </c>
      <c r="D186" s="12" t="s">
        <v>11</v>
      </c>
      <c r="E186" s="79">
        <v>1</v>
      </c>
    </row>
    <row r="187" spans="1:5" ht="31.2">
      <c r="A187" s="81">
        <v>68</v>
      </c>
      <c r="B187" s="19" t="s">
        <v>2911</v>
      </c>
      <c r="C187" s="67" t="s">
        <v>16</v>
      </c>
      <c r="D187" s="12" t="s">
        <v>11</v>
      </c>
      <c r="E187" s="79">
        <v>1</v>
      </c>
    </row>
    <row r="188" spans="1:5" ht="31.2">
      <c r="A188" s="81">
        <v>69</v>
      </c>
      <c r="B188" s="19" t="s">
        <v>2913</v>
      </c>
      <c r="C188" s="67" t="s">
        <v>16</v>
      </c>
      <c r="D188" s="12" t="s">
        <v>11</v>
      </c>
      <c r="E188" s="79">
        <v>1</v>
      </c>
    </row>
    <row r="189" spans="1:5" ht="31.2">
      <c r="A189" s="81">
        <v>70</v>
      </c>
      <c r="B189" s="16" t="s">
        <v>3700</v>
      </c>
      <c r="C189" s="67" t="s">
        <v>16</v>
      </c>
      <c r="D189" s="12" t="s">
        <v>11</v>
      </c>
      <c r="E189" s="79">
        <v>1</v>
      </c>
    </row>
    <row r="190" spans="1:5" ht="31.2">
      <c r="A190" s="81">
        <v>71</v>
      </c>
      <c r="B190" s="1306" t="s">
        <v>2389</v>
      </c>
      <c r="C190" s="67" t="s">
        <v>16</v>
      </c>
      <c r="D190" s="12" t="s">
        <v>11</v>
      </c>
      <c r="E190" s="79">
        <v>1</v>
      </c>
    </row>
    <row r="191" spans="1:5" ht="31.2">
      <c r="A191" s="81">
        <v>72</v>
      </c>
      <c r="B191" s="16" t="s">
        <v>2253</v>
      </c>
      <c r="C191" s="67" t="s">
        <v>16</v>
      </c>
      <c r="D191" s="12" t="s">
        <v>11</v>
      </c>
      <c r="E191" s="79">
        <v>1</v>
      </c>
    </row>
    <row r="192" spans="1:5" ht="31.2">
      <c r="A192" s="81">
        <v>73</v>
      </c>
      <c r="B192" s="19" t="s">
        <v>2993</v>
      </c>
      <c r="C192" s="67" t="s">
        <v>16</v>
      </c>
      <c r="D192" s="12" t="s">
        <v>11</v>
      </c>
      <c r="E192" s="79">
        <v>1</v>
      </c>
    </row>
    <row r="193" spans="1:5" ht="31.2">
      <c r="A193" s="81">
        <v>74</v>
      </c>
      <c r="B193" s="19" t="s">
        <v>2947</v>
      </c>
      <c r="C193" s="67" t="s">
        <v>16</v>
      </c>
      <c r="D193" s="12" t="s">
        <v>11</v>
      </c>
      <c r="E193" s="79">
        <v>1</v>
      </c>
    </row>
    <row r="194" spans="1:5" ht="31.2">
      <c r="A194" s="81">
        <v>75</v>
      </c>
      <c r="B194" s="19" t="s">
        <v>3684</v>
      </c>
      <c r="C194" s="67" t="s">
        <v>16</v>
      </c>
      <c r="D194" s="12" t="s">
        <v>11</v>
      </c>
      <c r="E194" s="79">
        <v>1</v>
      </c>
    </row>
    <row r="195" spans="1:5" ht="31.2">
      <c r="A195" s="81">
        <v>76</v>
      </c>
      <c r="B195" s="16" t="s">
        <v>2650</v>
      </c>
      <c r="C195" s="67" t="s">
        <v>16</v>
      </c>
      <c r="D195" s="12" t="s">
        <v>11</v>
      </c>
      <c r="E195" s="79">
        <v>1</v>
      </c>
    </row>
    <row r="196" spans="1:5" ht="31.2">
      <c r="A196" s="81">
        <v>77</v>
      </c>
      <c r="B196" s="16" t="s">
        <v>3522</v>
      </c>
      <c r="C196" s="67" t="s">
        <v>16</v>
      </c>
      <c r="D196" s="12" t="s">
        <v>11</v>
      </c>
      <c r="E196" s="79">
        <v>1</v>
      </c>
    </row>
    <row r="197" spans="1:5" ht="31.2">
      <c r="A197" s="81">
        <v>78</v>
      </c>
      <c r="B197" s="16" t="s">
        <v>2551</v>
      </c>
      <c r="C197" s="67" t="s">
        <v>16</v>
      </c>
      <c r="D197" s="12" t="s">
        <v>11</v>
      </c>
      <c r="E197" s="79">
        <v>1</v>
      </c>
    </row>
    <row r="198" spans="1:5" ht="31.2">
      <c r="A198" s="81">
        <v>79</v>
      </c>
      <c r="B198" s="19" t="s">
        <v>3062</v>
      </c>
      <c r="C198" s="67" t="s">
        <v>16</v>
      </c>
      <c r="D198" s="12" t="s">
        <v>11</v>
      </c>
      <c r="E198" s="79">
        <v>1</v>
      </c>
    </row>
    <row r="199" spans="1:5" ht="31.2">
      <c r="A199" s="81">
        <v>80</v>
      </c>
      <c r="B199" s="19" t="s">
        <v>3045</v>
      </c>
      <c r="C199" s="67" t="s">
        <v>16</v>
      </c>
      <c r="D199" s="12" t="s">
        <v>11</v>
      </c>
      <c r="E199" s="79">
        <v>1</v>
      </c>
    </row>
    <row r="200" spans="1:5" ht="31.2">
      <c r="A200" s="81">
        <v>81</v>
      </c>
      <c r="B200" s="1258" t="s">
        <v>3707</v>
      </c>
      <c r="C200" s="67" t="s">
        <v>16</v>
      </c>
      <c r="D200" s="12" t="s">
        <v>11</v>
      </c>
      <c r="E200" s="79">
        <v>1</v>
      </c>
    </row>
    <row r="201" spans="1:5" ht="31.2">
      <c r="A201" s="81">
        <v>82</v>
      </c>
      <c r="B201" s="19" t="s">
        <v>902</v>
      </c>
      <c r="C201" s="67" t="s">
        <v>16</v>
      </c>
      <c r="D201" s="12" t="s">
        <v>11</v>
      </c>
      <c r="E201" s="79">
        <v>1</v>
      </c>
    </row>
    <row r="202" spans="1:5" ht="31.2">
      <c r="A202" s="81">
        <v>83</v>
      </c>
      <c r="B202" s="16" t="s">
        <v>3716</v>
      </c>
      <c r="C202" s="67" t="s">
        <v>16</v>
      </c>
      <c r="D202" s="12" t="s">
        <v>11</v>
      </c>
      <c r="E202" s="79">
        <v>1</v>
      </c>
    </row>
    <row r="203" spans="1:5" ht="31.2">
      <c r="A203" s="81">
        <v>84</v>
      </c>
      <c r="B203" s="19" t="s">
        <v>3051</v>
      </c>
      <c r="C203" s="67" t="s">
        <v>16</v>
      </c>
      <c r="D203" s="12" t="s">
        <v>11</v>
      </c>
      <c r="E203" s="79">
        <v>1</v>
      </c>
    </row>
    <row r="204" spans="1:5" ht="31.2">
      <c r="A204" s="81">
        <v>85</v>
      </c>
      <c r="B204" s="16" t="s">
        <v>2553</v>
      </c>
      <c r="C204" s="67" t="s">
        <v>16</v>
      </c>
      <c r="D204" s="12" t="s">
        <v>11</v>
      </c>
      <c r="E204" s="79">
        <v>1</v>
      </c>
    </row>
    <row r="205" spans="1:5" ht="31.2">
      <c r="A205" s="81">
        <v>86</v>
      </c>
      <c r="B205" s="19" t="s">
        <v>3631</v>
      </c>
      <c r="C205" s="67" t="s">
        <v>16</v>
      </c>
      <c r="D205" s="12" t="s">
        <v>11</v>
      </c>
      <c r="E205" s="79">
        <v>1</v>
      </c>
    </row>
    <row r="206" spans="1:5" ht="31.2">
      <c r="A206" s="81">
        <v>87</v>
      </c>
      <c r="B206" s="16" t="s">
        <v>2561</v>
      </c>
      <c r="C206" s="67" t="s">
        <v>16</v>
      </c>
      <c r="D206" s="12" t="s">
        <v>11</v>
      </c>
      <c r="E206" s="79">
        <v>1</v>
      </c>
    </row>
    <row r="207" spans="1:5" ht="31.2">
      <c r="A207" s="81">
        <v>88</v>
      </c>
      <c r="B207" s="16" t="s">
        <v>3633</v>
      </c>
      <c r="C207" s="67" t="s">
        <v>16</v>
      </c>
      <c r="D207" s="12" t="s">
        <v>11</v>
      </c>
      <c r="E207" s="79">
        <v>1</v>
      </c>
    </row>
    <row r="208" spans="1:5" ht="31.2">
      <c r="A208" s="81">
        <v>89</v>
      </c>
      <c r="B208" s="16" t="s">
        <v>2462</v>
      </c>
      <c r="C208" s="67" t="s">
        <v>16</v>
      </c>
      <c r="D208" s="12" t="s">
        <v>11</v>
      </c>
      <c r="E208" s="79">
        <v>1</v>
      </c>
    </row>
    <row r="209" spans="1:5" ht="31.2">
      <c r="A209" s="81">
        <v>90</v>
      </c>
      <c r="B209" s="1258" t="s">
        <v>2571</v>
      </c>
      <c r="C209" s="67" t="s">
        <v>16</v>
      </c>
      <c r="D209" s="12" t="s">
        <v>11</v>
      </c>
      <c r="E209" s="79">
        <v>1</v>
      </c>
    </row>
    <row r="210" spans="1:5" ht="31.2">
      <c r="A210" s="81">
        <v>91</v>
      </c>
      <c r="B210" s="19" t="s">
        <v>3698</v>
      </c>
      <c r="C210" s="67" t="s">
        <v>16</v>
      </c>
      <c r="D210" s="12" t="s">
        <v>11</v>
      </c>
      <c r="E210" s="79">
        <v>1</v>
      </c>
    </row>
    <row r="211" spans="1:5" ht="31.2">
      <c r="A211" s="81">
        <v>92</v>
      </c>
      <c r="B211" s="1258" t="s">
        <v>3712</v>
      </c>
      <c r="C211" s="67" t="s">
        <v>16</v>
      </c>
      <c r="D211" s="12" t="s">
        <v>11</v>
      </c>
      <c r="E211" s="79">
        <v>1</v>
      </c>
    </row>
    <row r="212" spans="1:5" ht="31.2">
      <c r="A212" s="81">
        <v>93</v>
      </c>
      <c r="B212" s="19" t="s">
        <v>3000</v>
      </c>
      <c r="C212" s="67" t="s">
        <v>16</v>
      </c>
      <c r="D212" s="12" t="s">
        <v>11</v>
      </c>
      <c r="E212" s="79">
        <v>1</v>
      </c>
    </row>
    <row r="213" spans="1:5" ht="31.2">
      <c r="A213" s="81">
        <v>94</v>
      </c>
      <c r="B213" s="19" t="s">
        <v>1973</v>
      </c>
      <c r="C213" s="67" t="s">
        <v>16</v>
      </c>
      <c r="D213" s="12" t="s">
        <v>11</v>
      </c>
      <c r="E213" s="79">
        <v>1</v>
      </c>
    </row>
    <row r="214" spans="1:5" ht="31.2">
      <c r="A214" s="81">
        <v>95</v>
      </c>
      <c r="B214" s="1258" t="s">
        <v>3715</v>
      </c>
      <c r="C214" s="67" t="s">
        <v>16</v>
      </c>
      <c r="D214" s="12" t="s">
        <v>11</v>
      </c>
      <c r="E214" s="79">
        <v>1</v>
      </c>
    </row>
    <row r="215" spans="1:5" ht="31.2">
      <c r="A215" s="81">
        <v>96</v>
      </c>
      <c r="B215" s="16" t="s">
        <v>322</v>
      </c>
      <c r="C215" s="67" t="s">
        <v>16</v>
      </c>
      <c r="D215" s="12" t="s">
        <v>11</v>
      </c>
      <c r="E215" s="79">
        <v>1</v>
      </c>
    </row>
    <row r="216" spans="1:5" ht="31.2">
      <c r="A216" s="81">
        <v>97</v>
      </c>
      <c r="B216" s="19" t="s">
        <v>2381</v>
      </c>
      <c r="C216" s="67" t="s">
        <v>16</v>
      </c>
      <c r="D216" s="12" t="s">
        <v>11</v>
      </c>
      <c r="E216" s="79">
        <v>1</v>
      </c>
    </row>
    <row r="217" spans="1:5" ht="31.2">
      <c r="A217" s="81">
        <v>98</v>
      </c>
      <c r="B217" s="19" t="s">
        <v>3653</v>
      </c>
      <c r="C217" s="67" t="s">
        <v>16</v>
      </c>
      <c r="D217" s="12" t="s">
        <v>11</v>
      </c>
      <c r="E217" s="79">
        <v>1</v>
      </c>
    </row>
    <row r="218" spans="1:5" ht="31.2">
      <c r="A218" s="81">
        <v>99</v>
      </c>
      <c r="B218" s="19" t="s">
        <v>2914</v>
      </c>
      <c r="C218" s="67" t="s">
        <v>16</v>
      </c>
      <c r="D218" s="12" t="s">
        <v>11</v>
      </c>
      <c r="E218" s="79">
        <v>1</v>
      </c>
    </row>
    <row r="219" spans="1:5" ht="31.2">
      <c r="A219" s="81">
        <v>100</v>
      </c>
      <c r="B219" s="1349" t="s">
        <v>2497</v>
      </c>
      <c r="C219" s="67" t="s">
        <v>16</v>
      </c>
      <c r="D219" s="12" t="s">
        <v>11</v>
      </c>
      <c r="E219" s="79">
        <v>1</v>
      </c>
    </row>
    <row r="220" spans="1:5" ht="31.2">
      <c r="A220" s="81">
        <v>101</v>
      </c>
      <c r="B220" s="19" t="s">
        <v>3711</v>
      </c>
      <c r="C220" s="67" t="s">
        <v>16</v>
      </c>
      <c r="D220" s="12" t="s">
        <v>11</v>
      </c>
      <c r="E220" s="79">
        <v>1</v>
      </c>
    </row>
    <row r="221" spans="1:5" ht="31.2">
      <c r="A221" s="81">
        <v>102</v>
      </c>
      <c r="B221" s="19" t="s">
        <v>341</v>
      </c>
      <c r="C221" s="67" t="s">
        <v>16</v>
      </c>
      <c r="D221" s="12" t="s">
        <v>11</v>
      </c>
      <c r="E221" s="79">
        <v>1</v>
      </c>
    </row>
    <row r="222" spans="1:5" ht="31.2">
      <c r="A222" s="81">
        <v>103</v>
      </c>
      <c r="B222" s="19" t="s">
        <v>2113</v>
      </c>
      <c r="C222" s="67" t="s">
        <v>16</v>
      </c>
      <c r="D222" s="12" t="s">
        <v>11</v>
      </c>
      <c r="E222" s="79">
        <v>1</v>
      </c>
    </row>
    <row r="223" spans="1:5" ht="31.2">
      <c r="A223" s="81">
        <v>104</v>
      </c>
      <c r="B223" s="16" t="s">
        <v>1056</v>
      </c>
      <c r="C223" s="67" t="s">
        <v>16</v>
      </c>
      <c r="D223" s="12" t="s">
        <v>11</v>
      </c>
      <c r="E223" s="79">
        <v>1</v>
      </c>
    </row>
    <row r="224" spans="1:5" ht="31.2">
      <c r="A224" s="81">
        <v>105</v>
      </c>
      <c r="B224" s="19" t="s">
        <v>3714</v>
      </c>
      <c r="C224" s="67" t="s">
        <v>16</v>
      </c>
      <c r="D224" s="12" t="s">
        <v>11</v>
      </c>
      <c r="E224" s="79">
        <v>1</v>
      </c>
    </row>
    <row r="225" spans="1:5" ht="31.2">
      <c r="A225" s="81">
        <v>106</v>
      </c>
      <c r="B225" s="16" t="s">
        <v>2547</v>
      </c>
      <c r="C225" s="67" t="s">
        <v>16</v>
      </c>
      <c r="D225" s="12" t="s">
        <v>11</v>
      </c>
      <c r="E225" s="79">
        <v>1</v>
      </c>
    </row>
    <row r="226" spans="1:5" ht="31.2">
      <c r="A226" s="81">
        <v>107</v>
      </c>
      <c r="B226" s="1306" t="s">
        <v>2385</v>
      </c>
      <c r="C226" s="67" t="s">
        <v>16</v>
      </c>
      <c r="D226" s="12" t="s">
        <v>11</v>
      </c>
      <c r="E226" s="79">
        <v>1</v>
      </c>
    </row>
    <row r="227" spans="1:5" ht="31.2">
      <c r="A227" s="81">
        <v>108</v>
      </c>
      <c r="B227" s="19" t="s">
        <v>3654</v>
      </c>
      <c r="C227" s="67" t="s">
        <v>16</v>
      </c>
      <c r="D227" s="12" t="s">
        <v>11</v>
      </c>
      <c r="E227" s="79">
        <v>1</v>
      </c>
    </row>
    <row r="228" spans="1:5" ht="31.2">
      <c r="A228" s="81">
        <v>109</v>
      </c>
      <c r="B228" s="19" t="s">
        <v>906</v>
      </c>
      <c r="C228" s="67" t="s">
        <v>16</v>
      </c>
      <c r="D228" s="12" t="s">
        <v>11</v>
      </c>
      <c r="E228" s="79">
        <v>1</v>
      </c>
    </row>
    <row r="229" spans="1:5" ht="31.2">
      <c r="A229" s="81">
        <v>110</v>
      </c>
      <c r="B229" s="16" t="s">
        <v>3219</v>
      </c>
      <c r="C229" s="67" t="s">
        <v>16</v>
      </c>
      <c r="D229" s="12" t="s">
        <v>11</v>
      </c>
      <c r="E229" s="79">
        <v>1</v>
      </c>
    </row>
    <row r="230" spans="1:5" ht="31.2">
      <c r="A230" s="81">
        <v>111</v>
      </c>
      <c r="B230" s="19" t="s">
        <v>3655</v>
      </c>
      <c r="C230" s="67" t="s">
        <v>16</v>
      </c>
      <c r="D230" s="12" t="s">
        <v>11</v>
      </c>
      <c r="E230" s="79">
        <v>1</v>
      </c>
    </row>
    <row r="231" spans="1:5" ht="31.2">
      <c r="A231" s="81">
        <v>112</v>
      </c>
      <c r="B231" s="19" t="s">
        <v>3449</v>
      </c>
      <c r="C231" s="67" t="s">
        <v>16</v>
      </c>
      <c r="D231" s="12" t="s">
        <v>11</v>
      </c>
      <c r="E231" s="79">
        <v>1</v>
      </c>
    </row>
    <row r="232" spans="1:5" ht="31.2">
      <c r="A232" s="81">
        <v>113</v>
      </c>
      <c r="B232" s="16" t="s">
        <v>890</v>
      </c>
      <c r="C232" s="67" t="s">
        <v>16</v>
      </c>
      <c r="D232" s="12" t="s">
        <v>11</v>
      </c>
      <c r="E232" s="79">
        <v>1</v>
      </c>
    </row>
    <row r="233" spans="1:5" ht="31.2">
      <c r="A233" s="81">
        <v>114</v>
      </c>
      <c r="B233" s="75" t="s">
        <v>2108</v>
      </c>
      <c r="C233" s="67" t="s">
        <v>16</v>
      </c>
      <c r="D233" s="12" t="s">
        <v>11</v>
      </c>
      <c r="E233" s="79">
        <v>1</v>
      </c>
    </row>
    <row r="234" spans="1:5" ht="31.2">
      <c r="A234" s="81">
        <v>115</v>
      </c>
      <c r="B234" s="16" t="s">
        <v>3658</v>
      </c>
      <c r="C234" s="67" t="s">
        <v>16</v>
      </c>
      <c r="D234" s="12" t="s">
        <v>11</v>
      </c>
      <c r="E234" s="79">
        <v>1</v>
      </c>
    </row>
    <row r="235" spans="1:5" ht="31.2">
      <c r="A235" s="81">
        <v>116</v>
      </c>
      <c r="B235" s="19" t="s">
        <v>3666</v>
      </c>
      <c r="C235" s="67" t="s">
        <v>16</v>
      </c>
      <c r="D235" s="12" t="s">
        <v>11</v>
      </c>
      <c r="E235" s="79">
        <v>1</v>
      </c>
    </row>
    <row r="236" spans="1:5" ht="31.2">
      <c r="A236" s="81">
        <v>117</v>
      </c>
      <c r="B236" s="19" t="s">
        <v>1445</v>
      </c>
      <c r="C236" s="67" t="s">
        <v>16</v>
      </c>
      <c r="D236" s="12" t="s">
        <v>11</v>
      </c>
      <c r="E236" s="79">
        <v>1</v>
      </c>
    </row>
    <row r="237" spans="1:5" ht="31.2">
      <c r="A237" s="81">
        <v>118</v>
      </c>
      <c r="B237" s="16" t="s">
        <v>3670</v>
      </c>
      <c r="C237" s="67" t="s">
        <v>16</v>
      </c>
      <c r="D237" s="12" t="s">
        <v>11</v>
      </c>
      <c r="E237" s="79">
        <v>1</v>
      </c>
    </row>
    <row r="238" spans="1:5" ht="31.2">
      <c r="A238" s="81">
        <v>119</v>
      </c>
      <c r="B238" s="19" t="s">
        <v>898</v>
      </c>
      <c r="C238" s="67" t="s">
        <v>16</v>
      </c>
      <c r="D238" s="12" t="s">
        <v>11</v>
      </c>
      <c r="E238" s="79">
        <v>1</v>
      </c>
    </row>
    <row r="239" spans="1:5" ht="31.2">
      <c r="A239" s="81">
        <v>120</v>
      </c>
      <c r="B239" s="19" t="s">
        <v>900</v>
      </c>
      <c r="C239" s="67" t="s">
        <v>16</v>
      </c>
      <c r="D239" s="12" t="s">
        <v>11</v>
      </c>
      <c r="E239" s="79">
        <v>1</v>
      </c>
    </row>
    <row r="240" spans="1:5" ht="31.2">
      <c r="A240" s="81">
        <v>121</v>
      </c>
      <c r="B240" s="19" t="s">
        <v>1430</v>
      </c>
      <c r="C240" s="67" t="s">
        <v>16</v>
      </c>
      <c r="D240" s="12" t="s">
        <v>11</v>
      </c>
      <c r="E240" s="79">
        <v>1</v>
      </c>
    </row>
    <row r="241" spans="1:5" ht="31.2">
      <c r="A241" s="81">
        <v>122</v>
      </c>
      <c r="B241" s="19" t="s">
        <v>1975</v>
      </c>
      <c r="C241" s="67" t="s">
        <v>16</v>
      </c>
      <c r="D241" s="12" t="s">
        <v>11</v>
      </c>
      <c r="E241" s="79">
        <v>1</v>
      </c>
    </row>
    <row r="242" spans="1:5" ht="31.2">
      <c r="A242" s="81">
        <v>123</v>
      </c>
      <c r="B242" s="19" t="s">
        <v>864</v>
      </c>
      <c r="C242" s="67" t="s">
        <v>16</v>
      </c>
      <c r="D242" s="12" t="s">
        <v>11</v>
      </c>
      <c r="E242" s="79">
        <v>1</v>
      </c>
    </row>
    <row r="243" spans="1:5" ht="31.2">
      <c r="A243" s="81">
        <v>124</v>
      </c>
      <c r="B243" s="19" t="s">
        <v>904</v>
      </c>
      <c r="C243" s="67" t="s">
        <v>16</v>
      </c>
      <c r="D243" s="12" t="s">
        <v>11</v>
      </c>
      <c r="E243" s="79">
        <v>1</v>
      </c>
    </row>
    <row r="244" spans="1:5" ht="31.2">
      <c r="A244" s="81">
        <v>125</v>
      </c>
      <c r="B244" s="19" t="s">
        <v>3671</v>
      </c>
      <c r="C244" s="67" t="s">
        <v>16</v>
      </c>
      <c r="D244" s="12" t="s">
        <v>11</v>
      </c>
      <c r="E244" s="79">
        <v>1</v>
      </c>
    </row>
    <row r="245" spans="1:5" ht="31.2">
      <c r="A245" s="81">
        <v>126</v>
      </c>
      <c r="B245" s="16" t="s">
        <v>1421</v>
      </c>
      <c r="C245" s="67" t="s">
        <v>16</v>
      </c>
      <c r="D245" s="12" t="s">
        <v>11</v>
      </c>
      <c r="E245" s="79">
        <v>1</v>
      </c>
    </row>
    <row r="246" spans="1:5" ht="31.2">
      <c r="A246" s="81">
        <v>127</v>
      </c>
      <c r="B246" s="19" t="s">
        <v>3704</v>
      </c>
      <c r="C246" s="67" t="s">
        <v>16</v>
      </c>
      <c r="D246" s="12" t="s">
        <v>11</v>
      </c>
      <c r="E246" s="79">
        <v>1</v>
      </c>
    </row>
    <row r="247" spans="1:5" ht="21">
      <c r="A247" s="1390" t="s">
        <v>14</v>
      </c>
      <c r="B247" s="1391"/>
      <c r="C247" s="1391"/>
      <c r="D247" s="1391"/>
      <c r="E247" s="1392"/>
    </row>
    <row r="248" spans="1:5" ht="31.2">
      <c r="A248" s="81">
        <v>1</v>
      </c>
      <c r="B248" s="19" t="s">
        <v>1014</v>
      </c>
      <c r="C248" s="67" t="s">
        <v>16</v>
      </c>
      <c r="D248" s="12" t="s">
        <v>9</v>
      </c>
      <c r="E248" s="79">
        <v>1</v>
      </c>
    </row>
    <row r="249" spans="1:5" ht="31.2">
      <c r="A249" s="81">
        <v>2</v>
      </c>
      <c r="B249" s="19" t="s">
        <v>1030</v>
      </c>
      <c r="C249" s="67" t="s">
        <v>16</v>
      </c>
      <c r="D249" s="12" t="s">
        <v>9</v>
      </c>
      <c r="E249" s="79">
        <v>1</v>
      </c>
    </row>
    <row r="250" spans="1:5" ht="31.2">
      <c r="A250" s="81">
        <v>3</v>
      </c>
      <c r="B250" s="16" t="s">
        <v>2296</v>
      </c>
      <c r="C250" s="67" t="s">
        <v>16</v>
      </c>
      <c r="D250" s="12" t="s">
        <v>32</v>
      </c>
      <c r="E250" s="79">
        <v>1</v>
      </c>
    </row>
    <row r="251" spans="1:5" ht="31.2">
      <c r="A251" s="81">
        <v>4</v>
      </c>
      <c r="B251" s="16" t="s">
        <v>2292</v>
      </c>
      <c r="C251" s="67" t="s">
        <v>16</v>
      </c>
      <c r="D251" s="12" t="s">
        <v>32</v>
      </c>
      <c r="E251" s="79">
        <v>1</v>
      </c>
    </row>
    <row r="252" spans="1:5" ht="31.2">
      <c r="A252" s="81">
        <v>5</v>
      </c>
      <c r="B252" s="19" t="s">
        <v>2222</v>
      </c>
      <c r="C252" s="67" t="s">
        <v>16</v>
      </c>
      <c r="D252" s="12" t="s">
        <v>9</v>
      </c>
      <c r="E252" s="79">
        <v>1</v>
      </c>
    </row>
    <row r="253" spans="1:5" ht="31.2">
      <c r="A253" s="81">
        <v>6</v>
      </c>
      <c r="B253" s="860" t="s">
        <v>2689</v>
      </c>
      <c r="C253" s="67" t="s">
        <v>16</v>
      </c>
      <c r="D253" s="12" t="s">
        <v>32</v>
      </c>
      <c r="E253" s="79">
        <v>1</v>
      </c>
    </row>
    <row r="254" spans="1:5" ht="31.2">
      <c r="A254" s="81">
        <v>7</v>
      </c>
      <c r="B254" s="19" t="s">
        <v>1087</v>
      </c>
      <c r="C254" s="67" t="s">
        <v>16</v>
      </c>
      <c r="D254" s="12" t="s">
        <v>32</v>
      </c>
      <c r="E254" s="79">
        <v>1</v>
      </c>
    </row>
    <row r="255" spans="1:5" ht="31.2">
      <c r="A255" s="65">
        <v>8</v>
      </c>
      <c r="B255" s="1217" t="s">
        <v>1026</v>
      </c>
      <c r="C255" s="67" t="s">
        <v>16</v>
      </c>
      <c r="D255" s="12" t="s">
        <v>9</v>
      </c>
      <c r="E255" s="79">
        <v>1</v>
      </c>
    </row>
    <row r="256" spans="1:5" ht="31.2">
      <c r="A256" s="81">
        <v>9</v>
      </c>
      <c r="B256" s="860" t="s">
        <v>2419</v>
      </c>
      <c r="C256" s="67" t="s">
        <v>16</v>
      </c>
      <c r="D256" s="12" t="s">
        <v>32</v>
      </c>
      <c r="E256" s="79">
        <v>1</v>
      </c>
    </row>
    <row r="257" spans="1:5" ht="31.2">
      <c r="A257" s="81">
        <v>10</v>
      </c>
      <c r="B257" s="16" t="s">
        <v>3748</v>
      </c>
      <c r="C257" s="67" t="s">
        <v>16</v>
      </c>
      <c r="D257" s="12" t="s">
        <v>32</v>
      </c>
      <c r="E257" s="79">
        <v>1</v>
      </c>
    </row>
    <row r="258" spans="1:5" ht="31.2">
      <c r="A258" s="81">
        <v>11</v>
      </c>
      <c r="B258" s="16" t="s">
        <v>2294</v>
      </c>
      <c r="C258" s="67" t="s">
        <v>16</v>
      </c>
      <c r="D258" s="12" t="s">
        <v>32</v>
      </c>
      <c r="E258" s="79">
        <v>1</v>
      </c>
    </row>
    <row r="259" spans="1:5" ht="31.2">
      <c r="A259" s="81">
        <v>12</v>
      </c>
      <c r="B259" s="16" t="s">
        <v>1214</v>
      </c>
      <c r="C259" s="67" t="s">
        <v>16</v>
      </c>
      <c r="D259" s="12" t="s">
        <v>32</v>
      </c>
      <c r="E259" s="79">
        <v>1</v>
      </c>
    </row>
    <row r="260" spans="1:5" ht="31.2">
      <c r="A260" s="81">
        <v>13</v>
      </c>
      <c r="B260" s="19" t="s">
        <v>1271</v>
      </c>
      <c r="C260" s="67" t="s">
        <v>16</v>
      </c>
      <c r="D260" s="12" t="s">
        <v>9</v>
      </c>
      <c r="E260" s="79">
        <v>1</v>
      </c>
    </row>
    <row r="261" spans="1:5" ht="31.2">
      <c r="A261" s="81">
        <v>14</v>
      </c>
      <c r="B261" s="16" t="s">
        <v>938</v>
      </c>
      <c r="C261" s="67" t="s">
        <v>16</v>
      </c>
      <c r="D261" s="12" t="s">
        <v>32</v>
      </c>
      <c r="E261" s="79">
        <v>1</v>
      </c>
    </row>
    <row r="262" spans="1:5" ht="31.2">
      <c r="A262" s="81">
        <v>15</v>
      </c>
      <c r="B262" s="16" t="s">
        <v>3747</v>
      </c>
      <c r="C262" s="67" t="s">
        <v>16</v>
      </c>
      <c r="D262" s="12" t="s">
        <v>32</v>
      </c>
      <c r="E262" s="79">
        <v>1</v>
      </c>
    </row>
    <row r="263" spans="1:5" ht="31.2">
      <c r="A263" s="81">
        <v>16</v>
      </c>
      <c r="B263" s="16" t="s">
        <v>1206</v>
      </c>
      <c r="C263" s="67" t="s">
        <v>16</v>
      </c>
      <c r="D263" s="12" t="s">
        <v>32</v>
      </c>
      <c r="E263" s="79">
        <v>1</v>
      </c>
    </row>
    <row r="264" spans="1:5" ht="31.2">
      <c r="A264" s="81">
        <v>17</v>
      </c>
      <c r="B264" s="19" t="s">
        <v>3467</v>
      </c>
      <c r="C264" s="67" t="s">
        <v>16</v>
      </c>
      <c r="D264" s="12" t="s">
        <v>9</v>
      </c>
      <c r="E264" s="79">
        <v>1</v>
      </c>
    </row>
  </sheetData>
  <sortState xmlns:xlrd2="http://schemas.microsoft.com/office/spreadsheetml/2017/richdata2" ref="B248:D264">
    <sortCondition ref="B248:B264"/>
  </sortState>
  <mergeCells count="6">
    <mergeCell ref="A247:E247"/>
    <mergeCell ref="A2:E2"/>
    <mergeCell ref="A12:E12"/>
    <mergeCell ref="A23:E23"/>
    <mergeCell ref="A119:E119"/>
    <mergeCell ref="A52:E52"/>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8" xr:uid="{B246106D-E3B1-483B-9D24-73CDB5AA3ED4}"/>
    <dataValidation allowBlank="1" showErrorMessage="1" sqref="B10:B11 B120:B129 B22:C22 C24:C118 B50:B118 C120:C264 B131:B261 B263:B264" xr:uid="{986E204B-A01E-4EA2-82EE-08C1031F9C49}"/>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D12:D17 D20:D22 D1:D4 D6:D9 D24:D26 D52 D119 D265:D1048576</xm:sqref>
        </x14:dataValidation>
        <x14:dataValidation type="list" allowBlank="1" showInputMessage="1" showErrorMessage="1" xr:uid="{DF85F697-71D4-49D6-8B53-3165E4C65E30}">
          <x14:formula1>
            <xm:f>Виды!$A$1:$A$7</xm:f>
          </x14:formula1>
          <xm:sqref>D10:D11 D120:D246 D22 D24:D118 D248:D264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filterMode="1"/>
  <dimension ref="A1:H961"/>
  <sheetViews>
    <sheetView workbookViewId="0">
      <pane ySplit="1" topLeftCell="A646" activePane="bottomLeft" state="frozen"/>
      <selection activeCell="A40" sqref="A40:G40"/>
      <selection pane="bottomLeft" activeCell="A40" sqref="A40:G40"/>
    </sheetView>
  </sheetViews>
  <sheetFormatPr defaultColWidth="9.109375" defaultRowHeight="15.6"/>
  <cols>
    <col min="1" max="1" width="32.6640625" style="1184" customWidth="1"/>
    <col min="2" max="2" width="100.6640625" style="56" customWidth="1"/>
    <col min="3" max="3" width="25.6640625" style="226" bestFit="1" customWidth="1"/>
    <col min="4" max="4" width="14.44140625" style="226" customWidth="1"/>
    <col min="5" max="5" width="25.6640625" style="226" customWidth="1"/>
    <col min="6" max="6" width="14.33203125" style="226" customWidth="1"/>
    <col min="7" max="7" width="13.88671875" style="11" customWidth="1"/>
    <col min="8" max="8" width="20.88671875" style="11" customWidth="1"/>
    <col min="9" max="16384" width="9.109375" style="56"/>
  </cols>
  <sheetData>
    <row r="1" spans="1:8" ht="31.2">
      <c r="A1" s="1154" t="s">
        <v>1</v>
      </c>
      <c r="B1" s="1155" t="s">
        <v>10</v>
      </c>
      <c r="C1" s="1156" t="s">
        <v>2</v>
      </c>
      <c r="D1" s="1154" t="s">
        <v>4</v>
      </c>
      <c r="E1" s="1154" t="s">
        <v>3</v>
      </c>
      <c r="F1" s="1154" t="s">
        <v>8</v>
      </c>
      <c r="G1" s="1154" t="s">
        <v>33</v>
      </c>
      <c r="H1" s="1154" t="s">
        <v>34</v>
      </c>
    </row>
    <row r="2" spans="1:8">
      <c r="A2" s="19" t="s">
        <v>2850</v>
      </c>
      <c r="B2" s="1157" t="s">
        <v>2851</v>
      </c>
      <c r="C2" s="12" t="s">
        <v>11</v>
      </c>
      <c r="D2" s="18">
        <v>1</v>
      </c>
      <c r="E2" s="57" t="s">
        <v>627</v>
      </c>
      <c r="F2" s="18">
        <v>1</v>
      </c>
      <c r="G2" s="20" t="s">
        <v>81</v>
      </c>
      <c r="H2" s="20" t="s">
        <v>37</v>
      </c>
    </row>
    <row r="3" spans="1:8" ht="62.4" hidden="1">
      <c r="A3" s="19" t="s">
        <v>3678</v>
      </c>
      <c r="B3" s="1165" t="s">
        <v>2450</v>
      </c>
      <c r="C3" s="12" t="s">
        <v>18</v>
      </c>
      <c r="D3" s="18">
        <v>1</v>
      </c>
      <c r="E3" s="18" t="s">
        <v>6</v>
      </c>
      <c r="F3" s="18">
        <v>1</v>
      </c>
      <c r="G3" s="20">
        <f t="shared" ref="G3:G66" si="0">COUNTIF($A$2:$A$998,A3)</f>
        <v>1</v>
      </c>
      <c r="H3" s="20" t="s">
        <v>37</v>
      </c>
    </row>
    <row r="4" spans="1:8">
      <c r="A4" s="19" t="s">
        <v>1774</v>
      </c>
      <c r="B4" s="1157" t="s">
        <v>1775</v>
      </c>
      <c r="C4" s="12" t="s">
        <v>11</v>
      </c>
      <c r="D4" s="18">
        <v>1</v>
      </c>
      <c r="E4" s="18" t="s">
        <v>6</v>
      </c>
      <c r="F4" s="18">
        <v>1</v>
      </c>
      <c r="G4" s="20">
        <f t="shared" si="0"/>
        <v>1</v>
      </c>
      <c r="H4" s="20" t="s">
        <v>37</v>
      </c>
    </row>
    <row r="5" spans="1:8">
      <c r="A5" s="19" t="s">
        <v>3489</v>
      </c>
      <c r="B5" s="1157" t="s">
        <v>1773</v>
      </c>
      <c r="C5" s="12" t="s">
        <v>11</v>
      </c>
      <c r="D5" s="18">
        <v>1</v>
      </c>
      <c r="E5" s="18" t="s">
        <v>6</v>
      </c>
      <c r="F5" s="18">
        <v>1</v>
      </c>
      <c r="G5" s="20">
        <f t="shared" si="0"/>
        <v>1</v>
      </c>
      <c r="H5" s="20" t="s">
        <v>37</v>
      </c>
    </row>
    <row r="6" spans="1:8" hidden="1">
      <c r="A6" s="19" t="s">
        <v>3072</v>
      </c>
      <c r="B6" s="1165" t="s">
        <v>3073</v>
      </c>
      <c r="C6" s="12" t="s">
        <v>5</v>
      </c>
      <c r="D6" s="57">
        <v>1</v>
      </c>
      <c r="E6" s="57" t="s">
        <v>6</v>
      </c>
      <c r="F6" s="57">
        <v>1</v>
      </c>
      <c r="G6" s="20">
        <f t="shared" si="0"/>
        <v>1</v>
      </c>
      <c r="H6" s="20" t="s">
        <v>37</v>
      </c>
    </row>
    <row r="7" spans="1:8">
      <c r="A7" s="19" t="s">
        <v>2188</v>
      </c>
      <c r="B7" s="1157" t="s">
        <v>2189</v>
      </c>
      <c r="C7" s="12" t="s">
        <v>11</v>
      </c>
      <c r="D7" s="18">
        <v>2</v>
      </c>
      <c r="E7" s="18" t="s">
        <v>6</v>
      </c>
      <c r="F7" s="18">
        <v>2</v>
      </c>
      <c r="G7" s="20">
        <f t="shared" si="0"/>
        <v>1</v>
      </c>
      <c r="H7" s="20" t="s">
        <v>37</v>
      </c>
    </row>
    <row r="8" spans="1:8" hidden="1">
      <c r="A8" s="19" t="s">
        <v>3578</v>
      </c>
      <c r="B8" s="1157" t="s">
        <v>2316</v>
      </c>
      <c r="C8" s="12" t="s">
        <v>5</v>
      </c>
      <c r="D8" s="65">
        <v>1</v>
      </c>
      <c r="E8" s="1209" t="s">
        <v>6</v>
      </c>
      <c r="F8" s="65">
        <v>1</v>
      </c>
      <c r="G8" s="20">
        <f t="shared" si="0"/>
        <v>1</v>
      </c>
      <c r="H8" s="20" t="s">
        <v>37</v>
      </c>
    </row>
    <row r="9" spans="1:8">
      <c r="A9" s="75" t="s">
        <v>968</v>
      </c>
      <c r="B9" s="1157" t="s">
        <v>969</v>
      </c>
      <c r="C9" s="12" t="s">
        <v>11</v>
      </c>
      <c r="D9" s="1209">
        <v>1</v>
      </c>
      <c r="E9" s="1209" t="s">
        <v>6</v>
      </c>
      <c r="F9" s="1209">
        <v>1</v>
      </c>
      <c r="G9" s="20">
        <f t="shared" si="0"/>
        <v>1</v>
      </c>
      <c r="H9" s="20" t="s">
        <v>37</v>
      </c>
    </row>
    <row r="10" spans="1:8">
      <c r="A10" s="16" t="s">
        <v>3579</v>
      </c>
      <c r="B10" s="1158" t="s">
        <v>1895</v>
      </c>
      <c r="C10" s="12" t="s">
        <v>11</v>
      </c>
      <c r="D10" s="57">
        <v>1</v>
      </c>
      <c r="E10" s="57" t="s">
        <v>627</v>
      </c>
      <c r="F10" s="57">
        <v>1</v>
      </c>
      <c r="G10" s="20">
        <f t="shared" si="0"/>
        <v>1</v>
      </c>
      <c r="H10" s="20" t="s">
        <v>37</v>
      </c>
    </row>
    <row r="11" spans="1:8" ht="31.2">
      <c r="A11" s="19" t="s">
        <v>2495</v>
      </c>
      <c r="B11" s="1344" t="s">
        <v>2496</v>
      </c>
      <c r="C11" s="12" t="s">
        <v>11</v>
      </c>
      <c r="D11" s="18">
        <v>2</v>
      </c>
      <c r="E11" s="57" t="s">
        <v>6</v>
      </c>
      <c r="F11" s="18">
        <v>2</v>
      </c>
      <c r="G11" s="20">
        <f t="shared" si="0"/>
        <v>1</v>
      </c>
      <c r="H11" s="20" t="s">
        <v>37</v>
      </c>
    </row>
    <row r="12" spans="1:8">
      <c r="A12" s="19" t="s">
        <v>1505</v>
      </c>
      <c r="B12" s="1165" t="s">
        <v>1506</v>
      </c>
      <c r="C12" s="12" t="s">
        <v>11</v>
      </c>
      <c r="D12" s="18">
        <v>1</v>
      </c>
      <c r="E12" s="18" t="s">
        <v>627</v>
      </c>
      <c r="F12" s="18">
        <v>1</v>
      </c>
      <c r="G12" s="20">
        <f t="shared" si="0"/>
        <v>1</v>
      </c>
      <c r="H12" s="20" t="s">
        <v>37</v>
      </c>
    </row>
    <row r="13" spans="1:8">
      <c r="A13" s="1258" t="s">
        <v>2563</v>
      </c>
      <c r="B13" s="1165" t="s">
        <v>2564</v>
      </c>
      <c r="C13" s="12" t="s">
        <v>11</v>
      </c>
      <c r="D13" s="57">
        <v>2</v>
      </c>
      <c r="E13" s="65" t="s">
        <v>6</v>
      </c>
      <c r="F13" s="57">
        <v>2</v>
      </c>
      <c r="G13" s="20">
        <f t="shared" si="0"/>
        <v>1</v>
      </c>
      <c r="H13" s="20" t="s">
        <v>37</v>
      </c>
    </row>
    <row r="14" spans="1:8">
      <c r="A14" s="19" t="s">
        <v>616</v>
      </c>
      <c r="B14" s="1157" t="s">
        <v>617</v>
      </c>
      <c r="C14" s="12" t="s">
        <v>11</v>
      </c>
      <c r="D14" s="18">
        <v>5</v>
      </c>
      <c r="E14" s="1209" t="s">
        <v>6</v>
      </c>
      <c r="F14" s="18">
        <v>5</v>
      </c>
      <c r="G14" s="20">
        <f t="shared" si="0"/>
        <v>1</v>
      </c>
      <c r="H14" s="20" t="s">
        <v>37</v>
      </c>
    </row>
    <row r="15" spans="1:8" ht="31.2">
      <c r="A15" s="19" t="s">
        <v>3017</v>
      </c>
      <c r="B15" s="1157" t="s">
        <v>3018</v>
      </c>
      <c r="C15" s="12" t="s">
        <v>11</v>
      </c>
      <c r="D15" s="1209">
        <v>1</v>
      </c>
      <c r="E15" s="1209" t="s">
        <v>6</v>
      </c>
      <c r="F15" s="1209">
        <v>1</v>
      </c>
      <c r="G15" s="20">
        <f t="shared" si="0"/>
        <v>1</v>
      </c>
      <c r="H15" s="20" t="s">
        <v>37</v>
      </c>
    </row>
    <row r="16" spans="1:8">
      <c r="A16" s="19" t="s">
        <v>2373</v>
      </c>
      <c r="B16" s="1157" t="s">
        <v>2374</v>
      </c>
      <c r="C16" s="12" t="s">
        <v>11</v>
      </c>
      <c r="D16" s="1209">
        <v>1</v>
      </c>
      <c r="E16" s="1209" t="s">
        <v>6</v>
      </c>
      <c r="F16" s="1209">
        <v>3</v>
      </c>
      <c r="G16" s="20">
        <f t="shared" si="0"/>
        <v>1</v>
      </c>
      <c r="H16" s="20" t="s">
        <v>37</v>
      </c>
    </row>
    <row r="17" spans="1:8">
      <c r="A17" s="19" t="s">
        <v>2375</v>
      </c>
      <c r="B17" s="1157" t="s">
        <v>2376</v>
      </c>
      <c r="C17" s="12" t="s">
        <v>11</v>
      </c>
      <c r="D17" s="1209">
        <v>1</v>
      </c>
      <c r="E17" s="1209" t="s">
        <v>6</v>
      </c>
      <c r="F17" s="1209">
        <v>3</v>
      </c>
      <c r="G17" s="20">
        <f t="shared" si="0"/>
        <v>1</v>
      </c>
      <c r="H17" s="20" t="s">
        <v>37</v>
      </c>
    </row>
    <row r="18" spans="1:8">
      <c r="A18" s="19" t="s">
        <v>3033</v>
      </c>
      <c r="B18" s="1157" t="s">
        <v>3034</v>
      </c>
      <c r="C18" s="12" t="s">
        <v>11</v>
      </c>
      <c r="D18" s="65">
        <v>2</v>
      </c>
      <c r="E18" s="65" t="s">
        <v>6</v>
      </c>
      <c r="F18" s="65">
        <v>2</v>
      </c>
      <c r="G18" s="20">
        <f t="shared" si="0"/>
        <v>1</v>
      </c>
      <c r="H18" s="20" t="s">
        <v>37</v>
      </c>
    </row>
    <row r="19" spans="1:8" ht="46.8">
      <c r="A19" s="19" t="s">
        <v>3580</v>
      </c>
      <c r="B19" s="1157" t="s">
        <v>795</v>
      </c>
      <c r="C19" s="12" t="s">
        <v>11</v>
      </c>
      <c r="D19" s="65">
        <v>1</v>
      </c>
      <c r="E19" s="18" t="s">
        <v>6</v>
      </c>
      <c r="F19" s="57">
        <v>1</v>
      </c>
      <c r="G19" s="20">
        <f t="shared" si="0"/>
        <v>1</v>
      </c>
      <c r="H19" s="20" t="s">
        <v>37</v>
      </c>
    </row>
    <row r="20" spans="1:8">
      <c r="A20" s="16" t="s">
        <v>3581</v>
      </c>
      <c r="B20" s="1158" t="s">
        <v>1898</v>
      </c>
      <c r="C20" s="12" t="s">
        <v>11</v>
      </c>
      <c r="D20" s="57">
        <v>1</v>
      </c>
      <c r="E20" s="57" t="s">
        <v>627</v>
      </c>
      <c r="F20" s="57">
        <v>1</v>
      </c>
      <c r="G20" s="20">
        <f t="shared" si="0"/>
        <v>1</v>
      </c>
      <c r="H20" s="20" t="s">
        <v>37</v>
      </c>
    </row>
    <row r="21" spans="1:8">
      <c r="A21" s="75" t="s">
        <v>1171</v>
      </c>
      <c r="B21" s="1186" t="s">
        <v>1172</v>
      </c>
      <c r="C21" s="12" t="s">
        <v>11</v>
      </c>
      <c r="D21" s="65">
        <v>1</v>
      </c>
      <c r="E21" s="65" t="s">
        <v>1168</v>
      </c>
      <c r="F21" s="65">
        <v>1</v>
      </c>
      <c r="G21" s="20">
        <f t="shared" si="0"/>
        <v>2</v>
      </c>
      <c r="H21" s="20" t="s">
        <v>37</v>
      </c>
    </row>
    <row r="22" spans="1:8">
      <c r="A22" s="16" t="s">
        <v>1171</v>
      </c>
      <c r="B22" s="1158" t="s">
        <v>1291</v>
      </c>
      <c r="C22" s="12" t="s">
        <v>11</v>
      </c>
      <c r="D22" s="18">
        <v>1</v>
      </c>
      <c r="E22" s="18" t="s">
        <v>627</v>
      </c>
      <c r="F22" s="18">
        <v>1</v>
      </c>
      <c r="G22" s="20">
        <f t="shared" si="0"/>
        <v>2</v>
      </c>
      <c r="H22" s="20" t="s">
        <v>37</v>
      </c>
    </row>
    <row r="23" spans="1:8">
      <c r="A23" s="19" t="s">
        <v>1434</v>
      </c>
      <c r="B23" s="1158" t="s">
        <v>1435</v>
      </c>
      <c r="C23" s="12" t="s">
        <v>11</v>
      </c>
      <c r="D23" s="18">
        <v>1</v>
      </c>
      <c r="E23" s="57" t="s">
        <v>6</v>
      </c>
      <c r="F23" s="18">
        <v>1</v>
      </c>
      <c r="G23" s="20">
        <f t="shared" si="0"/>
        <v>1</v>
      </c>
      <c r="H23" s="20" t="s">
        <v>37</v>
      </c>
    </row>
    <row r="24" spans="1:8">
      <c r="A24" s="19" t="s">
        <v>3582</v>
      </c>
      <c r="B24" s="1178" t="s">
        <v>605</v>
      </c>
      <c r="C24" s="12" t="s">
        <v>11</v>
      </c>
      <c r="D24" s="1209">
        <v>1</v>
      </c>
      <c r="E24" s="1209" t="s">
        <v>6</v>
      </c>
      <c r="F24" s="1209">
        <v>1</v>
      </c>
      <c r="G24" s="20">
        <f t="shared" si="0"/>
        <v>1</v>
      </c>
      <c r="H24" s="20" t="s">
        <v>37</v>
      </c>
    </row>
    <row r="25" spans="1:8">
      <c r="A25" s="16" t="s">
        <v>1616</v>
      </c>
      <c r="B25" s="1157" t="s">
        <v>1617</v>
      </c>
      <c r="C25" s="12" t="s">
        <v>11</v>
      </c>
      <c r="D25" s="57">
        <v>1</v>
      </c>
      <c r="E25" s="57" t="s">
        <v>627</v>
      </c>
      <c r="F25" s="65">
        <v>1</v>
      </c>
      <c r="G25" s="20">
        <f t="shared" si="0"/>
        <v>1</v>
      </c>
      <c r="H25" s="20" t="s">
        <v>37</v>
      </c>
    </row>
    <row r="26" spans="1:8" ht="46.8">
      <c r="A26" s="19" t="s">
        <v>3583</v>
      </c>
      <c r="B26" s="1165" t="s">
        <v>2909</v>
      </c>
      <c r="C26" s="12" t="s">
        <v>11</v>
      </c>
      <c r="D26" s="18">
        <v>1</v>
      </c>
      <c r="E26" s="57" t="s">
        <v>627</v>
      </c>
      <c r="F26" s="18">
        <v>1</v>
      </c>
      <c r="G26" s="20">
        <f t="shared" si="0"/>
        <v>1</v>
      </c>
      <c r="H26" s="20" t="s">
        <v>37</v>
      </c>
    </row>
    <row r="27" spans="1:8" hidden="1">
      <c r="A27" s="19" t="s">
        <v>585</v>
      </c>
      <c r="B27" s="1157" t="s">
        <v>586</v>
      </c>
      <c r="C27" s="12" t="s">
        <v>7</v>
      </c>
      <c r="D27" s="1209">
        <v>5</v>
      </c>
      <c r="E27" s="1209" t="s">
        <v>6</v>
      </c>
      <c r="F27" s="1209">
        <v>5</v>
      </c>
      <c r="G27" s="20">
        <f t="shared" si="0"/>
        <v>10</v>
      </c>
      <c r="H27" s="20" t="s">
        <v>37</v>
      </c>
    </row>
    <row r="28" spans="1:8" hidden="1">
      <c r="A28" s="19" t="s">
        <v>585</v>
      </c>
      <c r="B28" s="1157" t="s">
        <v>802</v>
      </c>
      <c r="C28" s="12" t="s">
        <v>11</v>
      </c>
      <c r="D28" s="65">
        <v>3</v>
      </c>
      <c r="E28" s="18" t="s">
        <v>6</v>
      </c>
      <c r="F28" s="18">
        <v>3</v>
      </c>
      <c r="G28" s="20">
        <f t="shared" si="0"/>
        <v>10</v>
      </c>
      <c r="H28" s="20" t="s">
        <v>37</v>
      </c>
    </row>
    <row r="29" spans="1:8" hidden="1">
      <c r="A29" s="19" t="s">
        <v>585</v>
      </c>
      <c r="B29" s="1345" t="s">
        <v>2527</v>
      </c>
      <c r="C29" s="12" t="s">
        <v>11</v>
      </c>
      <c r="D29" s="1355">
        <v>1</v>
      </c>
      <c r="E29" s="65" t="s">
        <v>6</v>
      </c>
      <c r="F29" s="1355">
        <v>1</v>
      </c>
      <c r="G29" s="20">
        <f t="shared" si="0"/>
        <v>10</v>
      </c>
      <c r="H29" s="20" t="s">
        <v>37</v>
      </c>
    </row>
    <row r="30" spans="1:8" hidden="1">
      <c r="A30" s="19" t="s">
        <v>585</v>
      </c>
      <c r="B30" s="1345" t="s">
        <v>2527</v>
      </c>
      <c r="C30" s="12" t="s">
        <v>11</v>
      </c>
      <c r="D30" s="57">
        <v>1</v>
      </c>
      <c r="E30" s="65" t="s">
        <v>6</v>
      </c>
      <c r="F30" s="57">
        <v>1</v>
      </c>
      <c r="G30" s="20">
        <f t="shared" si="0"/>
        <v>10</v>
      </c>
      <c r="H30" s="20" t="s">
        <v>37</v>
      </c>
    </row>
    <row r="31" spans="1:8" hidden="1">
      <c r="A31" s="19" t="s">
        <v>585</v>
      </c>
      <c r="B31" s="1157" t="s">
        <v>2968</v>
      </c>
      <c r="C31" s="12" t="s">
        <v>7</v>
      </c>
      <c r="D31" s="1209">
        <v>2</v>
      </c>
      <c r="E31" s="1209" t="s">
        <v>6</v>
      </c>
      <c r="F31" s="1209">
        <v>2</v>
      </c>
      <c r="G31" s="20">
        <f t="shared" si="0"/>
        <v>10</v>
      </c>
      <c r="H31" s="20" t="s">
        <v>37</v>
      </c>
    </row>
    <row r="32" spans="1:8" hidden="1">
      <c r="A32" s="19" t="s">
        <v>585</v>
      </c>
      <c r="B32" s="1157" t="s">
        <v>258</v>
      </c>
      <c r="C32" s="12" t="s">
        <v>7</v>
      </c>
      <c r="D32" s="57">
        <v>1</v>
      </c>
      <c r="E32" s="57" t="s">
        <v>259</v>
      </c>
      <c r="F32" s="57">
        <v>1</v>
      </c>
      <c r="G32" s="20">
        <f t="shared" si="0"/>
        <v>10</v>
      </c>
      <c r="H32" s="20" t="s">
        <v>37</v>
      </c>
    </row>
    <row r="33" spans="1:8" hidden="1">
      <c r="A33" s="16" t="s">
        <v>585</v>
      </c>
      <c r="B33" s="1158" t="s">
        <v>2460</v>
      </c>
      <c r="C33" s="12" t="s">
        <v>11</v>
      </c>
      <c r="D33" s="18">
        <v>6</v>
      </c>
      <c r="E33" s="57" t="s">
        <v>6</v>
      </c>
      <c r="F33" s="18">
        <v>6</v>
      </c>
      <c r="G33" s="20">
        <f t="shared" si="0"/>
        <v>10</v>
      </c>
      <c r="H33" s="20" t="s">
        <v>37</v>
      </c>
    </row>
    <row r="34" spans="1:8" hidden="1">
      <c r="A34" s="1349" t="s">
        <v>585</v>
      </c>
      <c r="B34" s="1345" t="s">
        <v>2528</v>
      </c>
      <c r="C34" s="12" t="s">
        <v>11</v>
      </c>
      <c r="D34" s="1355">
        <v>17</v>
      </c>
      <c r="E34" s="65" t="s">
        <v>6</v>
      </c>
      <c r="F34" s="1355">
        <v>17</v>
      </c>
      <c r="G34" s="20">
        <f t="shared" si="0"/>
        <v>10</v>
      </c>
      <c r="H34" s="20" t="s">
        <v>37</v>
      </c>
    </row>
    <row r="35" spans="1:8" hidden="1">
      <c r="A35" s="1258" t="s">
        <v>585</v>
      </c>
      <c r="B35" s="1165" t="s">
        <v>2465</v>
      </c>
      <c r="C35" s="12" t="s">
        <v>11</v>
      </c>
      <c r="D35" s="18">
        <v>1</v>
      </c>
      <c r="E35" s="57" t="s">
        <v>6</v>
      </c>
      <c r="F35" s="18">
        <v>1</v>
      </c>
      <c r="G35" s="20">
        <f t="shared" si="0"/>
        <v>10</v>
      </c>
      <c r="H35" s="20" t="s">
        <v>3677</v>
      </c>
    </row>
    <row r="36" spans="1:8" hidden="1">
      <c r="A36" s="16" t="s">
        <v>585</v>
      </c>
      <c r="B36" s="1165" t="s">
        <v>2475</v>
      </c>
      <c r="C36" s="12" t="s">
        <v>11</v>
      </c>
      <c r="D36" s="18">
        <v>1</v>
      </c>
      <c r="E36" s="57" t="s">
        <v>6</v>
      </c>
      <c r="F36" s="18">
        <v>1</v>
      </c>
      <c r="G36" s="20">
        <f t="shared" si="0"/>
        <v>10</v>
      </c>
      <c r="H36" s="20" t="s">
        <v>3677</v>
      </c>
    </row>
    <row r="37" spans="1:8" ht="31.2" hidden="1">
      <c r="A37" s="19" t="s">
        <v>3022</v>
      </c>
      <c r="B37" s="1158" t="s">
        <v>3023</v>
      </c>
      <c r="C37" s="12" t="s">
        <v>7</v>
      </c>
      <c r="D37" s="57">
        <v>1</v>
      </c>
      <c r="E37" s="57" t="s">
        <v>1168</v>
      </c>
      <c r="F37" s="57">
        <v>1</v>
      </c>
      <c r="G37" s="20">
        <f t="shared" si="0"/>
        <v>1</v>
      </c>
      <c r="H37" s="20" t="s">
        <v>37</v>
      </c>
    </row>
    <row r="38" spans="1:8" hidden="1">
      <c r="A38" s="19" t="s">
        <v>2969</v>
      </c>
      <c r="B38" s="1157" t="s">
        <v>2970</v>
      </c>
      <c r="C38" s="12" t="s">
        <v>7</v>
      </c>
      <c r="D38" s="65">
        <v>4</v>
      </c>
      <c r="E38" s="65" t="s">
        <v>1168</v>
      </c>
      <c r="F38" s="65">
        <v>4</v>
      </c>
      <c r="G38" s="20">
        <f t="shared" si="0"/>
        <v>1</v>
      </c>
      <c r="H38" s="20" t="s">
        <v>37</v>
      </c>
    </row>
    <row r="39" spans="1:8" hidden="1">
      <c r="A39" s="845" t="s">
        <v>977</v>
      </c>
      <c r="B39" s="1178" t="s">
        <v>978</v>
      </c>
      <c r="C39" s="12" t="s">
        <v>7</v>
      </c>
      <c r="D39" s="1209">
        <v>1</v>
      </c>
      <c r="E39" s="1209" t="s">
        <v>6</v>
      </c>
      <c r="F39" s="1209">
        <v>1</v>
      </c>
      <c r="G39" s="20">
        <f t="shared" si="0"/>
        <v>1</v>
      </c>
      <c r="H39" s="20" t="s">
        <v>37</v>
      </c>
    </row>
    <row r="40" spans="1:8">
      <c r="A40" s="16" t="s">
        <v>458</v>
      </c>
      <c r="B40" s="1158" t="s">
        <v>2727</v>
      </c>
      <c r="C40" s="12" t="s">
        <v>11</v>
      </c>
      <c r="D40" s="57">
        <v>1</v>
      </c>
      <c r="E40" s="57" t="s">
        <v>627</v>
      </c>
      <c r="F40" s="57">
        <v>1</v>
      </c>
      <c r="G40" s="20">
        <f t="shared" si="0"/>
        <v>1</v>
      </c>
      <c r="H40" s="20" t="s">
        <v>37</v>
      </c>
    </row>
    <row r="41" spans="1:8">
      <c r="A41" s="19" t="s">
        <v>921</v>
      </c>
      <c r="B41" s="1241" t="s">
        <v>1106</v>
      </c>
      <c r="C41" s="12" t="s">
        <v>11</v>
      </c>
      <c r="D41" s="1209">
        <v>13</v>
      </c>
      <c r="E41" s="1209" t="s">
        <v>627</v>
      </c>
      <c r="F41" s="1209">
        <v>13</v>
      </c>
      <c r="G41" s="20">
        <f t="shared" si="0"/>
        <v>1</v>
      </c>
      <c r="H41" s="20" t="s">
        <v>37</v>
      </c>
    </row>
    <row r="42" spans="1:8" ht="31.2">
      <c r="A42" s="75" t="s">
        <v>2100</v>
      </c>
      <c r="B42" s="1157" t="s">
        <v>2101</v>
      </c>
      <c r="C42" s="12" t="s">
        <v>11</v>
      </c>
      <c r="D42" s="1245">
        <v>3</v>
      </c>
      <c r="E42" s="65" t="s">
        <v>627</v>
      </c>
      <c r="F42" s="1245">
        <v>3</v>
      </c>
      <c r="G42" s="20">
        <f t="shared" si="0"/>
        <v>1</v>
      </c>
      <c r="H42" s="20" t="s">
        <v>37</v>
      </c>
    </row>
    <row r="43" spans="1:8" ht="31.2">
      <c r="A43" s="19" t="s">
        <v>3584</v>
      </c>
      <c r="B43" s="1157" t="s">
        <v>3448</v>
      </c>
      <c r="C43" s="12" t="s">
        <v>11</v>
      </c>
      <c r="D43" s="57">
        <v>2</v>
      </c>
      <c r="E43" s="57" t="s">
        <v>1168</v>
      </c>
      <c r="F43" s="57">
        <v>2</v>
      </c>
      <c r="G43" s="20">
        <f t="shared" si="0"/>
        <v>1</v>
      </c>
      <c r="H43" s="20" t="s">
        <v>37</v>
      </c>
    </row>
    <row r="44" spans="1:8" ht="31.2">
      <c r="A44" s="1356" t="s">
        <v>1746</v>
      </c>
      <c r="B44" s="1157" t="s">
        <v>1747</v>
      </c>
      <c r="C44" s="12" t="s">
        <v>11</v>
      </c>
      <c r="D44" s="65">
        <v>1</v>
      </c>
      <c r="E44" s="65" t="s">
        <v>6</v>
      </c>
      <c r="F44" s="65">
        <v>1</v>
      </c>
      <c r="G44" s="20">
        <f t="shared" si="0"/>
        <v>4</v>
      </c>
      <c r="H44" s="20" t="s">
        <v>37</v>
      </c>
    </row>
    <row r="45" spans="1:8" ht="31.2">
      <c r="A45" s="16" t="s">
        <v>1746</v>
      </c>
      <c r="B45" s="1165" t="s">
        <v>2170</v>
      </c>
      <c r="C45" s="12" t="s">
        <v>11</v>
      </c>
      <c r="D45" s="18">
        <v>1</v>
      </c>
      <c r="E45" s="18" t="s">
        <v>6</v>
      </c>
      <c r="F45" s="18">
        <v>1</v>
      </c>
      <c r="G45" s="20">
        <f t="shared" si="0"/>
        <v>4</v>
      </c>
      <c r="H45" s="20" t="s">
        <v>37</v>
      </c>
    </row>
    <row r="46" spans="1:8" ht="31.2">
      <c r="A46" s="16" t="s">
        <v>1746</v>
      </c>
      <c r="B46" s="1165" t="s">
        <v>2170</v>
      </c>
      <c r="C46" s="12" t="s">
        <v>11</v>
      </c>
      <c r="D46" s="18">
        <v>2</v>
      </c>
      <c r="E46" s="18" t="s">
        <v>6</v>
      </c>
      <c r="F46" s="18">
        <v>2</v>
      </c>
      <c r="G46" s="20">
        <f t="shared" si="0"/>
        <v>4</v>
      </c>
      <c r="H46" s="20" t="s">
        <v>37</v>
      </c>
    </row>
    <row r="47" spans="1:8" ht="31.2">
      <c r="A47" s="16" t="s">
        <v>1746</v>
      </c>
      <c r="B47" s="1173" t="s">
        <v>3225</v>
      </c>
      <c r="C47" s="12" t="s">
        <v>11</v>
      </c>
      <c r="D47" s="57">
        <v>1</v>
      </c>
      <c r="E47" s="18" t="s">
        <v>627</v>
      </c>
      <c r="F47" s="18">
        <f>D47</f>
        <v>1</v>
      </c>
      <c r="G47" s="20">
        <f t="shared" si="0"/>
        <v>4</v>
      </c>
      <c r="H47" s="20" t="s">
        <v>37</v>
      </c>
    </row>
    <row r="48" spans="1:8" ht="31.2">
      <c r="A48" s="19" t="s">
        <v>1479</v>
      </c>
      <c r="B48" s="1241" t="s">
        <v>1480</v>
      </c>
      <c r="C48" s="12" t="s">
        <v>11</v>
      </c>
      <c r="D48" s="18">
        <v>1</v>
      </c>
      <c r="E48" s="18" t="s">
        <v>627</v>
      </c>
      <c r="F48" s="18">
        <v>1</v>
      </c>
      <c r="G48" s="20">
        <f t="shared" si="0"/>
        <v>1</v>
      </c>
      <c r="H48" s="20" t="s">
        <v>37</v>
      </c>
    </row>
    <row r="49" spans="1:8" ht="31.2">
      <c r="A49" s="16" t="s">
        <v>1040</v>
      </c>
      <c r="B49" s="1158" t="s">
        <v>1041</v>
      </c>
      <c r="C49" s="12" t="s">
        <v>11</v>
      </c>
      <c r="D49" s="57">
        <v>2</v>
      </c>
      <c r="E49" s="57" t="s">
        <v>6</v>
      </c>
      <c r="F49" s="57">
        <v>2</v>
      </c>
      <c r="G49" s="20">
        <f t="shared" si="0"/>
        <v>3</v>
      </c>
      <c r="H49" s="20" t="s">
        <v>37</v>
      </c>
    </row>
    <row r="50" spans="1:8" ht="31.2">
      <c r="A50" s="19" t="s">
        <v>1040</v>
      </c>
      <c r="B50" s="1158" t="s">
        <v>1846</v>
      </c>
      <c r="C50" s="12" t="s">
        <v>11</v>
      </c>
      <c r="D50" s="18">
        <v>1</v>
      </c>
      <c r="E50" s="18" t="s">
        <v>6</v>
      </c>
      <c r="F50" s="18">
        <f>D50</f>
        <v>1</v>
      </c>
      <c r="G50" s="20">
        <f t="shared" si="0"/>
        <v>3</v>
      </c>
      <c r="H50" s="20" t="s">
        <v>37</v>
      </c>
    </row>
    <row r="51" spans="1:8" ht="31.2">
      <c r="A51" s="16" t="s">
        <v>1040</v>
      </c>
      <c r="B51" s="1158" t="s">
        <v>1284</v>
      </c>
      <c r="C51" s="12" t="s">
        <v>11</v>
      </c>
      <c r="D51" s="18">
        <v>1</v>
      </c>
      <c r="E51" s="57" t="s">
        <v>6</v>
      </c>
      <c r="F51" s="18">
        <v>1</v>
      </c>
      <c r="G51" s="20">
        <f t="shared" si="0"/>
        <v>3</v>
      </c>
      <c r="H51" s="20" t="s">
        <v>37</v>
      </c>
    </row>
    <row r="52" spans="1:8" hidden="1">
      <c r="A52" s="16" t="s">
        <v>2734</v>
      </c>
      <c r="B52" s="1158" t="s">
        <v>2735</v>
      </c>
      <c r="C52" s="12" t="s">
        <v>5</v>
      </c>
      <c r="D52" s="18">
        <v>2</v>
      </c>
      <c r="E52" s="57" t="s">
        <v>627</v>
      </c>
      <c r="F52" s="18">
        <v>2</v>
      </c>
      <c r="G52" s="20">
        <f t="shared" si="0"/>
        <v>1</v>
      </c>
      <c r="H52" s="20" t="s">
        <v>37</v>
      </c>
    </row>
    <row r="53" spans="1:8">
      <c r="A53" s="19" t="s">
        <v>1481</v>
      </c>
      <c r="B53" s="1173" t="s">
        <v>1482</v>
      </c>
      <c r="C53" s="12" t="s">
        <v>11</v>
      </c>
      <c r="D53" s="18">
        <v>1</v>
      </c>
      <c r="E53" s="18" t="s">
        <v>1168</v>
      </c>
      <c r="F53" s="18">
        <v>1</v>
      </c>
      <c r="G53" s="20">
        <f t="shared" si="0"/>
        <v>1</v>
      </c>
      <c r="H53" s="20" t="s">
        <v>37</v>
      </c>
    </row>
    <row r="54" spans="1:8">
      <c r="A54" s="19" t="s">
        <v>2801</v>
      </c>
      <c r="B54" s="1157" t="s">
        <v>2802</v>
      </c>
      <c r="C54" s="12" t="s">
        <v>11</v>
      </c>
      <c r="D54" s="18">
        <v>1</v>
      </c>
      <c r="E54" s="18" t="s">
        <v>627</v>
      </c>
      <c r="F54" s="18">
        <v>1</v>
      </c>
      <c r="G54" s="20">
        <f t="shared" si="0"/>
        <v>1</v>
      </c>
      <c r="H54" s="20" t="s">
        <v>37</v>
      </c>
    </row>
    <row r="55" spans="1:8" ht="46.8" hidden="1">
      <c r="A55" s="19" t="s">
        <v>2854</v>
      </c>
      <c r="B55" s="1157" t="s">
        <v>2855</v>
      </c>
      <c r="C55" s="12" t="s">
        <v>18</v>
      </c>
      <c r="D55" s="57">
        <v>1</v>
      </c>
      <c r="E55" s="57" t="s">
        <v>627</v>
      </c>
      <c r="F55" s="57">
        <v>1</v>
      </c>
      <c r="G55" s="20">
        <f t="shared" si="0"/>
        <v>2</v>
      </c>
      <c r="H55" s="20" t="s">
        <v>37</v>
      </c>
    </row>
    <row r="56" spans="1:8" ht="46.8" hidden="1">
      <c r="A56" s="19" t="s">
        <v>2854</v>
      </c>
      <c r="B56" s="1157" t="s">
        <v>2855</v>
      </c>
      <c r="C56" s="12" t="s">
        <v>18</v>
      </c>
      <c r="D56" s="57">
        <v>1</v>
      </c>
      <c r="E56" s="57" t="s">
        <v>627</v>
      </c>
      <c r="F56" s="57">
        <v>1</v>
      </c>
      <c r="G56" s="20">
        <f t="shared" si="0"/>
        <v>2</v>
      </c>
      <c r="H56" s="20" t="s">
        <v>37</v>
      </c>
    </row>
    <row r="57" spans="1:8" ht="31.2" hidden="1">
      <c r="A57" s="19" t="s">
        <v>3585</v>
      </c>
      <c r="B57" s="1157" t="s">
        <v>2858</v>
      </c>
      <c r="C57" s="12" t="s">
        <v>18</v>
      </c>
      <c r="D57" s="57">
        <v>1</v>
      </c>
      <c r="E57" s="57" t="s">
        <v>627</v>
      </c>
      <c r="F57" s="57">
        <v>1</v>
      </c>
      <c r="G57" s="20">
        <f t="shared" si="0"/>
        <v>1</v>
      </c>
      <c r="H57" s="20" t="s">
        <v>37</v>
      </c>
    </row>
    <row r="58" spans="1:8">
      <c r="A58" s="16" t="s">
        <v>892</v>
      </c>
      <c r="B58" s="1339" t="s">
        <v>893</v>
      </c>
      <c r="C58" s="12" t="s">
        <v>11</v>
      </c>
      <c r="D58" s="65">
        <v>1</v>
      </c>
      <c r="E58" s="18" t="s">
        <v>6</v>
      </c>
      <c r="F58" s="65">
        <v>1</v>
      </c>
      <c r="G58" s="20">
        <f t="shared" si="0"/>
        <v>1</v>
      </c>
      <c r="H58" s="20" t="s">
        <v>37</v>
      </c>
    </row>
    <row r="59" spans="1:8">
      <c r="A59" s="19" t="s">
        <v>3586</v>
      </c>
      <c r="B59" s="1158" t="s">
        <v>1856</v>
      </c>
      <c r="C59" s="12" t="s">
        <v>11</v>
      </c>
      <c r="D59" s="18">
        <v>12</v>
      </c>
      <c r="E59" s="18" t="s">
        <v>6</v>
      </c>
      <c r="F59" s="18">
        <f>D59</f>
        <v>12</v>
      </c>
      <c r="G59" s="20">
        <f t="shared" si="0"/>
        <v>2</v>
      </c>
      <c r="H59" s="20" t="s">
        <v>37</v>
      </c>
    </row>
    <row r="60" spans="1:8">
      <c r="A60" s="75" t="s">
        <v>3586</v>
      </c>
      <c r="B60" s="1157" t="s">
        <v>2112</v>
      </c>
      <c r="C60" s="12" t="s">
        <v>11</v>
      </c>
      <c r="D60" s="1245">
        <v>3</v>
      </c>
      <c r="E60" s="65" t="s">
        <v>627</v>
      </c>
      <c r="F60" s="1245">
        <v>3</v>
      </c>
      <c r="G60" s="20">
        <f t="shared" si="0"/>
        <v>2</v>
      </c>
      <c r="H60" s="20" t="s">
        <v>37</v>
      </c>
    </row>
    <row r="61" spans="1:8" ht="31.2">
      <c r="A61" s="16" t="s">
        <v>1595</v>
      </c>
      <c r="B61" s="1157" t="s">
        <v>1596</v>
      </c>
      <c r="C61" s="12" t="s">
        <v>11</v>
      </c>
      <c r="D61" s="57">
        <v>1</v>
      </c>
      <c r="E61" s="57" t="s">
        <v>627</v>
      </c>
      <c r="F61" s="65">
        <v>1</v>
      </c>
      <c r="G61" s="20">
        <f t="shared" si="0"/>
        <v>1</v>
      </c>
      <c r="H61" s="20" t="s">
        <v>37</v>
      </c>
    </row>
    <row r="62" spans="1:8">
      <c r="A62" s="16" t="s">
        <v>3587</v>
      </c>
      <c r="B62" s="1158" t="s">
        <v>1288</v>
      </c>
      <c r="C62" s="12" t="s">
        <v>11</v>
      </c>
      <c r="D62" s="18">
        <v>1</v>
      </c>
      <c r="E62" s="18" t="s">
        <v>627</v>
      </c>
      <c r="F62" s="18">
        <v>1</v>
      </c>
      <c r="G62" s="20">
        <f t="shared" si="0"/>
        <v>3</v>
      </c>
      <c r="H62" s="20" t="s">
        <v>37</v>
      </c>
    </row>
    <row r="63" spans="1:8">
      <c r="A63" s="16" t="s">
        <v>3587</v>
      </c>
      <c r="B63" s="1158" t="s">
        <v>1289</v>
      </c>
      <c r="C63" s="12" t="s">
        <v>11</v>
      </c>
      <c r="D63" s="18">
        <v>1</v>
      </c>
      <c r="E63" s="18" t="s">
        <v>627</v>
      </c>
      <c r="F63" s="18">
        <v>1</v>
      </c>
      <c r="G63" s="20">
        <f t="shared" si="0"/>
        <v>3</v>
      </c>
      <c r="H63" s="20" t="s">
        <v>37</v>
      </c>
    </row>
    <row r="64" spans="1:8">
      <c r="A64" s="16" t="s">
        <v>3587</v>
      </c>
      <c r="B64" s="1158" t="s">
        <v>1896</v>
      </c>
      <c r="C64" s="12" t="s">
        <v>11</v>
      </c>
      <c r="D64" s="57">
        <v>1</v>
      </c>
      <c r="E64" s="57" t="s">
        <v>627</v>
      </c>
      <c r="F64" s="57">
        <v>1</v>
      </c>
      <c r="G64" s="20">
        <f t="shared" si="0"/>
        <v>3</v>
      </c>
      <c r="H64" s="20" t="s">
        <v>37</v>
      </c>
    </row>
    <row r="65" spans="1:8">
      <c r="A65" s="19" t="s">
        <v>2928</v>
      </c>
      <c r="B65" s="1157" t="s">
        <v>2929</v>
      </c>
      <c r="C65" s="12" t="s">
        <v>11</v>
      </c>
      <c r="D65" s="1209">
        <v>1</v>
      </c>
      <c r="E65" s="1209" t="s">
        <v>6</v>
      </c>
      <c r="F65" s="1209">
        <v>1</v>
      </c>
      <c r="G65" s="20">
        <f t="shared" si="0"/>
        <v>1</v>
      </c>
      <c r="H65" s="20" t="s">
        <v>37</v>
      </c>
    </row>
    <row r="66" spans="1:8">
      <c r="A66" s="16" t="s">
        <v>1365</v>
      </c>
      <c r="B66" s="1173" t="s">
        <v>1366</v>
      </c>
      <c r="C66" s="12" t="s">
        <v>11</v>
      </c>
      <c r="D66" s="57">
        <v>1</v>
      </c>
      <c r="E66" s="57" t="s">
        <v>999</v>
      </c>
      <c r="F66" s="57">
        <v>1</v>
      </c>
      <c r="G66" s="20">
        <f t="shared" si="0"/>
        <v>1</v>
      </c>
      <c r="H66" s="20" t="s">
        <v>37</v>
      </c>
    </row>
    <row r="67" spans="1:8">
      <c r="A67" s="75" t="s">
        <v>1169</v>
      </c>
      <c r="B67" s="1186" t="s">
        <v>1170</v>
      </c>
      <c r="C67" s="12" t="s">
        <v>11</v>
      </c>
      <c r="D67" s="65">
        <v>1</v>
      </c>
      <c r="E67" s="65" t="s">
        <v>1168</v>
      </c>
      <c r="F67" s="65">
        <v>1</v>
      </c>
      <c r="G67" s="20">
        <f t="shared" ref="G67:G130" si="1">COUNTIF($A$2:$A$998,A67)</f>
        <v>1</v>
      </c>
      <c r="H67" s="20" t="s">
        <v>37</v>
      </c>
    </row>
    <row r="68" spans="1:8">
      <c r="A68" s="860" t="s">
        <v>2646</v>
      </c>
      <c r="B68" s="1158" t="s">
        <v>2647</v>
      </c>
      <c r="C68" s="12" t="s">
        <v>11</v>
      </c>
      <c r="D68" s="18">
        <v>1</v>
      </c>
      <c r="E68" s="57" t="s">
        <v>6</v>
      </c>
      <c r="F68" s="57">
        <v>1</v>
      </c>
      <c r="G68" s="20">
        <f t="shared" si="1"/>
        <v>1</v>
      </c>
      <c r="H68" s="20" t="s">
        <v>37</v>
      </c>
    </row>
    <row r="69" spans="1:8" ht="31.2">
      <c r="A69" s="19" t="s">
        <v>1499</v>
      </c>
      <c r="B69" s="1165" t="s">
        <v>1500</v>
      </c>
      <c r="C69" s="12" t="s">
        <v>11</v>
      </c>
      <c r="D69" s="18">
        <v>1</v>
      </c>
      <c r="E69" s="18" t="s">
        <v>627</v>
      </c>
      <c r="F69" s="18">
        <v>1</v>
      </c>
      <c r="G69" s="20">
        <f t="shared" si="1"/>
        <v>2</v>
      </c>
      <c r="H69" s="20" t="s">
        <v>37</v>
      </c>
    </row>
    <row r="70" spans="1:8" ht="31.2">
      <c r="A70" s="16" t="s">
        <v>1499</v>
      </c>
      <c r="B70" s="1157" t="s">
        <v>1628</v>
      </c>
      <c r="C70" s="12" t="s">
        <v>11</v>
      </c>
      <c r="D70" s="57">
        <v>1</v>
      </c>
      <c r="E70" s="57" t="s">
        <v>627</v>
      </c>
      <c r="F70" s="65">
        <v>1</v>
      </c>
      <c r="G70" s="20">
        <f t="shared" si="1"/>
        <v>2</v>
      </c>
      <c r="H70" s="20" t="s">
        <v>37</v>
      </c>
    </row>
    <row r="71" spans="1:8">
      <c r="A71" s="19" t="s">
        <v>1419</v>
      </c>
      <c r="B71" s="1158" t="s">
        <v>1420</v>
      </c>
      <c r="C71" s="12" t="s">
        <v>11</v>
      </c>
      <c r="D71" s="18">
        <v>1</v>
      </c>
      <c r="E71" s="57" t="s">
        <v>6</v>
      </c>
      <c r="F71" s="18">
        <v>3</v>
      </c>
      <c r="G71" s="20">
        <f t="shared" si="1"/>
        <v>1</v>
      </c>
      <c r="H71" s="20" t="s">
        <v>37</v>
      </c>
    </row>
    <row r="72" spans="1:8">
      <c r="A72" s="19" t="s">
        <v>3588</v>
      </c>
      <c r="B72" s="1165" t="s">
        <v>1484</v>
      </c>
      <c r="C72" s="12" t="s">
        <v>11</v>
      </c>
      <c r="D72" s="1209">
        <v>1</v>
      </c>
      <c r="E72" s="1209" t="s">
        <v>6</v>
      </c>
      <c r="F72" s="1209">
        <v>1</v>
      </c>
      <c r="G72" s="20">
        <f t="shared" si="1"/>
        <v>1</v>
      </c>
      <c r="H72" s="20" t="s">
        <v>37</v>
      </c>
    </row>
    <row r="73" spans="1:8" ht="31.2">
      <c r="A73" s="19" t="s">
        <v>3589</v>
      </c>
      <c r="B73" s="1157" t="s">
        <v>2797</v>
      </c>
      <c r="C73" s="12" t="s">
        <v>11</v>
      </c>
      <c r="D73" s="18">
        <v>1</v>
      </c>
      <c r="E73" s="18" t="s">
        <v>627</v>
      </c>
      <c r="F73" s="18">
        <v>1</v>
      </c>
      <c r="G73" s="20">
        <f t="shared" si="1"/>
        <v>1</v>
      </c>
      <c r="H73" s="20" t="s">
        <v>37</v>
      </c>
    </row>
    <row r="74" spans="1:8" ht="31.2">
      <c r="A74" s="75" t="s">
        <v>971</v>
      </c>
      <c r="B74" s="1157" t="s">
        <v>972</v>
      </c>
      <c r="C74" s="12" t="s">
        <v>11</v>
      </c>
      <c r="D74" s="1209">
        <v>1</v>
      </c>
      <c r="E74" s="1209" t="s">
        <v>6</v>
      </c>
      <c r="F74" s="1209">
        <v>1</v>
      </c>
      <c r="G74" s="20">
        <f t="shared" si="1"/>
        <v>1</v>
      </c>
      <c r="H74" s="20" t="s">
        <v>37</v>
      </c>
    </row>
    <row r="75" spans="1:8">
      <c r="A75" s="19" t="s">
        <v>3590</v>
      </c>
      <c r="B75" s="1157" t="s">
        <v>3039</v>
      </c>
      <c r="C75" s="12" t="s">
        <v>11</v>
      </c>
      <c r="D75" s="65">
        <v>2</v>
      </c>
      <c r="E75" s="65" t="s">
        <v>6</v>
      </c>
      <c r="F75" s="65">
        <v>2</v>
      </c>
      <c r="G75" s="20">
        <f t="shared" si="1"/>
        <v>1</v>
      </c>
      <c r="H75" s="20" t="s">
        <v>37</v>
      </c>
    </row>
    <row r="76" spans="1:8" hidden="1">
      <c r="A76" s="16" t="s">
        <v>2255</v>
      </c>
      <c r="B76" s="1165" t="s">
        <v>2256</v>
      </c>
      <c r="C76" s="12" t="s">
        <v>7</v>
      </c>
      <c r="D76" s="18">
        <v>1</v>
      </c>
      <c r="E76" s="57" t="s">
        <v>6</v>
      </c>
      <c r="F76" s="18">
        <v>1</v>
      </c>
      <c r="G76" s="20">
        <f t="shared" si="1"/>
        <v>1</v>
      </c>
      <c r="H76" s="20" t="s">
        <v>37</v>
      </c>
    </row>
    <row r="77" spans="1:8" hidden="1">
      <c r="A77" s="16" t="s">
        <v>3591</v>
      </c>
      <c r="B77" s="1158" t="s">
        <v>3432</v>
      </c>
      <c r="C77" s="12" t="s">
        <v>7</v>
      </c>
      <c r="D77" s="57">
        <v>1</v>
      </c>
      <c r="E77" s="57" t="s">
        <v>1168</v>
      </c>
      <c r="F77" s="57">
        <v>1</v>
      </c>
      <c r="G77" s="20">
        <f t="shared" si="1"/>
        <v>1</v>
      </c>
      <c r="H77" s="20" t="s">
        <v>37</v>
      </c>
    </row>
    <row r="78" spans="1:8" hidden="1">
      <c r="A78" s="16" t="s">
        <v>1134</v>
      </c>
      <c r="B78" s="1173" t="s">
        <v>1559</v>
      </c>
      <c r="C78" s="12" t="s">
        <v>7</v>
      </c>
      <c r="D78" s="18">
        <v>1</v>
      </c>
      <c r="E78" s="18" t="s">
        <v>627</v>
      </c>
      <c r="F78" s="18">
        <v>1</v>
      </c>
      <c r="G78" s="20">
        <f t="shared" si="1"/>
        <v>1</v>
      </c>
      <c r="H78" s="20" t="s">
        <v>37</v>
      </c>
    </row>
    <row r="79" spans="1:8">
      <c r="A79" s="1356" t="s">
        <v>375</v>
      </c>
      <c r="B79" s="1157" t="s">
        <v>1749</v>
      </c>
      <c r="C79" s="12" t="s">
        <v>11</v>
      </c>
      <c r="D79" s="65">
        <v>1</v>
      </c>
      <c r="E79" s="65" t="s">
        <v>6</v>
      </c>
      <c r="F79" s="65">
        <v>1</v>
      </c>
      <c r="G79" s="20">
        <f t="shared" si="1"/>
        <v>1</v>
      </c>
      <c r="H79" s="20" t="s">
        <v>37</v>
      </c>
    </row>
    <row r="80" spans="1:8" ht="31.2">
      <c r="A80" s="16" t="s">
        <v>2163</v>
      </c>
      <c r="B80" s="1165" t="s">
        <v>2164</v>
      </c>
      <c r="C80" s="12" t="s">
        <v>11</v>
      </c>
      <c r="D80" s="18">
        <v>1</v>
      </c>
      <c r="E80" s="18" t="s">
        <v>6</v>
      </c>
      <c r="F80" s="18">
        <v>1</v>
      </c>
      <c r="G80" s="20">
        <f t="shared" si="1"/>
        <v>1</v>
      </c>
      <c r="H80" s="20" t="s">
        <v>37</v>
      </c>
    </row>
    <row r="81" spans="1:8" hidden="1">
      <c r="A81" s="1258" t="s">
        <v>2317</v>
      </c>
      <c r="B81" s="1247" t="s">
        <v>2318</v>
      </c>
      <c r="C81" s="12" t="s">
        <v>7</v>
      </c>
      <c r="D81" s="1209">
        <v>1</v>
      </c>
      <c r="E81" s="1209" t="s">
        <v>6</v>
      </c>
      <c r="F81" s="1209">
        <v>1</v>
      </c>
      <c r="G81" s="20">
        <f t="shared" si="1"/>
        <v>2</v>
      </c>
      <c r="H81" s="20" t="s">
        <v>37</v>
      </c>
    </row>
    <row r="82" spans="1:8" hidden="1">
      <c r="A82" s="1258" t="s">
        <v>2317</v>
      </c>
      <c r="B82" s="1247" t="s">
        <v>2318</v>
      </c>
      <c r="C82" s="12" t="s">
        <v>7</v>
      </c>
      <c r="D82" s="1209">
        <v>1</v>
      </c>
      <c r="E82" s="1209" t="s">
        <v>6</v>
      </c>
      <c r="F82" s="1209">
        <v>1</v>
      </c>
      <c r="G82" s="20">
        <f t="shared" si="1"/>
        <v>2</v>
      </c>
      <c r="H82" s="20" t="s">
        <v>37</v>
      </c>
    </row>
    <row r="83" spans="1:8">
      <c r="A83" s="19" t="s">
        <v>868</v>
      </c>
      <c r="B83" s="1157" t="s">
        <v>869</v>
      </c>
      <c r="C83" s="12" t="s">
        <v>11</v>
      </c>
      <c r="D83" s="65">
        <v>4</v>
      </c>
      <c r="E83" s="18" t="s">
        <v>6</v>
      </c>
      <c r="F83" s="65">
        <v>4</v>
      </c>
      <c r="G83" s="20">
        <f t="shared" si="1"/>
        <v>1</v>
      </c>
      <c r="H83" s="20" t="s">
        <v>37</v>
      </c>
    </row>
    <row r="84" spans="1:8" ht="31.2">
      <c r="A84" s="19" t="s">
        <v>2377</v>
      </c>
      <c r="B84" s="1157" t="s">
        <v>2378</v>
      </c>
      <c r="C84" s="12" t="s">
        <v>11</v>
      </c>
      <c r="D84" s="1209">
        <v>1</v>
      </c>
      <c r="E84" s="1209" t="s">
        <v>6</v>
      </c>
      <c r="F84" s="1209">
        <v>3</v>
      </c>
      <c r="G84" s="20">
        <f t="shared" si="1"/>
        <v>1</v>
      </c>
      <c r="H84" s="20" t="s">
        <v>37</v>
      </c>
    </row>
    <row r="85" spans="1:8">
      <c r="A85" s="16" t="s">
        <v>2557</v>
      </c>
      <c r="B85" s="1158" t="s">
        <v>2558</v>
      </c>
      <c r="C85" s="12" t="s">
        <v>11</v>
      </c>
      <c r="D85" s="57">
        <v>8</v>
      </c>
      <c r="E85" s="65" t="s">
        <v>6</v>
      </c>
      <c r="F85" s="57">
        <v>8</v>
      </c>
      <c r="G85" s="20">
        <f t="shared" si="1"/>
        <v>1</v>
      </c>
      <c r="H85" s="20" t="s">
        <v>37</v>
      </c>
    </row>
    <row r="86" spans="1:8">
      <c r="A86" s="1349" t="s">
        <v>3559</v>
      </c>
      <c r="B86" s="1347" t="s">
        <v>2538</v>
      </c>
      <c r="C86" s="12" t="s">
        <v>11</v>
      </c>
      <c r="D86" s="1355">
        <v>8</v>
      </c>
      <c r="E86" s="65" t="s">
        <v>6</v>
      </c>
      <c r="F86" s="1355">
        <v>8</v>
      </c>
      <c r="G86" s="20">
        <f t="shared" si="1"/>
        <v>1</v>
      </c>
      <c r="H86" s="20" t="s">
        <v>37</v>
      </c>
    </row>
    <row r="87" spans="1:8" ht="31.2">
      <c r="A87" s="19" t="s">
        <v>3592</v>
      </c>
      <c r="B87" s="1158" t="s">
        <v>1429</v>
      </c>
      <c r="C87" s="12" t="s">
        <v>11</v>
      </c>
      <c r="D87" s="18">
        <v>1</v>
      </c>
      <c r="E87" s="57" t="s">
        <v>6</v>
      </c>
      <c r="F87" s="18">
        <v>1</v>
      </c>
      <c r="G87" s="20">
        <f t="shared" si="1"/>
        <v>1</v>
      </c>
      <c r="H87" s="20" t="s">
        <v>37</v>
      </c>
    </row>
    <row r="88" spans="1:8">
      <c r="A88" s="1306" t="s">
        <v>2397</v>
      </c>
      <c r="B88" s="1345" t="s">
        <v>2398</v>
      </c>
      <c r="C88" s="12" t="s">
        <v>11</v>
      </c>
      <c r="D88" s="1346">
        <v>1</v>
      </c>
      <c r="E88" s="1209" t="s">
        <v>6</v>
      </c>
      <c r="F88" s="1346">
        <v>1</v>
      </c>
      <c r="G88" s="20">
        <f t="shared" si="1"/>
        <v>1</v>
      </c>
      <c r="H88" s="20" t="s">
        <v>37</v>
      </c>
    </row>
    <row r="89" spans="1:8">
      <c r="A89" s="19" t="s">
        <v>2924</v>
      </c>
      <c r="B89" s="1157" t="s">
        <v>2925</v>
      </c>
      <c r="C89" s="12" t="s">
        <v>11</v>
      </c>
      <c r="D89" s="1209">
        <v>2</v>
      </c>
      <c r="E89" s="1209" t="s">
        <v>6</v>
      </c>
      <c r="F89" s="1209">
        <v>2</v>
      </c>
      <c r="G89" s="20">
        <f t="shared" si="1"/>
        <v>3</v>
      </c>
      <c r="H89" s="20" t="s">
        <v>37</v>
      </c>
    </row>
    <row r="90" spans="1:8">
      <c r="A90" s="19" t="s">
        <v>2924</v>
      </c>
      <c r="B90" s="1178" t="s">
        <v>1108</v>
      </c>
      <c r="C90" s="12" t="s">
        <v>11</v>
      </c>
      <c r="D90" s="1209">
        <v>1</v>
      </c>
      <c r="E90" s="1209" t="s">
        <v>627</v>
      </c>
      <c r="F90" s="1209">
        <v>1</v>
      </c>
      <c r="G90" s="20">
        <f t="shared" si="1"/>
        <v>3</v>
      </c>
      <c r="H90" s="20" t="s">
        <v>37</v>
      </c>
    </row>
    <row r="91" spans="1:8">
      <c r="A91" s="16" t="s">
        <v>2924</v>
      </c>
      <c r="B91" s="1158" t="s">
        <v>3368</v>
      </c>
      <c r="C91" s="12" t="s">
        <v>11</v>
      </c>
      <c r="D91" s="57">
        <v>1</v>
      </c>
      <c r="E91" s="1353" t="s">
        <v>627</v>
      </c>
      <c r="F91" s="57">
        <v>1</v>
      </c>
      <c r="G91" s="20">
        <f t="shared" si="1"/>
        <v>3</v>
      </c>
      <c r="H91" s="20" t="s">
        <v>37</v>
      </c>
    </row>
    <row r="92" spans="1:8">
      <c r="A92" s="16" t="s">
        <v>3221</v>
      </c>
      <c r="B92" s="1173" t="s">
        <v>3222</v>
      </c>
      <c r="C92" s="12" t="s">
        <v>11</v>
      </c>
      <c r="D92" s="57">
        <v>1</v>
      </c>
      <c r="E92" s="18" t="s">
        <v>627</v>
      </c>
      <c r="F92" s="18">
        <f>D92</f>
        <v>1</v>
      </c>
      <c r="G92" s="20">
        <f t="shared" si="1"/>
        <v>1</v>
      </c>
      <c r="H92" s="20" t="s">
        <v>37</v>
      </c>
    </row>
    <row r="93" spans="1:8">
      <c r="A93" s="16" t="s">
        <v>2652</v>
      </c>
      <c r="B93" s="1158" t="s">
        <v>2653</v>
      </c>
      <c r="C93" s="12" t="s">
        <v>11</v>
      </c>
      <c r="D93" s="18">
        <v>1</v>
      </c>
      <c r="E93" s="18" t="s">
        <v>6</v>
      </c>
      <c r="F93" s="57">
        <v>1</v>
      </c>
      <c r="G93" s="20">
        <f t="shared" si="1"/>
        <v>1</v>
      </c>
      <c r="H93" s="20" t="s">
        <v>37</v>
      </c>
    </row>
    <row r="94" spans="1:8" ht="46.8">
      <c r="A94" s="19" t="s">
        <v>3593</v>
      </c>
      <c r="B94" s="1157" t="s">
        <v>1782</v>
      </c>
      <c r="C94" s="12" t="s">
        <v>11</v>
      </c>
      <c r="D94" s="18">
        <v>1</v>
      </c>
      <c r="E94" s="18" t="s">
        <v>6</v>
      </c>
      <c r="F94" s="18">
        <v>1</v>
      </c>
      <c r="G94" s="20">
        <f t="shared" si="1"/>
        <v>1</v>
      </c>
      <c r="H94" s="20" t="s">
        <v>37</v>
      </c>
    </row>
    <row r="95" spans="1:8">
      <c r="A95" s="19" t="s">
        <v>886</v>
      </c>
      <c r="B95" s="1158" t="s">
        <v>887</v>
      </c>
      <c r="C95" s="12" t="s">
        <v>11</v>
      </c>
      <c r="D95" s="65">
        <v>2</v>
      </c>
      <c r="E95" s="18" t="s">
        <v>6</v>
      </c>
      <c r="F95" s="65">
        <v>2</v>
      </c>
      <c r="G95" s="20">
        <f t="shared" si="1"/>
        <v>1</v>
      </c>
      <c r="H95" s="20" t="s">
        <v>37</v>
      </c>
    </row>
    <row r="96" spans="1:8">
      <c r="A96" s="19" t="s">
        <v>3594</v>
      </c>
      <c r="B96" s="1158" t="s">
        <v>883</v>
      </c>
      <c r="C96" s="12" t="s">
        <v>11</v>
      </c>
      <c r="D96" s="65">
        <v>1</v>
      </c>
      <c r="E96" s="18" t="s">
        <v>6</v>
      </c>
      <c r="F96" s="65">
        <v>1</v>
      </c>
      <c r="G96" s="20">
        <f t="shared" si="1"/>
        <v>1</v>
      </c>
      <c r="H96" s="20" t="s">
        <v>37</v>
      </c>
    </row>
    <row r="97" spans="1:8">
      <c r="A97" s="19" t="s">
        <v>884</v>
      </c>
      <c r="B97" s="1186" t="s">
        <v>885</v>
      </c>
      <c r="C97" s="12" t="s">
        <v>11</v>
      </c>
      <c r="D97" s="65">
        <v>1</v>
      </c>
      <c r="E97" s="18" t="s">
        <v>6</v>
      </c>
      <c r="F97" s="65">
        <v>1</v>
      </c>
      <c r="G97" s="20">
        <f t="shared" si="1"/>
        <v>1</v>
      </c>
      <c r="H97" s="20" t="s">
        <v>37</v>
      </c>
    </row>
    <row r="98" spans="1:8" ht="31.2">
      <c r="A98" s="19" t="s">
        <v>2956</v>
      </c>
      <c r="B98" s="1157" t="s">
        <v>2957</v>
      </c>
      <c r="C98" s="12" t="s">
        <v>11</v>
      </c>
      <c r="D98" s="1209">
        <v>3</v>
      </c>
      <c r="E98" s="1209" t="s">
        <v>6</v>
      </c>
      <c r="F98" s="1209">
        <v>3</v>
      </c>
      <c r="G98" s="20">
        <f t="shared" si="1"/>
        <v>1</v>
      </c>
      <c r="H98" s="20" t="s">
        <v>37</v>
      </c>
    </row>
    <row r="99" spans="1:8" ht="31.2">
      <c r="A99" s="16" t="s">
        <v>2573</v>
      </c>
      <c r="B99" s="1248" t="s">
        <v>2574</v>
      </c>
      <c r="C99" s="12" t="s">
        <v>11</v>
      </c>
      <c r="D99" s="57">
        <v>2</v>
      </c>
      <c r="E99" s="65" t="s">
        <v>6</v>
      </c>
      <c r="F99" s="57">
        <v>2</v>
      </c>
      <c r="G99" s="20">
        <f t="shared" si="1"/>
        <v>1</v>
      </c>
      <c r="H99" s="20" t="s">
        <v>37</v>
      </c>
    </row>
    <row r="100" spans="1:8" ht="46.8">
      <c r="A100" s="19" t="s">
        <v>915</v>
      </c>
      <c r="B100" s="1157" t="s">
        <v>916</v>
      </c>
      <c r="C100" s="12" t="s">
        <v>11</v>
      </c>
      <c r="D100" s="18">
        <v>3</v>
      </c>
      <c r="E100" s="18" t="s">
        <v>6</v>
      </c>
      <c r="F100" s="18">
        <v>3</v>
      </c>
      <c r="G100" s="20">
        <f t="shared" si="1"/>
        <v>1</v>
      </c>
      <c r="H100" s="20" t="s">
        <v>37</v>
      </c>
    </row>
    <row r="101" spans="1:8">
      <c r="A101" s="19" t="s">
        <v>1940</v>
      </c>
      <c r="B101" s="1158" t="s">
        <v>1968</v>
      </c>
      <c r="C101" s="12" t="s">
        <v>11</v>
      </c>
      <c r="D101" s="65">
        <v>2</v>
      </c>
      <c r="E101" s="65" t="s">
        <v>627</v>
      </c>
      <c r="F101" s="65">
        <v>2</v>
      </c>
      <c r="G101" s="20">
        <f t="shared" si="1"/>
        <v>4</v>
      </c>
      <c r="H101" s="20" t="s">
        <v>37</v>
      </c>
    </row>
    <row r="102" spans="1:8">
      <c r="A102" s="16" t="s">
        <v>1940</v>
      </c>
      <c r="B102" s="1165" t="s">
        <v>2259</v>
      </c>
      <c r="C102" s="12" t="s">
        <v>11</v>
      </c>
      <c r="D102" s="18">
        <v>1</v>
      </c>
      <c r="E102" s="57" t="s">
        <v>6</v>
      </c>
      <c r="F102" s="18">
        <v>1</v>
      </c>
      <c r="G102" s="20">
        <f t="shared" si="1"/>
        <v>4</v>
      </c>
      <c r="H102" s="20" t="s">
        <v>37</v>
      </c>
    </row>
    <row r="103" spans="1:8">
      <c r="A103" s="16" t="s">
        <v>1940</v>
      </c>
      <c r="B103" s="1158" t="s">
        <v>3439</v>
      </c>
      <c r="C103" s="12" t="s">
        <v>11</v>
      </c>
      <c r="D103" s="65">
        <v>1</v>
      </c>
      <c r="E103" s="57" t="s">
        <v>1168</v>
      </c>
      <c r="F103" s="65">
        <v>1</v>
      </c>
      <c r="G103" s="20">
        <f t="shared" si="1"/>
        <v>4</v>
      </c>
      <c r="H103" s="20" t="s">
        <v>37</v>
      </c>
    </row>
    <row r="104" spans="1:8">
      <c r="A104" s="16" t="s">
        <v>1940</v>
      </c>
      <c r="B104" s="1158" t="s">
        <v>3453</v>
      </c>
      <c r="C104" s="12" t="s">
        <v>11</v>
      </c>
      <c r="D104" s="18">
        <v>2</v>
      </c>
      <c r="E104" s="57" t="s">
        <v>1168</v>
      </c>
      <c r="F104" s="18">
        <v>2</v>
      </c>
      <c r="G104" s="20">
        <f t="shared" si="1"/>
        <v>4</v>
      </c>
      <c r="H104" s="20" t="s">
        <v>37</v>
      </c>
    </row>
    <row r="105" spans="1:8" ht="31.2" hidden="1">
      <c r="A105" s="16" t="s">
        <v>1555</v>
      </c>
      <c r="B105" s="1173" t="s">
        <v>1556</v>
      </c>
      <c r="C105" s="12" t="s">
        <v>5</v>
      </c>
      <c r="D105" s="18">
        <v>1</v>
      </c>
      <c r="E105" s="18" t="s">
        <v>627</v>
      </c>
      <c r="F105" s="18">
        <v>1</v>
      </c>
      <c r="G105" s="20">
        <f t="shared" si="1"/>
        <v>1</v>
      </c>
      <c r="H105" s="20" t="s">
        <v>37</v>
      </c>
    </row>
    <row r="106" spans="1:8" hidden="1">
      <c r="A106" s="19" t="s">
        <v>1643</v>
      </c>
      <c r="B106" s="1157" t="s">
        <v>3441</v>
      </c>
      <c r="C106" s="12" t="s">
        <v>5</v>
      </c>
      <c r="D106" s="65">
        <v>1</v>
      </c>
      <c r="E106" s="57" t="s">
        <v>1168</v>
      </c>
      <c r="F106" s="65">
        <v>1</v>
      </c>
      <c r="G106" s="20">
        <f t="shared" si="1"/>
        <v>6</v>
      </c>
      <c r="H106" s="20" t="s">
        <v>37</v>
      </c>
    </row>
    <row r="107" spans="1:8" hidden="1">
      <c r="A107" s="16" t="s">
        <v>1643</v>
      </c>
      <c r="B107" s="1158" t="s">
        <v>1644</v>
      </c>
      <c r="C107" s="12" t="s">
        <v>5</v>
      </c>
      <c r="D107" s="57">
        <v>1</v>
      </c>
      <c r="E107" s="57" t="s">
        <v>627</v>
      </c>
      <c r="F107" s="65">
        <v>1</v>
      </c>
      <c r="G107" s="20">
        <f t="shared" si="1"/>
        <v>6</v>
      </c>
      <c r="H107" s="20" t="s">
        <v>37</v>
      </c>
    </row>
    <row r="108" spans="1:8" hidden="1">
      <c r="A108" s="16" t="s">
        <v>1643</v>
      </c>
      <c r="B108" s="1158" t="s">
        <v>1723</v>
      </c>
      <c r="C108" s="12" t="s">
        <v>5</v>
      </c>
      <c r="D108" s="57">
        <v>1</v>
      </c>
      <c r="E108" s="57" t="s">
        <v>627</v>
      </c>
      <c r="F108" s="65">
        <v>1</v>
      </c>
      <c r="G108" s="20">
        <f t="shared" si="1"/>
        <v>6</v>
      </c>
      <c r="H108" s="20" t="s">
        <v>37</v>
      </c>
    </row>
    <row r="109" spans="1:8" hidden="1">
      <c r="A109" s="19" t="s">
        <v>1643</v>
      </c>
      <c r="B109" s="1165" t="s">
        <v>3212</v>
      </c>
      <c r="C109" s="12" t="s">
        <v>5</v>
      </c>
      <c r="D109" s="18">
        <v>1</v>
      </c>
      <c r="E109" s="18" t="s">
        <v>627</v>
      </c>
      <c r="F109" s="18">
        <v>1</v>
      </c>
      <c r="G109" s="20">
        <f t="shared" si="1"/>
        <v>6</v>
      </c>
      <c r="H109" s="20" t="s">
        <v>37</v>
      </c>
    </row>
    <row r="110" spans="1:8" hidden="1">
      <c r="A110" s="16" t="s">
        <v>1643</v>
      </c>
      <c r="B110" s="1158" t="s">
        <v>2242</v>
      </c>
      <c r="C110" s="12" t="s">
        <v>5</v>
      </c>
      <c r="D110" s="57">
        <v>1</v>
      </c>
      <c r="E110" s="57" t="s">
        <v>6</v>
      </c>
      <c r="F110" s="57">
        <v>1</v>
      </c>
      <c r="G110" s="20">
        <f t="shared" si="1"/>
        <v>6</v>
      </c>
      <c r="H110" s="20" t="s">
        <v>37</v>
      </c>
    </row>
    <row r="111" spans="1:8" hidden="1">
      <c r="A111" s="860" t="s">
        <v>1643</v>
      </c>
      <c r="B111" s="1165" t="s">
        <v>3075</v>
      </c>
      <c r="C111" s="12" t="s">
        <v>5</v>
      </c>
      <c r="D111" s="57">
        <v>1</v>
      </c>
      <c r="E111" s="57" t="s">
        <v>6</v>
      </c>
      <c r="F111" s="57">
        <v>1</v>
      </c>
      <c r="G111" s="20">
        <f t="shared" si="1"/>
        <v>6</v>
      </c>
      <c r="H111" s="20" t="s">
        <v>37</v>
      </c>
    </row>
    <row r="112" spans="1:8" ht="62.4">
      <c r="A112" s="1356" t="s">
        <v>1750</v>
      </c>
      <c r="B112" s="1157" t="s">
        <v>1751</v>
      </c>
      <c r="C112" s="12" t="s">
        <v>11</v>
      </c>
      <c r="D112" s="65">
        <v>1</v>
      </c>
      <c r="E112" s="65" t="s">
        <v>6</v>
      </c>
      <c r="F112" s="65">
        <v>1</v>
      </c>
      <c r="G112" s="20">
        <f t="shared" si="1"/>
        <v>1</v>
      </c>
      <c r="H112" s="20" t="s">
        <v>37</v>
      </c>
    </row>
    <row r="113" spans="1:8" ht="31.2">
      <c r="A113" s="19" t="s">
        <v>632</v>
      </c>
      <c r="B113" s="1157" t="s">
        <v>633</v>
      </c>
      <c r="C113" s="12" t="s">
        <v>11</v>
      </c>
      <c r="D113" s="1209">
        <v>1</v>
      </c>
      <c r="E113" s="1209" t="s">
        <v>627</v>
      </c>
      <c r="F113" s="1209">
        <v>1</v>
      </c>
      <c r="G113" s="20">
        <f t="shared" si="1"/>
        <v>1</v>
      </c>
      <c r="H113" s="20" t="s">
        <v>37</v>
      </c>
    </row>
    <row r="114" spans="1:8" ht="31.2" hidden="1">
      <c r="A114" s="19" t="s">
        <v>3246</v>
      </c>
      <c r="B114" s="1173" t="s">
        <v>3247</v>
      </c>
      <c r="C114" s="12" t="s">
        <v>5</v>
      </c>
      <c r="D114" s="65">
        <v>1</v>
      </c>
      <c r="E114" s="18" t="s">
        <v>627</v>
      </c>
      <c r="F114" s="18">
        <f>D114</f>
        <v>1</v>
      </c>
      <c r="G114" s="20">
        <f t="shared" si="1"/>
        <v>1</v>
      </c>
      <c r="H114" s="20" t="s">
        <v>37</v>
      </c>
    </row>
    <row r="115" spans="1:8" hidden="1">
      <c r="A115" s="75" t="s">
        <v>2094</v>
      </c>
      <c r="B115" s="1186" t="s">
        <v>2095</v>
      </c>
      <c r="C115" s="12" t="s">
        <v>5</v>
      </c>
      <c r="D115" s="1245">
        <v>2</v>
      </c>
      <c r="E115" s="65" t="s">
        <v>627</v>
      </c>
      <c r="F115" s="1245">
        <v>2</v>
      </c>
      <c r="G115" s="20">
        <f t="shared" si="1"/>
        <v>1</v>
      </c>
      <c r="H115" s="20" t="s">
        <v>37</v>
      </c>
    </row>
    <row r="116" spans="1:8" hidden="1">
      <c r="A116" s="16" t="s">
        <v>1302</v>
      </c>
      <c r="B116" s="1158" t="s">
        <v>3569</v>
      </c>
      <c r="C116" s="12" t="s">
        <v>5</v>
      </c>
      <c r="D116" s="18">
        <v>5</v>
      </c>
      <c r="E116" s="57" t="s">
        <v>6</v>
      </c>
      <c r="F116" s="18">
        <v>5</v>
      </c>
      <c r="G116" s="20">
        <f t="shared" si="1"/>
        <v>2</v>
      </c>
      <c r="H116" s="20" t="s">
        <v>37</v>
      </c>
    </row>
    <row r="117" spans="1:8" hidden="1">
      <c r="A117" s="16" t="s">
        <v>1302</v>
      </c>
      <c r="B117" s="1158" t="s">
        <v>3444</v>
      </c>
      <c r="C117" s="12" t="s">
        <v>5</v>
      </c>
      <c r="D117" s="18">
        <v>1</v>
      </c>
      <c r="E117" s="57" t="s">
        <v>1168</v>
      </c>
      <c r="F117" s="18">
        <v>1</v>
      </c>
      <c r="G117" s="20">
        <f t="shared" si="1"/>
        <v>2</v>
      </c>
      <c r="H117" s="20" t="s">
        <v>37</v>
      </c>
    </row>
    <row r="118" spans="1:8">
      <c r="A118" s="19" t="s">
        <v>3240</v>
      </c>
      <c r="B118" s="1173" t="s">
        <v>3241</v>
      </c>
      <c r="C118" s="12" t="s">
        <v>11</v>
      </c>
      <c r="D118" s="65">
        <v>3</v>
      </c>
      <c r="E118" s="18" t="s">
        <v>627</v>
      </c>
      <c r="F118" s="18">
        <f>D118</f>
        <v>3</v>
      </c>
      <c r="G118" s="20">
        <f t="shared" si="1"/>
        <v>1</v>
      </c>
      <c r="H118" s="20" t="s">
        <v>37</v>
      </c>
    </row>
    <row r="119" spans="1:8" hidden="1">
      <c r="A119" s="16" t="s">
        <v>829</v>
      </c>
      <c r="B119" s="1165" t="s">
        <v>3067</v>
      </c>
      <c r="C119" s="12" t="s">
        <v>5</v>
      </c>
      <c r="D119" s="57">
        <v>1</v>
      </c>
      <c r="E119" s="57" t="s">
        <v>6</v>
      </c>
      <c r="F119" s="57">
        <v>1</v>
      </c>
      <c r="G119" s="20">
        <f t="shared" si="1"/>
        <v>1</v>
      </c>
      <c r="H119" s="20" t="s">
        <v>37</v>
      </c>
    </row>
    <row r="120" spans="1:8" hidden="1">
      <c r="A120" s="19" t="s">
        <v>2960</v>
      </c>
      <c r="B120" s="1165" t="s">
        <v>2961</v>
      </c>
      <c r="C120" s="12" t="s">
        <v>7</v>
      </c>
      <c r="D120" s="18">
        <v>1</v>
      </c>
      <c r="E120" s="57" t="s">
        <v>6</v>
      </c>
      <c r="F120" s="18">
        <v>1</v>
      </c>
      <c r="G120" s="20">
        <f t="shared" si="1"/>
        <v>1</v>
      </c>
      <c r="H120" s="20" t="s">
        <v>37</v>
      </c>
    </row>
    <row r="121" spans="1:8" ht="31.2">
      <c r="A121" s="19" t="s">
        <v>3242</v>
      </c>
      <c r="B121" s="1173" t="s">
        <v>3243</v>
      </c>
      <c r="C121" s="12" t="s">
        <v>11</v>
      </c>
      <c r="D121" s="65">
        <v>1</v>
      </c>
      <c r="E121" s="18" t="s">
        <v>627</v>
      </c>
      <c r="F121" s="18">
        <f>D121</f>
        <v>1</v>
      </c>
      <c r="G121" s="20">
        <f t="shared" si="1"/>
        <v>1</v>
      </c>
      <c r="H121" s="20" t="s">
        <v>37</v>
      </c>
    </row>
    <row r="122" spans="1:8" hidden="1">
      <c r="A122" s="19" t="s">
        <v>3595</v>
      </c>
      <c r="B122" s="1157" t="s">
        <v>2322</v>
      </c>
      <c r="C122" s="12" t="s">
        <v>5</v>
      </c>
      <c r="D122" s="1209">
        <v>1</v>
      </c>
      <c r="E122" s="1209" t="s">
        <v>6</v>
      </c>
      <c r="F122" s="1209">
        <v>1</v>
      </c>
      <c r="G122" s="20">
        <f t="shared" si="1"/>
        <v>1</v>
      </c>
      <c r="H122" s="20" t="s">
        <v>37</v>
      </c>
    </row>
    <row r="123" spans="1:8" hidden="1">
      <c r="A123" s="19" t="s">
        <v>3596</v>
      </c>
      <c r="B123" s="1157" t="s">
        <v>2407</v>
      </c>
      <c r="C123" s="12" t="s">
        <v>5</v>
      </c>
      <c r="D123" s="1209">
        <v>1</v>
      </c>
      <c r="E123" s="1209" t="s">
        <v>6</v>
      </c>
      <c r="F123" s="1209">
        <v>1</v>
      </c>
      <c r="G123" s="20">
        <f t="shared" si="1"/>
        <v>1</v>
      </c>
      <c r="H123" s="20" t="s">
        <v>37</v>
      </c>
    </row>
    <row r="124" spans="1:8" ht="46.8">
      <c r="A124" s="1306" t="s">
        <v>2371</v>
      </c>
      <c r="B124" s="1309" t="s">
        <v>2372</v>
      </c>
      <c r="C124" s="12" t="s">
        <v>11</v>
      </c>
      <c r="D124" s="1346">
        <v>1</v>
      </c>
      <c r="E124" s="1209" t="s">
        <v>6</v>
      </c>
      <c r="F124" s="1346">
        <v>3</v>
      </c>
      <c r="G124" s="20">
        <f t="shared" si="1"/>
        <v>1</v>
      </c>
      <c r="H124" s="20" t="s">
        <v>37</v>
      </c>
    </row>
    <row r="125" spans="1:8" ht="31.2">
      <c r="A125" s="1258" t="s">
        <v>2569</v>
      </c>
      <c r="B125" s="1165" t="s">
        <v>2570</v>
      </c>
      <c r="C125" s="12" t="s">
        <v>11</v>
      </c>
      <c r="D125" s="57">
        <v>2</v>
      </c>
      <c r="E125" s="65" t="s">
        <v>6</v>
      </c>
      <c r="F125" s="57">
        <v>2</v>
      </c>
      <c r="G125" s="20">
        <f t="shared" si="1"/>
        <v>1</v>
      </c>
      <c r="H125" s="20" t="s">
        <v>37</v>
      </c>
    </row>
    <row r="126" spans="1:8" ht="31.2">
      <c r="A126" s="19" t="s">
        <v>2489</v>
      </c>
      <c r="B126" s="1344" t="s">
        <v>2490</v>
      </c>
      <c r="C126" s="12" t="s">
        <v>11</v>
      </c>
      <c r="D126" s="18">
        <v>2</v>
      </c>
      <c r="E126" s="57" t="s">
        <v>6</v>
      </c>
      <c r="F126" s="18">
        <v>2</v>
      </c>
      <c r="G126" s="20">
        <f t="shared" si="1"/>
        <v>1</v>
      </c>
      <c r="H126" s="20" t="s">
        <v>37</v>
      </c>
    </row>
    <row r="127" spans="1:8" ht="109.2">
      <c r="A127" s="1306" t="s">
        <v>3597</v>
      </c>
      <c r="B127" s="1165" t="s">
        <v>2312</v>
      </c>
      <c r="C127" s="12" t="s">
        <v>11</v>
      </c>
      <c r="D127" s="1209">
        <v>1</v>
      </c>
      <c r="E127" s="1209" t="s">
        <v>6</v>
      </c>
      <c r="F127" s="1209">
        <v>1</v>
      </c>
      <c r="G127" s="20">
        <f t="shared" si="1"/>
        <v>1</v>
      </c>
      <c r="H127" s="20" t="s">
        <v>37</v>
      </c>
    </row>
    <row r="128" spans="1:8">
      <c r="A128" s="19" t="s">
        <v>3598</v>
      </c>
      <c r="B128" s="1165" t="s">
        <v>2166</v>
      </c>
      <c r="C128" s="12" t="s">
        <v>11</v>
      </c>
      <c r="D128" s="57">
        <v>1</v>
      </c>
      <c r="E128" s="18" t="s">
        <v>6</v>
      </c>
      <c r="F128" s="57">
        <v>1</v>
      </c>
      <c r="G128" s="20">
        <f t="shared" si="1"/>
        <v>1</v>
      </c>
      <c r="H128" s="20" t="s">
        <v>37</v>
      </c>
    </row>
    <row r="129" spans="1:8" ht="62.4">
      <c r="A129" s="19" t="s">
        <v>1764</v>
      </c>
      <c r="B129" s="1157" t="s">
        <v>1765</v>
      </c>
      <c r="C129" s="12" t="s">
        <v>11</v>
      </c>
      <c r="D129" s="57">
        <v>1</v>
      </c>
      <c r="E129" s="57" t="s">
        <v>6</v>
      </c>
      <c r="F129" s="57">
        <v>1</v>
      </c>
      <c r="G129" s="20">
        <f t="shared" si="1"/>
        <v>1</v>
      </c>
      <c r="H129" s="20" t="s">
        <v>37</v>
      </c>
    </row>
    <row r="130" spans="1:8" ht="62.4">
      <c r="A130" s="19" t="s">
        <v>3599</v>
      </c>
      <c r="B130" s="1157" t="s">
        <v>2853</v>
      </c>
      <c r="C130" s="12" t="s">
        <v>11</v>
      </c>
      <c r="D130" s="18">
        <v>1</v>
      </c>
      <c r="E130" s="57" t="s">
        <v>627</v>
      </c>
      <c r="F130" s="18">
        <v>1</v>
      </c>
      <c r="G130" s="20">
        <f t="shared" si="1"/>
        <v>1</v>
      </c>
      <c r="H130" s="20" t="s">
        <v>37</v>
      </c>
    </row>
    <row r="131" spans="1:8" ht="62.4">
      <c r="A131" s="19" t="s">
        <v>3600</v>
      </c>
      <c r="B131" s="1157" t="s">
        <v>2849</v>
      </c>
      <c r="C131" s="12" t="s">
        <v>11</v>
      </c>
      <c r="D131" s="18">
        <v>1</v>
      </c>
      <c r="E131" s="57" t="s">
        <v>627</v>
      </c>
      <c r="F131" s="18">
        <v>1</v>
      </c>
      <c r="G131" s="20">
        <f t="shared" ref="G131:G194" si="2">COUNTIF($A$2:$A$998,A131)</f>
        <v>1</v>
      </c>
      <c r="H131" s="20" t="s">
        <v>37</v>
      </c>
    </row>
    <row r="132" spans="1:8" ht="62.4">
      <c r="A132" s="19" t="s">
        <v>3601</v>
      </c>
      <c r="B132" s="1157" t="s">
        <v>1763</v>
      </c>
      <c r="C132" s="12" t="s">
        <v>11</v>
      </c>
      <c r="D132" s="57">
        <v>1</v>
      </c>
      <c r="E132" s="57" t="s">
        <v>6</v>
      </c>
      <c r="F132" s="57">
        <v>1</v>
      </c>
      <c r="G132" s="20">
        <f t="shared" si="2"/>
        <v>1</v>
      </c>
      <c r="H132" s="20" t="s">
        <v>37</v>
      </c>
    </row>
    <row r="133" spans="1:8" ht="31.2">
      <c r="A133" s="1356" t="s">
        <v>1752</v>
      </c>
      <c r="B133" s="1157" t="s">
        <v>1753</v>
      </c>
      <c r="C133" s="12" t="s">
        <v>11</v>
      </c>
      <c r="D133" s="65">
        <v>1</v>
      </c>
      <c r="E133" s="65" t="s">
        <v>6</v>
      </c>
      <c r="F133" s="65">
        <v>1</v>
      </c>
      <c r="G133" s="20">
        <f t="shared" si="2"/>
        <v>1</v>
      </c>
      <c r="H133" s="20" t="s">
        <v>37</v>
      </c>
    </row>
    <row r="134" spans="1:8">
      <c r="A134" s="860" t="s">
        <v>2846</v>
      </c>
      <c r="B134" s="1186" t="s">
        <v>2847</v>
      </c>
      <c r="C134" s="12" t="s">
        <v>11</v>
      </c>
      <c r="D134" s="18">
        <v>1</v>
      </c>
      <c r="E134" s="57" t="s">
        <v>627</v>
      </c>
      <c r="F134" s="18">
        <v>1</v>
      </c>
      <c r="G134" s="20">
        <f t="shared" si="2"/>
        <v>1</v>
      </c>
      <c r="H134" s="20" t="s">
        <v>37</v>
      </c>
    </row>
    <row r="135" spans="1:8">
      <c r="A135" s="19" t="s">
        <v>3602</v>
      </c>
      <c r="B135" s="1157" t="s">
        <v>2800</v>
      </c>
      <c r="C135" s="12" t="s">
        <v>11</v>
      </c>
      <c r="D135" s="18">
        <v>1</v>
      </c>
      <c r="E135" s="18" t="s">
        <v>627</v>
      </c>
      <c r="F135" s="18">
        <v>1</v>
      </c>
      <c r="G135" s="20">
        <f t="shared" si="2"/>
        <v>1</v>
      </c>
      <c r="H135" s="20" t="s">
        <v>37</v>
      </c>
    </row>
    <row r="136" spans="1:8">
      <c r="A136" s="19" t="s">
        <v>1437</v>
      </c>
      <c r="B136" s="1158" t="s">
        <v>1438</v>
      </c>
      <c r="C136" s="12" t="s">
        <v>11</v>
      </c>
      <c r="D136" s="18">
        <v>1</v>
      </c>
      <c r="E136" s="57" t="s">
        <v>6</v>
      </c>
      <c r="F136" s="18">
        <v>1</v>
      </c>
      <c r="G136" s="20">
        <f t="shared" si="2"/>
        <v>1</v>
      </c>
      <c r="H136" s="20" t="s">
        <v>37</v>
      </c>
    </row>
    <row r="137" spans="1:8">
      <c r="A137" s="16" t="s">
        <v>2478</v>
      </c>
      <c r="B137" s="1165" t="s">
        <v>2479</v>
      </c>
      <c r="C137" s="12" t="s">
        <v>11</v>
      </c>
      <c r="D137" s="18">
        <v>1</v>
      </c>
      <c r="E137" s="57" t="s">
        <v>6</v>
      </c>
      <c r="F137" s="18">
        <v>1</v>
      </c>
      <c r="G137" s="20">
        <f t="shared" si="2"/>
        <v>1</v>
      </c>
      <c r="H137" s="20" t="s">
        <v>37</v>
      </c>
    </row>
    <row r="138" spans="1:8" ht="31.2" hidden="1">
      <c r="A138" s="19" t="s">
        <v>2861</v>
      </c>
      <c r="B138" s="1157" t="s">
        <v>2862</v>
      </c>
      <c r="C138" s="12" t="s">
        <v>18</v>
      </c>
      <c r="D138" s="57">
        <v>1</v>
      </c>
      <c r="E138" s="57" t="s">
        <v>627</v>
      </c>
      <c r="F138" s="57">
        <v>1</v>
      </c>
      <c r="G138" s="20">
        <f t="shared" si="2"/>
        <v>1</v>
      </c>
      <c r="H138" s="20" t="s">
        <v>37</v>
      </c>
    </row>
    <row r="139" spans="1:8" ht="31.2">
      <c r="A139" s="19" t="s">
        <v>2932</v>
      </c>
      <c r="B139" s="1157" t="s">
        <v>2933</v>
      </c>
      <c r="C139" s="12" t="s">
        <v>11</v>
      </c>
      <c r="D139" s="1209" t="s">
        <v>2934</v>
      </c>
      <c r="E139" s="1209" t="s">
        <v>6</v>
      </c>
      <c r="F139" s="1352" t="s">
        <v>2934</v>
      </c>
      <c r="G139" s="20">
        <f t="shared" si="2"/>
        <v>2</v>
      </c>
      <c r="H139" s="20" t="s">
        <v>37</v>
      </c>
    </row>
    <row r="140" spans="1:8">
      <c r="A140" s="19" t="s">
        <v>2932</v>
      </c>
      <c r="B140" s="1157" t="s">
        <v>2935</v>
      </c>
      <c r="C140" s="12" t="s">
        <v>11</v>
      </c>
      <c r="D140" s="1209">
        <v>10</v>
      </c>
      <c r="E140" s="1209" t="s">
        <v>6</v>
      </c>
      <c r="F140" s="1209">
        <v>10</v>
      </c>
      <c r="G140" s="20">
        <f t="shared" si="2"/>
        <v>2</v>
      </c>
      <c r="H140" s="20" t="s">
        <v>37</v>
      </c>
    </row>
    <row r="141" spans="1:8">
      <c r="A141" s="16" t="s">
        <v>3603</v>
      </c>
      <c r="B141" s="1158" t="s">
        <v>1293</v>
      </c>
      <c r="C141" s="12" t="s">
        <v>11</v>
      </c>
      <c r="D141" s="18">
        <v>1</v>
      </c>
      <c r="E141" s="18" t="s">
        <v>627</v>
      </c>
      <c r="F141" s="18">
        <v>1</v>
      </c>
      <c r="G141" s="20">
        <f t="shared" si="2"/>
        <v>1</v>
      </c>
      <c r="H141" s="20" t="s">
        <v>37</v>
      </c>
    </row>
    <row r="142" spans="1:8" ht="31.2" hidden="1">
      <c r="A142" s="16" t="s">
        <v>3250</v>
      </c>
      <c r="B142" s="1165" t="s">
        <v>3251</v>
      </c>
      <c r="C142" s="12" t="s">
        <v>7</v>
      </c>
      <c r="D142" s="18">
        <v>2</v>
      </c>
      <c r="E142" s="18" t="s">
        <v>627</v>
      </c>
      <c r="F142" s="18">
        <v>2</v>
      </c>
      <c r="G142" s="20">
        <f t="shared" si="2"/>
        <v>1</v>
      </c>
      <c r="H142" s="20" t="s">
        <v>37</v>
      </c>
    </row>
    <row r="143" spans="1:8" ht="46.8" hidden="1">
      <c r="A143" s="16" t="s">
        <v>3252</v>
      </c>
      <c r="B143" s="1165" t="s">
        <v>3253</v>
      </c>
      <c r="C143" s="12" t="s">
        <v>7</v>
      </c>
      <c r="D143" s="18">
        <v>2</v>
      </c>
      <c r="E143" s="18" t="s">
        <v>627</v>
      </c>
      <c r="F143" s="18">
        <v>2</v>
      </c>
      <c r="G143" s="20">
        <f t="shared" si="2"/>
        <v>1</v>
      </c>
      <c r="H143" s="20" t="s">
        <v>37</v>
      </c>
    </row>
    <row r="144" spans="1:8" ht="31.2">
      <c r="A144" s="16" t="s">
        <v>1551</v>
      </c>
      <c r="B144" s="1158" t="s">
        <v>1552</v>
      </c>
      <c r="C144" s="12" t="s">
        <v>11</v>
      </c>
      <c r="D144" s="18">
        <v>3</v>
      </c>
      <c r="E144" s="18" t="s">
        <v>627</v>
      </c>
      <c r="F144" s="18">
        <v>3</v>
      </c>
      <c r="G144" s="20">
        <f t="shared" si="2"/>
        <v>1</v>
      </c>
      <c r="H144" s="20" t="s">
        <v>37</v>
      </c>
    </row>
    <row r="145" spans="1:8" ht="31.2">
      <c r="A145" s="16" t="s">
        <v>620</v>
      </c>
      <c r="B145" s="1157" t="s">
        <v>621</v>
      </c>
      <c r="C145" s="12" t="s">
        <v>11</v>
      </c>
      <c r="D145" s="18">
        <v>1</v>
      </c>
      <c r="E145" s="1209" t="s">
        <v>6</v>
      </c>
      <c r="F145" s="18">
        <v>1</v>
      </c>
      <c r="G145" s="20">
        <f t="shared" si="2"/>
        <v>1</v>
      </c>
      <c r="H145" s="20" t="s">
        <v>37</v>
      </c>
    </row>
    <row r="146" spans="1:8" ht="31.2" hidden="1">
      <c r="A146" s="19" t="s">
        <v>3604</v>
      </c>
      <c r="B146" s="1157" t="s">
        <v>2967</v>
      </c>
      <c r="C146" s="12" t="s">
        <v>7</v>
      </c>
      <c r="D146" s="1209">
        <v>1</v>
      </c>
      <c r="E146" s="1209" t="s">
        <v>6</v>
      </c>
      <c r="F146" s="1209">
        <v>1</v>
      </c>
      <c r="G146" s="20">
        <f t="shared" si="2"/>
        <v>1</v>
      </c>
      <c r="H146" s="20" t="s">
        <v>37</v>
      </c>
    </row>
    <row r="147" spans="1:8" ht="31.2">
      <c r="A147" s="19" t="s">
        <v>2053</v>
      </c>
      <c r="B147" s="1173" t="s">
        <v>2054</v>
      </c>
      <c r="C147" s="12" t="s">
        <v>11</v>
      </c>
      <c r="D147" s="18">
        <v>1</v>
      </c>
      <c r="E147" s="18" t="s">
        <v>627</v>
      </c>
      <c r="F147" s="18">
        <v>1</v>
      </c>
      <c r="G147" s="20">
        <f t="shared" si="2"/>
        <v>1</v>
      </c>
      <c r="H147" s="20" t="s">
        <v>37</v>
      </c>
    </row>
    <row r="148" spans="1:8">
      <c r="A148" s="860" t="s">
        <v>2644</v>
      </c>
      <c r="B148" s="1158" t="s">
        <v>2645</v>
      </c>
      <c r="C148" s="12" t="s">
        <v>11</v>
      </c>
      <c r="D148" s="18">
        <v>1</v>
      </c>
      <c r="E148" s="57" t="s">
        <v>6</v>
      </c>
      <c r="F148" s="57">
        <v>1</v>
      </c>
      <c r="G148" s="20">
        <f t="shared" si="2"/>
        <v>1</v>
      </c>
      <c r="H148" s="20" t="s">
        <v>37</v>
      </c>
    </row>
    <row r="149" spans="1:8">
      <c r="A149" s="19" t="s">
        <v>2920</v>
      </c>
      <c r="B149" s="1157" t="s">
        <v>2921</v>
      </c>
      <c r="C149" s="12" t="s">
        <v>11</v>
      </c>
      <c r="D149" s="1209">
        <v>100</v>
      </c>
      <c r="E149" s="1209" t="s">
        <v>6</v>
      </c>
      <c r="F149" s="1209">
        <v>100</v>
      </c>
      <c r="G149" s="20">
        <f t="shared" si="2"/>
        <v>1</v>
      </c>
      <c r="H149" s="20" t="s">
        <v>37</v>
      </c>
    </row>
    <row r="150" spans="1:8">
      <c r="A150" s="19" t="s">
        <v>2383</v>
      </c>
      <c r="B150" s="1157" t="s">
        <v>2384</v>
      </c>
      <c r="C150" s="12" t="s">
        <v>11</v>
      </c>
      <c r="D150" s="1209">
        <v>1</v>
      </c>
      <c r="E150" s="1209" t="s">
        <v>6</v>
      </c>
      <c r="F150" s="1209">
        <v>3</v>
      </c>
      <c r="G150" s="20">
        <f t="shared" si="2"/>
        <v>1</v>
      </c>
      <c r="H150" s="20" t="s">
        <v>37</v>
      </c>
    </row>
    <row r="151" spans="1:8">
      <c r="A151" s="19" t="s">
        <v>630</v>
      </c>
      <c r="B151" s="1178" t="s">
        <v>631</v>
      </c>
      <c r="C151" s="12" t="s">
        <v>11</v>
      </c>
      <c r="D151" s="1209">
        <v>1</v>
      </c>
      <c r="E151" s="1209" t="s">
        <v>627</v>
      </c>
      <c r="F151" s="1209">
        <v>1</v>
      </c>
      <c r="G151" s="20">
        <f t="shared" si="2"/>
        <v>1</v>
      </c>
      <c r="H151" s="20" t="s">
        <v>37</v>
      </c>
    </row>
    <row r="152" spans="1:8" ht="31.2">
      <c r="A152" s="16" t="s">
        <v>2473</v>
      </c>
      <c r="B152" s="1165" t="s">
        <v>2474</v>
      </c>
      <c r="C152" s="12" t="s">
        <v>11</v>
      </c>
      <c r="D152" s="18">
        <v>1</v>
      </c>
      <c r="E152" s="57" t="s">
        <v>6</v>
      </c>
      <c r="F152" s="18">
        <v>1</v>
      </c>
      <c r="G152" s="20">
        <f t="shared" si="2"/>
        <v>1</v>
      </c>
      <c r="H152" s="20" t="s">
        <v>37</v>
      </c>
    </row>
    <row r="153" spans="1:8" ht="31.2">
      <c r="A153" s="19" t="s">
        <v>2791</v>
      </c>
      <c r="B153" s="1157" t="s">
        <v>2792</v>
      </c>
      <c r="C153" s="12" t="s">
        <v>11</v>
      </c>
      <c r="D153" s="18">
        <v>1</v>
      </c>
      <c r="E153" s="18" t="s">
        <v>627</v>
      </c>
      <c r="F153" s="18">
        <v>1</v>
      </c>
      <c r="G153" s="20">
        <f t="shared" si="2"/>
        <v>1</v>
      </c>
      <c r="H153" s="20" t="s">
        <v>37</v>
      </c>
    </row>
    <row r="154" spans="1:8">
      <c r="A154" s="1306" t="s">
        <v>2319</v>
      </c>
      <c r="B154" s="1345" t="s">
        <v>2320</v>
      </c>
      <c r="C154" s="12" t="s">
        <v>11</v>
      </c>
      <c r="D154" s="1346">
        <v>1</v>
      </c>
      <c r="E154" s="18" t="s">
        <v>6</v>
      </c>
      <c r="F154" s="1346">
        <v>1</v>
      </c>
      <c r="G154" s="20">
        <f t="shared" si="2"/>
        <v>1</v>
      </c>
      <c r="H154" s="20" t="s">
        <v>37</v>
      </c>
    </row>
    <row r="155" spans="1:8">
      <c r="A155" s="19" t="s">
        <v>878</v>
      </c>
      <c r="B155" s="1158" t="s">
        <v>879</v>
      </c>
      <c r="C155" s="12" t="s">
        <v>11</v>
      </c>
      <c r="D155" s="65">
        <v>5</v>
      </c>
      <c r="E155" s="18" t="s">
        <v>6</v>
      </c>
      <c r="F155" s="65">
        <v>5</v>
      </c>
      <c r="G155" s="20">
        <f t="shared" si="2"/>
        <v>1</v>
      </c>
      <c r="H155" s="20" t="s">
        <v>37</v>
      </c>
    </row>
    <row r="156" spans="1:8">
      <c r="A156" s="16" t="s">
        <v>1488</v>
      </c>
      <c r="B156" s="1178" t="s">
        <v>1489</v>
      </c>
      <c r="C156" s="12" t="s">
        <v>11</v>
      </c>
      <c r="D156" s="18">
        <v>1</v>
      </c>
      <c r="E156" s="18" t="s">
        <v>6</v>
      </c>
      <c r="F156" s="18">
        <v>1</v>
      </c>
      <c r="G156" s="20">
        <f t="shared" si="2"/>
        <v>2</v>
      </c>
      <c r="H156" s="20" t="s">
        <v>37</v>
      </c>
    </row>
    <row r="157" spans="1:8">
      <c r="A157" s="1306" t="s">
        <v>1488</v>
      </c>
      <c r="B157" s="1345" t="s">
        <v>2388</v>
      </c>
      <c r="C157" s="12" t="s">
        <v>11</v>
      </c>
      <c r="D157" s="1346">
        <v>1</v>
      </c>
      <c r="E157" s="1209" t="s">
        <v>6</v>
      </c>
      <c r="F157" s="1346">
        <v>1</v>
      </c>
      <c r="G157" s="20">
        <f t="shared" si="2"/>
        <v>2</v>
      </c>
      <c r="H157" s="20" t="s">
        <v>37</v>
      </c>
    </row>
    <row r="158" spans="1:8">
      <c r="A158" s="1341" t="s">
        <v>2049</v>
      </c>
      <c r="B158" s="1173" t="s">
        <v>2050</v>
      </c>
      <c r="C158" s="12" t="s">
        <v>11</v>
      </c>
      <c r="D158" s="18">
        <v>1</v>
      </c>
      <c r="E158" s="18" t="s">
        <v>627</v>
      </c>
      <c r="F158" s="18">
        <v>1</v>
      </c>
      <c r="G158" s="20">
        <f t="shared" si="2"/>
        <v>2</v>
      </c>
      <c r="H158" s="20" t="s">
        <v>37</v>
      </c>
    </row>
    <row r="159" spans="1:8">
      <c r="A159" s="19" t="s">
        <v>2049</v>
      </c>
      <c r="B159" s="1157" t="s">
        <v>2793</v>
      </c>
      <c r="C159" s="12" t="s">
        <v>11</v>
      </c>
      <c r="D159" s="18">
        <v>1</v>
      </c>
      <c r="E159" s="18" t="s">
        <v>627</v>
      </c>
      <c r="F159" s="18">
        <v>1</v>
      </c>
      <c r="G159" s="20">
        <f t="shared" si="2"/>
        <v>2</v>
      </c>
      <c r="H159" s="20" t="s">
        <v>37</v>
      </c>
    </row>
    <row r="160" spans="1:8" ht="31.2">
      <c r="A160" s="16" t="s">
        <v>1631</v>
      </c>
      <c r="B160" s="1157" t="s">
        <v>1632</v>
      </c>
      <c r="C160" s="12" t="s">
        <v>11</v>
      </c>
      <c r="D160" s="57">
        <v>3</v>
      </c>
      <c r="E160" s="57" t="s">
        <v>627</v>
      </c>
      <c r="F160" s="65">
        <v>3</v>
      </c>
      <c r="G160" s="20">
        <f t="shared" si="2"/>
        <v>2</v>
      </c>
      <c r="H160" s="20" t="s">
        <v>37</v>
      </c>
    </row>
    <row r="161" spans="1:8" ht="31.2">
      <c r="A161" s="19" t="s">
        <v>1631</v>
      </c>
      <c r="B161" s="1157" t="s">
        <v>2185</v>
      </c>
      <c r="C161" s="12" t="s">
        <v>11</v>
      </c>
      <c r="D161" s="18">
        <v>1</v>
      </c>
      <c r="E161" s="18" t="s">
        <v>6</v>
      </c>
      <c r="F161" s="18">
        <v>1</v>
      </c>
      <c r="G161" s="20">
        <f t="shared" si="2"/>
        <v>2</v>
      </c>
      <c r="H161" s="20" t="s">
        <v>37</v>
      </c>
    </row>
    <row r="162" spans="1:8" ht="31.2">
      <c r="A162" s="1306" t="s">
        <v>2393</v>
      </c>
      <c r="B162" s="1345" t="s">
        <v>2394</v>
      </c>
      <c r="C162" s="12" t="s">
        <v>11</v>
      </c>
      <c r="D162" s="1346">
        <v>1</v>
      </c>
      <c r="E162" s="1209" t="s">
        <v>6</v>
      </c>
      <c r="F162" s="1346">
        <v>1</v>
      </c>
      <c r="G162" s="20">
        <f t="shared" si="2"/>
        <v>1</v>
      </c>
      <c r="H162" s="20" t="s">
        <v>37</v>
      </c>
    </row>
    <row r="163" spans="1:8" ht="31.2">
      <c r="A163" s="19" t="s">
        <v>3605</v>
      </c>
      <c r="B163" s="1157" t="s">
        <v>1784</v>
      </c>
      <c r="C163" s="12" t="s">
        <v>11</v>
      </c>
      <c r="D163" s="18">
        <v>1</v>
      </c>
      <c r="E163" s="18" t="s">
        <v>6</v>
      </c>
      <c r="F163" s="18">
        <v>1</v>
      </c>
      <c r="G163" s="20">
        <f t="shared" si="2"/>
        <v>1</v>
      </c>
      <c r="H163" s="20" t="s">
        <v>37</v>
      </c>
    </row>
    <row r="164" spans="1:8">
      <c r="A164" s="16" t="s">
        <v>2178</v>
      </c>
      <c r="B164" s="1165" t="s">
        <v>3572</v>
      </c>
      <c r="C164" s="12" t="s">
        <v>11</v>
      </c>
      <c r="D164" s="18">
        <v>1</v>
      </c>
      <c r="E164" s="18" t="s">
        <v>6</v>
      </c>
      <c r="F164" s="18">
        <v>1</v>
      </c>
      <c r="G164" s="20">
        <f t="shared" si="2"/>
        <v>1</v>
      </c>
      <c r="H164" s="20" t="s">
        <v>37</v>
      </c>
    </row>
    <row r="165" spans="1:8">
      <c r="A165" s="19" t="s">
        <v>3488</v>
      </c>
      <c r="B165" s="1157" t="s">
        <v>1772</v>
      </c>
      <c r="C165" s="12" t="s">
        <v>11</v>
      </c>
      <c r="D165" s="18">
        <v>1</v>
      </c>
      <c r="E165" s="18" t="s">
        <v>6</v>
      </c>
      <c r="F165" s="18">
        <v>1</v>
      </c>
      <c r="G165" s="20">
        <f t="shared" si="2"/>
        <v>1</v>
      </c>
      <c r="H165" s="20" t="s">
        <v>37</v>
      </c>
    </row>
    <row r="166" spans="1:8">
      <c r="A166" s="75" t="s">
        <v>2102</v>
      </c>
      <c r="B166" s="1157" t="s">
        <v>2103</v>
      </c>
      <c r="C166" s="12" t="s">
        <v>11</v>
      </c>
      <c r="D166" s="1245">
        <v>1</v>
      </c>
      <c r="E166" s="65" t="s">
        <v>627</v>
      </c>
      <c r="F166" s="1245">
        <v>1</v>
      </c>
      <c r="G166" s="20">
        <f t="shared" si="2"/>
        <v>1</v>
      </c>
      <c r="H166" s="20" t="s">
        <v>37</v>
      </c>
    </row>
    <row r="167" spans="1:8">
      <c r="A167" s="19" t="s">
        <v>1113</v>
      </c>
      <c r="B167" s="1178" t="s">
        <v>1114</v>
      </c>
      <c r="C167" s="12" t="s">
        <v>11</v>
      </c>
      <c r="D167" s="1209">
        <v>1</v>
      </c>
      <c r="E167" s="1209" t="s">
        <v>627</v>
      </c>
      <c r="F167" s="1209">
        <v>1</v>
      </c>
      <c r="G167" s="20">
        <f t="shared" si="2"/>
        <v>1</v>
      </c>
      <c r="H167" s="20" t="s">
        <v>37</v>
      </c>
    </row>
    <row r="168" spans="1:8">
      <c r="A168" s="19" t="s">
        <v>1497</v>
      </c>
      <c r="B168" s="1165" t="s">
        <v>1498</v>
      </c>
      <c r="C168" s="12" t="s">
        <v>11</v>
      </c>
      <c r="D168" s="18">
        <v>1</v>
      </c>
      <c r="E168" s="18" t="s">
        <v>627</v>
      </c>
      <c r="F168" s="18">
        <v>1</v>
      </c>
      <c r="G168" s="20">
        <f t="shared" si="2"/>
        <v>1</v>
      </c>
      <c r="H168" s="20" t="s">
        <v>37</v>
      </c>
    </row>
    <row r="169" spans="1:8">
      <c r="A169" s="19" t="s">
        <v>3606</v>
      </c>
      <c r="B169" s="1157" t="s">
        <v>793</v>
      </c>
      <c r="C169" s="12" t="s">
        <v>11</v>
      </c>
      <c r="D169" s="65">
        <v>1</v>
      </c>
      <c r="E169" s="18" t="s">
        <v>6</v>
      </c>
      <c r="F169" s="57">
        <v>1</v>
      </c>
      <c r="G169" s="20">
        <f t="shared" si="2"/>
        <v>1</v>
      </c>
      <c r="H169" s="20" t="s">
        <v>37</v>
      </c>
    </row>
    <row r="170" spans="1:8">
      <c r="A170" s="16" t="s">
        <v>1495</v>
      </c>
      <c r="B170" s="1165" t="s">
        <v>1496</v>
      </c>
      <c r="C170" s="12" t="s">
        <v>11</v>
      </c>
      <c r="D170" s="18">
        <v>1</v>
      </c>
      <c r="E170" s="18" t="s">
        <v>627</v>
      </c>
      <c r="F170" s="18">
        <v>1</v>
      </c>
      <c r="G170" s="20">
        <f t="shared" si="2"/>
        <v>3</v>
      </c>
      <c r="H170" s="20" t="s">
        <v>37</v>
      </c>
    </row>
    <row r="171" spans="1:8">
      <c r="A171" s="16" t="s">
        <v>1495</v>
      </c>
      <c r="B171" s="1158" t="s">
        <v>1047</v>
      </c>
      <c r="C171" s="12" t="s">
        <v>11</v>
      </c>
      <c r="D171" s="57">
        <v>2</v>
      </c>
      <c r="E171" s="57" t="s">
        <v>6</v>
      </c>
      <c r="F171" s="57">
        <f>D171</f>
        <v>2</v>
      </c>
      <c r="G171" s="20">
        <f t="shared" si="2"/>
        <v>3</v>
      </c>
      <c r="H171" s="20" t="s">
        <v>37</v>
      </c>
    </row>
    <row r="172" spans="1:8">
      <c r="A172" s="19" t="s">
        <v>1495</v>
      </c>
      <c r="B172" s="1158" t="s">
        <v>1849</v>
      </c>
      <c r="C172" s="12" t="s">
        <v>11</v>
      </c>
      <c r="D172" s="18">
        <v>1</v>
      </c>
      <c r="E172" s="18" t="s">
        <v>6</v>
      </c>
      <c r="F172" s="18">
        <f>D172</f>
        <v>1</v>
      </c>
      <c r="G172" s="20">
        <f t="shared" si="2"/>
        <v>3</v>
      </c>
      <c r="H172" s="20" t="s">
        <v>37</v>
      </c>
    </row>
    <row r="173" spans="1:8">
      <c r="A173" s="16" t="s">
        <v>3607</v>
      </c>
      <c r="B173" s="1158" t="s">
        <v>1907</v>
      </c>
      <c r="C173" s="12" t="s">
        <v>11</v>
      </c>
      <c r="D173" s="57">
        <v>1</v>
      </c>
      <c r="E173" s="57" t="s">
        <v>6</v>
      </c>
      <c r="F173" s="57">
        <v>1</v>
      </c>
      <c r="G173" s="20">
        <f t="shared" si="2"/>
        <v>1</v>
      </c>
      <c r="H173" s="20" t="s">
        <v>37</v>
      </c>
    </row>
    <row r="174" spans="1:8">
      <c r="A174" s="16" t="s">
        <v>3608</v>
      </c>
      <c r="B174" s="1173" t="s">
        <v>3235</v>
      </c>
      <c r="C174" s="12" t="s">
        <v>11</v>
      </c>
      <c r="D174" s="57">
        <v>1</v>
      </c>
      <c r="E174" s="18" t="s">
        <v>627</v>
      </c>
      <c r="F174" s="18">
        <f>D174</f>
        <v>1</v>
      </c>
      <c r="G174" s="20">
        <f t="shared" si="2"/>
        <v>1</v>
      </c>
      <c r="H174" s="20" t="s">
        <v>37</v>
      </c>
    </row>
    <row r="175" spans="1:8" ht="31.2">
      <c r="A175" s="16" t="s">
        <v>1553</v>
      </c>
      <c r="B175" s="1158" t="s">
        <v>1554</v>
      </c>
      <c r="C175" s="12" t="s">
        <v>11</v>
      </c>
      <c r="D175" s="18">
        <v>3</v>
      </c>
      <c r="E175" s="18" t="s">
        <v>627</v>
      </c>
      <c r="F175" s="18">
        <v>3</v>
      </c>
      <c r="G175" s="20">
        <f t="shared" si="2"/>
        <v>1</v>
      </c>
      <c r="H175" s="20" t="s">
        <v>37</v>
      </c>
    </row>
    <row r="176" spans="1:8" ht="31.2" hidden="1">
      <c r="A176" s="19" t="s">
        <v>3609</v>
      </c>
      <c r="B176" s="1157" t="s">
        <v>1970</v>
      </c>
      <c r="C176" s="12" t="s">
        <v>7</v>
      </c>
      <c r="D176" s="65">
        <v>13</v>
      </c>
      <c r="E176" s="65" t="s">
        <v>627</v>
      </c>
      <c r="F176" s="65">
        <v>13</v>
      </c>
      <c r="G176" s="20">
        <f t="shared" si="2"/>
        <v>1</v>
      </c>
      <c r="H176" s="20" t="s">
        <v>37</v>
      </c>
    </row>
    <row r="177" spans="1:8" ht="31.2">
      <c r="A177" s="19" t="s">
        <v>3610</v>
      </c>
      <c r="B177" s="1157" t="s">
        <v>797</v>
      </c>
      <c r="C177" s="12" t="s">
        <v>11</v>
      </c>
      <c r="D177" s="65">
        <v>1</v>
      </c>
      <c r="E177" s="18" t="s">
        <v>6</v>
      </c>
      <c r="F177" s="57">
        <v>1</v>
      </c>
      <c r="G177" s="20">
        <f t="shared" si="2"/>
        <v>1</v>
      </c>
      <c r="H177" s="20" t="s">
        <v>37</v>
      </c>
    </row>
    <row r="178" spans="1:8">
      <c r="A178" s="19" t="s">
        <v>1966</v>
      </c>
      <c r="B178" s="1158" t="s">
        <v>1967</v>
      </c>
      <c r="C178" s="12" t="s">
        <v>11</v>
      </c>
      <c r="D178" s="65">
        <v>1</v>
      </c>
      <c r="E178" s="65" t="s">
        <v>627</v>
      </c>
      <c r="F178" s="65">
        <v>1</v>
      </c>
      <c r="G178" s="20">
        <f t="shared" si="2"/>
        <v>1</v>
      </c>
      <c r="H178" s="20" t="s">
        <v>37</v>
      </c>
    </row>
    <row r="179" spans="1:8" ht="31.2" hidden="1">
      <c r="A179" s="19" t="s">
        <v>3575</v>
      </c>
      <c r="B179" s="1178" t="s">
        <v>1791</v>
      </c>
      <c r="C179" s="12" t="s">
        <v>5</v>
      </c>
      <c r="D179" s="1209">
        <v>1</v>
      </c>
      <c r="E179" s="1209" t="s">
        <v>1168</v>
      </c>
      <c r="F179" s="1209">
        <v>1</v>
      </c>
      <c r="G179" s="20">
        <f t="shared" si="2"/>
        <v>1</v>
      </c>
      <c r="H179" s="20" t="s">
        <v>37</v>
      </c>
    </row>
    <row r="180" spans="1:8" ht="31.2" hidden="1">
      <c r="A180" s="19" t="s">
        <v>3611</v>
      </c>
      <c r="B180" s="1158" t="s">
        <v>3443</v>
      </c>
      <c r="C180" s="12" t="s">
        <v>5</v>
      </c>
      <c r="D180" s="65">
        <v>1</v>
      </c>
      <c r="E180" s="57" t="s">
        <v>1168</v>
      </c>
      <c r="F180" s="65">
        <v>1</v>
      </c>
      <c r="G180" s="20">
        <f t="shared" si="2"/>
        <v>1</v>
      </c>
      <c r="H180" s="20" t="s">
        <v>37</v>
      </c>
    </row>
    <row r="181" spans="1:8">
      <c r="A181" s="16" t="s">
        <v>2724</v>
      </c>
      <c r="B181" s="1158" t="s">
        <v>2725</v>
      </c>
      <c r="C181" s="12" t="s">
        <v>11</v>
      </c>
      <c r="D181" s="57">
        <v>2</v>
      </c>
      <c r="E181" s="57" t="s">
        <v>627</v>
      </c>
      <c r="F181" s="57">
        <v>2</v>
      </c>
      <c r="G181" s="20">
        <f t="shared" si="2"/>
        <v>2</v>
      </c>
      <c r="H181" s="20" t="s">
        <v>37</v>
      </c>
    </row>
    <row r="182" spans="1:8">
      <c r="A182" s="19" t="s">
        <v>2724</v>
      </c>
      <c r="B182" s="1165" t="s">
        <v>3239</v>
      </c>
      <c r="C182" s="12" t="s">
        <v>11</v>
      </c>
      <c r="D182" s="65">
        <v>6</v>
      </c>
      <c r="E182" s="18" t="s">
        <v>627</v>
      </c>
      <c r="F182" s="18">
        <f>D182</f>
        <v>6</v>
      </c>
      <c r="G182" s="20">
        <f t="shared" si="2"/>
        <v>2</v>
      </c>
      <c r="H182" s="20" t="s">
        <v>37</v>
      </c>
    </row>
    <row r="183" spans="1:8">
      <c r="A183" s="1258" t="s">
        <v>2402</v>
      </c>
      <c r="B183" s="1247" t="s">
        <v>2403</v>
      </c>
      <c r="C183" s="12" t="s">
        <v>11</v>
      </c>
      <c r="D183" s="1209">
        <v>1</v>
      </c>
      <c r="E183" s="1209" t="s">
        <v>6</v>
      </c>
      <c r="F183" s="1209">
        <v>1</v>
      </c>
      <c r="G183" s="20">
        <f t="shared" si="2"/>
        <v>1</v>
      </c>
      <c r="H183" s="20" t="s">
        <v>37</v>
      </c>
    </row>
    <row r="184" spans="1:8">
      <c r="A184" s="16" t="s">
        <v>2126</v>
      </c>
      <c r="B184" s="1158" t="s">
        <v>3436</v>
      </c>
      <c r="C184" s="12" t="s">
        <v>11</v>
      </c>
      <c r="D184" s="57">
        <v>16</v>
      </c>
      <c r="E184" s="57" t="s">
        <v>1168</v>
      </c>
      <c r="F184" s="57">
        <v>16</v>
      </c>
      <c r="G184" s="20">
        <f t="shared" si="2"/>
        <v>1</v>
      </c>
      <c r="H184" s="20" t="s">
        <v>37</v>
      </c>
    </row>
    <row r="185" spans="1:8" hidden="1">
      <c r="A185" s="16" t="s">
        <v>3328</v>
      </c>
      <c r="B185" s="1158" t="s">
        <v>3069</v>
      </c>
      <c r="C185" s="12" t="s">
        <v>5</v>
      </c>
      <c r="D185" s="57">
        <v>1</v>
      </c>
      <c r="E185" s="57" t="s">
        <v>6</v>
      </c>
      <c r="F185" s="57">
        <v>1</v>
      </c>
      <c r="G185" s="20">
        <f t="shared" si="2"/>
        <v>1</v>
      </c>
      <c r="H185" s="20" t="s">
        <v>37</v>
      </c>
    </row>
    <row r="186" spans="1:8">
      <c r="A186" s="19" t="s">
        <v>1413</v>
      </c>
      <c r="B186" s="1173" t="s">
        <v>1414</v>
      </c>
      <c r="C186" s="12" t="s">
        <v>11</v>
      </c>
      <c r="D186" s="18">
        <v>2</v>
      </c>
      <c r="E186" s="18" t="s">
        <v>627</v>
      </c>
      <c r="F186" s="18">
        <v>2</v>
      </c>
      <c r="G186" s="20">
        <f t="shared" si="2"/>
        <v>1</v>
      </c>
      <c r="H186" s="20" t="s">
        <v>37</v>
      </c>
    </row>
    <row r="187" spans="1:8">
      <c r="A187" s="19" t="s">
        <v>3612</v>
      </c>
      <c r="B187" s="1157" t="s">
        <v>2952</v>
      </c>
      <c r="C187" s="12" t="s">
        <v>11</v>
      </c>
      <c r="D187" s="1209">
        <v>1</v>
      </c>
      <c r="E187" s="1209" t="s">
        <v>6</v>
      </c>
      <c r="F187" s="1209">
        <v>1</v>
      </c>
      <c r="G187" s="20">
        <f t="shared" si="2"/>
        <v>2</v>
      </c>
      <c r="H187" s="20" t="s">
        <v>37</v>
      </c>
    </row>
    <row r="188" spans="1:8">
      <c r="A188" s="19" t="s">
        <v>3612</v>
      </c>
      <c r="B188" s="1157" t="s">
        <v>2953</v>
      </c>
      <c r="C188" s="12" t="s">
        <v>11</v>
      </c>
      <c r="D188" s="1209">
        <v>1</v>
      </c>
      <c r="E188" s="1209" t="s">
        <v>6</v>
      </c>
      <c r="F188" s="1209">
        <v>1</v>
      </c>
      <c r="G188" s="20">
        <f t="shared" si="2"/>
        <v>2</v>
      </c>
      <c r="H188" s="20" t="s">
        <v>37</v>
      </c>
    </row>
    <row r="189" spans="1:8">
      <c r="A189" s="16" t="s">
        <v>3613</v>
      </c>
      <c r="B189" s="1158" t="s">
        <v>1299</v>
      </c>
      <c r="C189" s="12" t="s">
        <v>11</v>
      </c>
      <c r="D189" s="18">
        <v>1</v>
      </c>
      <c r="E189" s="18" t="s">
        <v>627</v>
      </c>
      <c r="F189" s="18">
        <v>1</v>
      </c>
      <c r="G189" s="20">
        <f t="shared" si="2"/>
        <v>1</v>
      </c>
      <c r="H189" s="20" t="s">
        <v>37</v>
      </c>
    </row>
    <row r="190" spans="1:8" hidden="1">
      <c r="A190" s="16" t="s">
        <v>29</v>
      </c>
      <c r="B190" s="1165" t="s">
        <v>3065</v>
      </c>
      <c r="C190" s="12" t="s">
        <v>5</v>
      </c>
      <c r="D190" s="57">
        <v>1</v>
      </c>
      <c r="E190" s="57" t="s">
        <v>6</v>
      </c>
      <c r="F190" s="57">
        <v>1</v>
      </c>
      <c r="G190" s="20">
        <f t="shared" si="2"/>
        <v>1</v>
      </c>
      <c r="H190" s="20" t="s">
        <v>37</v>
      </c>
    </row>
    <row r="191" spans="1:8" ht="31.2">
      <c r="A191" s="16" t="s">
        <v>3614</v>
      </c>
      <c r="B191" s="1158" t="s">
        <v>3438</v>
      </c>
      <c r="C191" s="12" t="s">
        <v>11</v>
      </c>
      <c r="D191" s="57">
        <v>6</v>
      </c>
      <c r="E191" s="57" t="s">
        <v>1168</v>
      </c>
      <c r="F191" s="57">
        <v>6</v>
      </c>
      <c r="G191" s="20">
        <f t="shared" si="2"/>
        <v>1</v>
      </c>
      <c r="H191" s="20" t="s">
        <v>37</v>
      </c>
    </row>
    <row r="192" spans="1:8">
      <c r="A192" s="19" t="s">
        <v>2976</v>
      </c>
      <c r="B192" s="1165" t="s">
        <v>2977</v>
      </c>
      <c r="C192" s="12" t="s">
        <v>11</v>
      </c>
      <c r="D192" s="18">
        <v>4</v>
      </c>
      <c r="E192" s="57" t="s">
        <v>6</v>
      </c>
      <c r="F192" s="18">
        <v>4</v>
      </c>
      <c r="G192" s="20">
        <f t="shared" si="2"/>
        <v>1</v>
      </c>
      <c r="H192" s="20" t="s">
        <v>37</v>
      </c>
    </row>
    <row r="193" spans="1:8">
      <c r="A193" s="19" t="s">
        <v>1979</v>
      </c>
      <c r="B193" s="1165" t="s">
        <v>1980</v>
      </c>
      <c r="C193" s="12" t="s">
        <v>11</v>
      </c>
      <c r="D193" s="65">
        <v>2</v>
      </c>
      <c r="E193" s="65" t="s">
        <v>627</v>
      </c>
      <c r="F193" s="65">
        <v>2</v>
      </c>
      <c r="G193" s="20">
        <f t="shared" si="2"/>
        <v>1</v>
      </c>
      <c r="H193" s="20" t="s">
        <v>37</v>
      </c>
    </row>
    <row r="194" spans="1:8">
      <c r="A194" s="19" t="s">
        <v>3615</v>
      </c>
      <c r="B194" s="1157" t="s">
        <v>1767</v>
      </c>
      <c r="C194" s="12" t="s">
        <v>11</v>
      </c>
      <c r="D194" s="18">
        <v>1</v>
      </c>
      <c r="E194" s="18" t="s">
        <v>6</v>
      </c>
      <c r="F194" s="18">
        <v>1</v>
      </c>
      <c r="G194" s="20">
        <f t="shared" si="2"/>
        <v>1</v>
      </c>
      <c r="H194" s="20" t="s">
        <v>37</v>
      </c>
    </row>
    <row r="195" spans="1:8" ht="31.2">
      <c r="A195" s="16" t="s">
        <v>3616</v>
      </c>
      <c r="B195" s="1173" t="s">
        <v>1548</v>
      </c>
      <c r="C195" s="12" t="s">
        <v>11</v>
      </c>
      <c r="D195" s="18">
        <v>3</v>
      </c>
      <c r="E195" s="18" t="s">
        <v>627</v>
      </c>
      <c r="F195" s="18">
        <v>3</v>
      </c>
      <c r="G195" s="20">
        <f t="shared" ref="G195:G258" si="3">COUNTIF($A$2:$A$998,A195)</f>
        <v>1</v>
      </c>
      <c r="H195" s="20" t="s">
        <v>37</v>
      </c>
    </row>
    <row r="196" spans="1:8">
      <c r="A196" s="19" t="s">
        <v>3617</v>
      </c>
      <c r="B196" s="1157" t="s">
        <v>3043</v>
      </c>
      <c r="C196" s="12" t="s">
        <v>11</v>
      </c>
      <c r="D196" s="65">
        <v>2</v>
      </c>
      <c r="E196" s="65" t="s">
        <v>6</v>
      </c>
      <c r="F196" s="65">
        <v>2</v>
      </c>
      <c r="G196" s="20">
        <f t="shared" si="3"/>
        <v>1</v>
      </c>
      <c r="H196" s="20" t="s">
        <v>37</v>
      </c>
    </row>
    <row r="197" spans="1:8">
      <c r="A197" s="16" t="s">
        <v>3434</v>
      </c>
      <c r="B197" s="1158" t="s">
        <v>3435</v>
      </c>
      <c r="C197" s="12" t="s">
        <v>11</v>
      </c>
      <c r="D197" s="57">
        <v>16</v>
      </c>
      <c r="E197" s="57" t="s">
        <v>1168</v>
      </c>
      <c r="F197" s="57">
        <v>16</v>
      </c>
      <c r="G197" s="20">
        <f t="shared" si="3"/>
        <v>1</v>
      </c>
      <c r="H197" s="20" t="s">
        <v>37</v>
      </c>
    </row>
    <row r="198" spans="1:8">
      <c r="A198" s="19" t="s">
        <v>1989</v>
      </c>
      <c r="B198" s="1165" t="s">
        <v>3030</v>
      </c>
      <c r="C198" s="12" t="s">
        <v>11</v>
      </c>
      <c r="D198" s="65">
        <v>1</v>
      </c>
      <c r="E198" s="1209" t="s">
        <v>6</v>
      </c>
      <c r="F198" s="65">
        <v>1</v>
      </c>
      <c r="G198" s="20">
        <f t="shared" si="3"/>
        <v>1</v>
      </c>
      <c r="H198" s="20" t="s">
        <v>37</v>
      </c>
    </row>
    <row r="199" spans="1:8">
      <c r="A199" s="19" t="s">
        <v>1770</v>
      </c>
      <c r="B199" s="1157" t="s">
        <v>1771</v>
      </c>
      <c r="C199" s="12" t="s">
        <v>11</v>
      </c>
      <c r="D199" s="18">
        <v>1</v>
      </c>
      <c r="E199" s="18" t="s">
        <v>6</v>
      </c>
      <c r="F199" s="18">
        <v>1</v>
      </c>
      <c r="G199" s="20">
        <f t="shared" si="3"/>
        <v>2</v>
      </c>
      <c r="H199" s="20" t="s">
        <v>37</v>
      </c>
    </row>
    <row r="200" spans="1:8">
      <c r="A200" s="19" t="s">
        <v>1770</v>
      </c>
      <c r="B200" s="1157" t="s">
        <v>3044</v>
      </c>
      <c r="C200" s="12" t="s">
        <v>11</v>
      </c>
      <c r="D200" s="65">
        <v>2</v>
      </c>
      <c r="E200" s="65" t="s">
        <v>6</v>
      </c>
      <c r="F200" s="65">
        <v>2</v>
      </c>
      <c r="G200" s="20">
        <f t="shared" si="3"/>
        <v>2</v>
      </c>
      <c r="H200" s="20" t="s">
        <v>37</v>
      </c>
    </row>
    <row r="201" spans="1:8">
      <c r="A201" s="19" t="s">
        <v>1460</v>
      </c>
      <c r="B201" s="1165" t="s">
        <v>3036</v>
      </c>
      <c r="C201" s="12" t="s">
        <v>11</v>
      </c>
      <c r="D201" s="65">
        <v>1</v>
      </c>
      <c r="E201" s="65" t="s">
        <v>6</v>
      </c>
      <c r="F201" s="65">
        <v>1</v>
      </c>
      <c r="G201" s="20">
        <f t="shared" si="3"/>
        <v>2</v>
      </c>
      <c r="H201" s="20" t="s">
        <v>37</v>
      </c>
    </row>
    <row r="202" spans="1:8">
      <c r="A202" s="19" t="s">
        <v>1460</v>
      </c>
      <c r="B202" s="1165" t="s">
        <v>3037</v>
      </c>
      <c r="C202" s="12" t="s">
        <v>11</v>
      </c>
      <c r="D202" s="65">
        <v>1</v>
      </c>
      <c r="E202" s="65" t="s">
        <v>6</v>
      </c>
      <c r="F202" s="65">
        <v>1</v>
      </c>
      <c r="G202" s="20">
        <f t="shared" si="3"/>
        <v>2</v>
      </c>
      <c r="H202" s="20" t="s">
        <v>37</v>
      </c>
    </row>
    <row r="203" spans="1:8">
      <c r="A203" s="19" t="s">
        <v>3618</v>
      </c>
      <c r="B203" s="1157" t="s">
        <v>1769</v>
      </c>
      <c r="C203" s="12" t="s">
        <v>11</v>
      </c>
      <c r="D203" s="18">
        <v>1</v>
      </c>
      <c r="E203" s="18" t="s">
        <v>6</v>
      </c>
      <c r="F203" s="18">
        <v>1</v>
      </c>
      <c r="G203" s="20">
        <f t="shared" si="3"/>
        <v>1</v>
      </c>
      <c r="H203" s="20" t="s">
        <v>37</v>
      </c>
    </row>
    <row r="204" spans="1:8">
      <c r="A204" s="19" t="s">
        <v>3147</v>
      </c>
      <c r="B204" s="1241" t="s">
        <v>3148</v>
      </c>
      <c r="C204" s="12" t="s">
        <v>11</v>
      </c>
      <c r="D204" s="65">
        <v>1</v>
      </c>
      <c r="E204" s="18" t="s">
        <v>6</v>
      </c>
      <c r="F204" s="57">
        <f>D204</f>
        <v>1</v>
      </c>
      <c r="G204" s="20">
        <f t="shared" si="3"/>
        <v>2</v>
      </c>
      <c r="H204" s="20" t="s">
        <v>37</v>
      </c>
    </row>
    <row r="205" spans="1:8">
      <c r="A205" s="19" t="s">
        <v>3147</v>
      </c>
      <c r="B205" s="1241" t="s">
        <v>3148</v>
      </c>
      <c r="C205" s="12" t="s">
        <v>11</v>
      </c>
      <c r="D205" s="65">
        <v>1</v>
      </c>
      <c r="E205" s="18" t="s">
        <v>6</v>
      </c>
      <c r="F205" s="57">
        <f>D205</f>
        <v>1</v>
      </c>
      <c r="G205" s="20">
        <f t="shared" si="3"/>
        <v>2</v>
      </c>
      <c r="H205" s="20" t="s">
        <v>37</v>
      </c>
    </row>
    <row r="206" spans="1:8" ht="31.2">
      <c r="A206" s="19" t="s">
        <v>3393</v>
      </c>
      <c r="B206" s="1157" t="s">
        <v>715</v>
      </c>
      <c r="C206" s="12" t="s">
        <v>11</v>
      </c>
      <c r="D206" s="18">
        <v>1</v>
      </c>
      <c r="E206" s="18" t="s">
        <v>6</v>
      </c>
      <c r="F206" s="18">
        <v>1</v>
      </c>
      <c r="G206" s="20">
        <f t="shared" si="3"/>
        <v>1</v>
      </c>
      <c r="H206" s="20" t="s">
        <v>37</v>
      </c>
    </row>
    <row r="207" spans="1:8" ht="31.2">
      <c r="A207" s="19" t="s">
        <v>3619</v>
      </c>
      <c r="B207" s="1157" t="s">
        <v>3041</v>
      </c>
      <c r="C207" s="12" t="s">
        <v>11</v>
      </c>
      <c r="D207" s="65">
        <v>1</v>
      </c>
      <c r="E207" s="65" t="s">
        <v>6</v>
      </c>
      <c r="F207" s="65">
        <v>1</v>
      </c>
      <c r="G207" s="20">
        <f t="shared" si="3"/>
        <v>1</v>
      </c>
      <c r="H207" s="20" t="s">
        <v>37</v>
      </c>
    </row>
    <row r="208" spans="1:8" ht="31.2">
      <c r="A208" s="19" t="s">
        <v>2186</v>
      </c>
      <c r="B208" s="1157" t="s">
        <v>3573</v>
      </c>
      <c r="C208" s="12" t="s">
        <v>11</v>
      </c>
      <c r="D208" s="18">
        <v>5</v>
      </c>
      <c r="E208" s="18" t="s">
        <v>6</v>
      </c>
      <c r="F208" s="18">
        <v>5</v>
      </c>
      <c r="G208" s="20">
        <f t="shared" si="3"/>
        <v>1</v>
      </c>
      <c r="H208" s="20" t="s">
        <v>37</v>
      </c>
    </row>
    <row r="209" spans="1:8">
      <c r="A209" s="19" t="s">
        <v>343</v>
      </c>
      <c r="B209" s="1158" t="s">
        <v>1843</v>
      </c>
      <c r="C209" s="12" t="s">
        <v>11</v>
      </c>
      <c r="D209" s="18">
        <v>12</v>
      </c>
      <c r="E209" s="18" t="s">
        <v>6</v>
      </c>
      <c r="F209" s="18">
        <f>D209</f>
        <v>12</v>
      </c>
      <c r="G209" s="20">
        <f t="shared" si="3"/>
        <v>3</v>
      </c>
      <c r="H209" s="20" t="s">
        <v>37</v>
      </c>
    </row>
    <row r="210" spans="1:8">
      <c r="A210" s="1349" t="s">
        <v>343</v>
      </c>
      <c r="B210" s="1347" t="s">
        <v>2461</v>
      </c>
      <c r="C210" s="12" t="s">
        <v>11</v>
      </c>
      <c r="D210" s="1355">
        <v>6</v>
      </c>
      <c r="E210" s="65" t="s">
        <v>6</v>
      </c>
      <c r="F210" s="1355">
        <v>6</v>
      </c>
      <c r="G210" s="20">
        <f t="shared" si="3"/>
        <v>3</v>
      </c>
      <c r="H210" s="20" t="s">
        <v>37</v>
      </c>
    </row>
    <row r="211" spans="1:8">
      <c r="A211" s="1349" t="s">
        <v>343</v>
      </c>
      <c r="B211" s="1347" t="s">
        <v>2461</v>
      </c>
      <c r="C211" s="12" t="s">
        <v>11</v>
      </c>
      <c r="D211" s="1355">
        <v>16</v>
      </c>
      <c r="E211" s="65" t="s">
        <v>6</v>
      </c>
      <c r="F211" s="1355">
        <v>16</v>
      </c>
      <c r="G211" s="20">
        <f t="shared" si="3"/>
        <v>3</v>
      </c>
      <c r="H211" s="20" t="s">
        <v>37</v>
      </c>
    </row>
    <row r="212" spans="1:8">
      <c r="A212" s="19" t="s">
        <v>894</v>
      </c>
      <c r="B212" s="1339" t="s">
        <v>895</v>
      </c>
      <c r="C212" s="12" t="s">
        <v>11</v>
      </c>
      <c r="D212" s="65">
        <v>3</v>
      </c>
      <c r="E212" s="18" t="s">
        <v>6</v>
      </c>
      <c r="F212" s="65">
        <v>3</v>
      </c>
      <c r="G212" s="20">
        <f t="shared" si="3"/>
        <v>1</v>
      </c>
      <c r="H212" s="20" t="s">
        <v>37</v>
      </c>
    </row>
    <row r="213" spans="1:8" ht="31.2">
      <c r="A213" s="19" t="s">
        <v>911</v>
      </c>
      <c r="B213" s="1339" t="s">
        <v>912</v>
      </c>
      <c r="C213" s="12" t="s">
        <v>11</v>
      </c>
      <c r="D213" s="65">
        <v>3</v>
      </c>
      <c r="E213" s="18" t="s">
        <v>6</v>
      </c>
      <c r="F213" s="65">
        <v>3</v>
      </c>
      <c r="G213" s="20">
        <f t="shared" si="3"/>
        <v>1</v>
      </c>
      <c r="H213" s="20" t="s">
        <v>37</v>
      </c>
    </row>
    <row r="214" spans="1:8" ht="31.2">
      <c r="A214" s="19" t="s">
        <v>610</v>
      </c>
      <c r="B214" s="1157" t="s">
        <v>611</v>
      </c>
      <c r="C214" s="12" t="s">
        <v>11</v>
      </c>
      <c r="D214" s="18">
        <v>4</v>
      </c>
      <c r="E214" s="1209" t="s">
        <v>6</v>
      </c>
      <c r="F214" s="18">
        <v>4</v>
      </c>
      <c r="G214" s="20">
        <f t="shared" si="3"/>
        <v>1</v>
      </c>
      <c r="H214" s="20" t="s">
        <v>37</v>
      </c>
    </row>
    <row r="215" spans="1:8" ht="31.2">
      <c r="A215" s="19" t="s">
        <v>3620</v>
      </c>
      <c r="B215" s="1157" t="s">
        <v>613</v>
      </c>
      <c r="C215" s="12" t="s">
        <v>11</v>
      </c>
      <c r="D215" s="18">
        <v>4</v>
      </c>
      <c r="E215" s="1209" t="s">
        <v>6</v>
      </c>
      <c r="F215" s="18">
        <v>4</v>
      </c>
      <c r="G215" s="20">
        <f t="shared" si="3"/>
        <v>1</v>
      </c>
      <c r="H215" s="20" t="s">
        <v>37</v>
      </c>
    </row>
    <row r="216" spans="1:8">
      <c r="A216" s="19" t="s">
        <v>2991</v>
      </c>
      <c r="B216" s="1165" t="s">
        <v>3027</v>
      </c>
      <c r="C216" s="12" t="s">
        <v>11</v>
      </c>
      <c r="D216" s="65">
        <v>1</v>
      </c>
      <c r="E216" s="1209" t="s">
        <v>6</v>
      </c>
      <c r="F216" s="65">
        <v>1</v>
      </c>
      <c r="G216" s="20">
        <f t="shared" si="3"/>
        <v>1</v>
      </c>
      <c r="H216" s="20" t="s">
        <v>37</v>
      </c>
    </row>
    <row r="217" spans="1:8" ht="46.8">
      <c r="A217" s="19" t="s">
        <v>2988</v>
      </c>
      <c r="B217" s="1165" t="s">
        <v>2989</v>
      </c>
      <c r="C217" s="12" t="s">
        <v>11</v>
      </c>
      <c r="D217" s="65">
        <v>1</v>
      </c>
      <c r="E217" s="65" t="s">
        <v>6</v>
      </c>
      <c r="F217" s="65">
        <v>1</v>
      </c>
      <c r="G217" s="20">
        <f t="shared" si="3"/>
        <v>1</v>
      </c>
      <c r="H217" s="20" t="s">
        <v>37</v>
      </c>
    </row>
    <row r="218" spans="1:8" ht="31.2">
      <c r="A218" s="19" t="s">
        <v>1423</v>
      </c>
      <c r="B218" s="1158" t="s">
        <v>1424</v>
      </c>
      <c r="C218" s="12" t="s">
        <v>11</v>
      </c>
      <c r="D218" s="18">
        <v>14</v>
      </c>
      <c r="E218" s="57" t="s">
        <v>6</v>
      </c>
      <c r="F218" s="18">
        <v>14</v>
      </c>
      <c r="G218" s="20">
        <f t="shared" si="3"/>
        <v>1</v>
      </c>
      <c r="H218" s="20" t="s">
        <v>37</v>
      </c>
    </row>
    <row r="219" spans="1:8">
      <c r="A219" s="19" t="s">
        <v>1652</v>
      </c>
      <c r="B219" s="1157" t="s">
        <v>625</v>
      </c>
      <c r="C219" s="12" t="s">
        <v>11</v>
      </c>
      <c r="D219" s="1209">
        <v>1</v>
      </c>
      <c r="E219" s="1209" t="s">
        <v>627</v>
      </c>
      <c r="F219" s="1209">
        <v>1</v>
      </c>
      <c r="G219" s="20">
        <f t="shared" si="3"/>
        <v>1</v>
      </c>
      <c r="H219" s="20" t="s">
        <v>37</v>
      </c>
    </row>
    <row r="220" spans="1:8" ht="31.2">
      <c r="A220" s="19" t="s">
        <v>2173</v>
      </c>
      <c r="B220" s="1157" t="s">
        <v>2174</v>
      </c>
      <c r="C220" s="12" t="s">
        <v>11</v>
      </c>
      <c r="D220" s="18">
        <v>1</v>
      </c>
      <c r="E220" s="18" t="s">
        <v>6</v>
      </c>
      <c r="F220" s="18">
        <v>1</v>
      </c>
      <c r="G220" s="20">
        <f t="shared" si="3"/>
        <v>1</v>
      </c>
      <c r="H220" s="20" t="s">
        <v>37</v>
      </c>
    </row>
    <row r="221" spans="1:8">
      <c r="A221" s="19" t="s">
        <v>2493</v>
      </c>
      <c r="B221" s="1344" t="s">
        <v>2494</v>
      </c>
      <c r="C221" s="12" t="s">
        <v>11</v>
      </c>
      <c r="D221" s="18">
        <v>2</v>
      </c>
      <c r="E221" s="57" t="s">
        <v>6</v>
      </c>
      <c r="F221" s="18">
        <v>2</v>
      </c>
      <c r="G221" s="20">
        <f t="shared" si="3"/>
        <v>1</v>
      </c>
      <c r="H221" s="20" t="s">
        <v>37</v>
      </c>
    </row>
    <row r="222" spans="1:8">
      <c r="A222" s="19" t="s">
        <v>2491</v>
      </c>
      <c r="B222" s="1344" t="s">
        <v>2492</v>
      </c>
      <c r="C222" s="12" t="s">
        <v>11</v>
      </c>
      <c r="D222" s="18">
        <v>2</v>
      </c>
      <c r="E222" s="57" t="s">
        <v>6</v>
      </c>
      <c r="F222" s="18">
        <v>2</v>
      </c>
      <c r="G222" s="20">
        <f t="shared" si="3"/>
        <v>1</v>
      </c>
      <c r="H222" s="20" t="s">
        <v>37</v>
      </c>
    </row>
    <row r="223" spans="1:8">
      <c r="A223" s="19" t="s">
        <v>854</v>
      </c>
      <c r="B223" s="1157" t="s">
        <v>855</v>
      </c>
      <c r="C223" s="12" t="s">
        <v>11</v>
      </c>
      <c r="D223" s="18">
        <v>3</v>
      </c>
      <c r="E223" s="18" t="s">
        <v>6</v>
      </c>
      <c r="F223" s="18">
        <v>3</v>
      </c>
      <c r="G223" s="20">
        <f t="shared" si="3"/>
        <v>3</v>
      </c>
      <c r="H223" s="20" t="s">
        <v>37</v>
      </c>
    </row>
    <row r="224" spans="1:8">
      <c r="A224" s="19" t="s">
        <v>854</v>
      </c>
      <c r="B224" s="1157" t="s">
        <v>1111</v>
      </c>
      <c r="C224" s="12" t="s">
        <v>11</v>
      </c>
      <c r="D224" s="1209">
        <v>4</v>
      </c>
      <c r="E224" s="1209" t="s">
        <v>627</v>
      </c>
      <c r="F224" s="1209">
        <v>4</v>
      </c>
      <c r="G224" s="20">
        <f t="shared" si="3"/>
        <v>3</v>
      </c>
      <c r="H224" s="20" t="s">
        <v>37</v>
      </c>
    </row>
    <row r="225" spans="1:8">
      <c r="A225" s="19" t="s">
        <v>854</v>
      </c>
      <c r="B225" s="1157" t="s">
        <v>2910</v>
      </c>
      <c r="C225" s="12" t="s">
        <v>11</v>
      </c>
      <c r="D225" s="1209">
        <v>4</v>
      </c>
      <c r="E225" s="1209" t="s">
        <v>6</v>
      </c>
      <c r="F225" s="1209">
        <v>4</v>
      </c>
      <c r="G225" s="20">
        <f t="shared" si="3"/>
        <v>3</v>
      </c>
      <c r="H225" s="20" t="s">
        <v>37</v>
      </c>
    </row>
    <row r="226" spans="1:8">
      <c r="A226" s="19" t="s">
        <v>1971</v>
      </c>
      <c r="B226" s="1158" t="s">
        <v>1972</v>
      </c>
      <c r="C226" s="12" t="s">
        <v>11</v>
      </c>
      <c r="D226" s="65">
        <v>4</v>
      </c>
      <c r="E226" s="65" t="s">
        <v>627</v>
      </c>
      <c r="F226" s="65">
        <v>4</v>
      </c>
      <c r="G226" s="20">
        <f t="shared" si="3"/>
        <v>1</v>
      </c>
      <c r="H226" s="20" t="s">
        <v>37</v>
      </c>
    </row>
    <row r="227" spans="1:8" ht="31.2">
      <c r="A227" s="19" t="s">
        <v>3621</v>
      </c>
      <c r="B227" s="1157" t="s">
        <v>609</v>
      </c>
      <c r="C227" s="12" t="s">
        <v>11</v>
      </c>
      <c r="D227" s="18">
        <v>4</v>
      </c>
      <c r="E227" s="1209" t="s">
        <v>6</v>
      </c>
      <c r="F227" s="18">
        <v>4</v>
      </c>
      <c r="G227" s="20">
        <f t="shared" si="3"/>
        <v>1</v>
      </c>
      <c r="H227" s="20" t="s">
        <v>37</v>
      </c>
    </row>
    <row r="228" spans="1:8">
      <c r="A228" s="19" t="s">
        <v>1918</v>
      </c>
      <c r="B228" s="1157" t="s">
        <v>3048</v>
      </c>
      <c r="C228" s="12" t="s">
        <v>11</v>
      </c>
      <c r="D228" s="65">
        <v>2</v>
      </c>
      <c r="E228" s="65" t="s">
        <v>6</v>
      </c>
      <c r="F228" s="65">
        <v>2</v>
      </c>
      <c r="G228" s="20">
        <f t="shared" si="3"/>
        <v>1</v>
      </c>
      <c r="H228" s="20" t="s">
        <v>37</v>
      </c>
    </row>
    <row r="229" spans="1:8" ht="31.2">
      <c r="A229" s="19" t="s">
        <v>913</v>
      </c>
      <c r="B229" s="1339" t="s">
        <v>914</v>
      </c>
      <c r="C229" s="12" t="s">
        <v>11</v>
      </c>
      <c r="D229" s="65">
        <v>4</v>
      </c>
      <c r="E229" s="18" t="s">
        <v>6</v>
      </c>
      <c r="F229" s="65">
        <v>4</v>
      </c>
      <c r="G229" s="20">
        <f t="shared" si="3"/>
        <v>1</v>
      </c>
      <c r="H229" s="20" t="s">
        <v>37</v>
      </c>
    </row>
    <row r="230" spans="1:8">
      <c r="A230" s="16" t="s">
        <v>1549</v>
      </c>
      <c r="B230" s="1173" t="s">
        <v>1550</v>
      </c>
      <c r="C230" s="12" t="s">
        <v>11</v>
      </c>
      <c r="D230" s="18">
        <v>3</v>
      </c>
      <c r="E230" s="18" t="s">
        <v>627</v>
      </c>
      <c r="F230" s="18">
        <v>3</v>
      </c>
      <c r="G230" s="20">
        <f t="shared" si="3"/>
        <v>2</v>
      </c>
      <c r="H230" s="20" t="s">
        <v>37</v>
      </c>
    </row>
    <row r="231" spans="1:8">
      <c r="A231" s="16" t="s">
        <v>1633</v>
      </c>
      <c r="B231" s="1157" t="s">
        <v>1634</v>
      </c>
      <c r="C231" s="12" t="s">
        <v>11</v>
      </c>
      <c r="D231" s="57">
        <v>5</v>
      </c>
      <c r="E231" s="57" t="s">
        <v>627</v>
      </c>
      <c r="F231" s="65">
        <v>5</v>
      </c>
      <c r="G231" s="20">
        <f t="shared" si="3"/>
        <v>2</v>
      </c>
      <c r="H231" s="20" t="s">
        <v>37</v>
      </c>
    </row>
    <row r="232" spans="1:8">
      <c r="A232" s="16" t="s">
        <v>2251</v>
      </c>
      <c r="B232" s="1165" t="s">
        <v>2252</v>
      </c>
      <c r="C232" s="12" t="s">
        <v>11</v>
      </c>
      <c r="D232" s="57">
        <v>1</v>
      </c>
      <c r="E232" s="57" t="s">
        <v>6</v>
      </c>
      <c r="F232" s="57">
        <v>1</v>
      </c>
      <c r="G232" s="20">
        <f t="shared" si="3"/>
        <v>1</v>
      </c>
      <c r="H232" s="20" t="s">
        <v>37</v>
      </c>
    </row>
    <row r="233" spans="1:8" ht="31.2">
      <c r="A233" s="16" t="s">
        <v>1626</v>
      </c>
      <c r="B233" s="1157" t="s">
        <v>1627</v>
      </c>
      <c r="C233" s="12" t="s">
        <v>11</v>
      </c>
      <c r="D233" s="57">
        <v>5</v>
      </c>
      <c r="E233" s="57" t="s">
        <v>627</v>
      </c>
      <c r="F233" s="65">
        <v>5</v>
      </c>
      <c r="G233" s="20">
        <f t="shared" si="3"/>
        <v>1</v>
      </c>
      <c r="H233" s="20" t="s">
        <v>37</v>
      </c>
    </row>
    <row r="234" spans="1:8">
      <c r="A234" s="19" t="s">
        <v>3049</v>
      </c>
      <c r="B234" s="1157" t="s">
        <v>3050</v>
      </c>
      <c r="C234" s="12" t="s">
        <v>11</v>
      </c>
      <c r="D234" s="65">
        <v>2</v>
      </c>
      <c r="E234" s="65" t="s">
        <v>6</v>
      </c>
      <c r="F234" s="65">
        <v>2</v>
      </c>
      <c r="G234" s="20">
        <f t="shared" si="3"/>
        <v>1</v>
      </c>
      <c r="H234" s="20" t="s">
        <v>37</v>
      </c>
    </row>
    <row r="235" spans="1:8">
      <c r="A235" s="19" t="s">
        <v>1924</v>
      </c>
      <c r="B235" s="1165" t="s">
        <v>3026</v>
      </c>
      <c r="C235" s="12" t="s">
        <v>11</v>
      </c>
      <c r="D235" s="65">
        <v>1</v>
      </c>
      <c r="E235" s="1209" t="s">
        <v>6</v>
      </c>
      <c r="F235" s="65">
        <v>1</v>
      </c>
      <c r="G235" s="20">
        <f t="shared" si="3"/>
        <v>1</v>
      </c>
      <c r="H235" s="20" t="s">
        <v>37</v>
      </c>
    </row>
    <row r="236" spans="1:8" ht="31.2">
      <c r="A236" s="19" t="s">
        <v>2379</v>
      </c>
      <c r="B236" s="1157" t="s">
        <v>2380</v>
      </c>
      <c r="C236" s="12" t="s">
        <v>11</v>
      </c>
      <c r="D236" s="1209">
        <v>1</v>
      </c>
      <c r="E236" s="1209" t="s">
        <v>6</v>
      </c>
      <c r="F236" s="1209">
        <v>3</v>
      </c>
      <c r="G236" s="20">
        <f t="shared" si="3"/>
        <v>1</v>
      </c>
      <c r="H236" s="20" t="s">
        <v>37</v>
      </c>
    </row>
    <row r="237" spans="1:8" hidden="1">
      <c r="A237" s="16" t="s">
        <v>27</v>
      </c>
      <c r="B237" s="1158" t="s">
        <v>1162</v>
      </c>
      <c r="C237" s="12" t="s">
        <v>5</v>
      </c>
      <c r="D237" s="65">
        <v>24</v>
      </c>
      <c r="E237" s="65" t="s">
        <v>6</v>
      </c>
      <c r="F237" s="65">
        <v>24</v>
      </c>
      <c r="G237" s="20">
        <f t="shared" si="3"/>
        <v>2</v>
      </c>
      <c r="H237" s="20" t="s">
        <v>37</v>
      </c>
    </row>
    <row r="238" spans="1:8" hidden="1">
      <c r="A238" s="19" t="s">
        <v>27</v>
      </c>
      <c r="B238" s="1158" t="s">
        <v>2451</v>
      </c>
      <c r="C238" s="12" t="s">
        <v>5</v>
      </c>
      <c r="D238" s="18">
        <v>1</v>
      </c>
      <c r="E238" s="18" t="s">
        <v>6</v>
      </c>
      <c r="F238" s="18">
        <v>1</v>
      </c>
      <c r="G238" s="20">
        <f t="shared" si="3"/>
        <v>2</v>
      </c>
      <c r="H238" s="20" t="s">
        <v>37</v>
      </c>
    </row>
    <row r="239" spans="1:8">
      <c r="A239" s="19" t="s">
        <v>872</v>
      </c>
      <c r="B239" s="1157" t="s">
        <v>873</v>
      </c>
      <c r="C239" s="12" t="s">
        <v>11</v>
      </c>
      <c r="D239" s="65">
        <v>1</v>
      </c>
      <c r="E239" s="18" t="s">
        <v>6</v>
      </c>
      <c r="F239" s="65">
        <v>1</v>
      </c>
      <c r="G239" s="20">
        <f t="shared" si="3"/>
        <v>2</v>
      </c>
      <c r="H239" s="20" t="s">
        <v>37</v>
      </c>
    </row>
    <row r="240" spans="1:8">
      <c r="A240" s="19" t="s">
        <v>872</v>
      </c>
      <c r="B240" s="1157" t="s">
        <v>871</v>
      </c>
      <c r="C240" s="12" t="s">
        <v>11</v>
      </c>
      <c r="D240" s="65">
        <v>1</v>
      </c>
      <c r="E240" s="18" t="s">
        <v>6</v>
      </c>
      <c r="F240" s="65">
        <v>1</v>
      </c>
      <c r="G240" s="20">
        <f t="shared" si="3"/>
        <v>2</v>
      </c>
      <c r="H240" s="20" t="s">
        <v>37</v>
      </c>
    </row>
    <row r="241" spans="1:8" hidden="1">
      <c r="A241" s="16" t="s">
        <v>2212</v>
      </c>
      <c r="B241" s="1158" t="s">
        <v>3076</v>
      </c>
      <c r="C241" s="12" t="s">
        <v>18</v>
      </c>
      <c r="D241" s="57">
        <v>1</v>
      </c>
      <c r="E241" s="57" t="s">
        <v>1168</v>
      </c>
      <c r="F241" s="57">
        <v>1</v>
      </c>
      <c r="G241" s="20">
        <f t="shared" si="3"/>
        <v>1</v>
      </c>
      <c r="H241" s="20" t="s">
        <v>37</v>
      </c>
    </row>
    <row r="242" spans="1:8">
      <c r="A242" s="16" t="s">
        <v>1696</v>
      </c>
      <c r="B242" s="1157" t="s">
        <v>1697</v>
      </c>
      <c r="C242" s="12" t="s">
        <v>11</v>
      </c>
      <c r="D242" s="57">
        <v>5</v>
      </c>
      <c r="E242" s="57" t="s">
        <v>627</v>
      </c>
      <c r="F242" s="65">
        <v>5</v>
      </c>
      <c r="G242" s="20">
        <f t="shared" si="3"/>
        <v>1</v>
      </c>
      <c r="H242" s="20" t="s">
        <v>37</v>
      </c>
    </row>
    <row r="243" spans="1:8" ht="31.2">
      <c r="A243" s="16" t="s">
        <v>1597</v>
      </c>
      <c r="B243" s="1157" t="s">
        <v>1598</v>
      </c>
      <c r="C243" s="12" t="s">
        <v>11</v>
      </c>
      <c r="D243" s="57">
        <v>1</v>
      </c>
      <c r="E243" s="57" t="s">
        <v>1599</v>
      </c>
      <c r="F243" s="65">
        <v>1</v>
      </c>
      <c r="G243" s="20">
        <f t="shared" si="3"/>
        <v>1</v>
      </c>
      <c r="H243" s="20" t="s">
        <v>37</v>
      </c>
    </row>
    <row r="244" spans="1:8" ht="31.2">
      <c r="A244" s="16" t="s">
        <v>1620</v>
      </c>
      <c r="B244" s="1157" t="s">
        <v>1621</v>
      </c>
      <c r="C244" s="12" t="s">
        <v>11</v>
      </c>
      <c r="D244" s="57">
        <v>1</v>
      </c>
      <c r="E244" s="57" t="s">
        <v>1599</v>
      </c>
      <c r="F244" s="65">
        <v>1</v>
      </c>
      <c r="G244" s="20">
        <f t="shared" si="3"/>
        <v>1</v>
      </c>
      <c r="H244" s="20" t="s">
        <v>37</v>
      </c>
    </row>
    <row r="245" spans="1:8" ht="31.2">
      <c r="A245" s="16" t="s">
        <v>1602</v>
      </c>
      <c r="B245" s="1157" t="s">
        <v>1603</v>
      </c>
      <c r="C245" s="12" t="s">
        <v>11</v>
      </c>
      <c r="D245" s="57">
        <v>1</v>
      </c>
      <c r="E245" s="57" t="s">
        <v>1599</v>
      </c>
      <c r="F245" s="65">
        <v>1</v>
      </c>
      <c r="G245" s="20">
        <f t="shared" si="3"/>
        <v>1</v>
      </c>
      <c r="H245" s="20" t="s">
        <v>37</v>
      </c>
    </row>
    <row r="246" spans="1:8" ht="31.2">
      <c r="A246" s="16" t="s">
        <v>1611</v>
      </c>
      <c r="B246" s="1157" t="s">
        <v>1612</v>
      </c>
      <c r="C246" s="12" t="s">
        <v>11</v>
      </c>
      <c r="D246" s="57">
        <v>2</v>
      </c>
      <c r="E246" s="57" t="s">
        <v>1599</v>
      </c>
      <c r="F246" s="65">
        <v>2</v>
      </c>
      <c r="G246" s="20">
        <f t="shared" si="3"/>
        <v>2</v>
      </c>
      <c r="H246" s="20" t="s">
        <v>37</v>
      </c>
    </row>
    <row r="247" spans="1:8" ht="31.2">
      <c r="A247" s="16" t="s">
        <v>1611</v>
      </c>
      <c r="B247" s="1157" t="s">
        <v>1705</v>
      </c>
      <c r="C247" s="12" t="s">
        <v>11</v>
      </c>
      <c r="D247" s="57">
        <v>2</v>
      </c>
      <c r="E247" s="57" t="s">
        <v>1599</v>
      </c>
      <c r="F247" s="65">
        <v>2</v>
      </c>
      <c r="G247" s="20">
        <f t="shared" si="3"/>
        <v>2</v>
      </c>
      <c r="H247" s="20" t="s">
        <v>37</v>
      </c>
    </row>
    <row r="248" spans="1:8" ht="31.2">
      <c r="A248" s="16" t="s">
        <v>1614</v>
      </c>
      <c r="B248" s="1157" t="s">
        <v>1615</v>
      </c>
      <c r="C248" s="12" t="s">
        <v>11</v>
      </c>
      <c r="D248" s="57">
        <v>5</v>
      </c>
      <c r="E248" s="57" t="s">
        <v>1599</v>
      </c>
      <c r="F248" s="65">
        <v>5</v>
      </c>
      <c r="G248" s="20">
        <f t="shared" si="3"/>
        <v>2</v>
      </c>
      <c r="H248" s="20" t="s">
        <v>37</v>
      </c>
    </row>
    <row r="249" spans="1:8" ht="31.2">
      <c r="A249" s="16" t="s">
        <v>1614</v>
      </c>
      <c r="B249" s="1157" t="s">
        <v>1706</v>
      </c>
      <c r="C249" s="12" t="s">
        <v>11</v>
      </c>
      <c r="D249" s="57">
        <v>5</v>
      </c>
      <c r="E249" s="57" t="s">
        <v>1599</v>
      </c>
      <c r="F249" s="65">
        <v>5</v>
      </c>
      <c r="G249" s="20">
        <f t="shared" si="3"/>
        <v>2</v>
      </c>
      <c r="H249" s="20" t="s">
        <v>37</v>
      </c>
    </row>
    <row r="250" spans="1:8" ht="31.2">
      <c r="A250" s="16" t="s">
        <v>1607</v>
      </c>
      <c r="B250" s="1157" t="s">
        <v>1608</v>
      </c>
      <c r="C250" s="12" t="s">
        <v>11</v>
      </c>
      <c r="D250" s="57">
        <v>2</v>
      </c>
      <c r="E250" s="57" t="s">
        <v>1599</v>
      </c>
      <c r="F250" s="65">
        <v>2</v>
      </c>
      <c r="G250" s="20">
        <f t="shared" si="3"/>
        <v>2</v>
      </c>
      <c r="H250" s="20" t="s">
        <v>37</v>
      </c>
    </row>
    <row r="251" spans="1:8" ht="31.2">
      <c r="A251" s="16" t="s">
        <v>1607</v>
      </c>
      <c r="B251" s="1157" t="s">
        <v>1704</v>
      </c>
      <c r="C251" s="12" t="s">
        <v>11</v>
      </c>
      <c r="D251" s="57">
        <v>3</v>
      </c>
      <c r="E251" s="57" t="s">
        <v>1599</v>
      </c>
      <c r="F251" s="65">
        <v>3</v>
      </c>
      <c r="G251" s="20">
        <f t="shared" si="3"/>
        <v>2</v>
      </c>
      <c r="H251" s="20" t="s">
        <v>37</v>
      </c>
    </row>
    <row r="252" spans="1:8" ht="31.2">
      <c r="A252" s="16" t="s">
        <v>1719</v>
      </c>
      <c r="B252" s="1157" t="s">
        <v>1720</v>
      </c>
      <c r="C252" s="12" t="s">
        <v>11</v>
      </c>
      <c r="D252" s="57">
        <v>1</v>
      </c>
      <c r="E252" s="57" t="s">
        <v>1599</v>
      </c>
      <c r="F252" s="65">
        <v>1</v>
      </c>
      <c r="G252" s="20">
        <f t="shared" si="3"/>
        <v>1</v>
      </c>
      <c r="H252" s="20" t="s">
        <v>37</v>
      </c>
    </row>
    <row r="253" spans="1:8" ht="31.2">
      <c r="A253" s="16" t="s">
        <v>1700</v>
      </c>
      <c r="B253" s="1157" t="s">
        <v>1701</v>
      </c>
      <c r="C253" s="12" t="s">
        <v>11</v>
      </c>
      <c r="D253" s="57">
        <v>5</v>
      </c>
      <c r="E253" s="57" t="s">
        <v>1599</v>
      </c>
      <c r="F253" s="65">
        <v>5</v>
      </c>
      <c r="G253" s="20">
        <f t="shared" si="3"/>
        <v>1</v>
      </c>
      <c r="H253" s="20" t="s">
        <v>37</v>
      </c>
    </row>
    <row r="254" spans="1:8" ht="31.2">
      <c r="A254" s="16" t="s">
        <v>1624</v>
      </c>
      <c r="B254" s="1157" t="s">
        <v>1625</v>
      </c>
      <c r="C254" s="12" t="s">
        <v>11</v>
      </c>
      <c r="D254" s="57">
        <v>1</v>
      </c>
      <c r="E254" s="57" t="s">
        <v>1599</v>
      </c>
      <c r="F254" s="65">
        <v>1</v>
      </c>
      <c r="G254" s="20">
        <f t="shared" si="3"/>
        <v>1</v>
      </c>
      <c r="H254" s="20" t="s">
        <v>37</v>
      </c>
    </row>
    <row r="255" spans="1:8" ht="31.2">
      <c r="A255" s="16" t="s">
        <v>1709</v>
      </c>
      <c r="B255" s="1157" t="s">
        <v>1710</v>
      </c>
      <c r="C255" s="12" t="s">
        <v>11</v>
      </c>
      <c r="D255" s="57">
        <v>5</v>
      </c>
      <c r="E255" s="57" t="s">
        <v>1599</v>
      </c>
      <c r="F255" s="65">
        <v>5</v>
      </c>
      <c r="G255" s="20">
        <f t="shared" si="3"/>
        <v>1</v>
      </c>
      <c r="H255" s="20" t="s">
        <v>37</v>
      </c>
    </row>
    <row r="256" spans="1:8">
      <c r="A256" s="1306" t="s">
        <v>2391</v>
      </c>
      <c r="B256" s="1345" t="s">
        <v>2392</v>
      </c>
      <c r="C256" s="12" t="s">
        <v>11</v>
      </c>
      <c r="D256" s="1346">
        <v>1</v>
      </c>
      <c r="E256" s="1209" t="s">
        <v>6</v>
      </c>
      <c r="F256" s="1346">
        <v>1</v>
      </c>
      <c r="G256" s="20">
        <f t="shared" si="3"/>
        <v>1</v>
      </c>
      <c r="H256" s="20" t="s">
        <v>37</v>
      </c>
    </row>
    <row r="257" spans="1:8" hidden="1">
      <c r="A257" s="19" t="s">
        <v>3622</v>
      </c>
      <c r="B257" s="1158" t="s">
        <v>2483</v>
      </c>
      <c r="C257" s="12" t="s">
        <v>7</v>
      </c>
      <c r="D257" s="18">
        <v>12</v>
      </c>
      <c r="E257" s="57" t="s">
        <v>6</v>
      </c>
      <c r="F257" s="18">
        <v>12</v>
      </c>
      <c r="G257" s="20">
        <f t="shared" si="3"/>
        <v>1</v>
      </c>
      <c r="H257" s="20" t="s">
        <v>37</v>
      </c>
    </row>
    <row r="258" spans="1:8" ht="31.2">
      <c r="A258" s="19" t="s">
        <v>880</v>
      </c>
      <c r="B258" s="1166" t="s">
        <v>881</v>
      </c>
      <c r="C258" s="12" t="s">
        <v>11</v>
      </c>
      <c r="D258" s="65">
        <v>3</v>
      </c>
      <c r="E258" s="18" t="s">
        <v>6</v>
      </c>
      <c r="F258" s="65">
        <v>3</v>
      </c>
      <c r="G258" s="20">
        <f t="shared" si="3"/>
        <v>1</v>
      </c>
      <c r="H258" s="20" t="s">
        <v>37</v>
      </c>
    </row>
    <row r="259" spans="1:8" ht="31.2">
      <c r="A259" s="19" t="s">
        <v>2911</v>
      </c>
      <c r="B259" s="1157" t="s">
        <v>2912</v>
      </c>
      <c r="C259" s="12" t="s">
        <v>11</v>
      </c>
      <c r="D259" s="1209">
        <v>2</v>
      </c>
      <c r="E259" s="1209" t="s">
        <v>6</v>
      </c>
      <c r="F259" s="1209">
        <v>2</v>
      </c>
      <c r="G259" s="20">
        <f t="shared" ref="G259:G322" si="4">COUNTIF($A$2:$A$998,A259)</f>
        <v>1</v>
      </c>
      <c r="H259" s="20" t="s">
        <v>37</v>
      </c>
    </row>
    <row r="260" spans="1:8" ht="31.2">
      <c r="A260" s="19" t="s">
        <v>2913</v>
      </c>
      <c r="B260" s="1157" t="s">
        <v>2912</v>
      </c>
      <c r="C260" s="12" t="s">
        <v>11</v>
      </c>
      <c r="D260" s="1209">
        <v>2</v>
      </c>
      <c r="E260" s="1209" t="s">
        <v>6</v>
      </c>
      <c r="F260" s="1209">
        <v>2</v>
      </c>
      <c r="G260" s="20">
        <f t="shared" si="4"/>
        <v>1</v>
      </c>
      <c r="H260" s="20" t="s">
        <v>37</v>
      </c>
    </row>
    <row r="261" spans="1:8">
      <c r="A261" s="19" t="s">
        <v>2936</v>
      </c>
      <c r="B261" s="1157" t="s">
        <v>2937</v>
      </c>
      <c r="C261" s="12" t="s">
        <v>11</v>
      </c>
      <c r="D261" s="1209">
        <v>20</v>
      </c>
      <c r="E261" s="1209" t="s">
        <v>6</v>
      </c>
      <c r="F261" s="1209">
        <v>20</v>
      </c>
      <c r="G261" s="20">
        <f t="shared" si="4"/>
        <v>2</v>
      </c>
      <c r="H261" s="20" t="s">
        <v>37</v>
      </c>
    </row>
    <row r="262" spans="1:8">
      <c r="A262" s="19" t="s">
        <v>2936</v>
      </c>
      <c r="B262" s="1157" t="s">
        <v>2938</v>
      </c>
      <c r="C262" s="12" t="s">
        <v>11</v>
      </c>
      <c r="D262" s="1209">
        <v>20</v>
      </c>
      <c r="E262" s="1209" t="s">
        <v>6</v>
      </c>
      <c r="F262" s="1209">
        <v>20</v>
      </c>
      <c r="G262" s="20">
        <f t="shared" si="4"/>
        <v>2</v>
      </c>
      <c r="H262" s="20" t="s">
        <v>37</v>
      </c>
    </row>
    <row r="263" spans="1:8" hidden="1">
      <c r="A263" s="19" t="s">
        <v>3248</v>
      </c>
      <c r="B263" s="1173" t="s">
        <v>3249</v>
      </c>
      <c r="C263" s="12" t="s">
        <v>5</v>
      </c>
      <c r="D263" s="65">
        <v>1</v>
      </c>
      <c r="E263" s="18" t="s">
        <v>627</v>
      </c>
      <c r="F263" s="18">
        <f>D263</f>
        <v>1</v>
      </c>
      <c r="G263" s="20">
        <f t="shared" si="4"/>
        <v>1</v>
      </c>
      <c r="H263" s="20" t="s">
        <v>37</v>
      </c>
    </row>
    <row r="264" spans="1:8">
      <c r="A264" s="19" t="s">
        <v>3058</v>
      </c>
      <c r="B264" s="1157" t="s">
        <v>3059</v>
      </c>
      <c r="C264" s="12" t="s">
        <v>11</v>
      </c>
      <c r="D264" s="1209">
        <v>2</v>
      </c>
      <c r="E264" s="1209" t="s">
        <v>6</v>
      </c>
      <c r="F264" s="1209">
        <v>2</v>
      </c>
      <c r="G264" s="20">
        <f t="shared" si="4"/>
        <v>1</v>
      </c>
      <c r="H264" s="20" t="s">
        <v>37</v>
      </c>
    </row>
    <row r="265" spans="1:8">
      <c r="A265" s="1343" t="s">
        <v>2059</v>
      </c>
      <c r="B265" s="1173" t="s">
        <v>2060</v>
      </c>
      <c r="C265" s="12" t="s">
        <v>11</v>
      </c>
      <c r="D265" s="18">
        <v>1</v>
      </c>
      <c r="E265" s="18" t="s">
        <v>627</v>
      </c>
      <c r="F265" s="18">
        <v>1</v>
      </c>
      <c r="G265" s="20">
        <f t="shared" si="4"/>
        <v>1</v>
      </c>
      <c r="H265" s="20" t="s">
        <v>37</v>
      </c>
    </row>
    <row r="266" spans="1:8">
      <c r="A266" s="1306" t="s">
        <v>2389</v>
      </c>
      <c r="B266" s="1345" t="s">
        <v>2390</v>
      </c>
      <c r="C266" s="12" t="s">
        <v>11</v>
      </c>
      <c r="D266" s="1346">
        <v>1</v>
      </c>
      <c r="E266" s="1209" t="s">
        <v>6</v>
      </c>
      <c r="F266" s="1346">
        <v>1</v>
      </c>
      <c r="G266" s="20">
        <f t="shared" si="4"/>
        <v>1</v>
      </c>
      <c r="H266" s="20" t="s">
        <v>37</v>
      </c>
    </row>
    <row r="267" spans="1:8">
      <c r="A267" s="19" t="s">
        <v>2939</v>
      </c>
      <c r="B267" s="1157" t="s">
        <v>2940</v>
      </c>
      <c r="C267" s="12" t="s">
        <v>11</v>
      </c>
      <c r="D267" s="1209">
        <v>4</v>
      </c>
      <c r="E267" s="1209" t="s">
        <v>6</v>
      </c>
      <c r="F267" s="1209">
        <v>4</v>
      </c>
      <c r="G267" s="20">
        <f t="shared" si="4"/>
        <v>1</v>
      </c>
      <c r="H267" s="20" t="s">
        <v>37</v>
      </c>
    </row>
    <row r="268" spans="1:8">
      <c r="A268" s="16" t="s">
        <v>2253</v>
      </c>
      <c r="B268" s="1165" t="s">
        <v>2254</v>
      </c>
      <c r="C268" s="12" t="s">
        <v>11</v>
      </c>
      <c r="D268" s="57">
        <v>1</v>
      </c>
      <c r="E268" s="57" t="s">
        <v>6</v>
      </c>
      <c r="F268" s="57">
        <v>1</v>
      </c>
      <c r="G268" s="20">
        <f t="shared" si="4"/>
        <v>1</v>
      </c>
      <c r="H268" s="20" t="s">
        <v>37</v>
      </c>
    </row>
    <row r="269" spans="1:8">
      <c r="A269" s="19" t="s">
        <v>2993</v>
      </c>
      <c r="B269" s="1165" t="s">
        <v>3035</v>
      </c>
      <c r="C269" s="12" t="s">
        <v>11</v>
      </c>
      <c r="D269" s="65">
        <v>1</v>
      </c>
      <c r="E269" s="65" t="s">
        <v>6</v>
      </c>
      <c r="F269" s="65">
        <v>1</v>
      </c>
      <c r="G269" s="20">
        <f t="shared" si="4"/>
        <v>2</v>
      </c>
      <c r="H269" s="20" t="s">
        <v>37</v>
      </c>
    </row>
    <row r="270" spans="1:8">
      <c r="A270" s="19" t="s">
        <v>2993</v>
      </c>
      <c r="B270" s="1157" t="s">
        <v>3057</v>
      </c>
      <c r="C270" s="12" t="s">
        <v>11</v>
      </c>
      <c r="D270" s="65">
        <v>1</v>
      </c>
      <c r="E270" s="57" t="s">
        <v>6</v>
      </c>
      <c r="F270" s="65">
        <v>1</v>
      </c>
      <c r="G270" s="20">
        <f t="shared" si="4"/>
        <v>2</v>
      </c>
      <c r="H270" s="20" t="s">
        <v>37</v>
      </c>
    </row>
    <row r="271" spans="1:8" ht="31.2">
      <c r="A271" s="19" t="s">
        <v>3623</v>
      </c>
      <c r="B271" s="1339" t="s">
        <v>910</v>
      </c>
      <c r="C271" s="12" t="s">
        <v>11</v>
      </c>
      <c r="D271" s="65">
        <v>1</v>
      </c>
      <c r="E271" s="18" t="s">
        <v>6</v>
      </c>
      <c r="F271" s="65">
        <v>1</v>
      </c>
      <c r="G271" s="20">
        <f t="shared" si="4"/>
        <v>1</v>
      </c>
      <c r="H271" s="20" t="s">
        <v>37</v>
      </c>
    </row>
    <row r="272" spans="1:8">
      <c r="A272" s="16" t="s">
        <v>2061</v>
      </c>
      <c r="B272" s="1173" t="s">
        <v>2062</v>
      </c>
      <c r="C272" s="12" t="s">
        <v>11</v>
      </c>
      <c r="D272" s="18">
        <v>1</v>
      </c>
      <c r="E272" s="18" t="s">
        <v>627</v>
      </c>
      <c r="F272" s="18">
        <v>1</v>
      </c>
      <c r="G272" s="20">
        <f t="shared" si="4"/>
        <v>1</v>
      </c>
      <c r="H272" s="20" t="s">
        <v>37</v>
      </c>
    </row>
    <row r="273" spans="1:8" ht="31.2">
      <c r="A273" s="16" t="s">
        <v>3624</v>
      </c>
      <c r="B273" s="1158" t="s">
        <v>1903</v>
      </c>
      <c r="C273" s="12" t="s">
        <v>11</v>
      </c>
      <c r="D273" s="57">
        <v>1</v>
      </c>
      <c r="E273" s="57" t="s">
        <v>6</v>
      </c>
      <c r="F273" s="57">
        <v>1</v>
      </c>
      <c r="G273" s="20">
        <f t="shared" si="4"/>
        <v>1</v>
      </c>
      <c r="H273" s="20" t="s">
        <v>37</v>
      </c>
    </row>
    <row r="274" spans="1:8">
      <c r="A274" s="19" t="s">
        <v>2947</v>
      </c>
      <c r="B274" s="1165" t="s">
        <v>2948</v>
      </c>
      <c r="C274" s="12" t="s">
        <v>11</v>
      </c>
      <c r="D274" s="18">
        <v>2</v>
      </c>
      <c r="E274" s="57" t="s">
        <v>6</v>
      </c>
      <c r="F274" s="18">
        <v>2</v>
      </c>
      <c r="G274" s="20">
        <f t="shared" si="4"/>
        <v>1</v>
      </c>
      <c r="H274" s="20" t="s">
        <v>37</v>
      </c>
    </row>
    <row r="275" spans="1:8">
      <c r="A275" s="19" t="s">
        <v>1411</v>
      </c>
      <c r="B275" s="1173" t="s">
        <v>1412</v>
      </c>
      <c r="C275" s="12" t="s">
        <v>11</v>
      </c>
      <c r="D275" s="18">
        <v>5</v>
      </c>
      <c r="E275" s="18" t="s">
        <v>627</v>
      </c>
      <c r="F275" s="18">
        <v>5</v>
      </c>
      <c r="G275" s="20">
        <f t="shared" si="4"/>
        <v>1</v>
      </c>
      <c r="H275" s="20" t="s">
        <v>37</v>
      </c>
    </row>
    <row r="276" spans="1:8">
      <c r="A276" s="19" t="s">
        <v>2922</v>
      </c>
      <c r="B276" s="1157" t="s">
        <v>2923</v>
      </c>
      <c r="C276" s="12" t="s">
        <v>11</v>
      </c>
      <c r="D276" s="1209">
        <v>1</v>
      </c>
      <c r="E276" s="1209" t="s">
        <v>6</v>
      </c>
      <c r="F276" s="1209">
        <v>1</v>
      </c>
      <c r="G276" s="20">
        <f t="shared" si="4"/>
        <v>1</v>
      </c>
      <c r="H276" s="20" t="s">
        <v>37</v>
      </c>
    </row>
    <row r="277" spans="1:8" ht="31.2" hidden="1">
      <c r="A277" s="19" t="s">
        <v>982</v>
      </c>
      <c r="B277" s="1157" t="s">
        <v>983</v>
      </c>
      <c r="C277" s="12" t="s">
        <v>7</v>
      </c>
      <c r="D277" s="65">
        <v>1</v>
      </c>
      <c r="E277" s="1209" t="s">
        <v>6</v>
      </c>
      <c r="F277" s="65">
        <v>1</v>
      </c>
      <c r="G277" s="20">
        <f t="shared" si="4"/>
        <v>1</v>
      </c>
      <c r="H277" s="20" t="s">
        <v>37</v>
      </c>
    </row>
    <row r="278" spans="1:8">
      <c r="A278" s="19" t="s">
        <v>2926</v>
      </c>
      <c r="B278" s="1157" t="s">
        <v>2927</v>
      </c>
      <c r="C278" s="12" t="s">
        <v>11</v>
      </c>
      <c r="D278" s="1209">
        <v>2</v>
      </c>
      <c r="E278" s="1209" t="s">
        <v>6</v>
      </c>
      <c r="F278" s="1209">
        <v>2</v>
      </c>
      <c r="G278" s="20">
        <f t="shared" si="4"/>
        <v>1</v>
      </c>
      <c r="H278" s="20" t="s">
        <v>37</v>
      </c>
    </row>
    <row r="279" spans="1:8">
      <c r="A279" s="16" t="s">
        <v>2650</v>
      </c>
      <c r="B279" s="1158" t="s">
        <v>2651</v>
      </c>
      <c r="C279" s="12" t="s">
        <v>11</v>
      </c>
      <c r="D279" s="18">
        <v>2</v>
      </c>
      <c r="E279" s="18" t="s">
        <v>6</v>
      </c>
      <c r="F279" s="57">
        <v>2</v>
      </c>
      <c r="G279" s="20">
        <f t="shared" si="4"/>
        <v>1</v>
      </c>
      <c r="H279" s="20" t="s">
        <v>37</v>
      </c>
    </row>
    <row r="280" spans="1:8">
      <c r="A280" s="16" t="s">
        <v>3625</v>
      </c>
      <c r="B280" s="1158" t="s">
        <v>1051</v>
      </c>
      <c r="C280" s="12" t="s">
        <v>11</v>
      </c>
      <c r="D280" s="57">
        <v>2</v>
      </c>
      <c r="E280" s="57" t="s">
        <v>6</v>
      </c>
      <c r="F280" s="57">
        <f>D280</f>
        <v>2</v>
      </c>
      <c r="G280" s="20">
        <f t="shared" si="4"/>
        <v>3</v>
      </c>
      <c r="H280" s="20" t="s">
        <v>37</v>
      </c>
    </row>
    <row r="281" spans="1:8">
      <c r="A281" s="19" t="s">
        <v>3625</v>
      </c>
      <c r="B281" s="1158" t="s">
        <v>1851</v>
      </c>
      <c r="C281" s="12" t="s">
        <v>11</v>
      </c>
      <c r="D281" s="18">
        <v>1</v>
      </c>
      <c r="E281" s="18" t="s">
        <v>6</v>
      </c>
      <c r="F281" s="18">
        <f>D281</f>
        <v>1</v>
      </c>
      <c r="G281" s="20">
        <f t="shared" si="4"/>
        <v>3</v>
      </c>
      <c r="H281" s="20" t="s">
        <v>37</v>
      </c>
    </row>
    <row r="282" spans="1:8">
      <c r="A282" s="75" t="s">
        <v>3625</v>
      </c>
      <c r="B282" s="1157" t="s">
        <v>2106</v>
      </c>
      <c r="C282" s="12" t="s">
        <v>11</v>
      </c>
      <c r="D282" s="1245">
        <v>1</v>
      </c>
      <c r="E282" s="65" t="s">
        <v>627</v>
      </c>
      <c r="F282" s="1245">
        <v>1</v>
      </c>
      <c r="G282" s="20">
        <f t="shared" si="4"/>
        <v>3</v>
      </c>
      <c r="H282" s="20" t="s">
        <v>37</v>
      </c>
    </row>
    <row r="283" spans="1:8">
      <c r="A283" s="19" t="s">
        <v>1115</v>
      </c>
      <c r="B283" s="1178" t="s">
        <v>1116</v>
      </c>
      <c r="C283" s="12" t="s">
        <v>11</v>
      </c>
      <c r="D283" s="1209">
        <v>1</v>
      </c>
      <c r="E283" s="1209" t="s">
        <v>627</v>
      </c>
      <c r="F283" s="1209">
        <v>1</v>
      </c>
      <c r="G283" s="20">
        <f t="shared" si="4"/>
        <v>1</v>
      </c>
      <c r="H283" s="20" t="s">
        <v>37</v>
      </c>
    </row>
    <row r="284" spans="1:8">
      <c r="A284" s="19" t="s">
        <v>602</v>
      </c>
      <c r="B284" s="1157" t="s">
        <v>603</v>
      </c>
      <c r="C284" s="12" t="s">
        <v>11</v>
      </c>
      <c r="D284" s="1209">
        <v>1</v>
      </c>
      <c r="E284" s="1209" t="s">
        <v>6</v>
      </c>
      <c r="F284" s="1209">
        <v>1</v>
      </c>
      <c r="G284" s="20">
        <f t="shared" si="4"/>
        <v>6</v>
      </c>
      <c r="H284" s="20" t="s">
        <v>37</v>
      </c>
    </row>
    <row r="285" spans="1:8">
      <c r="A285" s="19" t="s">
        <v>602</v>
      </c>
      <c r="B285" s="1158" t="s">
        <v>2175</v>
      </c>
      <c r="C285" s="12" t="s">
        <v>11</v>
      </c>
      <c r="D285" s="18">
        <v>1</v>
      </c>
      <c r="E285" s="18" t="s">
        <v>6</v>
      </c>
      <c r="F285" s="18">
        <v>1</v>
      </c>
      <c r="G285" s="20">
        <f t="shared" si="4"/>
        <v>6</v>
      </c>
      <c r="H285" s="20" t="s">
        <v>37</v>
      </c>
    </row>
    <row r="286" spans="1:8">
      <c r="A286" s="16" t="s">
        <v>602</v>
      </c>
      <c r="B286" s="1165" t="s">
        <v>2247</v>
      </c>
      <c r="C286" s="12" t="s">
        <v>11</v>
      </c>
      <c r="D286" s="57">
        <v>1</v>
      </c>
      <c r="E286" s="57" t="s">
        <v>6</v>
      </c>
      <c r="F286" s="57">
        <v>1</v>
      </c>
      <c r="G286" s="20">
        <f t="shared" si="4"/>
        <v>6</v>
      </c>
      <c r="H286" s="20" t="s">
        <v>37</v>
      </c>
    </row>
    <row r="287" spans="1:8">
      <c r="A287" s="16" t="s">
        <v>602</v>
      </c>
      <c r="B287" s="1158" t="s">
        <v>3370</v>
      </c>
      <c r="C287" s="12" t="s">
        <v>11</v>
      </c>
      <c r="D287" s="57">
        <v>1</v>
      </c>
      <c r="E287" s="1353" t="s">
        <v>627</v>
      </c>
      <c r="F287" s="57">
        <v>1</v>
      </c>
      <c r="G287" s="20">
        <f t="shared" si="4"/>
        <v>6</v>
      </c>
      <c r="H287" s="20" t="s">
        <v>37</v>
      </c>
    </row>
    <row r="288" spans="1:8">
      <c r="A288" s="16" t="s">
        <v>602</v>
      </c>
      <c r="B288" s="1157" t="s">
        <v>1714</v>
      </c>
      <c r="C288" s="12" t="s">
        <v>11</v>
      </c>
      <c r="D288" s="57">
        <v>1</v>
      </c>
      <c r="E288" s="57" t="s">
        <v>627</v>
      </c>
      <c r="F288" s="65">
        <v>1</v>
      </c>
      <c r="G288" s="20">
        <f t="shared" si="4"/>
        <v>6</v>
      </c>
      <c r="H288" s="20" t="s">
        <v>37</v>
      </c>
    </row>
    <row r="289" spans="1:8">
      <c r="A289" s="1305" t="s">
        <v>602</v>
      </c>
      <c r="B289" s="1173" t="s">
        <v>2057</v>
      </c>
      <c r="C289" s="12" t="s">
        <v>11</v>
      </c>
      <c r="D289" s="18">
        <v>1</v>
      </c>
      <c r="E289" s="18" t="s">
        <v>627</v>
      </c>
      <c r="F289" s="18">
        <v>1</v>
      </c>
      <c r="G289" s="20">
        <f t="shared" si="4"/>
        <v>6</v>
      </c>
      <c r="H289" s="20" t="s">
        <v>37</v>
      </c>
    </row>
    <row r="290" spans="1:8" ht="31.2">
      <c r="A290" s="16" t="s">
        <v>1721</v>
      </c>
      <c r="B290" s="1157" t="s">
        <v>1722</v>
      </c>
      <c r="C290" s="12" t="s">
        <v>11</v>
      </c>
      <c r="D290" s="57">
        <v>5</v>
      </c>
      <c r="E290" s="57" t="s">
        <v>627</v>
      </c>
      <c r="F290" s="65">
        <v>5</v>
      </c>
      <c r="G290" s="20">
        <f t="shared" si="4"/>
        <v>1</v>
      </c>
      <c r="H290" s="20" t="s">
        <v>37</v>
      </c>
    </row>
    <row r="291" spans="1:8" ht="31.2">
      <c r="A291" s="19" t="s">
        <v>3626</v>
      </c>
      <c r="B291" s="1158" t="s">
        <v>1416</v>
      </c>
      <c r="C291" s="12" t="s">
        <v>11</v>
      </c>
      <c r="D291" s="18">
        <v>1</v>
      </c>
      <c r="E291" s="57" t="s">
        <v>6</v>
      </c>
      <c r="F291" s="18">
        <v>1</v>
      </c>
      <c r="G291" s="20">
        <f t="shared" si="4"/>
        <v>1</v>
      </c>
      <c r="H291" s="20" t="s">
        <v>37</v>
      </c>
    </row>
    <row r="292" spans="1:8" ht="31.2">
      <c r="A292" s="16" t="s">
        <v>3627</v>
      </c>
      <c r="B292" s="1165" t="s">
        <v>2550</v>
      </c>
      <c r="C292" s="12" t="s">
        <v>11</v>
      </c>
      <c r="D292" s="57">
        <v>1</v>
      </c>
      <c r="E292" s="65" t="s">
        <v>6</v>
      </c>
      <c r="F292" s="57">
        <v>1</v>
      </c>
      <c r="G292" s="20">
        <f t="shared" si="4"/>
        <v>1</v>
      </c>
      <c r="H292" s="20" t="s">
        <v>37</v>
      </c>
    </row>
    <row r="293" spans="1:8" ht="62.4" hidden="1">
      <c r="A293" s="19" t="s">
        <v>1759</v>
      </c>
      <c r="B293" s="1157" t="s">
        <v>1760</v>
      </c>
      <c r="C293" s="12" t="s">
        <v>75</v>
      </c>
      <c r="D293" s="57">
        <v>1</v>
      </c>
      <c r="E293" s="57" t="s">
        <v>6</v>
      </c>
      <c r="F293" s="57">
        <v>1</v>
      </c>
      <c r="G293" s="20">
        <f t="shared" si="4"/>
        <v>1</v>
      </c>
      <c r="H293" s="20" t="s">
        <v>37</v>
      </c>
    </row>
    <row r="294" spans="1:8" hidden="1">
      <c r="A294" s="845" t="s">
        <v>953</v>
      </c>
      <c r="B294" s="1157" t="s">
        <v>954</v>
      </c>
      <c r="C294" s="12" t="s">
        <v>5</v>
      </c>
      <c r="D294" s="65">
        <v>1</v>
      </c>
      <c r="E294" s="1209" t="s">
        <v>6</v>
      </c>
      <c r="F294" s="65">
        <v>1</v>
      </c>
      <c r="G294" s="20">
        <f t="shared" si="4"/>
        <v>1</v>
      </c>
      <c r="H294" s="20" t="s">
        <v>37</v>
      </c>
    </row>
    <row r="295" spans="1:8">
      <c r="A295" s="16" t="s">
        <v>2480</v>
      </c>
      <c r="B295" s="1165" t="s">
        <v>2481</v>
      </c>
      <c r="C295" s="12" t="s">
        <v>11</v>
      </c>
      <c r="D295" s="18">
        <v>1</v>
      </c>
      <c r="E295" s="57" t="s">
        <v>6</v>
      </c>
      <c r="F295" s="18">
        <v>1</v>
      </c>
      <c r="G295" s="20">
        <f t="shared" si="4"/>
        <v>1</v>
      </c>
      <c r="H295" s="20" t="s">
        <v>37</v>
      </c>
    </row>
    <row r="296" spans="1:8" ht="31.2">
      <c r="A296" s="19" t="s">
        <v>860</v>
      </c>
      <c r="B296" s="1157" t="s">
        <v>861</v>
      </c>
      <c r="C296" s="12" t="s">
        <v>11</v>
      </c>
      <c r="D296" s="18">
        <v>1</v>
      </c>
      <c r="E296" s="18" t="s">
        <v>6</v>
      </c>
      <c r="F296" s="18">
        <v>1</v>
      </c>
      <c r="G296" s="20">
        <f t="shared" si="4"/>
        <v>1</v>
      </c>
      <c r="H296" s="20" t="s">
        <v>37</v>
      </c>
    </row>
    <row r="297" spans="1:8" ht="31.2">
      <c r="A297" s="16" t="s">
        <v>2466</v>
      </c>
      <c r="B297" s="1165" t="s">
        <v>2467</v>
      </c>
      <c r="C297" s="12" t="s">
        <v>11</v>
      </c>
      <c r="D297" s="18">
        <v>2</v>
      </c>
      <c r="E297" s="57" t="s">
        <v>6</v>
      </c>
      <c r="F297" s="18">
        <v>2</v>
      </c>
      <c r="G297" s="20">
        <f t="shared" si="4"/>
        <v>1</v>
      </c>
      <c r="H297" s="20" t="s">
        <v>37</v>
      </c>
    </row>
    <row r="298" spans="1:8">
      <c r="A298" s="16" t="s">
        <v>3628</v>
      </c>
      <c r="B298" s="1158" t="s">
        <v>1893</v>
      </c>
      <c r="C298" s="12" t="s">
        <v>11</v>
      </c>
      <c r="D298" s="57">
        <v>1</v>
      </c>
      <c r="E298" s="57" t="s">
        <v>627</v>
      </c>
      <c r="F298" s="57">
        <v>1</v>
      </c>
      <c r="G298" s="20">
        <f t="shared" si="4"/>
        <v>1</v>
      </c>
      <c r="H298" s="20" t="s">
        <v>37</v>
      </c>
    </row>
    <row r="299" spans="1:8" ht="31.2">
      <c r="A299" s="19" t="s">
        <v>3031</v>
      </c>
      <c r="B299" s="1157" t="s">
        <v>3032</v>
      </c>
      <c r="C299" s="12" t="s">
        <v>11</v>
      </c>
      <c r="D299" s="65">
        <v>2</v>
      </c>
      <c r="E299" s="65" t="s">
        <v>6</v>
      </c>
      <c r="F299" s="65">
        <v>2</v>
      </c>
      <c r="G299" s="20">
        <f t="shared" si="4"/>
        <v>1</v>
      </c>
      <c r="H299" s="20" t="s">
        <v>37</v>
      </c>
    </row>
    <row r="300" spans="1:8">
      <c r="A300" s="16" t="s">
        <v>2551</v>
      </c>
      <c r="B300" s="1351" t="s">
        <v>2552</v>
      </c>
      <c r="C300" s="12" t="s">
        <v>11</v>
      </c>
      <c r="D300" s="57">
        <v>1</v>
      </c>
      <c r="E300" s="65" t="s">
        <v>6</v>
      </c>
      <c r="F300" s="57">
        <v>1</v>
      </c>
      <c r="G300" s="20">
        <f t="shared" si="4"/>
        <v>1</v>
      </c>
      <c r="H300" s="20" t="s">
        <v>37</v>
      </c>
    </row>
    <row r="301" spans="1:8" ht="31.2">
      <c r="A301" s="16" t="s">
        <v>3629</v>
      </c>
      <c r="B301" s="1158" t="s">
        <v>1043</v>
      </c>
      <c r="C301" s="12" t="s">
        <v>11</v>
      </c>
      <c r="D301" s="57">
        <v>2</v>
      </c>
      <c r="E301" s="57" t="s">
        <v>6</v>
      </c>
      <c r="F301" s="57">
        <v>2</v>
      </c>
      <c r="G301" s="20">
        <f t="shared" si="4"/>
        <v>1</v>
      </c>
      <c r="H301" s="20" t="s">
        <v>37</v>
      </c>
    </row>
    <row r="302" spans="1:8">
      <c r="A302" s="75" t="s">
        <v>2096</v>
      </c>
      <c r="B302" s="1157" t="s">
        <v>2097</v>
      </c>
      <c r="C302" s="12" t="s">
        <v>11</v>
      </c>
      <c r="D302" s="1245">
        <v>1</v>
      </c>
      <c r="E302" s="65" t="s">
        <v>627</v>
      </c>
      <c r="F302" s="1245">
        <v>1</v>
      </c>
      <c r="G302" s="20">
        <f t="shared" si="4"/>
        <v>1</v>
      </c>
      <c r="H302" s="20" t="s">
        <v>37</v>
      </c>
    </row>
    <row r="303" spans="1:8">
      <c r="A303" s="19" t="s">
        <v>966</v>
      </c>
      <c r="B303" s="1157" t="s">
        <v>967</v>
      </c>
      <c r="C303" s="12" t="s">
        <v>11</v>
      </c>
      <c r="D303" s="1209">
        <v>1</v>
      </c>
      <c r="E303" s="1209" t="s">
        <v>6</v>
      </c>
      <c r="F303" s="1209">
        <v>1</v>
      </c>
      <c r="G303" s="20">
        <f t="shared" si="4"/>
        <v>2</v>
      </c>
      <c r="H303" s="20" t="s">
        <v>37</v>
      </c>
    </row>
    <row r="304" spans="1:8">
      <c r="A304" s="19" t="s">
        <v>966</v>
      </c>
      <c r="B304" s="1178" t="s">
        <v>1112</v>
      </c>
      <c r="C304" s="12" t="s">
        <v>11</v>
      </c>
      <c r="D304" s="1209">
        <v>1</v>
      </c>
      <c r="E304" s="1209" t="s">
        <v>627</v>
      </c>
      <c r="F304" s="1209">
        <v>1</v>
      </c>
      <c r="G304" s="20">
        <f t="shared" si="4"/>
        <v>2</v>
      </c>
      <c r="H304" s="20" t="s">
        <v>37</v>
      </c>
    </row>
    <row r="305" spans="1:8">
      <c r="A305" s="19" t="s">
        <v>3062</v>
      </c>
      <c r="B305" s="1157" t="s">
        <v>3063</v>
      </c>
      <c r="C305" s="12" t="s">
        <v>11</v>
      </c>
      <c r="D305" s="1209">
        <v>1</v>
      </c>
      <c r="E305" s="1209" t="s">
        <v>6</v>
      </c>
      <c r="F305" s="1209">
        <v>1</v>
      </c>
      <c r="G305" s="20">
        <f t="shared" si="4"/>
        <v>1</v>
      </c>
      <c r="H305" s="20" t="s">
        <v>37</v>
      </c>
    </row>
    <row r="306" spans="1:8">
      <c r="A306" s="19" t="s">
        <v>3045</v>
      </c>
      <c r="B306" s="1157" t="s">
        <v>3046</v>
      </c>
      <c r="C306" s="12" t="s">
        <v>11</v>
      </c>
      <c r="D306" s="65">
        <v>2</v>
      </c>
      <c r="E306" s="65" t="s">
        <v>6</v>
      </c>
      <c r="F306" s="65">
        <v>2</v>
      </c>
      <c r="G306" s="20">
        <f t="shared" si="4"/>
        <v>2</v>
      </c>
      <c r="H306" s="20" t="s">
        <v>37</v>
      </c>
    </row>
    <row r="307" spans="1:8">
      <c r="A307" s="19" t="s">
        <v>3045</v>
      </c>
      <c r="B307" s="1157" t="s">
        <v>3047</v>
      </c>
      <c r="C307" s="12" t="s">
        <v>11</v>
      </c>
      <c r="D307" s="65">
        <v>2</v>
      </c>
      <c r="E307" s="65" t="s">
        <v>6</v>
      </c>
      <c r="F307" s="65">
        <v>2</v>
      </c>
      <c r="G307" s="20">
        <f t="shared" si="4"/>
        <v>2</v>
      </c>
      <c r="H307" s="20" t="s">
        <v>37</v>
      </c>
    </row>
    <row r="308" spans="1:8">
      <c r="A308" s="1258" t="s">
        <v>2565</v>
      </c>
      <c r="B308" s="1165" t="s">
        <v>2566</v>
      </c>
      <c r="C308" s="12" t="s">
        <v>11</v>
      </c>
      <c r="D308" s="57">
        <v>2</v>
      </c>
      <c r="E308" s="65" t="s">
        <v>6</v>
      </c>
      <c r="F308" s="57">
        <v>2</v>
      </c>
      <c r="G308" s="20">
        <f t="shared" si="4"/>
        <v>1</v>
      </c>
      <c r="H308" s="20" t="s">
        <v>37</v>
      </c>
    </row>
    <row r="309" spans="1:8">
      <c r="A309" s="16" t="s">
        <v>1325</v>
      </c>
      <c r="B309" s="1345" t="s">
        <v>2472</v>
      </c>
      <c r="C309" s="12" t="s">
        <v>11</v>
      </c>
      <c r="D309" s="18">
        <v>6</v>
      </c>
      <c r="E309" s="57" t="s">
        <v>6</v>
      </c>
      <c r="F309" s="18">
        <v>6</v>
      </c>
      <c r="G309" s="20">
        <f t="shared" si="4"/>
        <v>1</v>
      </c>
      <c r="H309" s="20" t="s">
        <v>37</v>
      </c>
    </row>
    <row r="310" spans="1:8">
      <c r="A310" s="19" t="s">
        <v>902</v>
      </c>
      <c r="B310" s="1339" t="s">
        <v>903</v>
      </c>
      <c r="C310" s="12" t="s">
        <v>11</v>
      </c>
      <c r="D310" s="65">
        <v>3</v>
      </c>
      <c r="E310" s="18" t="s">
        <v>6</v>
      </c>
      <c r="F310" s="65">
        <v>3</v>
      </c>
      <c r="G310" s="20">
        <f t="shared" si="4"/>
        <v>1</v>
      </c>
      <c r="H310" s="20" t="s">
        <v>37</v>
      </c>
    </row>
    <row r="311" spans="1:8">
      <c r="A311" s="16" t="s">
        <v>3630</v>
      </c>
      <c r="B311" s="1173" t="s">
        <v>3216</v>
      </c>
      <c r="C311" s="12" t="s">
        <v>11</v>
      </c>
      <c r="D311" s="57">
        <v>1</v>
      </c>
      <c r="E311" s="18" t="s">
        <v>627</v>
      </c>
      <c r="F311" s="18">
        <f>D311</f>
        <v>1</v>
      </c>
      <c r="G311" s="20">
        <f t="shared" si="4"/>
        <v>1</v>
      </c>
      <c r="H311" s="20" t="s">
        <v>37</v>
      </c>
    </row>
    <row r="312" spans="1:8">
      <c r="A312" s="19" t="s">
        <v>3051</v>
      </c>
      <c r="B312" s="1157" t="s">
        <v>3052</v>
      </c>
      <c r="C312" s="12" t="s">
        <v>11</v>
      </c>
      <c r="D312" s="65">
        <v>1</v>
      </c>
      <c r="E312" s="65" t="s">
        <v>6</v>
      </c>
      <c r="F312" s="65">
        <v>1</v>
      </c>
      <c r="G312" s="20">
        <f t="shared" si="4"/>
        <v>1</v>
      </c>
      <c r="H312" s="20" t="s">
        <v>37</v>
      </c>
    </row>
    <row r="313" spans="1:8">
      <c r="A313" s="19" t="s">
        <v>722</v>
      </c>
      <c r="B313" s="1157" t="s">
        <v>1786</v>
      </c>
      <c r="C313" s="12" t="s">
        <v>11</v>
      </c>
      <c r="D313" s="18">
        <v>1</v>
      </c>
      <c r="E313" s="18" t="s">
        <v>6</v>
      </c>
      <c r="F313" s="18">
        <v>1</v>
      </c>
      <c r="G313" s="20">
        <f t="shared" si="4"/>
        <v>1</v>
      </c>
      <c r="H313" s="20" t="s">
        <v>37</v>
      </c>
    </row>
    <row r="314" spans="1:8" ht="31.2">
      <c r="A314" s="16" t="s">
        <v>2168</v>
      </c>
      <c r="B314" s="1165" t="s">
        <v>2169</v>
      </c>
      <c r="C314" s="12" t="s">
        <v>11</v>
      </c>
      <c r="D314" s="18">
        <v>1</v>
      </c>
      <c r="E314" s="18" t="s">
        <v>6</v>
      </c>
      <c r="F314" s="18">
        <v>1</v>
      </c>
      <c r="G314" s="20">
        <f t="shared" si="4"/>
        <v>1</v>
      </c>
      <c r="H314" s="20" t="s">
        <v>37</v>
      </c>
    </row>
    <row r="315" spans="1:8">
      <c r="A315" s="19" t="s">
        <v>1166</v>
      </c>
      <c r="B315" s="1186" t="s">
        <v>1167</v>
      </c>
      <c r="C315" s="12" t="s">
        <v>11</v>
      </c>
      <c r="D315" s="65">
        <v>1</v>
      </c>
      <c r="E315" s="65" t="s">
        <v>1168</v>
      </c>
      <c r="F315" s="65">
        <v>1</v>
      </c>
      <c r="G315" s="20">
        <f t="shared" si="4"/>
        <v>2</v>
      </c>
      <c r="H315" s="20" t="s">
        <v>37</v>
      </c>
    </row>
    <row r="316" spans="1:8">
      <c r="A316" s="19" t="s">
        <v>1166</v>
      </c>
      <c r="B316" s="1158" t="s">
        <v>1436</v>
      </c>
      <c r="C316" s="12" t="s">
        <v>11</v>
      </c>
      <c r="D316" s="18">
        <v>1</v>
      </c>
      <c r="E316" s="57" t="s">
        <v>6</v>
      </c>
      <c r="F316" s="18">
        <v>1</v>
      </c>
      <c r="G316" s="20">
        <f t="shared" si="4"/>
        <v>2</v>
      </c>
      <c r="H316" s="20" t="s">
        <v>37</v>
      </c>
    </row>
    <row r="317" spans="1:8">
      <c r="A317" s="19" t="s">
        <v>2954</v>
      </c>
      <c r="B317" s="1165" t="s">
        <v>2955</v>
      </c>
      <c r="C317" s="12" t="s">
        <v>11</v>
      </c>
      <c r="D317" s="18">
        <v>6</v>
      </c>
      <c r="E317" s="57" t="s">
        <v>6</v>
      </c>
      <c r="F317" s="18">
        <v>6</v>
      </c>
      <c r="G317" s="20">
        <f t="shared" si="4"/>
        <v>1</v>
      </c>
      <c r="H317" s="20" t="s">
        <v>37</v>
      </c>
    </row>
    <row r="318" spans="1:8">
      <c r="A318" s="19" t="s">
        <v>600</v>
      </c>
      <c r="B318" s="1178" t="s">
        <v>601</v>
      </c>
      <c r="C318" s="12" t="s">
        <v>11</v>
      </c>
      <c r="D318" s="1209">
        <v>1</v>
      </c>
      <c r="E318" s="1209" t="s">
        <v>6</v>
      </c>
      <c r="F318" s="1209">
        <v>1</v>
      </c>
      <c r="G318" s="20">
        <f t="shared" si="4"/>
        <v>2</v>
      </c>
      <c r="H318" s="20" t="s">
        <v>37</v>
      </c>
    </row>
    <row r="319" spans="1:8">
      <c r="A319" s="75" t="s">
        <v>600</v>
      </c>
      <c r="B319" s="1157" t="s">
        <v>970</v>
      </c>
      <c r="C319" s="12" t="s">
        <v>11</v>
      </c>
      <c r="D319" s="1209">
        <v>1</v>
      </c>
      <c r="E319" s="1209" t="s">
        <v>6</v>
      </c>
      <c r="F319" s="1209">
        <v>1</v>
      </c>
      <c r="G319" s="20">
        <f t="shared" si="4"/>
        <v>2</v>
      </c>
      <c r="H319" s="20" t="s">
        <v>37</v>
      </c>
    </row>
    <row r="320" spans="1:8" ht="31.2">
      <c r="A320" s="19" t="s">
        <v>2930</v>
      </c>
      <c r="B320" s="1157" t="s">
        <v>2931</v>
      </c>
      <c r="C320" s="12" t="s">
        <v>11</v>
      </c>
      <c r="D320" s="1209">
        <v>1</v>
      </c>
      <c r="E320" s="1209" t="s">
        <v>6</v>
      </c>
      <c r="F320" s="1209">
        <v>1</v>
      </c>
      <c r="G320" s="20">
        <f t="shared" si="4"/>
        <v>1</v>
      </c>
      <c r="H320" s="20" t="s">
        <v>37</v>
      </c>
    </row>
    <row r="321" spans="1:8">
      <c r="A321" s="16" t="s">
        <v>2553</v>
      </c>
      <c r="B321" s="1158" t="s">
        <v>2554</v>
      </c>
      <c r="C321" s="12" t="s">
        <v>11</v>
      </c>
      <c r="D321" s="57">
        <v>2</v>
      </c>
      <c r="E321" s="65" t="s">
        <v>6</v>
      </c>
      <c r="F321" s="57">
        <v>2</v>
      </c>
      <c r="G321" s="20">
        <f t="shared" si="4"/>
        <v>1</v>
      </c>
      <c r="H321" s="20" t="s">
        <v>37</v>
      </c>
    </row>
    <row r="322" spans="1:8" hidden="1">
      <c r="A322" s="845" t="s">
        <v>975</v>
      </c>
      <c r="B322" s="1178" t="s">
        <v>976</v>
      </c>
      <c r="C322" s="12" t="s">
        <v>7</v>
      </c>
      <c r="D322" s="1209">
        <v>4</v>
      </c>
      <c r="E322" s="1209" t="s">
        <v>6</v>
      </c>
      <c r="F322" s="1209">
        <v>4</v>
      </c>
      <c r="G322" s="20">
        <f t="shared" si="4"/>
        <v>1</v>
      </c>
      <c r="H322" s="20" t="s">
        <v>37</v>
      </c>
    </row>
    <row r="323" spans="1:8">
      <c r="A323" s="19" t="s">
        <v>3576</v>
      </c>
      <c r="B323" s="1157" t="s">
        <v>619</v>
      </c>
      <c r="C323" s="12" t="s">
        <v>11</v>
      </c>
      <c r="D323" s="18">
        <v>10</v>
      </c>
      <c r="E323" s="1209" t="s">
        <v>6</v>
      </c>
      <c r="F323" s="18">
        <v>10</v>
      </c>
      <c r="G323" s="20">
        <f t="shared" ref="G323:G386" si="5">COUNTIF($A$2:$A$998,A323)</f>
        <v>1</v>
      </c>
      <c r="H323" s="20" t="s">
        <v>37</v>
      </c>
    </row>
    <row r="324" spans="1:8">
      <c r="A324" s="16" t="s">
        <v>2657</v>
      </c>
      <c r="B324" s="1158" t="s">
        <v>2658</v>
      </c>
      <c r="C324" s="12" t="s">
        <v>11</v>
      </c>
      <c r="D324" s="18">
        <v>2</v>
      </c>
      <c r="E324" s="18" t="s">
        <v>6</v>
      </c>
      <c r="F324" s="57">
        <v>2</v>
      </c>
      <c r="G324" s="20">
        <f t="shared" si="5"/>
        <v>1</v>
      </c>
      <c r="H324" s="20" t="s">
        <v>37</v>
      </c>
    </row>
    <row r="325" spans="1:8">
      <c r="A325" s="19" t="s">
        <v>3631</v>
      </c>
      <c r="B325" s="1157" t="s">
        <v>615</v>
      </c>
      <c r="C325" s="12" t="s">
        <v>11</v>
      </c>
      <c r="D325" s="18">
        <v>5</v>
      </c>
      <c r="E325" s="1209" t="s">
        <v>6</v>
      </c>
      <c r="F325" s="18">
        <v>5</v>
      </c>
      <c r="G325" s="20">
        <f t="shared" si="5"/>
        <v>1</v>
      </c>
      <c r="H325" s="20" t="s">
        <v>37</v>
      </c>
    </row>
    <row r="326" spans="1:8">
      <c r="A326" s="16" t="s">
        <v>2561</v>
      </c>
      <c r="B326" s="1158" t="s">
        <v>2562</v>
      </c>
      <c r="C326" s="12" t="s">
        <v>11</v>
      </c>
      <c r="D326" s="57">
        <v>2</v>
      </c>
      <c r="E326" s="65" t="s">
        <v>6</v>
      </c>
      <c r="F326" s="57">
        <v>2</v>
      </c>
      <c r="G326" s="20">
        <f t="shared" si="5"/>
        <v>1</v>
      </c>
      <c r="H326" s="20" t="s">
        <v>37</v>
      </c>
    </row>
    <row r="327" spans="1:8" ht="31.2">
      <c r="A327" s="19" t="s">
        <v>964</v>
      </c>
      <c r="B327" s="1157" t="s">
        <v>965</v>
      </c>
      <c r="C327" s="12" t="s">
        <v>11</v>
      </c>
      <c r="D327" s="1209">
        <v>4</v>
      </c>
      <c r="E327" s="1209" t="s">
        <v>6</v>
      </c>
      <c r="F327" s="1209">
        <v>4</v>
      </c>
      <c r="G327" s="20">
        <f t="shared" si="5"/>
        <v>1</v>
      </c>
      <c r="H327" s="20" t="s">
        <v>37</v>
      </c>
    </row>
    <row r="328" spans="1:8" ht="31.2">
      <c r="A328" s="19" t="s">
        <v>960</v>
      </c>
      <c r="B328" s="1157" t="s">
        <v>961</v>
      </c>
      <c r="C328" s="12" t="s">
        <v>11</v>
      </c>
      <c r="D328" s="1209">
        <v>1</v>
      </c>
      <c r="E328" s="1209" t="s">
        <v>6</v>
      </c>
      <c r="F328" s="1209">
        <v>1</v>
      </c>
      <c r="G328" s="20">
        <f t="shared" si="5"/>
        <v>3</v>
      </c>
      <c r="H328" s="20" t="s">
        <v>37</v>
      </c>
    </row>
    <row r="329" spans="1:8" ht="31.2">
      <c r="A329" s="19" t="s">
        <v>960</v>
      </c>
      <c r="B329" s="1157" t="s">
        <v>962</v>
      </c>
      <c r="C329" s="12" t="s">
        <v>11</v>
      </c>
      <c r="D329" s="1209">
        <v>2</v>
      </c>
      <c r="E329" s="1209" t="s">
        <v>6</v>
      </c>
      <c r="F329" s="1209">
        <v>2</v>
      </c>
      <c r="G329" s="20">
        <f t="shared" si="5"/>
        <v>3</v>
      </c>
      <c r="H329" s="20" t="s">
        <v>37</v>
      </c>
    </row>
    <row r="330" spans="1:8" ht="31.2">
      <c r="A330" s="19" t="s">
        <v>960</v>
      </c>
      <c r="B330" s="1157" t="s">
        <v>963</v>
      </c>
      <c r="C330" s="12" t="s">
        <v>11</v>
      </c>
      <c r="D330" s="1209">
        <v>4</v>
      </c>
      <c r="E330" s="1209" t="s">
        <v>6</v>
      </c>
      <c r="F330" s="1209">
        <v>4</v>
      </c>
      <c r="G330" s="20">
        <f t="shared" si="5"/>
        <v>3</v>
      </c>
      <c r="H330" s="20" t="s">
        <v>37</v>
      </c>
    </row>
    <row r="331" spans="1:8" ht="31.2">
      <c r="A331" s="19" t="s">
        <v>249</v>
      </c>
      <c r="B331" s="1157" t="s">
        <v>250</v>
      </c>
      <c r="C331" s="12" t="s">
        <v>11</v>
      </c>
      <c r="D331" s="57">
        <v>1</v>
      </c>
      <c r="E331" s="57" t="s">
        <v>6</v>
      </c>
      <c r="F331" s="57">
        <v>12</v>
      </c>
      <c r="G331" s="20">
        <f t="shared" si="5"/>
        <v>1</v>
      </c>
      <c r="H331" s="20" t="s">
        <v>37</v>
      </c>
    </row>
    <row r="332" spans="1:8" ht="31.2">
      <c r="A332" s="19" t="s">
        <v>260</v>
      </c>
      <c r="B332" s="1157" t="s">
        <v>261</v>
      </c>
      <c r="C332" s="12" t="s">
        <v>11</v>
      </c>
      <c r="D332" s="57">
        <v>1</v>
      </c>
      <c r="E332" s="57" t="s">
        <v>259</v>
      </c>
      <c r="F332" s="57">
        <v>1</v>
      </c>
      <c r="G332" s="20">
        <f t="shared" si="5"/>
        <v>1</v>
      </c>
      <c r="H332" s="20" t="s">
        <v>37</v>
      </c>
    </row>
    <row r="333" spans="1:8">
      <c r="A333" s="19" t="s">
        <v>1887</v>
      </c>
      <c r="B333" s="1157" t="s">
        <v>3446</v>
      </c>
      <c r="C333" s="12" t="s">
        <v>11</v>
      </c>
      <c r="D333" s="57">
        <v>2</v>
      </c>
      <c r="E333" s="57" t="s">
        <v>1168</v>
      </c>
      <c r="F333" s="57">
        <v>2</v>
      </c>
      <c r="G333" s="20">
        <f t="shared" si="5"/>
        <v>8</v>
      </c>
      <c r="H333" s="20" t="s">
        <v>37</v>
      </c>
    </row>
    <row r="334" spans="1:8">
      <c r="A334" s="16" t="s">
        <v>1887</v>
      </c>
      <c r="B334" s="1158" t="s">
        <v>3570</v>
      </c>
      <c r="C334" s="12" t="s">
        <v>11</v>
      </c>
      <c r="D334" s="57">
        <v>1</v>
      </c>
      <c r="E334" s="57" t="s">
        <v>6</v>
      </c>
      <c r="F334" s="57">
        <v>1</v>
      </c>
      <c r="G334" s="20">
        <f t="shared" si="5"/>
        <v>8</v>
      </c>
      <c r="H334" s="20" t="s">
        <v>37</v>
      </c>
    </row>
    <row r="335" spans="1:8">
      <c r="A335" s="1342" t="s">
        <v>1887</v>
      </c>
      <c r="B335" s="1173" t="s">
        <v>2058</v>
      </c>
      <c r="C335" s="12" t="s">
        <v>11</v>
      </c>
      <c r="D335" s="18">
        <v>1</v>
      </c>
      <c r="E335" s="18" t="s">
        <v>627</v>
      </c>
      <c r="F335" s="18">
        <v>1</v>
      </c>
      <c r="G335" s="20">
        <f t="shared" si="5"/>
        <v>8</v>
      </c>
      <c r="H335" s="20" t="s">
        <v>37</v>
      </c>
    </row>
    <row r="336" spans="1:8">
      <c r="A336" s="16" t="s">
        <v>1887</v>
      </c>
      <c r="B336" s="1158" t="s">
        <v>2656</v>
      </c>
      <c r="C336" s="12" t="s">
        <v>11</v>
      </c>
      <c r="D336" s="18">
        <v>1</v>
      </c>
      <c r="E336" s="18" t="s">
        <v>6</v>
      </c>
      <c r="F336" s="57">
        <v>1</v>
      </c>
      <c r="G336" s="20">
        <f t="shared" si="5"/>
        <v>8</v>
      </c>
      <c r="H336" s="20" t="s">
        <v>37</v>
      </c>
    </row>
    <row r="337" spans="1:8">
      <c r="A337" s="19" t="s">
        <v>1887</v>
      </c>
      <c r="B337" s="1178" t="s">
        <v>595</v>
      </c>
      <c r="C337" s="12" t="s">
        <v>11</v>
      </c>
      <c r="D337" s="1209">
        <v>1</v>
      </c>
      <c r="E337" s="1209" t="s">
        <v>6</v>
      </c>
      <c r="F337" s="1209">
        <v>1</v>
      </c>
      <c r="G337" s="20">
        <f t="shared" si="5"/>
        <v>8</v>
      </c>
      <c r="H337" s="20" t="s">
        <v>37</v>
      </c>
    </row>
    <row r="338" spans="1:8">
      <c r="A338" s="19" t="s">
        <v>1887</v>
      </c>
      <c r="B338" s="1178" t="s">
        <v>596</v>
      </c>
      <c r="C338" s="12" t="s">
        <v>11</v>
      </c>
      <c r="D338" s="1209">
        <v>1</v>
      </c>
      <c r="E338" s="1209" t="s">
        <v>6</v>
      </c>
      <c r="F338" s="1209">
        <v>1</v>
      </c>
      <c r="G338" s="20">
        <f t="shared" si="5"/>
        <v>8</v>
      </c>
      <c r="H338" s="20" t="s">
        <v>37</v>
      </c>
    </row>
    <row r="339" spans="1:8">
      <c r="A339" s="19" t="s">
        <v>1887</v>
      </c>
      <c r="B339" s="1178" t="s">
        <v>597</v>
      </c>
      <c r="C339" s="12" t="s">
        <v>11</v>
      </c>
      <c r="D339" s="1209">
        <v>1</v>
      </c>
      <c r="E339" s="1209" t="s">
        <v>6</v>
      </c>
      <c r="F339" s="1209">
        <v>1</v>
      </c>
      <c r="G339" s="20">
        <f t="shared" si="5"/>
        <v>8</v>
      </c>
      <c r="H339" s="20" t="s">
        <v>37</v>
      </c>
    </row>
    <row r="340" spans="1:8">
      <c r="A340" s="1308" t="s">
        <v>1887</v>
      </c>
      <c r="B340" s="1307" t="s">
        <v>3369</v>
      </c>
      <c r="C340" s="12" t="s">
        <v>11</v>
      </c>
      <c r="D340" s="57">
        <v>1</v>
      </c>
      <c r="E340" s="1353" t="s">
        <v>627</v>
      </c>
      <c r="F340" s="1311">
        <v>1</v>
      </c>
      <c r="G340" s="20">
        <f t="shared" si="5"/>
        <v>8</v>
      </c>
      <c r="H340" s="20" t="s">
        <v>37</v>
      </c>
    </row>
    <row r="341" spans="1:8" ht="46.8">
      <c r="A341" s="16" t="s">
        <v>2712</v>
      </c>
      <c r="B341" s="1158" t="s">
        <v>2713</v>
      </c>
      <c r="C341" s="12" t="s">
        <v>11</v>
      </c>
      <c r="D341" s="57">
        <v>1</v>
      </c>
      <c r="E341" s="57" t="s">
        <v>627</v>
      </c>
      <c r="F341" s="57">
        <v>1</v>
      </c>
      <c r="G341" s="20">
        <f t="shared" si="5"/>
        <v>1</v>
      </c>
      <c r="H341" s="20" t="s">
        <v>37</v>
      </c>
    </row>
    <row r="342" spans="1:8">
      <c r="A342" s="16" t="s">
        <v>3632</v>
      </c>
      <c r="B342" s="1158" t="s">
        <v>1295</v>
      </c>
      <c r="C342" s="12" t="s">
        <v>11</v>
      </c>
      <c r="D342" s="18">
        <v>1</v>
      </c>
      <c r="E342" s="18" t="s">
        <v>627</v>
      </c>
      <c r="F342" s="18">
        <v>1</v>
      </c>
      <c r="G342" s="20">
        <f t="shared" si="5"/>
        <v>2</v>
      </c>
      <c r="H342" s="20" t="s">
        <v>37</v>
      </c>
    </row>
    <row r="343" spans="1:8">
      <c r="A343" s="16" t="s">
        <v>3632</v>
      </c>
      <c r="B343" s="1158" t="s">
        <v>1889</v>
      </c>
      <c r="C343" s="12" t="s">
        <v>11</v>
      </c>
      <c r="D343" s="57">
        <v>1</v>
      </c>
      <c r="E343" s="57" t="s">
        <v>6</v>
      </c>
      <c r="F343" s="57">
        <v>1</v>
      </c>
      <c r="G343" s="20">
        <f t="shared" si="5"/>
        <v>2</v>
      </c>
      <c r="H343" s="20" t="s">
        <v>37</v>
      </c>
    </row>
    <row r="344" spans="1:8">
      <c r="A344" s="19" t="s">
        <v>598</v>
      </c>
      <c r="B344" s="1178" t="s">
        <v>599</v>
      </c>
      <c r="C344" s="12" t="s">
        <v>11</v>
      </c>
      <c r="D344" s="1209">
        <v>1</v>
      </c>
      <c r="E344" s="1209" t="s">
        <v>6</v>
      </c>
      <c r="F344" s="1209">
        <v>1</v>
      </c>
      <c r="G344" s="20">
        <f t="shared" si="5"/>
        <v>1</v>
      </c>
      <c r="H344" s="20" t="s">
        <v>37</v>
      </c>
    </row>
    <row r="345" spans="1:8">
      <c r="A345" s="16" t="s">
        <v>3633</v>
      </c>
      <c r="B345" s="1158" t="s">
        <v>1301</v>
      </c>
      <c r="C345" s="12" t="s">
        <v>11</v>
      </c>
      <c r="D345" s="18">
        <v>1</v>
      </c>
      <c r="E345" s="18" t="s">
        <v>627</v>
      </c>
      <c r="F345" s="18">
        <v>1</v>
      </c>
      <c r="G345" s="20">
        <f t="shared" si="5"/>
        <v>1</v>
      </c>
      <c r="H345" s="20" t="s">
        <v>37</v>
      </c>
    </row>
    <row r="346" spans="1:8" hidden="1">
      <c r="A346" s="19" t="s">
        <v>2962</v>
      </c>
      <c r="B346" s="1157" t="s">
        <v>2963</v>
      </c>
      <c r="C346" s="12" t="s">
        <v>7</v>
      </c>
      <c r="D346" s="1209">
        <v>2</v>
      </c>
      <c r="E346" s="1209" t="s">
        <v>6</v>
      </c>
      <c r="F346" s="1209">
        <v>2</v>
      </c>
      <c r="G346" s="20">
        <f t="shared" si="5"/>
        <v>1</v>
      </c>
      <c r="H346" s="20" t="s">
        <v>37</v>
      </c>
    </row>
    <row r="347" spans="1:8" hidden="1">
      <c r="A347" s="16" t="s">
        <v>3464</v>
      </c>
      <c r="B347" s="1165" t="s">
        <v>3071</v>
      </c>
      <c r="C347" s="12" t="s">
        <v>5</v>
      </c>
      <c r="D347" s="57">
        <v>1</v>
      </c>
      <c r="E347" s="57" t="s">
        <v>6</v>
      </c>
      <c r="F347" s="57">
        <v>1</v>
      </c>
      <c r="G347" s="20">
        <f t="shared" si="5"/>
        <v>1</v>
      </c>
      <c r="H347" s="20" t="s">
        <v>37</v>
      </c>
    </row>
    <row r="348" spans="1:8">
      <c r="A348" s="19" t="s">
        <v>243</v>
      </c>
      <c r="B348" s="1157" t="s">
        <v>244</v>
      </c>
      <c r="C348" s="12" t="s">
        <v>11</v>
      </c>
      <c r="D348" s="57">
        <v>1</v>
      </c>
      <c r="E348" s="57" t="s">
        <v>6</v>
      </c>
      <c r="F348" s="57">
        <v>12</v>
      </c>
      <c r="G348" s="20">
        <f t="shared" si="5"/>
        <v>1</v>
      </c>
      <c r="H348" s="20" t="s">
        <v>37</v>
      </c>
    </row>
    <row r="349" spans="1:8">
      <c r="A349" s="19" t="s">
        <v>587</v>
      </c>
      <c r="B349" s="1157" t="s">
        <v>588</v>
      </c>
      <c r="C349" s="12" t="s">
        <v>11</v>
      </c>
      <c r="D349" s="1209">
        <v>5</v>
      </c>
      <c r="E349" s="1209" t="s">
        <v>6</v>
      </c>
      <c r="F349" s="1209">
        <v>5</v>
      </c>
      <c r="G349" s="20">
        <f t="shared" si="5"/>
        <v>1</v>
      </c>
      <c r="H349" s="20" t="s">
        <v>37</v>
      </c>
    </row>
    <row r="350" spans="1:8" ht="46.8">
      <c r="A350" s="19" t="s">
        <v>228</v>
      </c>
      <c r="B350" s="1157" t="s">
        <v>229</v>
      </c>
      <c r="C350" s="12" t="s">
        <v>11</v>
      </c>
      <c r="D350" s="57">
        <v>1</v>
      </c>
      <c r="E350" s="57" t="s">
        <v>6</v>
      </c>
      <c r="F350" s="57">
        <v>12</v>
      </c>
      <c r="G350" s="20">
        <f t="shared" si="5"/>
        <v>1</v>
      </c>
      <c r="H350" s="20" t="s">
        <v>37</v>
      </c>
    </row>
    <row r="351" spans="1:8">
      <c r="A351" s="19" t="s">
        <v>874</v>
      </c>
      <c r="B351" s="1157" t="s">
        <v>875</v>
      </c>
      <c r="C351" s="12" t="s">
        <v>11</v>
      </c>
      <c r="D351" s="65">
        <v>15</v>
      </c>
      <c r="E351" s="18" t="s">
        <v>6</v>
      </c>
      <c r="F351" s="65">
        <v>15</v>
      </c>
      <c r="G351" s="20">
        <f t="shared" si="5"/>
        <v>4</v>
      </c>
      <c r="H351" s="20" t="s">
        <v>37</v>
      </c>
    </row>
    <row r="352" spans="1:8">
      <c r="A352" s="19" t="s">
        <v>874</v>
      </c>
      <c r="B352" s="1157" t="s">
        <v>877</v>
      </c>
      <c r="C352" s="12" t="s">
        <v>11</v>
      </c>
      <c r="D352" s="65">
        <v>5</v>
      </c>
      <c r="E352" s="18" t="s">
        <v>6</v>
      </c>
      <c r="F352" s="65">
        <v>5</v>
      </c>
      <c r="G352" s="20">
        <f t="shared" si="5"/>
        <v>4</v>
      </c>
      <c r="H352" s="20" t="s">
        <v>37</v>
      </c>
    </row>
    <row r="353" spans="1:8">
      <c r="A353" s="19" t="s">
        <v>874</v>
      </c>
      <c r="B353" s="1165" t="s">
        <v>3024</v>
      </c>
      <c r="C353" s="12" t="s">
        <v>11</v>
      </c>
      <c r="D353" s="65">
        <v>1</v>
      </c>
      <c r="E353" s="1209" t="s">
        <v>6</v>
      </c>
      <c r="F353" s="65">
        <v>1</v>
      </c>
      <c r="G353" s="20">
        <f t="shared" si="5"/>
        <v>4</v>
      </c>
      <c r="H353" s="20" t="s">
        <v>37</v>
      </c>
    </row>
    <row r="354" spans="1:8">
      <c r="A354" s="19" t="s">
        <v>874</v>
      </c>
      <c r="B354" s="1165" t="s">
        <v>3025</v>
      </c>
      <c r="C354" s="12" t="s">
        <v>11</v>
      </c>
      <c r="D354" s="65">
        <v>1</v>
      </c>
      <c r="E354" s="1209" t="s">
        <v>6</v>
      </c>
      <c r="F354" s="65">
        <v>1</v>
      </c>
      <c r="G354" s="20">
        <f t="shared" si="5"/>
        <v>4</v>
      </c>
      <c r="H354" s="20" t="s">
        <v>37</v>
      </c>
    </row>
    <row r="355" spans="1:8" ht="31.2">
      <c r="A355" s="1258" t="s">
        <v>2559</v>
      </c>
      <c r="B355" s="1248" t="s">
        <v>2560</v>
      </c>
      <c r="C355" s="12" t="s">
        <v>11</v>
      </c>
      <c r="D355" s="57">
        <v>2</v>
      </c>
      <c r="E355" s="65" t="s">
        <v>6</v>
      </c>
      <c r="F355" s="57">
        <v>2</v>
      </c>
      <c r="G355" s="20">
        <f t="shared" si="5"/>
        <v>1</v>
      </c>
      <c r="H355" s="20" t="s">
        <v>37</v>
      </c>
    </row>
    <row r="356" spans="1:8" ht="31.2">
      <c r="A356" s="16" t="s">
        <v>1367</v>
      </c>
      <c r="B356" s="1173" t="s">
        <v>1368</v>
      </c>
      <c r="C356" s="12" t="s">
        <v>11</v>
      </c>
      <c r="D356" s="65">
        <v>1</v>
      </c>
      <c r="E356" s="65" t="s">
        <v>6</v>
      </c>
      <c r="F356" s="65">
        <v>1</v>
      </c>
      <c r="G356" s="20">
        <f t="shared" si="5"/>
        <v>1</v>
      </c>
      <c r="H356" s="20" t="s">
        <v>37</v>
      </c>
    </row>
    <row r="357" spans="1:8" ht="31.2">
      <c r="A357" s="19" t="s">
        <v>3635</v>
      </c>
      <c r="B357" s="1157" t="s">
        <v>2795</v>
      </c>
      <c r="C357" s="12" t="s">
        <v>11</v>
      </c>
      <c r="D357" s="18">
        <v>1</v>
      </c>
      <c r="E357" s="18" t="s">
        <v>627</v>
      </c>
      <c r="F357" s="18">
        <v>1</v>
      </c>
      <c r="G357" s="20">
        <f t="shared" si="5"/>
        <v>1</v>
      </c>
      <c r="H357" s="20" t="s">
        <v>37</v>
      </c>
    </row>
    <row r="358" spans="1:8">
      <c r="A358" s="19" t="s">
        <v>2782</v>
      </c>
      <c r="B358" s="1157" t="s">
        <v>2783</v>
      </c>
      <c r="C358" s="12" t="s">
        <v>11</v>
      </c>
      <c r="D358" s="18">
        <v>2</v>
      </c>
      <c r="E358" s="18" t="s">
        <v>627</v>
      </c>
      <c r="F358" s="18">
        <v>2</v>
      </c>
      <c r="G358" s="20">
        <f t="shared" si="5"/>
        <v>2</v>
      </c>
      <c r="H358" s="20" t="s">
        <v>37</v>
      </c>
    </row>
    <row r="359" spans="1:8">
      <c r="A359" s="19" t="s">
        <v>2782</v>
      </c>
      <c r="B359" s="1178" t="s">
        <v>2785</v>
      </c>
      <c r="C359" s="12" t="s">
        <v>11</v>
      </c>
      <c r="D359" s="18">
        <v>2</v>
      </c>
      <c r="E359" s="18" t="s">
        <v>627</v>
      </c>
      <c r="F359" s="18">
        <v>2</v>
      </c>
      <c r="G359" s="20">
        <f t="shared" si="5"/>
        <v>2</v>
      </c>
      <c r="H359" s="20" t="s">
        <v>37</v>
      </c>
    </row>
    <row r="360" spans="1:8" ht="46.8">
      <c r="A360" s="16" t="s">
        <v>3636</v>
      </c>
      <c r="B360" s="1158" t="s">
        <v>2710</v>
      </c>
      <c r="C360" s="12" t="s">
        <v>11</v>
      </c>
      <c r="D360" s="57">
        <v>1</v>
      </c>
      <c r="E360" s="57" t="s">
        <v>627</v>
      </c>
      <c r="F360" s="57">
        <v>1</v>
      </c>
      <c r="G360" s="20">
        <f t="shared" si="5"/>
        <v>1</v>
      </c>
      <c r="H360" s="20" t="s">
        <v>37</v>
      </c>
    </row>
    <row r="361" spans="1:8" ht="31.2">
      <c r="A361" s="16" t="s">
        <v>1715</v>
      </c>
      <c r="B361" s="1157" t="s">
        <v>1716</v>
      </c>
      <c r="C361" s="12" t="s">
        <v>11</v>
      </c>
      <c r="D361" s="57">
        <v>3</v>
      </c>
      <c r="E361" s="57" t="s">
        <v>627</v>
      </c>
      <c r="F361" s="65">
        <v>3</v>
      </c>
      <c r="G361" s="20">
        <f t="shared" si="5"/>
        <v>1</v>
      </c>
      <c r="H361" s="20" t="s">
        <v>37</v>
      </c>
    </row>
    <row r="362" spans="1:8" ht="31.2">
      <c r="A362" s="16" t="s">
        <v>1717</v>
      </c>
      <c r="B362" s="1157" t="s">
        <v>1718</v>
      </c>
      <c r="C362" s="12" t="s">
        <v>11</v>
      </c>
      <c r="D362" s="57">
        <v>3</v>
      </c>
      <c r="E362" s="57" t="s">
        <v>627</v>
      </c>
      <c r="F362" s="65">
        <v>3</v>
      </c>
      <c r="G362" s="20">
        <f t="shared" si="5"/>
        <v>1</v>
      </c>
      <c r="H362" s="20" t="s">
        <v>37</v>
      </c>
    </row>
    <row r="363" spans="1:8">
      <c r="A363" s="19" t="s">
        <v>274</v>
      </c>
      <c r="B363" s="1157" t="s">
        <v>275</v>
      </c>
      <c r="C363" s="12" t="s">
        <v>11</v>
      </c>
      <c r="D363" s="57">
        <v>1</v>
      </c>
      <c r="E363" s="57" t="s">
        <v>276</v>
      </c>
      <c r="F363" s="57">
        <v>2</v>
      </c>
      <c r="G363" s="20">
        <f t="shared" si="5"/>
        <v>1</v>
      </c>
      <c r="H363" s="20" t="s">
        <v>37</v>
      </c>
    </row>
    <row r="364" spans="1:8">
      <c r="A364" s="1306" t="s">
        <v>3637</v>
      </c>
      <c r="B364" s="1345" t="s">
        <v>2368</v>
      </c>
      <c r="C364" s="12" t="s">
        <v>11</v>
      </c>
      <c r="D364" s="1346">
        <v>1</v>
      </c>
      <c r="E364" s="1209" t="s">
        <v>6</v>
      </c>
      <c r="F364" s="1346">
        <v>1</v>
      </c>
      <c r="G364" s="20">
        <f t="shared" si="5"/>
        <v>1</v>
      </c>
      <c r="H364" s="20" t="s">
        <v>37</v>
      </c>
    </row>
    <row r="365" spans="1:8">
      <c r="A365" s="16" t="s">
        <v>1635</v>
      </c>
      <c r="B365" s="1157" t="s">
        <v>1636</v>
      </c>
      <c r="C365" s="12" t="s">
        <v>11</v>
      </c>
      <c r="D365" s="57">
        <v>3</v>
      </c>
      <c r="E365" s="57" t="s">
        <v>627</v>
      </c>
      <c r="F365" s="65">
        <v>3</v>
      </c>
      <c r="G365" s="20">
        <f t="shared" si="5"/>
        <v>1</v>
      </c>
      <c r="H365" s="20" t="s">
        <v>37</v>
      </c>
    </row>
    <row r="366" spans="1:8">
      <c r="A366" s="16" t="s">
        <v>398</v>
      </c>
      <c r="B366" s="1157" t="s">
        <v>1604</v>
      </c>
      <c r="C366" s="12" t="s">
        <v>11</v>
      </c>
      <c r="D366" s="57">
        <v>1</v>
      </c>
      <c r="E366" s="57" t="s">
        <v>627</v>
      </c>
      <c r="F366" s="65">
        <v>1</v>
      </c>
      <c r="G366" s="20">
        <f t="shared" si="5"/>
        <v>3</v>
      </c>
      <c r="H366" s="20" t="s">
        <v>37</v>
      </c>
    </row>
    <row r="367" spans="1:8">
      <c r="A367" s="16" t="s">
        <v>398</v>
      </c>
      <c r="B367" s="1157" t="s">
        <v>1703</v>
      </c>
      <c r="C367" s="12" t="s">
        <v>11</v>
      </c>
      <c r="D367" s="57">
        <v>1</v>
      </c>
      <c r="E367" s="57" t="s">
        <v>627</v>
      </c>
      <c r="F367" s="65">
        <v>1</v>
      </c>
      <c r="G367" s="20">
        <f t="shared" si="5"/>
        <v>3</v>
      </c>
      <c r="H367" s="20" t="s">
        <v>37</v>
      </c>
    </row>
    <row r="368" spans="1:8">
      <c r="A368" s="16" t="s">
        <v>398</v>
      </c>
      <c r="B368" s="1158" t="s">
        <v>2365</v>
      </c>
      <c r="C368" s="12" t="s">
        <v>11</v>
      </c>
      <c r="D368" s="1209">
        <v>1</v>
      </c>
      <c r="E368" s="1209" t="s">
        <v>6</v>
      </c>
      <c r="F368" s="1209">
        <v>1</v>
      </c>
      <c r="G368" s="20">
        <f t="shared" si="5"/>
        <v>3</v>
      </c>
      <c r="H368" s="20" t="s">
        <v>37</v>
      </c>
    </row>
    <row r="369" spans="1:8">
      <c r="A369" s="16" t="s">
        <v>1904</v>
      </c>
      <c r="B369" s="1158" t="s">
        <v>1905</v>
      </c>
      <c r="C369" s="12" t="s">
        <v>11</v>
      </c>
      <c r="D369" s="57">
        <v>1</v>
      </c>
      <c r="E369" s="57" t="s">
        <v>627</v>
      </c>
      <c r="F369" s="57">
        <v>1</v>
      </c>
      <c r="G369" s="20">
        <f t="shared" si="5"/>
        <v>1</v>
      </c>
      <c r="H369" s="20" t="s">
        <v>37</v>
      </c>
    </row>
    <row r="370" spans="1:8">
      <c r="A370" s="1305" t="s">
        <v>2055</v>
      </c>
      <c r="B370" s="1173" t="s">
        <v>2056</v>
      </c>
      <c r="C370" s="12" t="s">
        <v>11</v>
      </c>
      <c r="D370" s="18">
        <v>2</v>
      </c>
      <c r="E370" s="18" t="s">
        <v>627</v>
      </c>
      <c r="F370" s="18">
        <v>2</v>
      </c>
      <c r="G370" s="20">
        <f t="shared" si="5"/>
        <v>1</v>
      </c>
      <c r="H370" s="20" t="s">
        <v>37</v>
      </c>
    </row>
    <row r="371" spans="1:8" ht="31.2">
      <c r="A371" s="16" t="s">
        <v>1618</v>
      </c>
      <c r="B371" s="1157" t="s">
        <v>1619</v>
      </c>
      <c r="C371" s="12" t="s">
        <v>11</v>
      </c>
      <c r="D371" s="57">
        <v>1</v>
      </c>
      <c r="E371" s="57" t="s">
        <v>627</v>
      </c>
      <c r="F371" s="65">
        <v>1</v>
      </c>
      <c r="G371" s="20">
        <f t="shared" si="5"/>
        <v>1</v>
      </c>
      <c r="H371" s="20" t="s">
        <v>37</v>
      </c>
    </row>
    <row r="372" spans="1:8">
      <c r="A372" s="16" t="s">
        <v>1296</v>
      </c>
      <c r="B372" s="1158" t="s">
        <v>1297</v>
      </c>
      <c r="C372" s="12" t="s">
        <v>11</v>
      </c>
      <c r="D372" s="18">
        <v>1</v>
      </c>
      <c r="E372" s="18" t="s">
        <v>627</v>
      </c>
      <c r="F372" s="18">
        <v>1</v>
      </c>
      <c r="G372" s="20">
        <f t="shared" si="5"/>
        <v>1</v>
      </c>
      <c r="H372" s="20" t="s">
        <v>37</v>
      </c>
    </row>
    <row r="373" spans="1:8">
      <c r="A373" s="860" t="s">
        <v>2648</v>
      </c>
      <c r="B373" s="1158" t="s">
        <v>2649</v>
      </c>
      <c r="C373" s="12" t="s">
        <v>11</v>
      </c>
      <c r="D373" s="18">
        <v>1</v>
      </c>
      <c r="E373" s="57" t="s">
        <v>6</v>
      </c>
      <c r="F373" s="57">
        <v>1</v>
      </c>
      <c r="G373" s="20">
        <f t="shared" si="5"/>
        <v>1</v>
      </c>
      <c r="H373" s="20" t="s">
        <v>37</v>
      </c>
    </row>
    <row r="374" spans="1:8" ht="31.2">
      <c r="A374" s="16" t="s">
        <v>3638</v>
      </c>
      <c r="B374" s="1173" t="s">
        <v>3233</v>
      </c>
      <c r="C374" s="12" t="s">
        <v>11</v>
      </c>
      <c r="D374" s="57">
        <v>1</v>
      </c>
      <c r="E374" s="18" t="s">
        <v>627</v>
      </c>
      <c r="F374" s="18">
        <f>D374</f>
        <v>1</v>
      </c>
      <c r="G374" s="20">
        <f t="shared" si="5"/>
        <v>1</v>
      </c>
      <c r="H374" s="20" t="s">
        <v>37</v>
      </c>
    </row>
    <row r="375" spans="1:8">
      <c r="A375" s="16" t="s">
        <v>1593</v>
      </c>
      <c r="B375" s="1157" t="s">
        <v>3568</v>
      </c>
      <c r="C375" s="12" t="s">
        <v>11</v>
      </c>
      <c r="D375" s="57">
        <v>2</v>
      </c>
      <c r="E375" s="57" t="s">
        <v>627</v>
      </c>
      <c r="F375" s="65">
        <v>2</v>
      </c>
      <c r="G375" s="20">
        <f t="shared" si="5"/>
        <v>4</v>
      </c>
      <c r="H375" s="20" t="s">
        <v>37</v>
      </c>
    </row>
    <row r="376" spans="1:8">
      <c r="A376" s="75" t="s">
        <v>1593</v>
      </c>
      <c r="B376" s="1157" t="s">
        <v>2107</v>
      </c>
      <c r="C376" s="12" t="s">
        <v>11</v>
      </c>
      <c r="D376" s="1245">
        <v>1</v>
      </c>
      <c r="E376" s="65" t="s">
        <v>627</v>
      </c>
      <c r="F376" s="1245">
        <v>1</v>
      </c>
      <c r="G376" s="20">
        <f t="shared" si="5"/>
        <v>4</v>
      </c>
      <c r="H376" s="20" t="s">
        <v>37</v>
      </c>
    </row>
    <row r="377" spans="1:8">
      <c r="A377" s="16" t="s">
        <v>1593</v>
      </c>
      <c r="B377" s="1158" t="s">
        <v>1053</v>
      </c>
      <c r="C377" s="12" t="s">
        <v>11</v>
      </c>
      <c r="D377" s="57">
        <v>2</v>
      </c>
      <c r="E377" s="57" t="s">
        <v>6</v>
      </c>
      <c r="F377" s="57">
        <f>D377</f>
        <v>2</v>
      </c>
      <c r="G377" s="20">
        <f t="shared" si="5"/>
        <v>4</v>
      </c>
      <c r="H377" s="20" t="s">
        <v>37</v>
      </c>
    </row>
    <row r="378" spans="1:8">
      <c r="A378" s="19" t="s">
        <v>1593</v>
      </c>
      <c r="B378" s="1158" t="s">
        <v>1852</v>
      </c>
      <c r="C378" s="12" t="s">
        <v>11</v>
      </c>
      <c r="D378" s="18">
        <v>1</v>
      </c>
      <c r="E378" s="18" t="s">
        <v>6</v>
      </c>
      <c r="F378" s="18">
        <f>D378</f>
        <v>1</v>
      </c>
      <c r="G378" s="20">
        <f t="shared" si="5"/>
        <v>4</v>
      </c>
      <c r="H378" s="20" t="s">
        <v>37</v>
      </c>
    </row>
    <row r="379" spans="1:8">
      <c r="A379" s="16" t="s">
        <v>1629</v>
      </c>
      <c r="B379" s="1157" t="s">
        <v>1630</v>
      </c>
      <c r="C379" s="12" t="s">
        <v>11</v>
      </c>
      <c r="D379" s="57">
        <v>2</v>
      </c>
      <c r="E379" s="57" t="s">
        <v>627</v>
      </c>
      <c r="F379" s="65">
        <v>2</v>
      </c>
      <c r="G379" s="20">
        <f t="shared" si="5"/>
        <v>1</v>
      </c>
      <c r="H379" s="20" t="s">
        <v>37</v>
      </c>
    </row>
    <row r="380" spans="1:8">
      <c r="A380" s="16" t="s">
        <v>2718</v>
      </c>
      <c r="B380" s="1158" t="s">
        <v>2719</v>
      </c>
      <c r="C380" s="12" t="s">
        <v>11</v>
      </c>
      <c r="D380" s="57">
        <v>1</v>
      </c>
      <c r="E380" s="57" t="s">
        <v>627</v>
      </c>
      <c r="F380" s="57">
        <v>1</v>
      </c>
      <c r="G380" s="20">
        <f t="shared" si="5"/>
        <v>1</v>
      </c>
      <c r="H380" s="20" t="s">
        <v>37</v>
      </c>
    </row>
    <row r="381" spans="1:8" ht="31.2">
      <c r="A381" s="19" t="s">
        <v>1503</v>
      </c>
      <c r="B381" s="1165" t="s">
        <v>1504</v>
      </c>
      <c r="C381" s="12" t="s">
        <v>11</v>
      </c>
      <c r="D381" s="18">
        <v>1</v>
      </c>
      <c r="E381" s="18" t="s">
        <v>627</v>
      </c>
      <c r="F381" s="18">
        <v>1</v>
      </c>
      <c r="G381" s="20">
        <f t="shared" si="5"/>
        <v>1</v>
      </c>
      <c r="H381" s="20" t="s">
        <v>37</v>
      </c>
    </row>
    <row r="382" spans="1:8" ht="31.2">
      <c r="A382" s="16" t="s">
        <v>1493</v>
      </c>
      <c r="B382" s="1165" t="s">
        <v>1494</v>
      </c>
      <c r="C382" s="12" t="s">
        <v>11</v>
      </c>
      <c r="D382" s="18">
        <v>1</v>
      </c>
      <c r="E382" s="18" t="s">
        <v>627</v>
      </c>
      <c r="F382" s="18">
        <v>1</v>
      </c>
      <c r="G382" s="20">
        <f t="shared" si="5"/>
        <v>1</v>
      </c>
      <c r="H382" s="20" t="s">
        <v>37</v>
      </c>
    </row>
    <row r="383" spans="1:8" ht="31.2">
      <c r="A383" s="19" t="s">
        <v>2945</v>
      </c>
      <c r="B383" s="1165" t="s">
        <v>2946</v>
      </c>
      <c r="C383" s="12" t="s">
        <v>11</v>
      </c>
      <c r="D383" s="18">
        <v>1</v>
      </c>
      <c r="E383" s="57" t="s">
        <v>6</v>
      </c>
      <c r="F383" s="18">
        <v>1</v>
      </c>
      <c r="G383" s="20">
        <f t="shared" si="5"/>
        <v>1</v>
      </c>
      <c r="H383" s="20" t="s">
        <v>37</v>
      </c>
    </row>
    <row r="384" spans="1:8">
      <c r="A384" s="16" t="s">
        <v>1600</v>
      </c>
      <c r="B384" s="1157" t="s">
        <v>1601</v>
      </c>
      <c r="C384" s="12" t="s">
        <v>11</v>
      </c>
      <c r="D384" s="57">
        <v>1</v>
      </c>
      <c r="E384" s="57" t="s">
        <v>627</v>
      </c>
      <c r="F384" s="65">
        <v>1</v>
      </c>
      <c r="G384" s="20">
        <f t="shared" si="5"/>
        <v>1</v>
      </c>
      <c r="H384" s="20" t="s">
        <v>37</v>
      </c>
    </row>
    <row r="385" spans="1:8">
      <c r="A385" s="19" t="s">
        <v>3639</v>
      </c>
      <c r="B385" s="1186" t="s">
        <v>799</v>
      </c>
      <c r="C385" s="12" t="s">
        <v>11</v>
      </c>
      <c r="D385" s="65">
        <v>1</v>
      </c>
      <c r="E385" s="18" t="s">
        <v>6</v>
      </c>
      <c r="F385" s="57">
        <v>1</v>
      </c>
      <c r="G385" s="20">
        <f t="shared" si="5"/>
        <v>1</v>
      </c>
      <c r="H385" s="20" t="s">
        <v>37</v>
      </c>
    </row>
    <row r="386" spans="1:8">
      <c r="A386" s="16" t="s">
        <v>403</v>
      </c>
      <c r="B386" s="1158" t="s">
        <v>2366</v>
      </c>
      <c r="C386" s="12" t="s">
        <v>11</v>
      </c>
      <c r="D386" s="1209">
        <v>1</v>
      </c>
      <c r="E386" s="1209" t="s">
        <v>6</v>
      </c>
      <c r="F386" s="1209">
        <v>1</v>
      </c>
      <c r="G386" s="20">
        <f t="shared" si="5"/>
        <v>2</v>
      </c>
      <c r="H386" s="20" t="s">
        <v>37</v>
      </c>
    </row>
    <row r="387" spans="1:8">
      <c r="A387" s="19" t="s">
        <v>403</v>
      </c>
      <c r="B387" s="1241" t="s">
        <v>3178</v>
      </c>
      <c r="C387" s="12" t="s">
        <v>11</v>
      </c>
      <c r="D387" s="18">
        <v>1</v>
      </c>
      <c r="E387" s="57" t="s">
        <v>6</v>
      </c>
      <c r="F387" s="57">
        <f>D387</f>
        <v>1</v>
      </c>
      <c r="G387" s="20">
        <f t="shared" ref="G387:G450" si="6">COUNTIF($A$2:$A$998,A387)</f>
        <v>2</v>
      </c>
      <c r="H387" s="20" t="s">
        <v>37</v>
      </c>
    </row>
    <row r="388" spans="1:8" ht="31.2">
      <c r="A388" s="19" t="s">
        <v>1964</v>
      </c>
      <c r="B388" s="1158" t="s">
        <v>1965</v>
      </c>
      <c r="C388" s="12" t="s">
        <v>11</v>
      </c>
      <c r="D388" s="65">
        <v>2</v>
      </c>
      <c r="E388" s="65" t="s">
        <v>627</v>
      </c>
      <c r="F388" s="65">
        <v>2</v>
      </c>
      <c r="G388" s="20">
        <f t="shared" si="6"/>
        <v>1</v>
      </c>
      <c r="H388" s="20" t="s">
        <v>37</v>
      </c>
    </row>
    <row r="389" spans="1:8">
      <c r="A389" s="16" t="s">
        <v>1609</v>
      </c>
      <c r="B389" s="1157" t="s">
        <v>1610</v>
      </c>
      <c r="C389" s="12" t="s">
        <v>11</v>
      </c>
      <c r="D389" s="57">
        <v>2</v>
      </c>
      <c r="E389" s="57" t="s">
        <v>627</v>
      </c>
      <c r="F389" s="65">
        <v>2</v>
      </c>
      <c r="G389" s="20">
        <f t="shared" si="6"/>
        <v>2</v>
      </c>
      <c r="H389" s="20" t="s">
        <v>37</v>
      </c>
    </row>
    <row r="390" spans="1:8">
      <c r="A390" s="16" t="s">
        <v>1609</v>
      </c>
      <c r="B390" s="1157" t="s">
        <v>1610</v>
      </c>
      <c r="C390" s="12" t="s">
        <v>11</v>
      </c>
      <c r="D390" s="57">
        <v>2</v>
      </c>
      <c r="E390" s="57" t="s">
        <v>627</v>
      </c>
      <c r="F390" s="65">
        <v>2</v>
      </c>
      <c r="G390" s="20">
        <f t="shared" si="6"/>
        <v>2</v>
      </c>
      <c r="H390" s="20" t="s">
        <v>37</v>
      </c>
    </row>
    <row r="391" spans="1:8" ht="31.2">
      <c r="A391" s="16" t="s">
        <v>326</v>
      </c>
      <c r="B391" s="1165" t="s">
        <v>327</v>
      </c>
      <c r="C391" s="12" t="s">
        <v>11</v>
      </c>
      <c r="D391" s="57">
        <v>1</v>
      </c>
      <c r="E391" s="57" t="s">
        <v>6</v>
      </c>
      <c r="F391" s="57">
        <v>1</v>
      </c>
      <c r="G391" s="20">
        <f t="shared" si="6"/>
        <v>3</v>
      </c>
      <c r="H391" s="20" t="s">
        <v>37</v>
      </c>
    </row>
    <row r="392" spans="1:8" ht="31.2">
      <c r="A392" s="16" t="s">
        <v>326</v>
      </c>
      <c r="B392" s="1157" t="s">
        <v>1613</v>
      </c>
      <c r="C392" s="12" t="s">
        <v>11</v>
      </c>
      <c r="D392" s="57">
        <v>5</v>
      </c>
      <c r="E392" s="57" t="s">
        <v>627</v>
      </c>
      <c r="F392" s="65">
        <v>5</v>
      </c>
      <c r="G392" s="20">
        <f t="shared" si="6"/>
        <v>3</v>
      </c>
      <c r="H392" s="20" t="s">
        <v>37</v>
      </c>
    </row>
    <row r="393" spans="1:8" ht="31.2">
      <c r="A393" s="16" t="s">
        <v>326</v>
      </c>
      <c r="B393" s="1157" t="s">
        <v>1613</v>
      </c>
      <c r="C393" s="12" t="s">
        <v>11</v>
      </c>
      <c r="D393" s="57">
        <v>5</v>
      </c>
      <c r="E393" s="57" t="s">
        <v>627</v>
      </c>
      <c r="F393" s="65">
        <v>5</v>
      </c>
      <c r="G393" s="20">
        <f t="shared" si="6"/>
        <v>3</v>
      </c>
      <c r="H393" s="20" t="s">
        <v>37</v>
      </c>
    </row>
    <row r="394" spans="1:8" ht="31.2">
      <c r="A394" s="16" t="s">
        <v>1605</v>
      </c>
      <c r="B394" s="1157" t="s">
        <v>1606</v>
      </c>
      <c r="C394" s="12" t="s">
        <v>11</v>
      </c>
      <c r="D394" s="57">
        <v>2</v>
      </c>
      <c r="E394" s="57" t="s">
        <v>627</v>
      </c>
      <c r="F394" s="65">
        <v>2</v>
      </c>
      <c r="G394" s="20">
        <f t="shared" si="6"/>
        <v>2</v>
      </c>
      <c r="H394" s="20" t="s">
        <v>37</v>
      </c>
    </row>
    <row r="395" spans="1:8" ht="31.2">
      <c r="A395" s="16" t="s">
        <v>1605</v>
      </c>
      <c r="B395" s="1157" t="s">
        <v>1606</v>
      </c>
      <c r="C395" s="12" t="s">
        <v>11</v>
      </c>
      <c r="D395" s="57">
        <v>3</v>
      </c>
      <c r="E395" s="57" t="s">
        <v>627</v>
      </c>
      <c r="F395" s="65">
        <v>3</v>
      </c>
      <c r="G395" s="20">
        <f t="shared" si="6"/>
        <v>2</v>
      </c>
      <c r="H395" s="20" t="s">
        <v>37</v>
      </c>
    </row>
    <row r="396" spans="1:8" ht="31.2">
      <c r="A396" s="19" t="s">
        <v>1417</v>
      </c>
      <c r="B396" s="1158" t="s">
        <v>1418</v>
      </c>
      <c r="C396" s="12" t="s">
        <v>11</v>
      </c>
      <c r="D396" s="18">
        <v>1</v>
      </c>
      <c r="E396" s="57" t="s">
        <v>6</v>
      </c>
      <c r="F396" s="18">
        <v>1</v>
      </c>
      <c r="G396" s="20">
        <f t="shared" si="6"/>
        <v>3</v>
      </c>
      <c r="H396" s="20" t="s">
        <v>37</v>
      </c>
    </row>
    <row r="397" spans="1:8" ht="31.2">
      <c r="A397" s="16" t="s">
        <v>1417</v>
      </c>
      <c r="B397" s="1165" t="s">
        <v>2246</v>
      </c>
      <c r="C397" s="12" t="s">
        <v>11</v>
      </c>
      <c r="D397" s="57">
        <v>1</v>
      </c>
      <c r="E397" s="57" t="s">
        <v>6</v>
      </c>
      <c r="F397" s="57">
        <v>1</v>
      </c>
      <c r="G397" s="20">
        <f t="shared" si="6"/>
        <v>3</v>
      </c>
      <c r="H397" s="20" t="s">
        <v>37</v>
      </c>
    </row>
    <row r="398" spans="1:8" ht="31.2">
      <c r="A398" s="16" t="s">
        <v>3640</v>
      </c>
      <c r="B398" s="1243" t="s">
        <v>1544</v>
      </c>
      <c r="C398" s="12" t="s">
        <v>11</v>
      </c>
      <c r="D398" s="18">
        <v>3</v>
      </c>
      <c r="E398" s="18" t="s">
        <v>627</v>
      </c>
      <c r="F398" s="18">
        <v>3</v>
      </c>
      <c r="G398" s="20">
        <f t="shared" si="6"/>
        <v>3</v>
      </c>
      <c r="H398" s="20" t="s">
        <v>37</v>
      </c>
    </row>
    <row r="399" spans="1:8">
      <c r="A399" s="16" t="s">
        <v>1362</v>
      </c>
      <c r="B399" s="1173" t="s">
        <v>1363</v>
      </c>
      <c r="C399" s="12" t="s">
        <v>11</v>
      </c>
      <c r="D399" s="18">
        <v>1</v>
      </c>
      <c r="E399" s="57" t="s">
        <v>999</v>
      </c>
      <c r="F399" s="18">
        <v>1</v>
      </c>
      <c r="G399" s="20">
        <f t="shared" si="6"/>
        <v>1</v>
      </c>
      <c r="H399" s="20" t="s">
        <v>37</v>
      </c>
    </row>
    <row r="400" spans="1:8" ht="31.2">
      <c r="A400" s="16" t="s">
        <v>3641</v>
      </c>
      <c r="B400" s="1158" t="s">
        <v>2716</v>
      </c>
      <c r="C400" s="12" t="s">
        <v>11</v>
      </c>
      <c r="D400" s="57">
        <v>1</v>
      </c>
      <c r="E400" s="57" t="s">
        <v>627</v>
      </c>
      <c r="F400" s="57">
        <v>1</v>
      </c>
      <c r="G400" s="20">
        <f t="shared" si="6"/>
        <v>1</v>
      </c>
      <c r="H400" s="20" t="s">
        <v>37</v>
      </c>
    </row>
    <row r="401" spans="1:8" ht="31.2">
      <c r="A401" s="19" t="s">
        <v>3642</v>
      </c>
      <c r="B401" s="1178" t="s">
        <v>2787</v>
      </c>
      <c r="C401" s="12" t="s">
        <v>11</v>
      </c>
      <c r="D401" s="18">
        <v>1</v>
      </c>
      <c r="E401" s="18" t="s">
        <v>627</v>
      </c>
      <c r="F401" s="18">
        <v>1</v>
      </c>
      <c r="G401" s="20">
        <f t="shared" si="6"/>
        <v>1</v>
      </c>
      <c r="H401" s="20" t="s">
        <v>37</v>
      </c>
    </row>
    <row r="402" spans="1:8">
      <c r="A402" s="16" t="s">
        <v>2248</v>
      </c>
      <c r="B402" s="1178" t="s">
        <v>2249</v>
      </c>
      <c r="C402" s="12" t="s">
        <v>11</v>
      </c>
      <c r="D402" s="57">
        <v>1</v>
      </c>
      <c r="E402" s="57" t="s">
        <v>6</v>
      </c>
      <c r="F402" s="57">
        <v>1</v>
      </c>
      <c r="G402" s="20">
        <f t="shared" si="6"/>
        <v>3</v>
      </c>
      <c r="H402" s="20" t="s">
        <v>37</v>
      </c>
    </row>
    <row r="403" spans="1:8">
      <c r="A403" s="19" t="s">
        <v>2248</v>
      </c>
      <c r="B403" s="1241" t="s">
        <v>2788</v>
      </c>
      <c r="C403" s="12" t="s">
        <v>11</v>
      </c>
      <c r="D403" s="18">
        <v>1</v>
      </c>
      <c r="E403" s="18" t="s">
        <v>627</v>
      </c>
      <c r="F403" s="18">
        <v>1</v>
      </c>
      <c r="G403" s="20">
        <f t="shared" si="6"/>
        <v>3</v>
      </c>
      <c r="H403" s="20" t="s">
        <v>37</v>
      </c>
    </row>
    <row r="404" spans="1:8">
      <c r="A404" s="19" t="s">
        <v>2248</v>
      </c>
      <c r="B404" s="1157" t="s">
        <v>2781</v>
      </c>
      <c r="C404" s="12" t="s">
        <v>11</v>
      </c>
      <c r="D404" s="18">
        <v>2</v>
      </c>
      <c r="E404" s="18" t="s">
        <v>627</v>
      </c>
      <c r="F404" s="18">
        <v>2</v>
      </c>
      <c r="G404" s="20">
        <f t="shared" si="6"/>
        <v>3</v>
      </c>
      <c r="H404" s="20" t="s">
        <v>37</v>
      </c>
    </row>
    <row r="405" spans="1:8" ht="31.2">
      <c r="A405" s="19" t="s">
        <v>3643</v>
      </c>
      <c r="B405" s="1157" t="s">
        <v>2841</v>
      </c>
      <c r="C405" s="12" t="s">
        <v>11</v>
      </c>
      <c r="D405" s="57">
        <v>2</v>
      </c>
      <c r="E405" s="57" t="s">
        <v>627</v>
      </c>
      <c r="F405" s="18">
        <v>2</v>
      </c>
      <c r="G405" s="20">
        <f t="shared" si="6"/>
        <v>1</v>
      </c>
      <c r="H405" s="20" t="s">
        <v>37</v>
      </c>
    </row>
    <row r="406" spans="1:8">
      <c r="A406" s="16" t="s">
        <v>3228</v>
      </c>
      <c r="B406" s="1173" t="s">
        <v>3229</v>
      </c>
      <c r="C406" s="12" t="s">
        <v>11</v>
      </c>
      <c r="D406" s="57">
        <v>1</v>
      </c>
      <c r="E406" s="18" t="s">
        <v>627</v>
      </c>
      <c r="F406" s="18">
        <f>D406</f>
        <v>1</v>
      </c>
      <c r="G406" s="20">
        <f t="shared" si="6"/>
        <v>1</v>
      </c>
      <c r="H406" s="20" t="s">
        <v>37</v>
      </c>
    </row>
    <row r="407" spans="1:8">
      <c r="A407" s="16" t="s">
        <v>3226</v>
      </c>
      <c r="B407" s="1173" t="s">
        <v>3227</v>
      </c>
      <c r="C407" s="12" t="s">
        <v>11</v>
      </c>
      <c r="D407" s="57">
        <v>1</v>
      </c>
      <c r="E407" s="18" t="s">
        <v>627</v>
      </c>
      <c r="F407" s="18">
        <f>D407</f>
        <v>1</v>
      </c>
      <c r="G407" s="20">
        <f t="shared" si="6"/>
        <v>1</v>
      </c>
      <c r="H407" s="20" t="s">
        <v>37</v>
      </c>
    </row>
    <row r="408" spans="1:8" ht="31.2">
      <c r="A408" s="16" t="s">
        <v>2706</v>
      </c>
      <c r="B408" s="1158" t="s">
        <v>2707</v>
      </c>
      <c r="C408" s="12" t="s">
        <v>11</v>
      </c>
      <c r="D408" s="57">
        <v>1</v>
      </c>
      <c r="E408" s="57" t="s">
        <v>627</v>
      </c>
      <c r="F408" s="57">
        <v>1</v>
      </c>
      <c r="G408" s="20">
        <f t="shared" si="6"/>
        <v>1</v>
      </c>
      <c r="H408" s="20" t="s">
        <v>37</v>
      </c>
    </row>
    <row r="409" spans="1:8" ht="31.2">
      <c r="A409" s="19" t="s">
        <v>2618</v>
      </c>
      <c r="B409" s="1157" t="s">
        <v>1963</v>
      </c>
      <c r="C409" s="12" t="s">
        <v>11</v>
      </c>
      <c r="D409" s="65">
        <v>2</v>
      </c>
      <c r="E409" s="65" t="s">
        <v>627</v>
      </c>
      <c r="F409" s="65">
        <v>2</v>
      </c>
      <c r="G409" s="20">
        <f t="shared" si="6"/>
        <v>1</v>
      </c>
      <c r="H409" s="20" t="s">
        <v>37</v>
      </c>
    </row>
    <row r="410" spans="1:8" ht="31.2">
      <c r="A410" s="16" t="s">
        <v>3644</v>
      </c>
      <c r="B410" s="1158" t="s">
        <v>2722</v>
      </c>
      <c r="C410" s="12" t="s">
        <v>11</v>
      </c>
      <c r="D410" s="57">
        <v>1</v>
      </c>
      <c r="E410" s="57" t="s">
        <v>627</v>
      </c>
      <c r="F410" s="57">
        <v>1</v>
      </c>
      <c r="G410" s="20">
        <f t="shared" si="6"/>
        <v>1</v>
      </c>
      <c r="H410" s="20" t="s">
        <v>37</v>
      </c>
    </row>
    <row r="411" spans="1:8" ht="31.2">
      <c r="A411" s="16" t="s">
        <v>1285</v>
      </c>
      <c r="B411" s="1158" t="s">
        <v>1286</v>
      </c>
      <c r="C411" s="12" t="s">
        <v>11</v>
      </c>
      <c r="D411" s="18">
        <v>1</v>
      </c>
      <c r="E411" s="57" t="s">
        <v>6</v>
      </c>
      <c r="F411" s="18">
        <v>1</v>
      </c>
      <c r="G411" s="20">
        <f t="shared" si="6"/>
        <v>1</v>
      </c>
      <c r="H411" s="20" t="s">
        <v>37</v>
      </c>
    </row>
    <row r="412" spans="1:8" ht="31.2">
      <c r="A412" s="16" t="s">
        <v>1485</v>
      </c>
      <c r="B412" s="1165" t="s">
        <v>1486</v>
      </c>
      <c r="C412" s="12" t="s">
        <v>11</v>
      </c>
      <c r="D412" s="18">
        <v>1</v>
      </c>
      <c r="E412" s="18" t="s">
        <v>6</v>
      </c>
      <c r="F412" s="18">
        <v>1</v>
      </c>
      <c r="G412" s="20">
        <f t="shared" si="6"/>
        <v>2</v>
      </c>
      <c r="H412" s="20" t="s">
        <v>37</v>
      </c>
    </row>
    <row r="413" spans="1:8" ht="31.2">
      <c r="A413" s="19" t="s">
        <v>1485</v>
      </c>
      <c r="B413" s="1165" t="s">
        <v>1487</v>
      </c>
      <c r="C413" s="12" t="s">
        <v>11</v>
      </c>
      <c r="D413" s="65">
        <v>1</v>
      </c>
      <c r="E413" s="65" t="s">
        <v>627</v>
      </c>
      <c r="F413" s="65">
        <v>1</v>
      </c>
      <c r="G413" s="20">
        <f t="shared" si="6"/>
        <v>2</v>
      </c>
      <c r="H413" s="20" t="s">
        <v>37</v>
      </c>
    </row>
    <row r="414" spans="1:8" ht="31.2">
      <c r="A414" s="19" t="s">
        <v>1369</v>
      </c>
      <c r="B414" s="1173" t="s">
        <v>1370</v>
      </c>
      <c r="C414" s="12" t="s">
        <v>11</v>
      </c>
      <c r="D414" s="65">
        <v>1</v>
      </c>
      <c r="E414" s="65" t="s">
        <v>6</v>
      </c>
      <c r="F414" s="65">
        <v>1</v>
      </c>
      <c r="G414" s="20">
        <f t="shared" si="6"/>
        <v>1</v>
      </c>
      <c r="H414" s="20" t="s">
        <v>37</v>
      </c>
    </row>
    <row r="415" spans="1:8" ht="31.2">
      <c r="A415" s="16" t="s">
        <v>2243</v>
      </c>
      <c r="B415" s="1158" t="s">
        <v>2244</v>
      </c>
      <c r="C415" s="12" t="s">
        <v>11</v>
      </c>
      <c r="D415" s="57">
        <v>1</v>
      </c>
      <c r="E415" s="57" t="s">
        <v>6</v>
      </c>
      <c r="F415" s="57">
        <v>1</v>
      </c>
      <c r="G415" s="20">
        <f t="shared" si="6"/>
        <v>2</v>
      </c>
      <c r="H415" s="20" t="s">
        <v>37</v>
      </c>
    </row>
    <row r="416" spans="1:8" ht="31.2">
      <c r="A416" s="16" t="s">
        <v>3645</v>
      </c>
      <c r="B416" s="1243" t="s">
        <v>1546</v>
      </c>
      <c r="C416" s="12" t="s">
        <v>11</v>
      </c>
      <c r="D416" s="18">
        <v>3</v>
      </c>
      <c r="E416" s="18" t="s">
        <v>627</v>
      </c>
      <c r="F416" s="18">
        <v>3</v>
      </c>
      <c r="G416" s="20">
        <f t="shared" si="6"/>
        <v>2</v>
      </c>
      <c r="H416" s="20" t="s">
        <v>37</v>
      </c>
    </row>
    <row r="417" spans="1:8">
      <c r="A417" s="16" t="s">
        <v>1698</v>
      </c>
      <c r="B417" s="1157" t="s">
        <v>1699</v>
      </c>
      <c r="C417" s="12" t="s">
        <v>11</v>
      </c>
      <c r="D417" s="57">
        <v>5</v>
      </c>
      <c r="E417" s="57" t="s">
        <v>627</v>
      </c>
      <c r="F417" s="65">
        <v>5</v>
      </c>
      <c r="G417" s="20">
        <f t="shared" si="6"/>
        <v>1</v>
      </c>
      <c r="H417" s="20" t="s">
        <v>37</v>
      </c>
    </row>
    <row r="418" spans="1:8" ht="31.2">
      <c r="A418" s="19" t="s">
        <v>2842</v>
      </c>
      <c r="B418" s="1157" t="s">
        <v>2843</v>
      </c>
      <c r="C418" s="12" t="s">
        <v>11</v>
      </c>
      <c r="D418" s="18">
        <v>1</v>
      </c>
      <c r="E418" s="57" t="s">
        <v>627</v>
      </c>
      <c r="F418" s="18">
        <v>1</v>
      </c>
      <c r="G418" s="20">
        <f t="shared" si="6"/>
        <v>1</v>
      </c>
      <c r="H418" s="20" t="s">
        <v>37</v>
      </c>
    </row>
    <row r="419" spans="1:8">
      <c r="A419" s="16" t="s">
        <v>3646</v>
      </c>
      <c r="B419" s="1157" t="s">
        <v>1623</v>
      </c>
      <c r="C419" s="12" t="s">
        <v>11</v>
      </c>
      <c r="D419" s="57">
        <v>1</v>
      </c>
      <c r="E419" s="57" t="s">
        <v>627</v>
      </c>
      <c r="F419" s="65">
        <v>1</v>
      </c>
      <c r="G419" s="20">
        <f t="shared" si="6"/>
        <v>2</v>
      </c>
      <c r="H419" s="20" t="s">
        <v>37</v>
      </c>
    </row>
    <row r="420" spans="1:8">
      <c r="A420" s="16" t="s">
        <v>3646</v>
      </c>
      <c r="B420" s="1157" t="s">
        <v>1623</v>
      </c>
      <c r="C420" s="12" t="s">
        <v>11</v>
      </c>
      <c r="D420" s="57">
        <v>1</v>
      </c>
      <c r="E420" s="57" t="s">
        <v>627</v>
      </c>
      <c r="F420" s="65">
        <v>1</v>
      </c>
      <c r="G420" s="20">
        <f t="shared" si="6"/>
        <v>2</v>
      </c>
      <c r="H420" s="20" t="s">
        <v>37</v>
      </c>
    </row>
    <row r="421" spans="1:8">
      <c r="A421" s="16" t="s">
        <v>401</v>
      </c>
      <c r="B421" s="1178" t="s">
        <v>2250</v>
      </c>
      <c r="C421" s="12" t="s">
        <v>11</v>
      </c>
      <c r="D421" s="57">
        <v>1</v>
      </c>
      <c r="E421" s="57" t="s">
        <v>6</v>
      </c>
      <c r="F421" s="57">
        <v>1</v>
      </c>
      <c r="G421" s="20">
        <f t="shared" si="6"/>
        <v>1</v>
      </c>
      <c r="H421" s="20" t="s">
        <v>37</v>
      </c>
    </row>
    <row r="422" spans="1:8">
      <c r="A422" s="19" t="s">
        <v>3634</v>
      </c>
      <c r="B422" s="1157" t="s">
        <v>2845</v>
      </c>
      <c r="C422" s="12" t="s">
        <v>11</v>
      </c>
      <c r="D422" s="18">
        <v>1</v>
      </c>
      <c r="E422" s="57" t="s">
        <v>627</v>
      </c>
      <c r="F422" s="18">
        <v>1</v>
      </c>
      <c r="G422" s="20">
        <f t="shared" si="6"/>
        <v>1</v>
      </c>
      <c r="H422" s="20" t="s">
        <v>37</v>
      </c>
    </row>
    <row r="423" spans="1:8" ht="31.2">
      <c r="A423" s="19" t="s">
        <v>3647</v>
      </c>
      <c r="B423" s="1157" t="s">
        <v>2839</v>
      </c>
      <c r="C423" s="12" t="s">
        <v>11</v>
      </c>
      <c r="D423" s="57">
        <v>2</v>
      </c>
      <c r="E423" s="57" t="s">
        <v>627</v>
      </c>
      <c r="F423" s="18">
        <v>2</v>
      </c>
      <c r="G423" s="20">
        <f t="shared" si="6"/>
        <v>1</v>
      </c>
      <c r="H423" s="20" t="s">
        <v>37</v>
      </c>
    </row>
    <row r="424" spans="1:8" ht="31.2">
      <c r="A424" s="16" t="s">
        <v>3648</v>
      </c>
      <c r="B424" s="1173" t="s">
        <v>3231</v>
      </c>
      <c r="C424" s="12" t="s">
        <v>11</v>
      </c>
      <c r="D424" s="57">
        <v>1</v>
      </c>
      <c r="E424" s="18" t="s">
        <v>627</v>
      </c>
      <c r="F424" s="18">
        <f>D424</f>
        <v>1</v>
      </c>
      <c r="G424" s="20">
        <f t="shared" si="6"/>
        <v>1</v>
      </c>
      <c r="H424" s="20" t="s">
        <v>37</v>
      </c>
    </row>
    <row r="425" spans="1:8" ht="31.2">
      <c r="A425" s="16" t="s">
        <v>329</v>
      </c>
      <c r="B425" s="1165" t="s">
        <v>330</v>
      </c>
      <c r="C425" s="12" t="s">
        <v>11</v>
      </c>
      <c r="D425" s="18">
        <v>1</v>
      </c>
      <c r="E425" s="57" t="s">
        <v>6</v>
      </c>
      <c r="F425" s="57">
        <v>1</v>
      </c>
      <c r="G425" s="20">
        <f t="shared" si="6"/>
        <v>1</v>
      </c>
      <c r="H425" s="20" t="s">
        <v>37</v>
      </c>
    </row>
    <row r="426" spans="1:8">
      <c r="A426" s="19" t="s">
        <v>3451</v>
      </c>
      <c r="B426" s="1158" t="s">
        <v>3452</v>
      </c>
      <c r="C426" s="12" t="s">
        <v>11</v>
      </c>
      <c r="D426" s="57">
        <v>4</v>
      </c>
      <c r="E426" s="57" t="s">
        <v>1168</v>
      </c>
      <c r="F426" s="65">
        <v>4</v>
      </c>
      <c r="G426" s="20">
        <f t="shared" si="6"/>
        <v>1</v>
      </c>
      <c r="H426" s="20" t="s">
        <v>37</v>
      </c>
    </row>
    <row r="427" spans="1:8" ht="31.2">
      <c r="A427" s="16" t="s">
        <v>3649</v>
      </c>
      <c r="B427" s="1158" t="s">
        <v>1901</v>
      </c>
      <c r="C427" s="12" t="s">
        <v>11</v>
      </c>
      <c r="D427" s="57">
        <v>1</v>
      </c>
      <c r="E427" s="57" t="s">
        <v>6</v>
      </c>
      <c r="F427" s="57">
        <v>1</v>
      </c>
      <c r="G427" s="20">
        <f t="shared" si="6"/>
        <v>1</v>
      </c>
      <c r="H427" s="20" t="s">
        <v>37</v>
      </c>
    </row>
    <row r="428" spans="1:8" ht="31.2">
      <c r="A428" s="19" t="s">
        <v>1977</v>
      </c>
      <c r="B428" s="1165" t="s">
        <v>1978</v>
      </c>
      <c r="C428" s="12" t="s">
        <v>11</v>
      </c>
      <c r="D428" s="65">
        <v>2</v>
      </c>
      <c r="E428" s="65" t="s">
        <v>627</v>
      </c>
      <c r="F428" s="65">
        <v>2</v>
      </c>
      <c r="G428" s="20">
        <f t="shared" si="6"/>
        <v>1</v>
      </c>
      <c r="H428" s="20" t="s">
        <v>37</v>
      </c>
    </row>
    <row r="429" spans="1:8" hidden="1">
      <c r="A429" s="16" t="s">
        <v>3373</v>
      </c>
      <c r="B429" s="1165" t="s">
        <v>3374</v>
      </c>
      <c r="C429" s="12" t="s">
        <v>7</v>
      </c>
      <c r="D429" s="57">
        <v>2</v>
      </c>
      <c r="E429" s="1353" t="s">
        <v>627</v>
      </c>
      <c r="F429" s="57">
        <v>2</v>
      </c>
      <c r="G429" s="20">
        <f t="shared" si="6"/>
        <v>1</v>
      </c>
      <c r="H429" s="20" t="s">
        <v>37</v>
      </c>
    </row>
    <row r="430" spans="1:8" hidden="1">
      <c r="A430" s="19" t="s">
        <v>39</v>
      </c>
      <c r="B430" s="1340" t="s">
        <v>917</v>
      </c>
      <c r="C430" s="12" t="s">
        <v>7</v>
      </c>
      <c r="D430" s="18">
        <v>2</v>
      </c>
      <c r="E430" s="18" t="s">
        <v>6</v>
      </c>
      <c r="F430" s="18">
        <v>2</v>
      </c>
      <c r="G430" s="20">
        <f t="shared" si="6"/>
        <v>14</v>
      </c>
      <c r="H430" s="20" t="s">
        <v>3677</v>
      </c>
    </row>
    <row r="431" spans="1:8" hidden="1">
      <c r="A431" s="845" t="s">
        <v>39</v>
      </c>
      <c r="B431" s="1178" t="s">
        <v>979</v>
      </c>
      <c r="C431" s="12" t="s">
        <v>7</v>
      </c>
      <c r="D431" s="1209">
        <v>2</v>
      </c>
      <c r="E431" s="1209" t="s">
        <v>6</v>
      </c>
      <c r="F431" s="1209">
        <v>2</v>
      </c>
      <c r="G431" s="20">
        <f t="shared" si="6"/>
        <v>14</v>
      </c>
      <c r="H431" s="20" t="s">
        <v>3677</v>
      </c>
    </row>
    <row r="432" spans="1:8" hidden="1">
      <c r="A432" s="16" t="s">
        <v>39</v>
      </c>
      <c r="B432" s="1158" t="s">
        <v>1058</v>
      </c>
      <c r="C432" s="12" t="s">
        <v>7</v>
      </c>
      <c r="D432" s="57">
        <v>1</v>
      </c>
      <c r="E432" s="57" t="s">
        <v>6</v>
      </c>
      <c r="F432" s="57">
        <f>D432</f>
        <v>1</v>
      </c>
      <c r="G432" s="20">
        <f t="shared" si="6"/>
        <v>14</v>
      </c>
      <c r="H432" s="20" t="s">
        <v>3677</v>
      </c>
    </row>
    <row r="433" spans="1:8" hidden="1">
      <c r="A433" s="16" t="s">
        <v>39</v>
      </c>
      <c r="B433" s="1165" t="s">
        <v>1492</v>
      </c>
      <c r="C433" s="12" t="s">
        <v>11</v>
      </c>
      <c r="D433" s="18">
        <v>1</v>
      </c>
      <c r="E433" s="18" t="s">
        <v>627</v>
      </c>
      <c r="F433" s="18">
        <v>4</v>
      </c>
      <c r="G433" s="20">
        <f t="shared" si="6"/>
        <v>14</v>
      </c>
      <c r="H433" s="20" t="s">
        <v>3677</v>
      </c>
    </row>
    <row r="434" spans="1:8" hidden="1">
      <c r="A434" s="16" t="s">
        <v>39</v>
      </c>
      <c r="B434" s="1157" t="s">
        <v>1642</v>
      </c>
      <c r="C434" s="12" t="s">
        <v>7</v>
      </c>
      <c r="D434" s="57">
        <v>3</v>
      </c>
      <c r="E434" s="57" t="s">
        <v>627</v>
      </c>
      <c r="F434" s="65">
        <v>3</v>
      </c>
      <c r="G434" s="20">
        <f t="shared" si="6"/>
        <v>14</v>
      </c>
      <c r="H434" s="20" t="s">
        <v>3677</v>
      </c>
    </row>
    <row r="435" spans="1:8" hidden="1">
      <c r="A435" s="19" t="s">
        <v>39</v>
      </c>
      <c r="B435" s="1157" t="s">
        <v>2584</v>
      </c>
      <c r="C435" s="12" t="s">
        <v>7</v>
      </c>
      <c r="D435" s="18">
        <v>2</v>
      </c>
      <c r="E435" s="57" t="s">
        <v>6</v>
      </c>
      <c r="F435" s="18">
        <v>2</v>
      </c>
      <c r="G435" s="20">
        <f t="shared" si="6"/>
        <v>14</v>
      </c>
      <c r="H435" s="20" t="s">
        <v>3677</v>
      </c>
    </row>
    <row r="436" spans="1:8" hidden="1">
      <c r="A436" s="16" t="s">
        <v>39</v>
      </c>
      <c r="B436" s="1158" t="s">
        <v>2654</v>
      </c>
      <c r="C436" s="12" t="s">
        <v>7</v>
      </c>
      <c r="D436" s="18">
        <v>3</v>
      </c>
      <c r="E436" s="18" t="s">
        <v>6</v>
      </c>
      <c r="F436" s="57">
        <v>3</v>
      </c>
      <c r="G436" s="20">
        <f t="shared" si="6"/>
        <v>14</v>
      </c>
      <c r="H436" s="20" t="s">
        <v>3677</v>
      </c>
    </row>
    <row r="437" spans="1:8" hidden="1">
      <c r="A437" s="19" t="s">
        <v>39</v>
      </c>
      <c r="B437" s="1157" t="s">
        <v>2803</v>
      </c>
      <c r="C437" s="12" t="s">
        <v>7</v>
      </c>
      <c r="D437" s="18">
        <v>3</v>
      </c>
      <c r="E437" s="18" t="s">
        <v>627</v>
      </c>
      <c r="F437" s="18">
        <v>3</v>
      </c>
      <c r="G437" s="20">
        <f t="shared" si="6"/>
        <v>14</v>
      </c>
      <c r="H437" s="20" t="s">
        <v>3677</v>
      </c>
    </row>
    <row r="438" spans="1:8" hidden="1">
      <c r="A438" s="19" t="s">
        <v>39</v>
      </c>
      <c r="B438" s="1241" t="s">
        <v>3181</v>
      </c>
      <c r="C438" s="12" t="s">
        <v>7</v>
      </c>
      <c r="D438" s="57">
        <v>4</v>
      </c>
      <c r="E438" s="18" t="s">
        <v>627</v>
      </c>
      <c r="F438" s="57">
        <f>D438</f>
        <v>4</v>
      </c>
      <c r="G438" s="20">
        <f t="shared" si="6"/>
        <v>14</v>
      </c>
      <c r="H438" s="20" t="s">
        <v>3677</v>
      </c>
    </row>
    <row r="439" spans="1:8" hidden="1">
      <c r="A439" s="19" t="s">
        <v>39</v>
      </c>
      <c r="B439" s="1173" t="s">
        <v>3236</v>
      </c>
      <c r="C439" s="12" t="s">
        <v>7</v>
      </c>
      <c r="D439" s="65">
        <v>6</v>
      </c>
      <c r="E439" s="18" t="s">
        <v>627</v>
      </c>
      <c r="F439" s="18">
        <v>6</v>
      </c>
      <c r="G439" s="20">
        <f t="shared" si="6"/>
        <v>14</v>
      </c>
      <c r="H439" s="20" t="s">
        <v>3677</v>
      </c>
    </row>
    <row r="440" spans="1:8" hidden="1">
      <c r="A440" s="19" t="s">
        <v>39</v>
      </c>
      <c r="B440" s="1157" t="s">
        <v>591</v>
      </c>
      <c r="C440" s="12" t="s">
        <v>7</v>
      </c>
      <c r="D440" s="1209">
        <v>3</v>
      </c>
      <c r="E440" s="1209" t="s">
        <v>6</v>
      </c>
      <c r="F440" s="1209">
        <v>3</v>
      </c>
      <c r="G440" s="20">
        <f t="shared" si="6"/>
        <v>14</v>
      </c>
      <c r="H440" s="20" t="s">
        <v>3677</v>
      </c>
    </row>
    <row r="441" spans="1:8" hidden="1">
      <c r="A441" s="16" t="s">
        <v>39</v>
      </c>
      <c r="B441" s="1165" t="s">
        <v>2485</v>
      </c>
      <c r="C441" s="12" t="s">
        <v>11</v>
      </c>
      <c r="D441" s="18">
        <v>6</v>
      </c>
      <c r="E441" s="57" t="s">
        <v>6</v>
      </c>
      <c r="F441" s="18">
        <v>6</v>
      </c>
      <c r="G441" s="20">
        <f t="shared" si="6"/>
        <v>14</v>
      </c>
      <c r="H441" s="20" t="s">
        <v>3677</v>
      </c>
    </row>
    <row r="442" spans="1:8" hidden="1">
      <c r="A442" s="1349" t="s">
        <v>39</v>
      </c>
      <c r="B442" s="1344" t="s">
        <v>2501</v>
      </c>
      <c r="C442" s="12" t="s">
        <v>11</v>
      </c>
      <c r="D442" s="1355">
        <v>16</v>
      </c>
      <c r="E442" s="18" t="s">
        <v>6</v>
      </c>
      <c r="F442" s="1355">
        <v>16</v>
      </c>
      <c r="G442" s="20">
        <f t="shared" si="6"/>
        <v>14</v>
      </c>
      <c r="H442" s="20" t="s">
        <v>3677</v>
      </c>
    </row>
    <row r="443" spans="1:8" hidden="1">
      <c r="A443" s="1349" t="s">
        <v>39</v>
      </c>
      <c r="B443" s="1344" t="s">
        <v>2502</v>
      </c>
      <c r="C443" s="12" t="s">
        <v>11</v>
      </c>
      <c r="D443" s="1355">
        <v>8</v>
      </c>
      <c r="E443" s="18" t="s">
        <v>6</v>
      </c>
      <c r="F443" s="1355">
        <v>8</v>
      </c>
      <c r="G443" s="20">
        <f t="shared" si="6"/>
        <v>14</v>
      </c>
      <c r="H443" s="20" t="s">
        <v>3677</v>
      </c>
    </row>
    <row r="444" spans="1:8" hidden="1">
      <c r="A444" s="16" t="s">
        <v>320</v>
      </c>
      <c r="B444" s="1158" t="s">
        <v>321</v>
      </c>
      <c r="C444" s="12" t="s">
        <v>7</v>
      </c>
      <c r="D444" s="18">
        <v>2</v>
      </c>
      <c r="E444" s="18" t="s">
        <v>6</v>
      </c>
      <c r="F444" s="18">
        <v>2</v>
      </c>
      <c r="G444" s="20">
        <f t="shared" si="6"/>
        <v>3</v>
      </c>
      <c r="H444" s="20" t="s">
        <v>37</v>
      </c>
    </row>
    <row r="445" spans="1:8" hidden="1">
      <c r="A445" s="75" t="s">
        <v>320</v>
      </c>
      <c r="B445" s="1186" t="s">
        <v>513</v>
      </c>
      <c r="C445" s="12" t="s">
        <v>7</v>
      </c>
      <c r="D445" s="57">
        <v>3</v>
      </c>
      <c r="E445" s="57" t="s">
        <v>6</v>
      </c>
      <c r="F445" s="1245">
        <f>12/4</f>
        <v>3</v>
      </c>
      <c r="G445" s="20">
        <f t="shared" si="6"/>
        <v>3</v>
      </c>
      <c r="H445" s="20" t="s">
        <v>37</v>
      </c>
    </row>
    <row r="446" spans="1:8" hidden="1">
      <c r="A446" s="16" t="s">
        <v>320</v>
      </c>
      <c r="B446" s="1158" t="s">
        <v>2732</v>
      </c>
      <c r="C446" s="12" t="s">
        <v>7</v>
      </c>
      <c r="D446" s="57">
        <v>2</v>
      </c>
      <c r="E446" s="57" t="s">
        <v>627</v>
      </c>
      <c r="F446" s="57">
        <v>2</v>
      </c>
      <c r="G446" s="20">
        <f t="shared" si="6"/>
        <v>3</v>
      </c>
      <c r="H446" s="20" t="s">
        <v>37</v>
      </c>
    </row>
    <row r="447" spans="1:8" hidden="1">
      <c r="A447" s="16" t="s">
        <v>1641</v>
      </c>
      <c r="B447" s="1157" t="s">
        <v>1642</v>
      </c>
      <c r="C447" s="12" t="s">
        <v>7</v>
      </c>
      <c r="D447" s="57">
        <v>6</v>
      </c>
      <c r="E447" s="57" t="s">
        <v>627</v>
      </c>
      <c r="F447" s="65">
        <v>6</v>
      </c>
      <c r="G447" s="20">
        <f t="shared" si="6"/>
        <v>1</v>
      </c>
      <c r="H447" s="20" t="s">
        <v>37</v>
      </c>
    </row>
    <row r="448" spans="1:8" ht="31.2">
      <c r="A448" s="16" t="s">
        <v>2462</v>
      </c>
      <c r="B448" s="1158" t="s">
        <v>2463</v>
      </c>
      <c r="C448" s="12" t="s">
        <v>11</v>
      </c>
      <c r="D448" s="18">
        <v>1</v>
      </c>
      <c r="E448" s="57" t="s">
        <v>6</v>
      </c>
      <c r="F448" s="18">
        <v>1</v>
      </c>
      <c r="G448" s="20">
        <f t="shared" si="6"/>
        <v>1</v>
      </c>
      <c r="H448" s="20" t="s">
        <v>37</v>
      </c>
    </row>
    <row r="449" spans="1:8" ht="46.8">
      <c r="A449" s="16" t="s">
        <v>3577</v>
      </c>
      <c r="B449" s="1158" t="s">
        <v>2370</v>
      </c>
      <c r="C449" s="12" t="s">
        <v>11</v>
      </c>
      <c r="D449" s="1209">
        <v>1</v>
      </c>
      <c r="E449" s="1209" t="s">
        <v>6</v>
      </c>
      <c r="F449" s="1209">
        <v>1</v>
      </c>
      <c r="G449" s="20">
        <f t="shared" si="6"/>
        <v>1</v>
      </c>
      <c r="H449" s="20" t="s">
        <v>37</v>
      </c>
    </row>
    <row r="450" spans="1:8" hidden="1">
      <c r="A450" s="19" t="s">
        <v>2808</v>
      </c>
      <c r="B450" s="1157" t="s">
        <v>2809</v>
      </c>
      <c r="C450" s="12" t="s">
        <v>5</v>
      </c>
      <c r="D450" s="18">
        <v>1</v>
      </c>
      <c r="E450" s="57" t="s">
        <v>627</v>
      </c>
      <c r="F450" s="57">
        <v>1</v>
      </c>
      <c r="G450" s="20">
        <f t="shared" si="6"/>
        <v>2</v>
      </c>
      <c r="H450" s="20" t="s">
        <v>37</v>
      </c>
    </row>
    <row r="451" spans="1:8">
      <c r="A451" s="19" t="s">
        <v>2808</v>
      </c>
      <c r="B451" s="1157" t="s">
        <v>2809</v>
      </c>
      <c r="C451" s="12" t="s">
        <v>11</v>
      </c>
      <c r="D451" s="65">
        <v>1</v>
      </c>
      <c r="E451" s="57" t="s">
        <v>627</v>
      </c>
      <c r="F451" s="57">
        <v>1</v>
      </c>
      <c r="G451" s="20">
        <f t="shared" ref="G451:G514" si="7">COUNTIF($A$2:$A$998,A451)</f>
        <v>2</v>
      </c>
      <c r="H451" s="20" t="s">
        <v>37</v>
      </c>
    </row>
    <row r="452" spans="1:8" ht="31.2">
      <c r="A452" s="1258" t="s">
        <v>2571</v>
      </c>
      <c r="B452" s="1248" t="s">
        <v>2572</v>
      </c>
      <c r="C452" s="12" t="s">
        <v>11</v>
      </c>
      <c r="D452" s="57">
        <v>2</v>
      </c>
      <c r="E452" s="65" t="s">
        <v>6</v>
      </c>
      <c r="F452" s="57">
        <v>2</v>
      </c>
      <c r="G452" s="20">
        <f t="shared" si="7"/>
        <v>1</v>
      </c>
      <c r="H452" s="20" t="s">
        <v>37</v>
      </c>
    </row>
    <row r="453" spans="1:8" ht="31.2" hidden="1">
      <c r="A453" s="19" t="s">
        <v>3213</v>
      </c>
      <c r="B453" s="1165" t="s">
        <v>3214</v>
      </c>
      <c r="C453" s="12" t="s">
        <v>5</v>
      </c>
      <c r="D453" s="18">
        <v>1</v>
      </c>
      <c r="E453" s="18" t="s">
        <v>627</v>
      </c>
      <c r="F453" s="18">
        <v>1</v>
      </c>
      <c r="G453" s="20">
        <f t="shared" si="7"/>
        <v>1</v>
      </c>
      <c r="H453" s="20" t="s">
        <v>37</v>
      </c>
    </row>
    <row r="454" spans="1:8" hidden="1">
      <c r="A454" s="16" t="s">
        <v>42</v>
      </c>
      <c r="B454" s="1173" t="s">
        <v>2063</v>
      </c>
      <c r="C454" s="12" t="s">
        <v>7</v>
      </c>
      <c r="D454" s="57">
        <v>8</v>
      </c>
      <c r="E454" s="18" t="s">
        <v>627</v>
      </c>
      <c r="F454" s="57">
        <v>8</v>
      </c>
      <c r="G454" s="20">
        <f t="shared" si="7"/>
        <v>1</v>
      </c>
      <c r="H454" s="20" t="s">
        <v>37</v>
      </c>
    </row>
    <row r="455" spans="1:8">
      <c r="A455" s="16" t="s">
        <v>3650</v>
      </c>
      <c r="B455" s="1165" t="s">
        <v>2261</v>
      </c>
      <c r="C455" s="12" t="s">
        <v>11</v>
      </c>
      <c r="D455" s="18">
        <v>1</v>
      </c>
      <c r="E455" s="57" t="s">
        <v>6</v>
      </c>
      <c r="F455" s="18">
        <v>1</v>
      </c>
      <c r="G455" s="20">
        <f t="shared" si="7"/>
        <v>1</v>
      </c>
      <c r="H455" s="20" t="s">
        <v>37</v>
      </c>
    </row>
    <row r="456" spans="1:8">
      <c r="A456" s="19" t="s">
        <v>1844</v>
      </c>
      <c r="B456" s="1158" t="s">
        <v>1845</v>
      </c>
      <c r="C456" s="12" t="s">
        <v>11</v>
      </c>
      <c r="D456" s="18">
        <v>12</v>
      </c>
      <c r="E456" s="18" t="s">
        <v>6</v>
      </c>
      <c r="F456" s="18">
        <f>D456</f>
        <v>12</v>
      </c>
      <c r="G456" s="20">
        <f t="shared" si="7"/>
        <v>1</v>
      </c>
      <c r="H456" s="20" t="s">
        <v>37</v>
      </c>
    </row>
    <row r="457" spans="1:8" hidden="1">
      <c r="A457" s="19" t="s">
        <v>62</v>
      </c>
      <c r="B457" s="1157" t="s">
        <v>1154</v>
      </c>
      <c r="C457" s="12" t="s">
        <v>7</v>
      </c>
      <c r="D457" s="65">
        <v>24</v>
      </c>
      <c r="E457" s="65" t="s">
        <v>6</v>
      </c>
      <c r="F457" s="65">
        <v>24</v>
      </c>
      <c r="G457" s="20">
        <f t="shared" si="7"/>
        <v>1</v>
      </c>
      <c r="H457" s="20" t="s">
        <v>37</v>
      </c>
    </row>
    <row r="458" spans="1:8" ht="31.2" hidden="1">
      <c r="A458" s="16" t="s">
        <v>324</v>
      </c>
      <c r="B458" s="1158" t="s">
        <v>325</v>
      </c>
      <c r="C458" s="12" t="s">
        <v>7</v>
      </c>
      <c r="D458" s="18">
        <v>1</v>
      </c>
      <c r="E458" s="18" t="s">
        <v>6</v>
      </c>
      <c r="F458" s="18">
        <v>1</v>
      </c>
      <c r="G458" s="20">
        <f t="shared" si="7"/>
        <v>1</v>
      </c>
      <c r="H458" s="20" t="s">
        <v>37</v>
      </c>
    </row>
    <row r="459" spans="1:8" ht="46.8" hidden="1">
      <c r="A459" s="16" t="s">
        <v>3011</v>
      </c>
      <c r="B459" s="1158" t="s">
        <v>3012</v>
      </c>
      <c r="C459" s="12" t="s">
        <v>7</v>
      </c>
      <c r="D459" s="57">
        <v>1</v>
      </c>
      <c r="E459" s="57" t="s">
        <v>999</v>
      </c>
      <c r="F459" s="57">
        <v>1</v>
      </c>
      <c r="G459" s="20">
        <f t="shared" si="7"/>
        <v>1</v>
      </c>
      <c r="H459" s="20" t="s">
        <v>37</v>
      </c>
    </row>
    <row r="460" spans="1:8" ht="31.2">
      <c r="A460" s="19" t="s">
        <v>606</v>
      </c>
      <c r="B460" s="1178" t="s">
        <v>607</v>
      </c>
      <c r="C460" s="12" t="s">
        <v>11</v>
      </c>
      <c r="D460" s="1209">
        <v>5</v>
      </c>
      <c r="E460" s="1209" t="s">
        <v>6</v>
      </c>
      <c r="F460" s="1209">
        <v>5</v>
      </c>
      <c r="G460" s="20">
        <f t="shared" si="7"/>
        <v>1</v>
      </c>
      <c r="H460" s="20" t="s">
        <v>37</v>
      </c>
    </row>
    <row r="461" spans="1:8">
      <c r="A461" s="16" t="s">
        <v>1707</v>
      </c>
      <c r="B461" s="1157" t="s">
        <v>1708</v>
      </c>
      <c r="C461" s="12" t="s">
        <v>11</v>
      </c>
      <c r="D461" s="57">
        <v>5</v>
      </c>
      <c r="E461" s="57" t="s">
        <v>627</v>
      </c>
      <c r="F461" s="65">
        <v>5</v>
      </c>
      <c r="G461" s="20">
        <f t="shared" si="7"/>
        <v>1</v>
      </c>
      <c r="H461" s="20" t="s">
        <v>37</v>
      </c>
    </row>
    <row r="462" spans="1:8">
      <c r="A462" s="19" t="s">
        <v>1501</v>
      </c>
      <c r="B462" s="1165" t="s">
        <v>1502</v>
      </c>
      <c r="C462" s="12" t="s">
        <v>11</v>
      </c>
      <c r="D462" s="18">
        <v>1</v>
      </c>
      <c r="E462" s="18" t="s">
        <v>627</v>
      </c>
      <c r="F462" s="18">
        <v>1</v>
      </c>
      <c r="G462" s="20">
        <f t="shared" si="7"/>
        <v>1</v>
      </c>
      <c r="H462" s="20" t="s">
        <v>37</v>
      </c>
    </row>
    <row r="463" spans="1:8">
      <c r="A463" s="1349" t="s">
        <v>2545</v>
      </c>
      <c r="B463" s="1347" t="s">
        <v>2546</v>
      </c>
      <c r="C463" s="12" t="s">
        <v>11</v>
      </c>
      <c r="D463" s="57">
        <v>8</v>
      </c>
      <c r="E463" s="65" t="s">
        <v>6</v>
      </c>
      <c r="F463" s="57">
        <v>8</v>
      </c>
      <c r="G463" s="20">
        <f t="shared" si="7"/>
        <v>1</v>
      </c>
      <c r="H463" s="20" t="s">
        <v>37</v>
      </c>
    </row>
    <row r="464" spans="1:8" hidden="1">
      <c r="A464" s="16" t="s">
        <v>1054</v>
      </c>
      <c r="B464" s="1158" t="s">
        <v>1055</v>
      </c>
      <c r="C464" s="12" t="s">
        <v>7</v>
      </c>
      <c r="D464" s="57">
        <v>4</v>
      </c>
      <c r="E464" s="57" t="s">
        <v>6</v>
      </c>
      <c r="F464" s="57">
        <f>D464</f>
        <v>4</v>
      </c>
      <c r="G464" s="20">
        <f t="shared" si="7"/>
        <v>2</v>
      </c>
      <c r="H464" s="20" t="s">
        <v>37</v>
      </c>
    </row>
    <row r="465" spans="1:8">
      <c r="A465" s="16" t="s">
        <v>1054</v>
      </c>
      <c r="B465" s="1158" t="s">
        <v>2655</v>
      </c>
      <c r="C465" s="12" t="s">
        <v>11</v>
      </c>
      <c r="D465" s="18">
        <v>2</v>
      </c>
      <c r="E465" s="18" t="s">
        <v>6</v>
      </c>
      <c r="F465" s="57">
        <v>2</v>
      </c>
      <c r="G465" s="20">
        <f t="shared" si="7"/>
        <v>2</v>
      </c>
      <c r="H465" s="20" t="s">
        <v>37</v>
      </c>
    </row>
    <row r="466" spans="1:8">
      <c r="A466" s="19" t="s">
        <v>3651</v>
      </c>
      <c r="B466" s="1165" t="s">
        <v>1241</v>
      </c>
      <c r="C466" s="12" t="s">
        <v>11</v>
      </c>
      <c r="D466" s="65">
        <v>1</v>
      </c>
      <c r="E466" s="65" t="s">
        <v>1236</v>
      </c>
      <c r="F466" s="57">
        <v>1</v>
      </c>
      <c r="G466" s="20">
        <f t="shared" si="7"/>
        <v>1</v>
      </c>
      <c r="H466" s="20" t="s">
        <v>37</v>
      </c>
    </row>
    <row r="467" spans="1:8" hidden="1">
      <c r="A467" s="16" t="s">
        <v>655</v>
      </c>
      <c r="B467" s="1243" t="s">
        <v>1557</v>
      </c>
      <c r="C467" s="12" t="s">
        <v>7</v>
      </c>
      <c r="D467" s="18">
        <v>8</v>
      </c>
      <c r="E467" s="18" t="s">
        <v>627</v>
      </c>
      <c r="F467" s="18">
        <v>8</v>
      </c>
      <c r="G467" s="20">
        <f t="shared" si="7"/>
        <v>1</v>
      </c>
      <c r="H467" s="20" t="s">
        <v>37</v>
      </c>
    </row>
    <row r="468" spans="1:8" hidden="1">
      <c r="A468" s="75" t="s">
        <v>510</v>
      </c>
      <c r="B468" s="1186" t="s">
        <v>511</v>
      </c>
      <c r="C468" s="12" t="s">
        <v>7</v>
      </c>
      <c r="D468" s="57">
        <v>2</v>
      </c>
      <c r="E468" s="57" t="s">
        <v>6</v>
      </c>
      <c r="F468" s="1245">
        <v>2</v>
      </c>
      <c r="G468" s="20">
        <f t="shared" si="7"/>
        <v>1</v>
      </c>
      <c r="H468" s="20" t="s">
        <v>37</v>
      </c>
    </row>
    <row r="469" spans="1:8" ht="31.2" hidden="1">
      <c r="A469" s="16" t="s">
        <v>1908</v>
      </c>
      <c r="B469" s="1158" t="s">
        <v>1909</v>
      </c>
      <c r="C469" s="12" t="s">
        <v>7</v>
      </c>
      <c r="D469" s="57">
        <v>1</v>
      </c>
      <c r="E469" s="57" t="s">
        <v>6</v>
      </c>
      <c r="F469" s="57">
        <v>1</v>
      </c>
      <c r="G469" s="20">
        <f t="shared" si="7"/>
        <v>1</v>
      </c>
      <c r="H469" s="20" t="s">
        <v>37</v>
      </c>
    </row>
    <row r="470" spans="1:8">
      <c r="A470" s="19" t="s">
        <v>2941</v>
      </c>
      <c r="B470" s="1165" t="s">
        <v>2942</v>
      </c>
      <c r="C470" s="12" t="s">
        <v>11</v>
      </c>
      <c r="D470" s="18">
        <v>1</v>
      </c>
      <c r="E470" s="57" t="s">
        <v>1168</v>
      </c>
      <c r="F470" s="18">
        <v>1</v>
      </c>
      <c r="G470" s="20">
        <f t="shared" si="7"/>
        <v>1</v>
      </c>
      <c r="H470" s="20" t="s">
        <v>37</v>
      </c>
    </row>
    <row r="471" spans="1:8">
      <c r="A471" s="19" t="s">
        <v>3000</v>
      </c>
      <c r="B471" s="1165" t="s">
        <v>3028</v>
      </c>
      <c r="C471" s="12" t="s">
        <v>11</v>
      </c>
      <c r="D471" s="65">
        <v>1</v>
      </c>
      <c r="E471" s="1209" t="s">
        <v>6</v>
      </c>
      <c r="F471" s="65">
        <v>1</v>
      </c>
      <c r="G471" s="20">
        <f t="shared" si="7"/>
        <v>2</v>
      </c>
      <c r="H471" s="20" t="s">
        <v>37</v>
      </c>
    </row>
    <row r="472" spans="1:8">
      <c r="A472" s="19" t="s">
        <v>3000</v>
      </c>
      <c r="B472" s="1165" t="s">
        <v>3029</v>
      </c>
      <c r="C472" s="12" t="s">
        <v>11</v>
      </c>
      <c r="D472" s="65">
        <v>1</v>
      </c>
      <c r="E472" s="1209" t="s">
        <v>6</v>
      </c>
      <c r="F472" s="65">
        <v>1</v>
      </c>
      <c r="G472" s="20">
        <f t="shared" si="7"/>
        <v>2</v>
      </c>
      <c r="H472" s="20" t="s">
        <v>37</v>
      </c>
    </row>
    <row r="473" spans="1:8" hidden="1">
      <c r="A473" s="19" t="s">
        <v>24</v>
      </c>
      <c r="B473" s="1173" t="s">
        <v>1371</v>
      </c>
      <c r="C473" s="12" t="s">
        <v>7</v>
      </c>
      <c r="D473" s="65">
        <v>15</v>
      </c>
      <c r="E473" s="65" t="s">
        <v>6</v>
      </c>
      <c r="F473" s="65">
        <v>15</v>
      </c>
      <c r="G473" s="20">
        <f t="shared" si="7"/>
        <v>3</v>
      </c>
      <c r="H473" s="20" t="s">
        <v>37</v>
      </c>
    </row>
    <row r="474" spans="1:8" hidden="1">
      <c r="A474" s="16" t="s">
        <v>24</v>
      </c>
      <c r="B474" s="1158" t="s">
        <v>2484</v>
      </c>
      <c r="C474" s="12" t="s">
        <v>7</v>
      </c>
      <c r="D474" s="18">
        <v>12</v>
      </c>
      <c r="E474" s="57" t="s">
        <v>6</v>
      </c>
      <c r="F474" s="18">
        <v>12</v>
      </c>
      <c r="G474" s="20">
        <f t="shared" si="7"/>
        <v>3</v>
      </c>
      <c r="H474" s="20" t="s">
        <v>37</v>
      </c>
    </row>
    <row r="475" spans="1:8" hidden="1">
      <c r="A475" s="19" t="s">
        <v>24</v>
      </c>
      <c r="B475" s="1157" t="s">
        <v>1152</v>
      </c>
      <c r="C475" s="12" t="s">
        <v>7</v>
      </c>
      <c r="D475" s="65">
        <v>24</v>
      </c>
      <c r="E475" s="65" t="s">
        <v>6</v>
      </c>
      <c r="F475" s="65">
        <v>24</v>
      </c>
      <c r="G475" s="20">
        <f t="shared" si="7"/>
        <v>3</v>
      </c>
      <c r="H475" s="20" t="s">
        <v>37</v>
      </c>
    </row>
    <row r="476" spans="1:8" hidden="1">
      <c r="A476" s="19" t="s">
        <v>3015</v>
      </c>
      <c r="B476" s="1157" t="s">
        <v>3016</v>
      </c>
      <c r="C476" s="12" t="s">
        <v>7</v>
      </c>
      <c r="D476" s="18">
        <v>1</v>
      </c>
      <c r="E476" s="57" t="s">
        <v>999</v>
      </c>
      <c r="F476" s="18">
        <v>1</v>
      </c>
      <c r="G476" s="20">
        <f t="shared" si="7"/>
        <v>1</v>
      </c>
      <c r="H476" s="20" t="s">
        <v>37</v>
      </c>
    </row>
    <row r="477" spans="1:8" hidden="1">
      <c r="A477" s="75" t="s">
        <v>512</v>
      </c>
      <c r="B477" s="1186" t="s">
        <v>511</v>
      </c>
      <c r="C477" s="12" t="s">
        <v>7</v>
      </c>
      <c r="D477" s="57">
        <v>4</v>
      </c>
      <c r="E477" s="57" t="s">
        <v>6</v>
      </c>
      <c r="F477" s="1245">
        <v>4</v>
      </c>
      <c r="G477" s="20">
        <f t="shared" si="7"/>
        <v>3</v>
      </c>
      <c r="H477" s="20" t="s">
        <v>37</v>
      </c>
    </row>
    <row r="478" spans="1:8" hidden="1">
      <c r="A478" s="16" t="s">
        <v>512</v>
      </c>
      <c r="B478" s="1173" t="s">
        <v>1558</v>
      </c>
      <c r="C478" s="12" t="s">
        <v>7</v>
      </c>
      <c r="D478" s="18">
        <v>16</v>
      </c>
      <c r="E478" s="18" t="s">
        <v>627</v>
      </c>
      <c r="F478" s="18">
        <v>16</v>
      </c>
      <c r="G478" s="20">
        <f t="shared" si="7"/>
        <v>3</v>
      </c>
      <c r="H478" s="20" t="s">
        <v>37</v>
      </c>
    </row>
    <row r="479" spans="1:8" hidden="1">
      <c r="A479" s="16" t="s">
        <v>512</v>
      </c>
      <c r="B479" s="1173" t="s">
        <v>2064</v>
      </c>
      <c r="C479" s="12" t="s">
        <v>7</v>
      </c>
      <c r="D479" s="57">
        <v>16</v>
      </c>
      <c r="E479" s="18" t="s">
        <v>627</v>
      </c>
      <c r="F479" s="57">
        <v>16</v>
      </c>
      <c r="G479" s="20">
        <f t="shared" si="7"/>
        <v>3</v>
      </c>
      <c r="H479" s="20" t="s">
        <v>37</v>
      </c>
    </row>
    <row r="480" spans="1:8">
      <c r="A480" s="1258" t="s">
        <v>2404</v>
      </c>
      <c r="B480" s="1248" t="s">
        <v>2405</v>
      </c>
      <c r="C480" s="12" t="s">
        <v>11</v>
      </c>
      <c r="D480" s="1209">
        <v>1</v>
      </c>
      <c r="E480" s="1209" t="s">
        <v>6</v>
      </c>
      <c r="F480" s="1209">
        <v>1</v>
      </c>
      <c r="G480" s="20">
        <f t="shared" si="7"/>
        <v>1</v>
      </c>
      <c r="H480" s="20" t="s">
        <v>37</v>
      </c>
    </row>
    <row r="481" spans="1:8" ht="31.2">
      <c r="A481" s="19" t="s">
        <v>1973</v>
      </c>
      <c r="B481" s="1158" t="s">
        <v>1974</v>
      </c>
      <c r="C481" s="12" t="s">
        <v>11</v>
      </c>
      <c r="D481" s="65">
        <v>4</v>
      </c>
      <c r="E481" s="65" t="s">
        <v>627</v>
      </c>
      <c r="F481" s="65">
        <v>4</v>
      </c>
      <c r="G481" s="20">
        <f t="shared" si="7"/>
        <v>1</v>
      </c>
      <c r="H481" s="20" t="s">
        <v>37</v>
      </c>
    </row>
    <row r="482" spans="1:8" hidden="1">
      <c r="A482" s="19" t="s">
        <v>1062</v>
      </c>
      <c r="B482" s="1158" t="s">
        <v>1842</v>
      </c>
      <c r="C482" s="12" t="s">
        <v>7</v>
      </c>
      <c r="D482" s="18">
        <v>12</v>
      </c>
      <c r="E482" s="18" t="s">
        <v>6</v>
      </c>
      <c r="F482" s="18">
        <f>D482</f>
        <v>12</v>
      </c>
      <c r="G482" s="20">
        <f t="shared" si="7"/>
        <v>1</v>
      </c>
      <c r="H482" s="20" t="s">
        <v>37</v>
      </c>
    </row>
    <row r="483" spans="1:8" ht="31.2" hidden="1">
      <c r="A483" s="19" t="s">
        <v>3566</v>
      </c>
      <c r="B483" s="1158" t="s">
        <v>2972</v>
      </c>
      <c r="C483" s="12" t="s">
        <v>7</v>
      </c>
      <c r="D483" s="57">
        <v>4</v>
      </c>
      <c r="E483" s="65" t="s">
        <v>1168</v>
      </c>
      <c r="F483" s="57">
        <v>4</v>
      </c>
      <c r="G483" s="20">
        <f t="shared" si="7"/>
        <v>1</v>
      </c>
      <c r="H483" s="20" t="s">
        <v>37</v>
      </c>
    </row>
    <row r="484" spans="1:8">
      <c r="A484" s="1258" t="s">
        <v>2567</v>
      </c>
      <c r="B484" s="1165" t="s">
        <v>2568</v>
      </c>
      <c r="C484" s="12" t="s">
        <v>11</v>
      </c>
      <c r="D484" s="57">
        <v>2</v>
      </c>
      <c r="E484" s="65" t="s">
        <v>6</v>
      </c>
      <c r="F484" s="57">
        <v>2</v>
      </c>
      <c r="G484" s="20">
        <f t="shared" si="7"/>
        <v>1</v>
      </c>
      <c r="H484" s="20" t="s">
        <v>37</v>
      </c>
    </row>
    <row r="485" spans="1:8" hidden="1">
      <c r="A485" s="19" t="s">
        <v>2806</v>
      </c>
      <c r="B485" s="1241" t="s">
        <v>2807</v>
      </c>
      <c r="C485" s="12" t="s">
        <v>5</v>
      </c>
      <c r="D485" s="18">
        <v>1</v>
      </c>
      <c r="E485" s="57" t="s">
        <v>627</v>
      </c>
      <c r="F485" s="57">
        <v>1</v>
      </c>
      <c r="G485" s="20">
        <f t="shared" si="7"/>
        <v>3</v>
      </c>
      <c r="H485" s="20" t="s">
        <v>37</v>
      </c>
    </row>
    <row r="486" spans="1:8" hidden="1">
      <c r="A486" s="19" t="s">
        <v>2806</v>
      </c>
      <c r="B486" s="1241" t="s">
        <v>2863</v>
      </c>
      <c r="C486" s="12" t="s">
        <v>5</v>
      </c>
      <c r="D486" s="18">
        <v>1</v>
      </c>
      <c r="E486" s="18" t="s">
        <v>6</v>
      </c>
      <c r="F486" s="18">
        <v>1</v>
      </c>
      <c r="G486" s="20">
        <f t="shared" si="7"/>
        <v>3</v>
      </c>
      <c r="H486" s="20" t="s">
        <v>37</v>
      </c>
    </row>
    <row r="487" spans="1:8" hidden="1">
      <c r="A487" s="1356" t="s">
        <v>2806</v>
      </c>
      <c r="B487" s="1157" t="s">
        <v>1754</v>
      </c>
      <c r="C487" s="12" t="s">
        <v>5</v>
      </c>
      <c r="D487" s="65">
        <v>1</v>
      </c>
      <c r="E487" s="65" t="s">
        <v>6</v>
      </c>
      <c r="F487" s="65">
        <v>1</v>
      </c>
      <c r="G487" s="20">
        <f t="shared" si="7"/>
        <v>3</v>
      </c>
      <c r="H487" s="20" t="s">
        <v>37</v>
      </c>
    </row>
    <row r="488" spans="1:8">
      <c r="A488" s="16" t="s">
        <v>3652</v>
      </c>
      <c r="B488" s="1165" t="s">
        <v>2477</v>
      </c>
      <c r="C488" s="12" t="s">
        <v>11</v>
      </c>
      <c r="D488" s="18">
        <v>1</v>
      </c>
      <c r="E488" s="57" t="s">
        <v>6</v>
      </c>
      <c r="F488" s="18">
        <v>1</v>
      </c>
      <c r="G488" s="20">
        <f t="shared" si="7"/>
        <v>1</v>
      </c>
      <c r="H488" s="20" t="s">
        <v>37</v>
      </c>
    </row>
    <row r="489" spans="1:8">
      <c r="A489" s="16" t="s">
        <v>285</v>
      </c>
      <c r="B489" s="1158" t="s">
        <v>286</v>
      </c>
      <c r="C489" s="12" t="s">
        <v>11</v>
      </c>
      <c r="D489" s="57">
        <v>1</v>
      </c>
      <c r="E489" s="57" t="s">
        <v>284</v>
      </c>
      <c r="F489" s="57">
        <v>1</v>
      </c>
      <c r="G489" s="20">
        <f t="shared" si="7"/>
        <v>1</v>
      </c>
      <c r="H489" s="20" t="s">
        <v>37</v>
      </c>
    </row>
    <row r="490" spans="1:8" hidden="1">
      <c r="A490" s="19" t="s">
        <v>1160</v>
      </c>
      <c r="B490" s="1157" t="s">
        <v>1161</v>
      </c>
      <c r="C490" s="12" t="s">
        <v>7</v>
      </c>
      <c r="D490" s="65">
        <v>2</v>
      </c>
      <c r="E490" s="65" t="s">
        <v>6</v>
      </c>
      <c r="F490" s="65">
        <v>2</v>
      </c>
      <c r="G490" s="20">
        <f t="shared" si="7"/>
        <v>1</v>
      </c>
      <c r="H490" s="20" t="s">
        <v>37</v>
      </c>
    </row>
    <row r="491" spans="1:8">
      <c r="A491" s="19" t="s">
        <v>988</v>
      </c>
      <c r="B491" s="1157" t="s">
        <v>989</v>
      </c>
      <c r="C491" s="12" t="s">
        <v>11</v>
      </c>
      <c r="D491" s="65">
        <v>1</v>
      </c>
      <c r="E491" s="65" t="s">
        <v>6</v>
      </c>
      <c r="F491" s="65">
        <v>1</v>
      </c>
      <c r="G491" s="20">
        <f t="shared" si="7"/>
        <v>1</v>
      </c>
      <c r="H491" s="20" t="s">
        <v>37</v>
      </c>
    </row>
    <row r="492" spans="1:8" ht="31.2">
      <c r="A492" s="16" t="s">
        <v>1711</v>
      </c>
      <c r="B492" s="1157" t="s">
        <v>1712</v>
      </c>
      <c r="C492" s="12" t="s">
        <v>11</v>
      </c>
      <c r="D492" s="57">
        <v>5</v>
      </c>
      <c r="E492" s="57" t="s">
        <v>627</v>
      </c>
      <c r="F492" s="65">
        <v>5</v>
      </c>
      <c r="G492" s="20">
        <f t="shared" si="7"/>
        <v>1</v>
      </c>
      <c r="H492" s="20" t="s">
        <v>37</v>
      </c>
    </row>
    <row r="493" spans="1:8">
      <c r="A493" s="16" t="s">
        <v>322</v>
      </c>
      <c r="B493" s="1158" t="s">
        <v>323</v>
      </c>
      <c r="C493" s="12" t="s">
        <v>11</v>
      </c>
      <c r="D493" s="18">
        <v>2</v>
      </c>
      <c r="E493" s="18" t="s">
        <v>6</v>
      </c>
      <c r="F493" s="18">
        <v>2</v>
      </c>
      <c r="G493" s="20">
        <f t="shared" si="7"/>
        <v>8</v>
      </c>
      <c r="H493" s="20" t="s">
        <v>37</v>
      </c>
    </row>
    <row r="494" spans="1:8">
      <c r="A494" s="19" t="s">
        <v>322</v>
      </c>
      <c r="B494" s="1158" t="s">
        <v>1425</v>
      </c>
      <c r="C494" s="12" t="s">
        <v>11</v>
      </c>
      <c r="D494" s="18">
        <v>4</v>
      </c>
      <c r="E494" s="57" t="s">
        <v>6</v>
      </c>
      <c r="F494" s="18">
        <v>4</v>
      </c>
      <c r="G494" s="20">
        <f t="shared" si="7"/>
        <v>8</v>
      </c>
      <c r="H494" s="20" t="s">
        <v>37</v>
      </c>
    </row>
    <row r="495" spans="1:8">
      <c r="A495" s="16" t="s">
        <v>322</v>
      </c>
      <c r="B495" s="1165" t="s">
        <v>1490</v>
      </c>
      <c r="C495" s="12" t="s">
        <v>11</v>
      </c>
      <c r="D495" s="18">
        <v>4</v>
      </c>
      <c r="E495" s="18" t="s">
        <v>6</v>
      </c>
      <c r="F495" s="18">
        <v>4</v>
      </c>
      <c r="G495" s="20">
        <f t="shared" si="7"/>
        <v>8</v>
      </c>
      <c r="H495" s="20" t="s">
        <v>37</v>
      </c>
    </row>
    <row r="496" spans="1:8">
      <c r="A496" s="16" t="s">
        <v>322</v>
      </c>
      <c r="B496" s="1157" t="s">
        <v>1637</v>
      </c>
      <c r="C496" s="12" t="s">
        <v>11</v>
      </c>
      <c r="D496" s="57">
        <v>14</v>
      </c>
      <c r="E496" s="57" t="s">
        <v>627</v>
      </c>
      <c r="F496" s="65">
        <v>14</v>
      </c>
      <c r="G496" s="20">
        <f t="shared" si="7"/>
        <v>8</v>
      </c>
      <c r="H496" s="20" t="s">
        <v>37</v>
      </c>
    </row>
    <row r="497" spans="1:8">
      <c r="A497" s="16" t="s">
        <v>322</v>
      </c>
      <c r="B497" s="1157" t="s">
        <v>1637</v>
      </c>
      <c r="C497" s="12" t="s">
        <v>11</v>
      </c>
      <c r="D497" s="57">
        <v>14</v>
      </c>
      <c r="E497" s="57" t="s">
        <v>627</v>
      </c>
      <c r="F497" s="65">
        <v>14</v>
      </c>
      <c r="G497" s="20">
        <f t="shared" si="7"/>
        <v>8</v>
      </c>
      <c r="H497" s="20" t="s">
        <v>37</v>
      </c>
    </row>
    <row r="498" spans="1:8">
      <c r="A498" s="75" t="s">
        <v>322</v>
      </c>
      <c r="B498" s="1157" t="s">
        <v>2117</v>
      </c>
      <c r="C498" s="12" t="s">
        <v>11</v>
      </c>
      <c r="D498" s="1245">
        <v>3</v>
      </c>
      <c r="E498" s="65" t="s">
        <v>627</v>
      </c>
      <c r="F498" s="1245">
        <v>3</v>
      </c>
      <c r="G498" s="20">
        <f t="shared" si="7"/>
        <v>8</v>
      </c>
      <c r="H498" s="20" t="s">
        <v>37</v>
      </c>
    </row>
    <row r="499" spans="1:8">
      <c r="A499" s="19" t="s">
        <v>322</v>
      </c>
      <c r="B499" s="1157" t="s">
        <v>2798</v>
      </c>
      <c r="C499" s="12" t="s">
        <v>11</v>
      </c>
      <c r="D499" s="18">
        <v>13</v>
      </c>
      <c r="E499" s="18" t="s">
        <v>627</v>
      </c>
      <c r="F499" s="18">
        <v>13</v>
      </c>
      <c r="G499" s="20">
        <f t="shared" si="7"/>
        <v>8</v>
      </c>
      <c r="H499" s="20" t="s">
        <v>37</v>
      </c>
    </row>
    <row r="500" spans="1:8">
      <c r="A500" s="16" t="s">
        <v>322</v>
      </c>
      <c r="B500" s="1158" t="s">
        <v>3375</v>
      </c>
      <c r="C500" s="12" t="s">
        <v>11</v>
      </c>
      <c r="D500" s="57">
        <v>4</v>
      </c>
      <c r="E500" s="1353" t="s">
        <v>627</v>
      </c>
      <c r="F500" s="57">
        <v>4</v>
      </c>
      <c r="G500" s="20">
        <f t="shared" si="7"/>
        <v>8</v>
      </c>
      <c r="H500" s="20" t="s">
        <v>37</v>
      </c>
    </row>
    <row r="501" spans="1:8">
      <c r="A501" s="19" t="s">
        <v>986</v>
      </c>
      <c r="B501" s="1157" t="s">
        <v>987</v>
      </c>
      <c r="C501" s="12" t="s">
        <v>11</v>
      </c>
      <c r="D501" s="65">
        <v>2</v>
      </c>
      <c r="E501" s="65" t="s">
        <v>6</v>
      </c>
      <c r="F501" s="65">
        <v>2</v>
      </c>
      <c r="G501" s="20">
        <f t="shared" si="7"/>
        <v>1</v>
      </c>
      <c r="H501" s="20" t="s">
        <v>37</v>
      </c>
    </row>
    <row r="502" spans="1:8">
      <c r="A502" s="19" t="s">
        <v>2381</v>
      </c>
      <c r="B502" s="1157" t="s">
        <v>2382</v>
      </c>
      <c r="C502" s="12" t="s">
        <v>11</v>
      </c>
      <c r="D502" s="1209">
        <v>1</v>
      </c>
      <c r="E502" s="1209" t="s">
        <v>6</v>
      </c>
      <c r="F502" s="1209">
        <v>3</v>
      </c>
      <c r="G502" s="20">
        <f t="shared" si="7"/>
        <v>1</v>
      </c>
      <c r="H502" s="20" t="s">
        <v>37</v>
      </c>
    </row>
    <row r="503" spans="1:8" ht="46.8">
      <c r="A503" s="19" t="s">
        <v>3653</v>
      </c>
      <c r="B503" s="1157" t="s">
        <v>2860</v>
      </c>
      <c r="C503" s="12" t="s">
        <v>11</v>
      </c>
      <c r="D503" s="65">
        <v>1</v>
      </c>
      <c r="E503" s="57" t="s">
        <v>627</v>
      </c>
      <c r="F503" s="57">
        <v>1</v>
      </c>
      <c r="G503" s="20">
        <f t="shared" si="7"/>
        <v>1</v>
      </c>
      <c r="H503" s="20" t="s">
        <v>37</v>
      </c>
    </row>
    <row r="504" spans="1:8" ht="46.8">
      <c r="A504" s="16" t="s">
        <v>622</v>
      </c>
      <c r="B504" s="1157" t="s">
        <v>623</v>
      </c>
      <c r="C504" s="12" t="s">
        <v>11</v>
      </c>
      <c r="D504" s="18">
        <v>1</v>
      </c>
      <c r="E504" s="1209" t="s">
        <v>6</v>
      </c>
      <c r="F504" s="18">
        <v>1</v>
      </c>
      <c r="G504" s="20">
        <f t="shared" si="7"/>
        <v>1</v>
      </c>
      <c r="H504" s="20" t="s">
        <v>37</v>
      </c>
    </row>
    <row r="505" spans="1:8" ht="62.4">
      <c r="A505" s="1177" t="s">
        <v>1788</v>
      </c>
      <c r="B505" s="1159" t="s">
        <v>1789</v>
      </c>
      <c r="C505" s="12" t="s">
        <v>11</v>
      </c>
      <c r="D505" s="1162">
        <v>1</v>
      </c>
      <c r="E505" s="1310" t="s">
        <v>6</v>
      </c>
      <c r="F505" s="1310">
        <v>1</v>
      </c>
      <c r="G505" s="20">
        <f t="shared" si="7"/>
        <v>1</v>
      </c>
      <c r="H505" s="20" t="s">
        <v>37</v>
      </c>
    </row>
    <row r="506" spans="1:8">
      <c r="A506" s="19" t="s">
        <v>2914</v>
      </c>
      <c r="B506" s="1157" t="s">
        <v>2915</v>
      </c>
      <c r="C506" s="12" t="s">
        <v>11</v>
      </c>
      <c r="D506" s="1209">
        <v>2</v>
      </c>
      <c r="E506" s="1209" t="s">
        <v>6</v>
      </c>
      <c r="F506" s="1209">
        <v>2</v>
      </c>
      <c r="G506" s="20">
        <f t="shared" si="7"/>
        <v>1</v>
      </c>
      <c r="H506" s="20" t="s">
        <v>37</v>
      </c>
    </row>
    <row r="507" spans="1:8" ht="31.2">
      <c r="A507" s="1349" t="s">
        <v>2497</v>
      </c>
      <c r="B507" s="1344" t="s">
        <v>2498</v>
      </c>
      <c r="C507" s="12" t="s">
        <v>11</v>
      </c>
      <c r="D507" s="1355">
        <v>6</v>
      </c>
      <c r="E507" s="18" t="s">
        <v>6</v>
      </c>
      <c r="F507" s="1355">
        <v>6</v>
      </c>
      <c r="G507" s="20">
        <f t="shared" si="7"/>
        <v>2</v>
      </c>
      <c r="H507" s="20" t="s">
        <v>37</v>
      </c>
    </row>
    <row r="508" spans="1:8" ht="31.2">
      <c r="A508" s="1349" t="s">
        <v>2497</v>
      </c>
      <c r="B508" s="1344" t="s">
        <v>2498</v>
      </c>
      <c r="C508" s="12" t="s">
        <v>11</v>
      </c>
      <c r="D508" s="1355">
        <v>17</v>
      </c>
      <c r="E508" s="18" t="s">
        <v>6</v>
      </c>
      <c r="F508" s="1355">
        <v>17</v>
      </c>
      <c r="G508" s="20">
        <f t="shared" si="7"/>
        <v>2</v>
      </c>
      <c r="H508" s="20" t="s">
        <v>37</v>
      </c>
    </row>
    <row r="509" spans="1:8" ht="31.2">
      <c r="A509" s="19" t="s">
        <v>2182</v>
      </c>
      <c r="B509" s="1158" t="s">
        <v>2183</v>
      </c>
      <c r="C509" s="12" t="s">
        <v>11</v>
      </c>
      <c r="D509" s="18">
        <v>4</v>
      </c>
      <c r="E509" s="18" t="s">
        <v>6</v>
      </c>
      <c r="F509" s="18">
        <v>4</v>
      </c>
      <c r="G509" s="20">
        <f t="shared" si="7"/>
        <v>1</v>
      </c>
      <c r="H509" s="20" t="s">
        <v>37</v>
      </c>
    </row>
    <row r="510" spans="1:8">
      <c r="A510" s="19" t="s">
        <v>341</v>
      </c>
      <c r="B510" s="1165" t="s">
        <v>2944</v>
      </c>
      <c r="C510" s="12" t="s">
        <v>11</v>
      </c>
      <c r="D510" s="18">
        <v>2</v>
      </c>
      <c r="E510" s="57" t="s">
        <v>6</v>
      </c>
      <c r="F510" s="18">
        <v>2</v>
      </c>
      <c r="G510" s="20">
        <f t="shared" si="7"/>
        <v>2</v>
      </c>
      <c r="H510" s="20" t="s">
        <v>37</v>
      </c>
    </row>
    <row r="511" spans="1:8">
      <c r="A511" s="19" t="s">
        <v>341</v>
      </c>
      <c r="B511" s="1165" t="s">
        <v>3019</v>
      </c>
      <c r="C511" s="12" t="s">
        <v>11</v>
      </c>
      <c r="D511" s="18">
        <v>1</v>
      </c>
      <c r="E511" s="57" t="s">
        <v>1168</v>
      </c>
      <c r="F511" s="18">
        <v>1</v>
      </c>
      <c r="G511" s="20">
        <f t="shared" si="7"/>
        <v>2</v>
      </c>
      <c r="H511" s="20" t="s">
        <v>37</v>
      </c>
    </row>
    <row r="512" spans="1:8">
      <c r="A512" s="75" t="s">
        <v>2113</v>
      </c>
      <c r="B512" s="1157" t="s">
        <v>2114</v>
      </c>
      <c r="C512" s="12" t="s">
        <v>11</v>
      </c>
      <c r="D512" s="1245">
        <v>3</v>
      </c>
      <c r="E512" s="65" t="s">
        <v>627</v>
      </c>
      <c r="F512" s="1245">
        <v>3</v>
      </c>
      <c r="G512" s="20">
        <f t="shared" si="7"/>
        <v>1</v>
      </c>
      <c r="H512" s="20" t="s">
        <v>37</v>
      </c>
    </row>
    <row r="513" spans="1:8" ht="31.2">
      <c r="A513" s="16" t="s">
        <v>1056</v>
      </c>
      <c r="B513" s="1158" t="s">
        <v>1057</v>
      </c>
      <c r="C513" s="12" t="s">
        <v>11</v>
      </c>
      <c r="D513" s="57">
        <v>2</v>
      </c>
      <c r="E513" s="57" t="s">
        <v>6</v>
      </c>
      <c r="F513" s="57">
        <f>D513</f>
        <v>2</v>
      </c>
      <c r="G513" s="20">
        <f t="shared" si="7"/>
        <v>1</v>
      </c>
      <c r="H513" s="20" t="s">
        <v>37</v>
      </c>
    </row>
    <row r="514" spans="1:8" ht="31.2">
      <c r="A514" s="19" t="s">
        <v>2916</v>
      </c>
      <c r="B514" s="1157" t="s">
        <v>2917</v>
      </c>
      <c r="C514" s="12" t="s">
        <v>11</v>
      </c>
      <c r="D514" s="1209">
        <v>2</v>
      </c>
      <c r="E514" s="1209" t="s">
        <v>6</v>
      </c>
      <c r="F514" s="1209">
        <v>2</v>
      </c>
      <c r="G514" s="20">
        <f t="shared" si="7"/>
        <v>1</v>
      </c>
      <c r="H514" s="20" t="s">
        <v>37</v>
      </c>
    </row>
    <row r="515" spans="1:8">
      <c r="A515" s="16" t="s">
        <v>3217</v>
      </c>
      <c r="B515" s="1173" t="s">
        <v>3218</v>
      </c>
      <c r="C515" s="12" t="s">
        <v>11</v>
      </c>
      <c r="D515" s="57">
        <v>1</v>
      </c>
      <c r="E515" s="18" t="s">
        <v>627</v>
      </c>
      <c r="F515" s="18">
        <f>D515</f>
        <v>1</v>
      </c>
      <c r="G515" s="20">
        <f t="shared" ref="G515:G578" si="8">COUNTIF($A$2:$A$998,A515)</f>
        <v>1</v>
      </c>
      <c r="H515" s="20" t="s">
        <v>37</v>
      </c>
    </row>
    <row r="516" spans="1:8">
      <c r="A516" s="19" t="s">
        <v>2789</v>
      </c>
      <c r="B516" s="1157" t="s">
        <v>2790</v>
      </c>
      <c r="C516" s="12" t="s">
        <v>11</v>
      </c>
      <c r="D516" s="18">
        <v>1</v>
      </c>
      <c r="E516" s="18" t="s">
        <v>627</v>
      </c>
      <c r="F516" s="18">
        <v>1</v>
      </c>
      <c r="G516" s="20">
        <f t="shared" si="8"/>
        <v>1</v>
      </c>
      <c r="H516" s="20" t="s">
        <v>37</v>
      </c>
    </row>
    <row r="517" spans="1:8">
      <c r="A517" s="19" t="s">
        <v>2918</v>
      </c>
      <c r="B517" s="1157" t="s">
        <v>2919</v>
      </c>
      <c r="C517" s="12" t="s">
        <v>11</v>
      </c>
      <c r="D517" s="1209">
        <v>1</v>
      </c>
      <c r="E517" s="1209" t="s">
        <v>6</v>
      </c>
      <c r="F517" s="1209">
        <v>1</v>
      </c>
      <c r="G517" s="20">
        <f t="shared" si="8"/>
        <v>2</v>
      </c>
      <c r="H517" s="20" t="s">
        <v>37</v>
      </c>
    </row>
    <row r="518" spans="1:8">
      <c r="A518" s="16" t="s">
        <v>2918</v>
      </c>
      <c r="B518" s="1158" t="s">
        <v>3365</v>
      </c>
      <c r="C518" s="12" t="s">
        <v>11</v>
      </c>
      <c r="D518" s="57">
        <v>1</v>
      </c>
      <c r="E518" s="1353" t="s">
        <v>627</v>
      </c>
      <c r="F518" s="57">
        <v>1</v>
      </c>
      <c r="G518" s="20">
        <f t="shared" si="8"/>
        <v>2</v>
      </c>
      <c r="H518" s="20" t="s">
        <v>37</v>
      </c>
    </row>
    <row r="519" spans="1:8">
      <c r="A519" s="19" t="s">
        <v>3141</v>
      </c>
      <c r="B519" s="1241" t="s">
        <v>3142</v>
      </c>
      <c r="C519" s="12" t="s">
        <v>11</v>
      </c>
      <c r="D519" s="18">
        <v>1</v>
      </c>
      <c r="E519" s="18" t="s">
        <v>627</v>
      </c>
      <c r="F519" s="18">
        <f>D519</f>
        <v>1</v>
      </c>
      <c r="G519" s="20">
        <f t="shared" si="8"/>
        <v>2</v>
      </c>
      <c r="H519" s="20" t="s">
        <v>37</v>
      </c>
    </row>
    <row r="520" spans="1:8">
      <c r="A520" s="16" t="s">
        <v>3141</v>
      </c>
      <c r="B520" s="1241" t="s">
        <v>3142</v>
      </c>
      <c r="C520" s="12" t="s">
        <v>11</v>
      </c>
      <c r="D520" s="18">
        <v>1</v>
      </c>
      <c r="E520" s="18" t="s">
        <v>627</v>
      </c>
      <c r="F520" s="18">
        <f>D520</f>
        <v>1</v>
      </c>
      <c r="G520" s="20">
        <f t="shared" si="8"/>
        <v>2</v>
      </c>
      <c r="H520" s="20" t="s">
        <v>37</v>
      </c>
    </row>
    <row r="521" spans="1:8" ht="31.2">
      <c r="A521" s="1356" t="s">
        <v>1755</v>
      </c>
      <c r="B521" s="1157" t="s">
        <v>1756</v>
      </c>
      <c r="C521" s="12" t="s">
        <v>11</v>
      </c>
      <c r="D521" s="65">
        <v>1</v>
      </c>
      <c r="E521" s="65" t="s">
        <v>6</v>
      </c>
      <c r="F521" s="65">
        <v>1</v>
      </c>
      <c r="G521" s="20">
        <f t="shared" si="8"/>
        <v>1</v>
      </c>
      <c r="H521" s="20" t="s">
        <v>37</v>
      </c>
    </row>
    <row r="522" spans="1:8">
      <c r="A522" s="16" t="s">
        <v>2547</v>
      </c>
      <c r="B522" s="1165" t="s">
        <v>2548</v>
      </c>
      <c r="C522" s="12" t="s">
        <v>11</v>
      </c>
      <c r="D522" s="57">
        <v>1</v>
      </c>
      <c r="E522" s="65" t="s">
        <v>6</v>
      </c>
      <c r="F522" s="57">
        <v>1</v>
      </c>
      <c r="G522" s="20">
        <f t="shared" si="8"/>
        <v>1</v>
      </c>
      <c r="H522" s="20" t="s">
        <v>37</v>
      </c>
    </row>
    <row r="523" spans="1:8" ht="31.2">
      <c r="A523" s="1306" t="s">
        <v>2385</v>
      </c>
      <c r="B523" s="1345" t="s">
        <v>2386</v>
      </c>
      <c r="C523" s="12" t="s">
        <v>11</v>
      </c>
      <c r="D523" s="1346">
        <v>1</v>
      </c>
      <c r="E523" s="1209" t="s">
        <v>6</v>
      </c>
      <c r="F523" s="1346">
        <v>1</v>
      </c>
      <c r="G523" s="20">
        <f t="shared" si="8"/>
        <v>1</v>
      </c>
      <c r="H523" s="20" t="s">
        <v>37</v>
      </c>
    </row>
    <row r="524" spans="1:8">
      <c r="A524" s="19" t="s">
        <v>3055</v>
      </c>
      <c r="B524" s="1157" t="s">
        <v>3056</v>
      </c>
      <c r="C524" s="12" t="s">
        <v>11</v>
      </c>
      <c r="D524" s="65">
        <v>1</v>
      </c>
      <c r="E524" s="57" t="s">
        <v>1168</v>
      </c>
      <c r="F524" s="65">
        <v>1</v>
      </c>
      <c r="G524" s="20">
        <f t="shared" si="8"/>
        <v>1</v>
      </c>
      <c r="H524" s="20" t="s">
        <v>37</v>
      </c>
    </row>
    <row r="525" spans="1:8" ht="31.2">
      <c r="A525" s="16" t="s">
        <v>1044</v>
      </c>
      <c r="B525" s="1158" t="s">
        <v>1045</v>
      </c>
      <c r="C525" s="12" t="s">
        <v>11</v>
      </c>
      <c r="D525" s="57">
        <v>2</v>
      </c>
      <c r="E525" s="57" t="s">
        <v>6</v>
      </c>
      <c r="F525" s="57">
        <v>2</v>
      </c>
      <c r="G525" s="20">
        <f t="shared" si="8"/>
        <v>1</v>
      </c>
      <c r="H525" s="20" t="s">
        <v>37</v>
      </c>
    </row>
    <row r="526" spans="1:8" ht="31.2">
      <c r="A526" s="19" t="s">
        <v>1847</v>
      </c>
      <c r="B526" s="1158" t="s">
        <v>1848</v>
      </c>
      <c r="C526" s="12" t="s">
        <v>11</v>
      </c>
      <c r="D526" s="18">
        <v>1</v>
      </c>
      <c r="E526" s="18" t="s">
        <v>6</v>
      </c>
      <c r="F526" s="18">
        <f>D526</f>
        <v>1</v>
      </c>
      <c r="G526" s="20">
        <f t="shared" si="8"/>
        <v>1</v>
      </c>
      <c r="H526" s="20" t="s">
        <v>37</v>
      </c>
    </row>
    <row r="527" spans="1:8" ht="46.8">
      <c r="A527" s="19" t="s">
        <v>858</v>
      </c>
      <c r="B527" s="1157" t="s">
        <v>859</v>
      </c>
      <c r="C527" s="12" t="s">
        <v>11</v>
      </c>
      <c r="D527" s="18">
        <v>1</v>
      </c>
      <c r="E527" s="18" t="s">
        <v>6</v>
      </c>
      <c r="F527" s="18">
        <v>1</v>
      </c>
      <c r="G527" s="20">
        <f t="shared" si="8"/>
        <v>1</v>
      </c>
      <c r="H527" s="20" t="s">
        <v>37</v>
      </c>
    </row>
    <row r="528" spans="1:8" hidden="1">
      <c r="A528" s="16" t="s">
        <v>2737</v>
      </c>
      <c r="B528" s="1165" t="s">
        <v>2738</v>
      </c>
      <c r="C528" s="12" t="s">
        <v>5</v>
      </c>
      <c r="D528" s="57">
        <v>1</v>
      </c>
      <c r="E528" s="57" t="s">
        <v>627</v>
      </c>
      <c r="F528" s="57">
        <v>1</v>
      </c>
      <c r="G528" s="20">
        <f t="shared" si="8"/>
        <v>1</v>
      </c>
      <c r="H528" s="20" t="s">
        <v>37</v>
      </c>
    </row>
    <row r="529" spans="1:8" ht="46.8">
      <c r="A529" s="1349" t="s">
        <v>2499</v>
      </c>
      <c r="B529" s="1344" t="s">
        <v>2500</v>
      </c>
      <c r="C529" s="12" t="s">
        <v>11</v>
      </c>
      <c r="D529" s="1355">
        <v>1</v>
      </c>
      <c r="E529" s="18" t="s">
        <v>6</v>
      </c>
      <c r="F529" s="1355">
        <v>1</v>
      </c>
      <c r="G529" s="20">
        <f t="shared" si="8"/>
        <v>1</v>
      </c>
      <c r="H529" s="20" t="s">
        <v>37</v>
      </c>
    </row>
    <row r="530" spans="1:8">
      <c r="A530" s="19" t="s">
        <v>3654</v>
      </c>
      <c r="B530" s="1157" t="s">
        <v>3061</v>
      </c>
      <c r="C530" s="12" t="s">
        <v>11</v>
      </c>
      <c r="D530" s="1209">
        <v>1</v>
      </c>
      <c r="E530" s="1209" t="s">
        <v>6</v>
      </c>
      <c r="F530" s="1209">
        <v>1</v>
      </c>
      <c r="G530" s="20">
        <f t="shared" si="8"/>
        <v>1</v>
      </c>
      <c r="H530" s="20" t="s">
        <v>37</v>
      </c>
    </row>
    <row r="531" spans="1:8">
      <c r="A531" s="19" t="s">
        <v>906</v>
      </c>
      <c r="B531" s="1339" t="s">
        <v>907</v>
      </c>
      <c r="C531" s="12" t="s">
        <v>11</v>
      </c>
      <c r="D531" s="65">
        <v>1</v>
      </c>
      <c r="E531" s="18" t="s">
        <v>6</v>
      </c>
      <c r="F531" s="65">
        <v>1</v>
      </c>
      <c r="G531" s="20">
        <f t="shared" si="8"/>
        <v>3</v>
      </c>
      <c r="H531" s="20" t="s">
        <v>37</v>
      </c>
    </row>
    <row r="532" spans="1:8">
      <c r="A532" s="19" t="s">
        <v>906</v>
      </c>
      <c r="B532" s="1339" t="s">
        <v>907</v>
      </c>
      <c r="C532" s="12" t="s">
        <v>11</v>
      </c>
      <c r="D532" s="65">
        <v>2</v>
      </c>
      <c r="E532" s="18" t="s">
        <v>6</v>
      </c>
      <c r="F532" s="65">
        <v>2</v>
      </c>
      <c r="G532" s="20">
        <f t="shared" si="8"/>
        <v>3</v>
      </c>
      <c r="H532" s="20" t="s">
        <v>37</v>
      </c>
    </row>
    <row r="533" spans="1:8">
      <c r="A533" s="19" t="s">
        <v>906</v>
      </c>
      <c r="B533" s="1339" t="s">
        <v>908</v>
      </c>
      <c r="C533" s="12" t="s">
        <v>11</v>
      </c>
      <c r="D533" s="65">
        <v>1</v>
      </c>
      <c r="E533" s="18" t="s">
        <v>6</v>
      </c>
      <c r="F533" s="65">
        <v>1</v>
      </c>
      <c r="G533" s="20">
        <f t="shared" si="8"/>
        <v>3</v>
      </c>
      <c r="H533" s="20" t="s">
        <v>37</v>
      </c>
    </row>
    <row r="534" spans="1:8">
      <c r="A534" s="75" t="s">
        <v>2104</v>
      </c>
      <c r="B534" s="1157" t="s">
        <v>2105</v>
      </c>
      <c r="C534" s="12" t="s">
        <v>11</v>
      </c>
      <c r="D534" s="1245">
        <v>1</v>
      </c>
      <c r="E534" s="65" t="s">
        <v>627</v>
      </c>
      <c r="F534" s="1245">
        <v>1</v>
      </c>
      <c r="G534" s="20">
        <f t="shared" si="8"/>
        <v>3</v>
      </c>
      <c r="H534" s="20" t="s">
        <v>37</v>
      </c>
    </row>
    <row r="535" spans="1:8">
      <c r="A535" s="16" t="s">
        <v>2104</v>
      </c>
      <c r="B535" s="1158" t="s">
        <v>1049</v>
      </c>
      <c r="C535" s="12" t="s">
        <v>11</v>
      </c>
      <c r="D535" s="57">
        <v>2</v>
      </c>
      <c r="E535" s="57" t="s">
        <v>6</v>
      </c>
      <c r="F535" s="57">
        <f>D535</f>
        <v>2</v>
      </c>
      <c r="G535" s="20">
        <f t="shared" si="8"/>
        <v>3</v>
      </c>
      <c r="H535" s="20" t="s">
        <v>37</v>
      </c>
    </row>
    <row r="536" spans="1:8">
      <c r="A536" s="19" t="s">
        <v>2104</v>
      </c>
      <c r="B536" s="1158" t="s">
        <v>1850</v>
      </c>
      <c r="C536" s="12" t="s">
        <v>11</v>
      </c>
      <c r="D536" s="18">
        <v>1</v>
      </c>
      <c r="E536" s="18" t="s">
        <v>6</v>
      </c>
      <c r="F536" s="18">
        <f>D536</f>
        <v>1</v>
      </c>
      <c r="G536" s="20">
        <f t="shared" si="8"/>
        <v>3</v>
      </c>
      <c r="H536" s="20" t="s">
        <v>37</v>
      </c>
    </row>
    <row r="537" spans="1:8">
      <c r="A537" s="19" t="s">
        <v>628</v>
      </c>
      <c r="B537" s="1157" t="s">
        <v>629</v>
      </c>
      <c r="C537" s="12" t="s">
        <v>11</v>
      </c>
      <c r="D537" s="1209">
        <v>1</v>
      </c>
      <c r="E537" s="1209" t="s">
        <v>627</v>
      </c>
      <c r="F537" s="1209">
        <v>1</v>
      </c>
      <c r="G537" s="20">
        <f t="shared" si="8"/>
        <v>1</v>
      </c>
      <c r="H537" s="20" t="s">
        <v>37</v>
      </c>
    </row>
    <row r="538" spans="1:8" ht="31.2">
      <c r="A538" s="1349" t="s">
        <v>2543</v>
      </c>
      <c r="B538" s="1347" t="s">
        <v>2544</v>
      </c>
      <c r="C538" s="12" t="s">
        <v>11</v>
      </c>
      <c r="D538" s="1355">
        <v>1</v>
      </c>
      <c r="E538" s="65" t="s">
        <v>6</v>
      </c>
      <c r="F538" s="1355">
        <v>1</v>
      </c>
      <c r="G538" s="20">
        <f t="shared" si="8"/>
        <v>1</v>
      </c>
      <c r="H538" s="20" t="s">
        <v>37</v>
      </c>
    </row>
    <row r="539" spans="1:8">
      <c r="A539" s="16" t="s">
        <v>1890</v>
      </c>
      <c r="B539" s="1158" t="s">
        <v>1891</v>
      </c>
      <c r="C539" s="12" t="s">
        <v>11</v>
      </c>
      <c r="D539" s="57">
        <v>1</v>
      </c>
      <c r="E539" s="57" t="s">
        <v>6</v>
      </c>
      <c r="F539" s="57">
        <v>1</v>
      </c>
      <c r="G539" s="20">
        <f t="shared" si="8"/>
        <v>1</v>
      </c>
      <c r="H539" s="20" t="s">
        <v>37</v>
      </c>
    </row>
    <row r="540" spans="1:8">
      <c r="A540" s="16" t="s">
        <v>3219</v>
      </c>
      <c r="B540" s="1173" t="s">
        <v>3220</v>
      </c>
      <c r="C540" s="12" t="s">
        <v>11</v>
      </c>
      <c r="D540" s="57">
        <v>1</v>
      </c>
      <c r="E540" s="18" t="s">
        <v>627</v>
      </c>
      <c r="F540" s="18">
        <f>D540</f>
        <v>1</v>
      </c>
      <c r="G540" s="20">
        <f t="shared" si="8"/>
        <v>1</v>
      </c>
      <c r="H540" s="20" t="s">
        <v>37</v>
      </c>
    </row>
    <row r="541" spans="1:8">
      <c r="A541" s="19" t="s">
        <v>3655</v>
      </c>
      <c r="B541" s="1157" t="s">
        <v>2974</v>
      </c>
      <c r="C541" s="12" t="s">
        <v>11</v>
      </c>
      <c r="D541" s="1209">
        <v>3</v>
      </c>
      <c r="E541" s="1209" t="s">
        <v>6</v>
      </c>
      <c r="F541" s="1209">
        <v>3</v>
      </c>
      <c r="G541" s="20">
        <f t="shared" si="8"/>
        <v>2</v>
      </c>
      <c r="H541" s="20" t="s">
        <v>37</v>
      </c>
    </row>
    <row r="542" spans="1:8">
      <c r="A542" s="19" t="s">
        <v>3655</v>
      </c>
      <c r="B542" s="1157" t="s">
        <v>2975</v>
      </c>
      <c r="C542" s="12" t="s">
        <v>11</v>
      </c>
      <c r="D542" s="1209">
        <v>3</v>
      </c>
      <c r="E542" s="1209" t="s">
        <v>6</v>
      </c>
      <c r="F542" s="1209">
        <v>3</v>
      </c>
      <c r="G542" s="20">
        <f t="shared" si="8"/>
        <v>2</v>
      </c>
      <c r="H542" s="20" t="s">
        <v>37</v>
      </c>
    </row>
    <row r="543" spans="1:8">
      <c r="A543" s="19" t="s">
        <v>896</v>
      </c>
      <c r="B543" s="1339" t="s">
        <v>897</v>
      </c>
      <c r="C543" s="12" t="s">
        <v>11</v>
      </c>
      <c r="D543" s="65">
        <v>3</v>
      </c>
      <c r="E543" s="18" t="s">
        <v>6</v>
      </c>
      <c r="F543" s="65">
        <v>3</v>
      </c>
      <c r="G543" s="20">
        <f t="shared" si="8"/>
        <v>1</v>
      </c>
      <c r="H543" s="20" t="s">
        <v>37</v>
      </c>
    </row>
    <row r="544" spans="1:8" hidden="1">
      <c r="A544" s="19" t="s">
        <v>2176</v>
      </c>
      <c r="B544" s="1157" t="s">
        <v>2177</v>
      </c>
      <c r="C544" s="12" t="s">
        <v>7</v>
      </c>
      <c r="D544" s="18">
        <v>5</v>
      </c>
      <c r="E544" s="18" t="s">
        <v>6</v>
      </c>
      <c r="F544" s="18">
        <v>5</v>
      </c>
      <c r="G544" s="20">
        <f t="shared" si="8"/>
        <v>1</v>
      </c>
      <c r="H544" s="20" t="s">
        <v>37</v>
      </c>
    </row>
    <row r="545" spans="1:8">
      <c r="A545" s="19" t="s">
        <v>856</v>
      </c>
      <c r="B545" s="1157" t="s">
        <v>857</v>
      </c>
      <c r="C545" s="12" t="s">
        <v>11</v>
      </c>
      <c r="D545" s="18">
        <v>3</v>
      </c>
      <c r="E545" s="18" t="s">
        <v>6</v>
      </c>
      <c r="F545" s="18">
        <v>3</v>
      </c>
      <c r="G545" s="20">
        <f t="shared" si="8"/>
        <v>1</v>
      </c>
      <c r="H545" s="20" t="s">
        <v>37</v>
      </c>
    </row>
    <row r="546" spans="1:8" ht="31.2">
      <c r="A546" s="19" t="s">
        <v>3449</v>
      </c>
      <c r="B546" s="1157" t="s">
        <v>3450</v>
      </c>
      <c r="C546" s="12" t="s">
        <v>11</v>
      </c>
      <c r="D546" s="57">
        <v>4</v>
      </c>
      <c r="E546" s="57" t="s">
        <v>1168</v>
      </c>
      <c r="F546" s="65">
        <v>4</v>
      </c>
      <c r="G546" s="20">
        <f t="shared" si="8"/>
        <v>1</v>
      </c>
      <c r="H546" s="20" t="s">
        <v>37</v>
      </c>
    </row>
    <row r="547" spans="1:8" ht="46.8">
      <c r="A547" s="16" t="s">
        <v>2257</v>
      </c>
      <c r="B547" s="1165" t="s">
        <v>2258</v>
      </c>
      <c r="C547" s="12" t="s">
        <v>11</v>
      </c>
      <c r="D547" s="18">
        <v>3</v>
      </c>
      <c r="E547" s="57" t="s">
        <v>6</v>
      </c>
      <c r="F547" s="18">
        <v>3</v>
      </c>
      <c r="G547" s="20">
        <f t="shared" si="8"/>
        <v>1</v>
      </c>
      <c r="H547" s="20" t="s">
        <v>37</v>
      </c>
    </row>
    <row r="548" spans="1:8" hidden="1">
      <c r="A548" s="16" t="s">
        <v>3013</v>
      </c>
      <c r="B548" s="1158" t="s">
        <v>3014</v>
      </c>
      <c r="C548" s="12" t="s">
        <v>7</v>
      </c>
      <c r="D548" s="57">
        <v>1</v>
      </c>
      <c r="E548" s="57" t="s">
        <v>999</v>
      </c>
      <c r="F548" s="57">
        <v>1</v>
      </c>
      <c r="G548" s="20">
        <f t="shared" si="8"/>
        <v>1</v>
      </c>
      <c r="H548" s="20" t="s">
        <v>37</v>
      </c>
    </row>
    <row r="549" spans="1:8" hidden="1">
      <c r="A549" s="19" t="s">
        <v>980</v>
      </c>
      <c r="B549" s="1178" t="s">
        <v>981</v>
      </c>
      <c r="C549" s="12" t="s">
        <v>7</v>
      </c>
      <c r="D549" s="1209">
        <v>8</v>
      </c>
      <c r="E549" s="1209" t="s">
        <v>6</v>
      </c>
      <c r="F549" s="1209">
        <v>8</v>
      </c>
      <c r="G549" s="20">
        <f t="shared" si="8"/>
        <v>1</v>
      </c>
      <c r="H549" s="20" t="s">
        <v>37</v>
      </c>
    </row>
    <row r="550" spans="1:8" hidden="1">
      <c r="A550" s="75" t="s">
        <v>984</v>
      </c>
      <c r="B550" s="1178" t="s">
        <v>985</v>
      </c>
      <c r="C550" s="12" t="s">
        <v>7</v>
      </c>
      <c r="D550" s="65">
        <v>9</v>
      </c>
      <c r="E550" s="1209" t="s">
        <v>6</v>
      </c>
      <c r="F550" s="65">
        <v>9</v>
      </c>
      <c r="G550" s="20">
        <f t="shared" si="8"/>
        <v>1</v>
      </c>
      <c r="H550" s="20" t="s">
        <v>37</v>
      </c>
    </row>
    <row r="551" spans="1:8">
      <c r="A551" s="19" t="s">
        <v>236</v>
      </c>
      <c r="B551" s="1157" t="s">
        <v>237</v>
      </c>
      <c r="C551" s="12" t="s">
        <v>11</v>
      </c>
      <c r="D551" s="57">
        <v>1</v>
      </c>
      <c r="E551" s="57" t="s">
        <v>6</v>
      </c>
      <c r="F551" s="57">
        <v>12</v>
      </c>
      <c r="G551" s="20">
        <f t="shared" si="8"/>
        <v>1</v>
      </c>
      <c r="H551" s="20" t="s">
        <v>37</v>
      </c>
    </row>
    <row r="552" spans="1:8">
      <c r="A552" s="19" t="s">
        <v>3020</v>
      </c>
      <c r="B552" s="1157" t="s">
        <v>3021</v>
      </c>
      <c r="C552" s="12" t="s">
        <v>11</v>
      </c>
      <c r="D552" s="1209">
        <v>1</v>
      </c>
      <c r="E552" s="1209" t="s">
        <v>6</v>
      </c>
      <c r="F552" s="1209">
        <v>1</v>
      </c>
      <c r="G552" s="20">
        <f t="shared" si="8"/>
        <v>1</v>
      </c>
      <c r="H552" s="20" t="s">
        <v>37</v>
      </c>
    </row>
    <row r="553" spans="1:8">
      <c r="A553" s="16" t="s">
        <v>890</v>
      </c>
      <c r="B553" s="1339" t="s">
        <v>891</v>
      </c>
      <c r="C553" s="12" t="s">
        <v>11</v>
      </c>
      <c r="D553" s="65">
        <v>2</v>
      </c>
      <c r="E553" s="18" t="s">
        <v>6</v>
      </c>
      <c r="F553" s="65">
        <v>2</v>
      </c>
      <c r="G553" s="20">
        <f t="shared" si="8"/>
        <v>1</v>
      </c>
      <c r="H553" s="20" t="s">
        <v>37</v>
      </c>
    </row>
    <row r="554" spans="1:8">
      <c r="A554" s="16" t="s">
        <v>3656</v>
      </c>
      <c r="B554" s="1339" t="s">
        <v>889</v>
      </c>
      <c r="C554" s="12" t="s">
        <v>11</v>
      </c>
      <c r="D554" s="65">
        <v>2</v>
      </c>
      <c r="E554" s="18" t="s">
        <v>6</v>
      </c>
      <c r="F554" s="65">
        <v>2</v>
      </c>
      <c r="G554" s="20">
        <f t="shared" si="8"/>
        <v>1</v>
      </c>
      <c r="H554" s="20" t="s">
        <v>37</v>
      </c>
    </row>
    <row r="555" spans="1:8">
      <c r="A555" s="19" t="s">
        <v>3657</v>
      </c>
      <c r="B555" s="1158" t="s">
        <v>1433</v>
      </c>
      <c r="C555" s="12" t="s">
        <v>11</v>
      </c>
      <c r="D555" s="18">
        <v>4</v>
      </c>
      <c r="E555" s="57" t="s">
        <v>6</v>
      </c>
      <c r="F555" s="18">
        <v>4</v>
      </c>
      <c r="G555" s="20">
        <f t="shared" si="8"/>
        <v>1</v>
      </c>
      <c r="H555" s="20" t="s">
        <v>37</v>
      </c>
    </row>
    <row r="556" spans="1:8">
      <c r="A556" s="75" t="s">
        <v>2108</v>
      </c>
      <c r="B556" s="1157" t="s">
        <v>2109</v>
      </c>
      <c r="C556" s="12" t="s">
        <v>11</v>
      </c>
      <c r="D556" s="1245">
        <v>6</v>
      </c>
      <c r="E556" s="65" t="s">
        <v>627</v>
      </c>
      <c r="F556" s="1245">
        <v>6</v>
      </c>
      <c r="G556" s="20">
        <f t="shared" si="8"/>
        <v>3</v>
      </c>
      <c r="H556" s="20" t="s">
        <v>37</v>
      </c>
    </row>
    <row r="557" spans="1:8">
      <c r="A557" s="19" t="s">
        <v>2108</v>
      </c>
      <c r="B557" s="1158" t="s">
        <v>1853</v>
      </c>
      <c r="C557" s="12" t="s">
        <v>11</v>
      </c>
      <c r="D557" s="18">
        <v>6</v>
      </c>
      <c r="E557" s="18" t="s">
        <v>6</v>
      </c>
      <c r="F557" s="18">
        <f>D557</f>
        <v>6</v>
      </c>
      <c r="G557" s="20">
        <f t="shared" si="8"/>
        <v>3</v>
      </c>
      <c r="H557" s="20" t="s">
        <v>37</v>
      </c>
    </row>
    <row r="558" spans="1:8">
      <c r="A558" s="16" t="s">
        <v>2108</v>
      </c>
      <c r="B558" s="1158" t="s">
        <v>1899</v>
      </c>
      <c r="C558" s="12" t="s">
        <v>11</v>
      </c>
      <c r="D558" s="57">
        <v>1</v>
      </c>
      <c r="E558" s="57" t="s">
        <v>6</v>
      </c>
      <c r="F558" s="57">
        <v>1</v>
      </c>
      <c r="G558" s="20">
        <f t="shared" si="8"/>
        <v>3</v>
      </c>
      <c r="H558" s="20" t="s">
        <v>37</v>
      </c>
    </row>
    <row r="559" spans="1:8">
      <c r="A559" s="16" t="s">
        <v>3658</v>
      </c>
      <c r="B559" s="1241" t="s">
        <v>1238</v>
      </c>
      <c r="C559" s="12" t="s">
        <v>11</v>
      </c>
      <c r="D559" s="57">
        <v>1</v>
      </c>
      <c r="E559" s="57" t="s">
        <v>1236</v>
      </c>
      <c r="F559" s="57">
        <v>1</v>
      </c>
      <c r="G559" s="20">
        <f t="shared" si="8"/>
        <v>1</v>
      </c>
      <c r="H559" s="20" t="s">
        <v>37</v>
      </c>
    </row>
    <row r="560" spans="1:8" ht="31.2">
      <c r="A560" s="1348" t="s">
        <v>2539</v>
      </c>
      <c r="B560" s="1347" t="s">
        <v>2540</v>
      </c>
      <c r="C560" s="12" t="s">
        <v>11</v>
      </c>
      <c r="D560" s="1355">
        <v>1</v>
      </c>
      <c r="E560" s="65" t="s">
        <v>6</v>
      </c>
      <c r="F560" s="1355">
        <v>1</v>
      </c>
      <c r="G560" s="20">
        <f t="shared" si="8"/>
        <v>1</v>
      </c>
      <c r="H560" s="20" t="s">
        <v>37</v>
      </c>
    </row>
    <row r="561" spans="1:8">
      <c r="A561" s="19" t="s">
        <v>3053</v>
      </c>
      <c r="B561" s="1165" t="s">
        <v>3054</v>
      </c>
      <c r="C561" s="12" t="s">
        <v>11</v>
      </c>
      <c r="D561" s="65">
        <v>1</v>
      </c>
      <c r="E561" s="57" t="s">
        <v>1168</v>
      </c>
      <c r="F561" s="65">
        <v>1</v>
      </c>
      <c r="G561" s="20">
        <f t="shared" si="8"/>
        <v>1</v>
      </c>
      <c r="H561" s="20" t="s">
        <v>37</v>
      </c>
    </row>
    <row r="562" spans="1:8" ht="31.2">
      <c r="A562" s="19" t="s">
        <v>2447</v>
      </c>
      <c r="B562" s="1165" t="s">
        <v>2448</v>
      </c>
      <c r="C562" s="12" t="s">
        <v>11</v>
      </c>
      <c r="D562" s="18">
        <v>1</v>
      </c>
      <c r="E562" s="18" t="s">
        <v>6</v>
      </c>
      <c r="F562" s="18">
        <v>1</v>
      </c>
      <c r="G562" s="20">
        <f t="shared" si="8"/>
        <v>1</v>
      </c>
      <c r="H562" s="20" t="s">
        <v>37</v>
      </c>
    </row>
    <row r="563" spans="1:8" ht="31.2">
      <c r="A563" s="19" t="s">
        <v>2437</v>
      </c>
      <c r="B563" s="1158" t="s">
        <v>2438</v>
      </c>
      <c r="C563" s="12" t="s">
        <v>11</v>
      </c>
      <c r="D563" s="18">
        <v>6</v>
      </c>
      <c r="E563" s="18" t="s">
        <v>6</v>
      </c>
      <c r="F563" s="18">
        <v>6</v>
      </c>
      <c r="G563" s="20">
        <f t="shared" si="8"/>
        <v>1</v>
      </c>
      <c r="H563" s="20" t="s">
        <v>37</v>
      </c>
    </row>
    <row r="564" spans="1:8" ht="46.8">
      <c r="A564" s="19" t="s">
        <v>3659</v>
      </c>
      <c r="B564" s="1165" t="s">
        <v>2440</v>
      </c>
      <c r="C564" s="12" t="s">
        <v>11</v>
      </c>
      <c r="D564" s="18">
        <v>6</v>
      </c>
      <c r="E564" s="18" t="s">
        <v>6</v>
      </c>
      <c r="F564" s="18">
        <v>6</v>
      </c>
      <c r="G564" s="20">
        <f t="shared" si="8"/>
        <v>1</v>
      </c>
      <c r="H564" s="20" t="s">
        <v>37</v>
      </c>
    </row>
    <row r="565" spans="1:8" ht="46.8">
      <c r="A565" s="1349" t="s">
        <v>3660</v>
      </c>
      <c r="B565" s="1158" t="s">
        <v>2534</v>
      </c>
      <c r="C565" s="12" t="s">
        <v>11</v>
      </c>
      <c r="D565" s="1355">
        <v>10</v>
      </c>
      <c r="E565" s="65" t="s">
        <v>6</v>
      </c>
      <c r="F565" s="1355">
        <v>10</v>
      </c>
      <c r="G565" s="20">
        <f t="shared" si="8"/>
        <v>1</v>
      </c>
      <c r="H565" s="20" t="s">
        <v>37</v>
      </c>
    </row>
    <row r="566" spans="1:8" ht="46.8">
      <c r="A566" s="1348" t="s">
        <v>2541</v>
      </c>
      <c r="B566" s="1347" t="s">
        <v>2542</v>
      </c>
      <c r="C566" s="12" t="s">
        <v>11</v>
      </c>
      <c r="D566" s="1355">
        <v>8</v>
      </c>
      <c r="E566" s="65" t="s">
        <v>6</v>
      </c>
      <c r="F566" s="1355">
        <v>8</v>
      </c>
      <c r="G566" s="20">
        <f t="shared" si="8"/>
        <v>1</v>
      </c>
      <c r="H566" s="20" t="s">
        <v>37</v>
      </c>
    </row>
    <row r="567" spans="1:8" ht="62.4">
      <c r="A567" s="1348" t="s">
        <v>3661</v>
      </c>
      <c r="B567" s="1350" t="s">
        <v>2536</v>
      </c>
      <c r="C567" s="12" t="s">
        <v>11</v>
      </c>
      <c r="D567" s="1355">
        <v>8</v>
      </c>
      <c r="E567" s="65" t="s">
        <v>6</v>
      </c>
      <c r="F567" s="1355">
        <v>8</v>
      </c>
      <c r="G567" s="20">
        <f t="shared" si="8"/>
        <v>1</v>
      </c>
      <c r="H567" s="20" t="s">
        <v>37</v>
      </c>
    </row>
    <row r="568" spans="1:8" ht="46.8">
      <c r="A568" s="16" t="s">
        <v>3662</v>
      </c>
      <c r="B568" s="1158" t="s">
        <v>2576</v>
      </c>
      <c r="C568" s="12" t="s">
        <v>11</v>
      </c>
      <c r="D568" s="57">
        <v>2</v>
      </c>
      <c r="E568" s="65" t="s">
        <v>6</v>
      </c>
      <c r="F568" s="57">
        <v>2</v>
      </c>
      <c r="G568" s="20">
        <f t="shared" si="8"/>
        <v>1</v>
      </c>
      <c r="H568" s="20" t="s">
        <v>37</v>
      </c>
    </row>
    <row r="569" spans="1:8" ht="46.8">
      <c r="A569" s="1349" t="s">
        <v>2525</v>
      </c>
      <c r="B569" s="1345" t="s">
        <v>2526</v>
      </c>
      <c r="C569" s="12" t="s">
        <v>11</v>
      </c>
      <c r="D569" s="1355">
        <v>1</v>
      </c>
      <c r="E569" s="65" t="s">
        <v>6</v>
      </c>
      <c r="F569" s="1355">
        <v>1</v>
      </c>
      <c r="G569" s="20">
        <f t="shared" si="8"/>
        <v>1</v>
      </c>
      <c r="H569" s="20" t="s">
        <v>37</v>
      </c>
    </row>
    <row r="570" spans="1:8" ht="46.8">
      <c r="A570" s="1348" t="s">
        <v>2523</v>
      </c>
      <c r="B570" s="1344" t="s">
        <v>2524</v>
      </c>
      <c r="C570" s="12" t="s">
        <v>11</v>
      </c>
      <c r="D570" s="1355">
        <v>1</v>
      </c>
      <c r="E570" s="65" t="s">
        <v>6</v>
      </c>
      <c r="F570" s="1355">
        <v>1</v>
      </c>
      <c r="G570" s="20">
        <f t="shared" si="8"/>
        <v>1</v>
      </c>
      <c r="H570" s="20" t="s">
        <v>37</v>
      </c>
    </row>
    <row r="571" spans="1:8" ht="62.4">
      <c r="A571" s="16" t="s">
        <v>3574</v>
      </c>
      <c r="B571" s="1158" t="s">
        <v>2436</v>
      </c>
      <c r="C571" s="12" t="s">
        <v>11</v>
      </c>
      <c r="D571" s="18">
        <v>1</v>
      </c>
      <c r="E571" s="1209" t="s">
        <v>6</v>
      </c>
      <c r="F571" s="18">
        <v>1</v>
      </c>
      <c r="G571" s="20">
        <f t="shared" si="8"/>
        <v>1</v>
      </c>
      <c r="H571" s="20" t="s">
        <v>37</v>
      </c>
    </row>
    <row r="572" spans="1:8" ht="46.8">
      <c r="A572" s="16" t="s">
        <v>2433</v>
      </c>
      <c r="B572" s="1158" t="s">
        <v>2434</v>
      </c>
      <c r="C572" s="12" t="s">
        <v>11</v>
      </c>
      <c r="D572" s="18">
        <v>1</v>
      </c>
      <c r="E572" s="18" t="s">
        <v>6</v>
      </c>
      <c r="F572" s="18">
        <v>1</v>
      </c>
      <c r="G572" s="20">
        <f t="shared" si="8"/>
        <v>1</v>
      </c>
      <c r="H572" s="20" t="s">
        <v>37</v>
      </c>
    </row>
    <row r="573" spans="1:8" ht="46.8">
      <c r="A573" s="19" t="s">
        <v>2441</v>
      </c>
      <c r="B573" s="1165" t="s">
        <v>2442</v>
      </c>
      <c r="C573" s="12" t="s">
        <v>11</v>
      </c>
      <c r="D573" s="18">
        <v>2</v>
      </c>
      <c r="E573" s="18" t="s">
        <v>6</v>
      </c>
      <c r="F573" s="18">
        <v>2</v>
      </c>
      <c r="G573" s="20">
        <f t="shared" si="8"/>
        <v>1</v>
      </c>
      <c r="H573" s="20" t="s">
        <v>37</v>
      </c>
    </row>
    <row r="574" spans="1:8" ht="46.8">
      <c r="A574" s="19" t="s">
        <v>2443</v>
      </c>
      <c r="B574" s="1165" t="s">
        <v>2444</v>
      </c>
      <c r="C574" s="12" t="s">
        <v>11</v>
      </c>
      <c r="D574" s="18">
        <v>1</v>
      </c>
      <c r="E574" s="18" t="s">
        <v>6</v>
      </c>
      <c r="F574" s="18">
        <v>1</v>
      </c>
      <c r="G574" s="20">
        <f t="shared" si="8"/>
        <v>1</v>
      </c>
      <c r="H574" s="20" t="s">
        <v>37</v>
      </c>
    </row>
    <row r="575" spans="1:8" ht="31.2">
      <c r="A575" s="19" t="s">
        <v>2445</v>
      </c>
      <c r="B575" s="1165" t="s">
        <v>2446</v>
      </c>
      <c r="C575" s="12" t="s">
        <v>11</v>
      </c>
      <c r="D575" s="18">
        <v>1</v>
      </c>
      <c r="E575" s="18" t="s">
        <v>6</v>
      </c>
      <c r="F575" s="18">
        <v>1</v>
      </c>
      <c r="G575" s="20">
        <f t="shared" si="8"/>
        <v>1</v>
      </c>
      <c r="H575" s="20" t="s">
        <v>37</v>
      </c>
    </row>
    <row r="576" spans="1:8" ht="31.2" hidden="1">
      <c r="A576" s="19" t="s">
        <v>634</v>
      </c>
      <c r="B576" s="1157" t="s">
        <v>635</v>
      </c>
      <c r="C576" s="12" t="s">
        <v>18</v>
      </c>
      <c r="D576" s="1209">
        <v>1</v>
      </c>
      <c r="E576" s="1209" t="s">
        <v>627</v>
      </c>
      <c r="F576" s="1209">
        <v>1</v>
      </c>
      <c r="G576" s="20">
        <f t="shared" si="8"/>
        <v>1</v>
      </c>
      <c r="H576" s="20" t="s">
        <v>37</v>
      </c>
    </row>
    <row r="577" spans="1:8" ht="31.2">
      <c r="A577" s="16" t="s">
        <v>2458</v>
      </c>
      <c r="B577" s="1158" t="s">
        <v>2459</v>
      </c>
      <c r="C577" s="12" t="s">
        <v>11</v>
      </c>
      <c r="D577" s="18">
        <v>1</v>
      </c>
      <c r="E577" s="57" t="s">
        <v>6</v>
      </c>
      <c r="F577" s="18">
        <v>1</v>
      </c>
      <c r="G577" s="20">
        <f t="shared" si="8"/>
        <v>1</v>
      </c>
      <c r="H577" s="20" t="s">
        <v>37</v>
      </c>
    </row>
    <row r="578" spans="1:8">
      <c r="A578" s="19" t="s">
        <v>866</v>
      </c>
      <c r="B578" s="1157" t="s">
        <v>867</v>
      </c>
      <c r="C578" s="12" t="s">
        <v>11</v>
      </c>
      <c r="D578" s="65">
        <v>5</v>
      </c>
      <c r="E578" s="18" t="s">
        <v>6</v>
      </c>
      <c r="F578" s="65">
        <v>5</v>
      </c>
      <c r="G578" s="20">
        <f t="shared" si="8"/>
        <v>1</v>
      </c>
      <c r="H578" s="20" t="s">
        <v>37</v>
      </c>
    </row>
    <row r="579" spans="1:8">
      <c r="A579" s="19" t="s">
        <v>3663</v>
      </c>
      <c r="B579" s="1173" t="s">
        <v>2052</v>
      </c>
      <c r="C579" s="12" t="s">
        <v>11</v>
      </c>
      <c r="D579" s="18">
        <v>1</v>
      </c>
      <c r="E579" s="18" t="s">
        <v>627</v>
      </c>
      <c r="F579" s="18">
        <v>1</v>
      </c>
      <c r="G579" s="20">
        <f t="shared" ref="G579:G642" si="9">COUNTIF($A$2:$A$998,A579)</f>
        <v>1</v>
      </c>
      <c r="H579" s="20" t="s">
        <v>37</v>
      </c>
    </row>
    <row r="580" spans="1:8" ht="31.2">
      <c r="A580" s="19" t="s">
        <v>3664</v>
      </c>
      <c r="B580" s="1186" t="s">
        <v>1164</v>
      </c>
      <c r="C580" s="12" t="s">
        <v>11</v>
      </c>
      <c r="D580" s="65">
        <v>3</v>
      </c>
      <c r="E580" s="65" t="s">
        <v>6</v>
      </c>
      <c r="F580" s="65">
        <v>3</v>
      </c>
      <c r="G580" s="20">
        <f t="shared" si="9"/>
        <v>1</v>
      </c>
      <c r="H580" s="20" t="s">
        <v>37</v>
      </c>
    </row>
    <row r="581" spans="1:8">
      <c r="A581" s="16" t="s">
        <v>3209</v>
      </c>
      <c r="B581" s="1165" t="s">
        <v>3210</v>
      </c>
      <c r="C581" s="12" t="s">
        <v>11</v>
      </c>
      <c r="D581" s="57">
        <v>1</v>
      </c>
      <c r="E581" s="65" t="s">
        <v>627</v>
      </c>
      <c r="F581" s="65">
        <f>D581</f>
        <v>1</v>
      </c>
      <c r="G581" s="20">
        <f t="shared" si="9"/>
        <v>1</v>
      </c>
      <c r="H581" s="20" t="s">
        <v>37</v>
      </c>
    </row>
    <row r="582" spans="1:8" ht="31.2">
      <c r="A582" s="16" t="s">
        <v>3223</v>
      </c>
      <c r="B582" s="1173" t="s">
        <v>3224</v>
      </c>
      <c r="C582" s="12" t="s">
        <v>11</v>
      </c>
      <c r="D582" s="57">
        <v>1</v>
      </c>
      <c r="E582" s="18" t="s">
        <v>627</v>
      </c>
      <c r="F582" s="18">
        <f>D582</f>
        <v>1</v>
      </c>
      <c r="G582" s="20">
        <f t="shared" si="9"/>
        <v>1</v>
      </c>
      <c r="H582" s="20" t="s">
        <v>37</v>
      </c>
    </row>
    <row r="583" spans="1:8" ht="31.2">
      <c r="A583" s="845" t="s">
        <v>973</v>
      </c>
      <c r="B583" s="1178" t="s">
        <v>974</v>
      </c>
      <c r="C583" s="12" t="s">
        <v>11</v>
      </c>
      <c r="D583" s="1209">
        <v>1</v>
      </c>
      <c r="E583" s="1209" t="s">
        <v>6</v>
      </c>
      <c r="F583" s="1209">
        <v>1</v>
      </c>
      <c r="G583" s="20">
        <f t="shared" si="9"/>
        <v>1</v>
      </c>
      <c r="H583" s="20" t="s">
        <v>37</v>
      </c>
    </row>
    <row r="584" spans="1:8">
      <c r="A584" s="16" t="s">
        <v>3366</v>
      </c>
      <c r="B584" s="1158" t="s">
        <v>3367</v>
      </c>
      <c r="C584" s="12" t="s">
        <v>11</v>
      </c>
      <c r="D584" s="57">
        <v>1</v>
      </c>
      <c r="E584" s="1353" t="s">
        <v>627</v>
      </c>
      <c r="F584" s="57">
        <v>1</v>
      </c>
      <c r="G584" s="20">
        <f t="shared" si="9"/>
        <v>1</v>
      </c>
      <c r="H584" s="20" t="s">
        <v>37</v>
      </c>
    </row>
    <row r="585" spans="1:8">
      <c r="A585" s="19" t="s">
        <v>3179</v>
      </c>
      <c r="B585" s="1178" t="s">
        <v>3180</v>
      </c>
      <c r="C585" s="12" t="s">
        <v>11</v>
      </c>
      <c r="D585" s="18">
        <v>1</v>
      </c>
      <c r="E585" s="57" t="s">
        <v>6</v>
      </c>
      <c r="F585" s="57">
        <f>D585</f>
        <v>1</v>
      </c>
      <c r="G585" s="20">
        <f t="shared" si="9"/>
        <v>1</v>
      </c>
      <c r="H585" s="20" t="s">
        <v>37</v>
      </c>
    </row>
    <row r="586" spans="1:8">
      <c r="A586" s="1356" t="s">
        <v>3665</v>
      </c>
      <c r="B586" s="1157" t="s">
        <v>1758</v>
      </c>
      <c r="C586" s="12" t="s">
        <v>11</v>
      </c>
      <c r="D586" s="65">
        <v>1</v>
      </c>
      <c r="E586" s="65" t="s">
        <v>6</v>
      </c>
      <c r="F586" s="65">
        <v>1</v>
      </c>
      <c r="G586" s="20">
        <f t="shared" si="9"/>
        <v>1</v>
      </c>
      <c r="H586" s="20" t="s">
        <v>37</v>
      </c>
    </row>
    <row r="587" spans="1:8">
      <c r="A587" s="16" t="s">
        <v>2470</v>
      </c>
      <c r="B587" s="1345" t="s">
        <v>2471</v>
      </c>
      <c r="C587" s="12" t="s">
        <v>11</v>
      </c>
      <c r="D587" s="18">
        <v>6</v>
      </c>
      <c r="E587" s="57" t="s">
        <v>6</v>
      </c>
      <c r="F587" s="18">
        <v>6</v>
      </c>
      <c r="G587" s="20">
        <f t="shared" si="9"/>
        <v>1</v>
      </c>
      <c r="H587" s="20" t="s">
        <v>37</v>
      </c>
    </row>
    <row r="588" spans="1:8">
      <c r="A588" s="19" t="s">
        <v>3666</v>
      </c>
      <c r="B588" s="1157" t="s">
        <v>1777</v>
      </c>
      <c r="C588" s="12" t="s">
        <v>11</v>
      </c>
      <c r="D588" s="18">
        <v>1</v>
      </c>
      <c r="E588" s="18" t="s">
        <v>6</v>
      </c>
      <c r="F588" s="18">
        <v>1</v>
      </c>
      <c r="G588" s="20">
        <f t="shared" si="9"/>
        <v>1</v>
      </c>
      <c r="H588" s="20" t="s">
        <v>37</v>
      </c>
    </row>
    <row r="589" spans="1:8">
      <c r="A589" s="1258" t="s">
        <v>2468</v>
      </c>
      <c r="B589" s="1345" t="s">
        <v>2469</v>
      </c>
      <c r="C589" s="12" t="s">
        <v>11</v>
      </c>
      <c r="D589" s="18">
        <v>6</v>
      </c>
      <c r="E589" s="57" t="s">
        <v>6</v>
      </c>
      <c r="F589" s="18">
        <v>6</v>
      </c>
      <c r="G589" s="20">
        <f t="shared" si="9"/>
        <v>1</v>
      </c>
      <c r="H589" s="20" t="s">
        <v>37</v>
      </c>
    </row>
    <row r="590" spans="1:8">
      <c r="A590" s="19" t="s">
        <v>1445</v>
      </c>
      <c r="B590" s="1157" t="s">
        <v>1779</v>
      </c>
      <c r="C590" s="12" t="s">
        <v>11</v>
      </c>
      <c r="D590" s="18">
        <v>1</v>
      </c>
      <c r="E590" s="18" t="s">
        <v>6</v>
      </c>
      <c r="F590" s="18">
        <v>1</v>
      </c>
      <c r="G590" s="20">
        <f t="shared" si="9"/>
        <v>1</v>
      </c>
      <c r="H590" s="20" t="s">
        <v>37</v>
      </c>
    </row>
    <row r="591" spans="1:8" hidden="1">
      <c r="A591" s="19" t="s">
        <v>280</v>
      </c>
      <c r="B591" s="1357" t="s">
        <v>281</v>
      </c>
      <c r="C591" s="12" t="s">
        <v>7</v>
      </c>
      <c r="D591" s="57">
        <v>1</v>
      </c>
      <c r="E591" s="57" t="s">
        <v>259</v>
      </c>
      <c r="F591" s="57">
        <v>1</v>
      </c>
      <c r="G591" s="20">
        <f t="shared" si="9"/>
        <v>5</v>
      </c>
      <c r="H591" s="20" t="s">
        <v>37</v>
      </c>
    </row>
    <row r="592" spans="1:8" hidden="1">
      <c r="A592" s="16" t="s">
        <v>280</v>
      </c>
      <c r="B592" s="1173" t="s">
        <v>1560</v>
      </c>
      <c r="C592" s="12" t="s">
        <v>7</v>
      </c>
      <c r="D592" s="18">
        <v>1</v>
      </c>
      <c r="E592" s="18" t="s">
        <v>627</v>
      </c>
      <c r="F592" s="18">
        <v>1</v>
      </c>
      <c r="G592" s="20">
        <f t="shared" si="9"/>
        <v>5</v>
      </c>
      <c r="H592" s="20" t="s">
        <v>37</v>
      </c>
    </row>
    <row r="593" spans="1:8" hidden="1">
      <c r="A593" s="19" t="s">
        <v>280</v>
      </c>
      <c r="B593" s="1157" t="s">
        <v>2167</v>
      </c>
      <c r="C593" s="12" t="s">
        <v>7</v>
      </c>
      <c r="D593" s="18">
        <v>7</v>
      </c>
      <c r="E593" s="18" t="s">
        <v>6</v>
      </c>
      <c r="F593" s="18">
        <v>7</v>
      </c>
      <c r="G593" s="20">
        <f t="shared" si="9"/>
        <v>5</v>
      </c>
      <c r="H593" s="20" t="s">
        <v>37</v>
      </c>
    </row>
    <row r="594" spans="1:8" hidden="1">
      <c r="A594" s="16" t="s">
        <v>280</v>
      </c>
      <c r="B594" s="1158" t="s">
        <v>2642</v>
      </c>
      <c r="C594" s="12" t="s">
        <v>7</v>
      </c>
      <c r="D594" s="18">
        <v>4</v>
      </c>
      <c r="E594" s="18" t="s">
        <v>6</v>
      </c>
      <c r="F594" s="57">
        <v>4</v>
      </c>
      <c r="G594" s="20">
        <f t="shared" si="9"/>
        <v>5</v>
      </c>
      <c r="H594" s="20" t="s">
        <v>37</v>
      </c>
    </row>
    <row r="595" spans="1:8" hidden="1">
      <c r="A595" s="19" t="s">
        <v>280</v>
      </c>
      <c r="B595" s="1157" t="s">
        <v>2965</v>
      </c>
      <c r="C595" s="12" t="s">
        <v>7</v>
      </c>
      <c r="D595" s="1209">
        <v>1</v>
      </c>
      <c r="E595" s="1209" t="s">
        <v>6</v>
      </c>
      <c r="F595" s="1209">
        <v>1</v>
      </c>
      <c r="G595" s="20">
        <f t="shared" si="9"/>
        <v>5</v>
      </c>
      <c r="H595" s="20" t="s">
        <v>37</v>
      </c>
    </row>
    <row r="596" spans="1:8" hidden="1">
      <c r="A596" s="19" t="s">
        <v>3145</v>
      </c>
      <c r="B596" s="1241" t="s">
        <v>3146</v>
      </c>
      <c r="C596" s="12" t="s">
        <v>7</v>
      </c>
      <c r="D596" s="57">
        <v>2</v>
      </c>
      <c r="E596" s="57" t="s">
        <v>6</v>
      </c>
      <c r="F596" s="57">
        <f>D596</f>
        <v>2</v>
      </c>
      <c r="G596" s="20">
        <f t="shared" si="9"/>
        <v>2</v>
      </c>
      <c r="H596" s="20" t="s">
        <v>37</v>
      </c>
    </row>
    <row r="597" spans="1:8" hidden="1">
      <c r="A597" s="19" t="s">
        <v>3145</v>
      </c>
      <c r="B597" s="1241" t="s">
        <v>3177</v>
      </c>
      <c r="C597" s="12" t="s">
        <v>7</v>
      </c>
      <c r="D597" s="57">
        <v>1</v>
      </c>
      <c r="E597" s="57" t="s">
        <v>6</v>
      </c>
      <c r="F597" s="57">
        <f>D597</f>
        <v>1</v>
      </c>
      <c r="G597" s="20">
        <f t="shared" si="9"/>
        <v>2</v>
      </c>
      <c r="H597" s="20" t="s">
        <v>37</v>
      </c>
    </row>
    <row r="598" spans="1:8" hidden="1">
      <c r="A598" s="16" t="s">
        <v>957</v>
      </c>
      <c r="B598" s="1157" t="s">
        <v>958</v>
      </c>
      <c r="C598" s="12" t="s">
        <v>7</v>
      </c>
      <c r="D598" s="18">
        <v>1</v>
      </c>
      <c r="E598" s="18" t="s">
        <v>6</v>
      </c>
      <c r="F598" s="18">
        <v>1</v>
      </c>
      <c r="G598" s="20">
        <f t="shared" si="9"/>
        <v>1</v>
      </c>
      <c r="H598" s="20" t="s">
        <v>37</v>
      </c>
    </row>
    <row r="599" spans="1:8" hidden="1">
      <c r="A599" s="19" t="s">
        <v>66</v>
      </c>
      <c r="B599" s="1157" t="s">
        <v>1159</v>
      </c>
      <c r="C599" s="12" t="s">
        <v>7</v>
      </c>
      <c r="D599" s="65">
        <v>2</v>
      </c>
      <c r="E599" s="65" t="s">
        <v>6</v>
      </c>
      <c r="F599" s="65">
        <v>2</v>
      </c>
      <c r="G599" s="20">
        <f t="shared" si="9"/>
        <v>2</v>
      </c>
      <c r="H599" s="20" t="s">
        <v>37</v>
      </c>
    </row>
    <row r="600" spans="1:8" hidden="1">
      <c r="A600" s="845" t="s">
        <v>66</v>
      </c>
      <c r="B600" s="1178" t="s">
        <v>956</v>
      </c>
      <c r="C600" s="12" t="s">
        <v>7</v>
      </c>
      <c r="D600" s="1209">
        <v>2</v>
      </c>
      <c r="E600" s="1209" t="s">
        <v>6</v>
      </c>
      <c r="F600" s="1209">
        <v>2</v>
      </c>
      <c r="G600" s="20">
        <f t="shared" si="9"/>
        <v>2</v>
      </c>
      <c r="H600" s="20" t="s">
        <v>37</v>
      </c>
    </row>
    <row r="601" spans="1:8" hidden="1">
      <c r="A601" s="16" t="s">
        <v>65</v>
      </c>
      <c r="B601" s="1158" t="s">
        <v>2643</v>
      </c>
      <c r="C601" s="12" t="s">
        <v>7</v>
      </c>
      <c r="D601" s="18">
        <v>6</v>
      </c>
      <c r="E601" s="18" t="s">
        <v>6</v>
      </c>
      <c r="F601" s="57">
        <v>6</v>
      </c>
      <c r="G601" s="20">
        <f t="shared" si="9"/>
        <v>2</v>
      </c>
      <c r="H601" s="20" t="s">
        <v>37</v>
      </c>
    </row>
    <row r="602" spans="1:8" hidden="1">
      <c r="A602" s="19" t="s">
        <v>65</v>
      </c>
      <c r="B602" s="1157" t="s">
        <v>1157</v>
      </c>
      <c r="C602" s="12" t="s">
        <v>7</v>
      </c>
      <c r="D602" s="65">
        <v>2</v>
      </c>
      <c r="E602" s="65" t="s">
        <v>6</v>
      </c>
      <c r="F602" s="65">
        <v>2</v>
      </c>
      <c r="G602" s="20">
        <f t="shared" si="9"/>
        <v>2</v>
      </c>
      <c r="H602" s="20" t="s">
        <v>37</v>
      </c>
    </row>
    <row r="603" spans="1:8" ht="31.2" hidden="1">
      <c r="A603" s="75" t="s">
        <v>3667</v>
      </c>
      <c r="B603" s="1186" t="s">
        <v>515</v>
      </c>
      <c r="C603" s="12" t="s">
        <v>7</v>
      </c>
      <c r="D603" s="57">
        <v>8</v>
      </c>
      <c r="E603" s="57" t="s">
        <v>6</v>
      </c>
      <c r="F603" s="1245">
        <v>8</v>
      </c>
      <c r="G603" s="20">
        <f t="shared" si="9"/>
        <v>1</v>
      </c>
      <c r="H603" s="20" t="s">
        <v>37</v>
      </c>
    </row>
    <row r="604" spans="1:8" hidden="1">
      <c r="A604" s="16" t="s">
        <v>1638</v>
      </c>
      <c r="B604" s="1157" t="s">
        <v>1639</v>
      </c>
      <c r="C604" s="12" t="s">
        <v>7</v>
      </c>
      <c r="D604" s="57">
        <v>13</v>
      </c>
      <c r="E604" s="57" t="s">
        <v>627</v>
      </c>
      <c r="F604" s="65">
        <v>13</v>
      </c>
      <c r="G604" s="20">
        <f t="shared" si="9"/>
        <v>2</v>
      </c>
      <c r="H604" s="20" t="s">
        <v>37</v>
      </c>
    </row>
    <row r="605" spans="1:8" hidden="1">
      <c r="A605" s="16" t="s">
        <v>1638</v>
      </c>
      <c r="B605" s="1157" t="s">
        <v>1639</v>
      </c>
      <c r="C605" s="12" t="s">
        <v>7</v>
      </c>
      <c r="D605" s="57">
        <v>14</v>
      </c>
      <c r="E605" s="57" t="s">
        <v>627</v>
      </c>
      <c r="F605" s="65">
        <v>14</v>
      </c>
      <c r="G605" s="20">
        <f t="shared" si="9"/>
        <v>2</v>
      </c>
      <c r="H605" s="20" t="s">
        <v>37</v>
      </c>
    </row>
    <row r="606" spans="1:8" hidden="1">
      <c r="A606" s="19" t="s">
        <v>2804</v>
      </c>
      <c r="B606" s="1186" t="s">
        <v>2805</v>
      </c>
      <c r="C606" s="12" t="s">
        <v>7</v>
      </c>
      <c r="D606" s="18">
        <v>30</v>
      </c>
      <c r="E606" s="18" t="s">
        <v>627</v>
      </c>
      <c r="F606" s="18">
        <v>30</v>
      </c>
      <c r="G606" s="20">
        <f t="shared" si="9"/>
        <v>1</v>
      </c>
      <c r="H606" s="20" t="s">
        <v>37</v>
      </c>
    </row>
    <row r="607" spans="1:8" ht="31.2" hidden="1">
      <c r="A607" s="845" t="s">
        <v>949</v>
      </c>
      <c r="B607" s="1178" t="s">
        <v>950</v>
      </c>
      <c r="C607" s="12" t="s">
        <v>7</v>
      </c>
      <c r="D607" s="18">
        <v>10</v>
      </c>
      <c r="E607" s="18" t="s">
        <v>6</v>
      </c>
      <c r="F607" s="18">
        <v>10</v>
      </c>
      <c r="G607" s="20">
        <f t="shared" si="9"/>
        <v>1</v>
      </c>
      <c r="H607" s="20" t="s">
        <v>37</v>
      </c>
    </row>
    <row r="608" spans="1:8" hidden="1">
      <c r="A608" s="19" t="s">
        <v>2585</v>
      </c>
      <c r="B608" s="1157" t="s">
        <v>2586</v>
      </c>
      <c r="C608" s="12" t="s">
        <v>7</v>
      </c>
      <c r="D608" s="18">
        <v>6</v>
      </c>
      <c r="E608" s="57" t="s">
        <v>6</v>
      </c>
      <c r="F608" s="18">
        <v>6</v>
      </c>
      <c r="G608" s="20">
        <f t="shared" si="9"/>
        <v>2</v>
      </c>
      <c r="H608" s="20" t="s">
        <v>37</v>
      </c>
    </row>
    <row r="609" spans="1:8" hidden="1">
      <c r="A609" s="19" t="s">
        <v>2585</v>
      </c>
      <c r="B609" s="1165" t="s">
        <v>2979</v>
      </c>
      <c r="C609" s="12" t="s">
        <v>7</v>
      </c>
      <c r="D609" s="18">
        <v>2</v>
      </c>
      <c r="E609" s="57" t="s">
        <v>627</v>
      </c>
      <c r="F609" s="18">
        <v>2</v>
      </c>
      <c r="G609" s="20">
        <f t="shared" si="9"/>
        <v>2</v>
      </c>
      <c r="H609" s="20" t="s">
        <v>37</v>
      </c>
    </row>
    <row r="610" spans="1:8" ht="31.2">
      <c r="A610" s="1348" t="s">
        <v>2529</v>
      </c>
      <c r="B610" s="1344" t="s">
        <v>2530</v>
      </c>
      <c r="C610" s="12" t="s">
        <v>11</v>
      </c>
      <c r="D610" s="1355">
        <v>1</v>
      </c>
      <c r="E610" s="65" t="s">
        <v>6</v>
      </c>
      <c r="F610" s="1355">
        <v>1</v>
      </c>
      <c r="G610" s="20">
        <f t="shared" si="9"/>
        <v>1</v>
      </c>
      <c r="H610" s="20" t="s">
        <v>37</v>
      </c>
    </row>
    <row r="611" spans="1:8" ht="31.2" hidden="1">
      <c r="A611" s="19" t="s">
        <v>3143</v>
      </c>
      <c r="B611" s="1241" t="s">
        <v>3144</v>
      </c>
      <c r="C611" s="12" t="s">
        <v>7</v>
      </c>
      <c r="D611" s="57">
        <v>2</v>
      </c>
      <c r="E611" s="57" t="s">
        <v>6</v>
      </c>
      <c r="F611" s="57">
        <f>D611</f>
        <v>2</v>
      </c>
      <c r="G611" s="20">
        <f t="shared" si="9"/>
        <v>2</v>
      </c>
      <c r="H611" s="20" t="s">
        <v>37</v>
      </c>
    </row>
    <row r="612" spans="1:8" ht="31.2" hidden="1">
      <c r="A612" s="19" t="s">
        <v>3143</v>
      </c>
      <c r="B612" s="1241" t="s">
        <v>3144</v>
      </c>
      <c r="C612" s="12" t="s">
        <v>7</v>
      </c>
      <c r="D612" s="57">
        <v>2</v>
      </c>
      <c r="E612" s="57" t="s">
        <v>6</v>
      </c>
      <c r="F612" s="57">
        <f>D612</f>
        <v>2</v>
      </c>
      <c r="G612" s="20">
        <f t="shared" si="9"/>
        <v>2</v>
      </c>
      <c r="H612" s="20" t="s">
        <v>37</v>
      </c>
    </row>
    <row r="613" spans="1:8" hidden="1">
      <c r="A613" s="16" t="s">
        <v>318</v>
      </c>
      <c r="B613" s="1158" t="s">
        <v>319</v>
      </c>
      <c r="C613" s="12" t="s">
        <v>7</v>
      </c>
      <c r="D613" s="18">
        <v>2</v>
      </c>
      <c r="E613" s="18" t="s">
        <v>6</v>
      </c>
      <c r="F613" s="18">
        <v>2</v>
      </c>
      <c r="G613" s="20">
        <f t="shared" si="9"/>
        <v>12</v>
      </c>
      <c r="H613" s="20" t="s">
        <v>3677</v>
      </c>
    </row>
    <row r="614" spans="1:8" hidden="1">
      <c r="A614" s="19" t="s">
        <v>318</v>
      </c>
      <c r="B614" s="1165" t="s">
        <v>516</v>
      </c>
      <c r="C614" s="12" t="s">
        <v>7</v>
      </c>
      <c r="D614" s="57">
        <v>1</v>
      </c>
      <c r="E614" s="57" t="s">
        <v>6</v>
      </c>
      <c r="F614" s="18">
        <v>1</v>
      </c>
      <c r="G614" s="20">
        <f t="shared" si="9"/>
        <v>12</v>
      </c>
      <c r="H614" s="20" t="s">
        <v>3677</v>
      </c>
    </row>
    <row r="615" spans="1:8" hidden="1">
      <c r="A615" s="845" t="s">
        <v>318</v>
      </c>
      <c r="B615" s="1178" t="s">
        <v>959</v>
      </c>
      <c r="C615" s="12" t="s">
        <v>7</v>
      </c>
      <c r="D615" s="1209">
        <v>8</v>
      </c>
      <c r="E615" s="1209" t="s">
        <v>6</v>
      </c>
      <c r="F615" s="1209">
        <v>8</v>
      </c>
      <c r="G615" s="20">
        <f t="shared" si="9"/>
        <v>12</v>
      </c>
      <c r="H615" s="20" t="s">
        <v>3677</v>
      </c>
    </row>
    <row r="616" spans="1:8" hidden="1">
      <c r="A616" s="16" t="s">
        <v>318</v>
      </c>
      <c r="B616" s="1165" t="s">
        <v>1491</v>
      </c>
      <c r="C616" s="12" t="s">
        <v>11</v>
      </c>
      <c r="D616" s="18">
        <v>2</v>
      </c>
      <c r="E616" s="18" t="s">
        <v>6</v>
      </c>
      <c r="F616" s="18">
        <v>2</v>
      </c>
      <c r="G616" s="20">
        <f t="shared" si="9"/>
        <v>12</v>
      </c>
      <c r="H616" s="20" t="s">
        <v>3677</v>
      </c>
    </row>
    <row r="617" spans="1:8" hidden="1">
      <c r="A617" s="16" t="s">
        <v>318</v>
      </c>
      <c r="B617" s="1157" t="s">
        <v>1640</v>
      </c>
      <c r="C617" s="12" t="s">
        <v>7</v>
      </c>
      <c r="D617" s="57">
        <v>8</v>
      </c>
      <c r="E617" s="57" t="s">
        <v>627</v>
      </c>
      <c r="F617" s="65">
        <v>8</v>
      </c>
      <c r="G617" s="20">
        <f t="shared" si="9"/>
        <v>12</v>
      </c>
      <c r="H617" s="20" t="s">
        <v>3677</v>
      </c>
    </row>
    <row r="618" spans="1:8" hidden="1">
      <c r="A618" s="16" t="s">
        <v>318</v>
      </c>
      <c r="B618" s="1157" t="s">
        <v>1640</v>
      </c>
      <c r="C618" s="12" t="s">
        <v>7</v>
      </c>
      <c r="D618" s="57">
        <v>4</v>
      </c>
      <c r="E618" s="57" t="s">
        <v>627</v>
      </c>
      <c r="F618" s="65">
        <v>4</v>
      </c>
      <c r="G618" s="20">
        <f t="shared" si="9"/>
        <v>12</v>
      </c>
      <c r="H618" s="20" t="s">
        <v>3677</v>
      </c>
    </row>
    <row r="619" spans="1:8" hidden="1">
      <c r="A619" s="1348" t="s">
        <v>318</v>
      </c>
      <c r="B619" s="1344" t="s">
        <v>2486</v>
      </c>
      <c r="C619" s="12" t="s">
        <v>11</v>
      </c>
      <c r="D619" s="18">
        <v>1</v>
      </c>
      <c r="E619" s="57" t="s">
        <v>6</v>
      </c>
      <c r="F619" s="18">
        <v>1</v>
      </c>
      <c r="G619" s="20">
        <f t="shared" si="9"/>
        <v>12</v>
      </c>
      <c r="H619" s="20" t="s">
        <v>3677</v>
      </c>
    </row>
    <row r="620" spans="1:8" hidden="1">
      <c r="A620" s="1348" t="s">
        <v>318</v>
      </c>
      <c r="B620" s="1344" t="s">
        <v>2486</v>
      </c>
      <c r="C620" s="12" t="s">
        <v>11</v>
      </c>
      <c r="D620" s="1355">
        <v>9</v>
      </c>
      <c r="E620" s="65" t="s">
        <v>6</v>
      </c>
      <c r="F620" s="1355">
        <v>9</v>
      </c>
      <c r="G620" s="20">
        <f t="shared" si="9"/>
        <v>12</v>
      </c>
      <c r="H620" s="20" t="s">
        <v>3677</v>
      </c>
    </row>
    <row r="621" spans="1:8" hidden="1">
      <c r="A621" s="19" t="s">
        <v>318</v>
      </c>
      <c r="B621" s="1178" t="s">
        <v>2810</v>
      </c>
      <c r="C621" s="12" t="s">
        <v>7</v>
      </c>
      <c r="D621" s="18">
        <v>3</v>
      </c>
      <c r="E621" s="18" t="s">
        <v>627</v>
      </c>
      <c r="F621" s="18">
        <v>3</v>
      </c>
      <c r="G621" s="20">
        <f t="shared" si="9"/>
        <v>12</v>
      </c>
      <c r="H621" s="20" t="s">
        <v>3677</v>
      </c>
    </row>
    <row r="622" spans="1:8" hidden="1">
      <c r="A622" s="19" t="s">
        <v>318</v>
      </c>
      <c r="B622" s="1157" t="s">
        <v>2964</v>
      </c>
      <c r="C622" s="12" t="s">
        <v>7</v>
      </c>
      <c r="D622" s="1209">
        <v>1</v>
      </c>
      <c r="E622" s="1209" t="s">
        <v>6</v>
      </c>
      <c r="F622" s="1209">
        <v>1</v>
      </c>
      <c r="G622" s="20">
        <f t="shared" si="9"/>
        <v>12</v>
      </c>
      <c r="H622" s="20" t="s">
        <v>3677</v>
      </c>
    </row>
    <row r="623" spans="1:8" hidden="1">
      <c r="A623" s="75" t="s">
        <v>318</v>
      </c>
      <c r="B623" s="1157" t="s">
        <v>2116</v>
      </c>
      <c r="C623" s="12" t="s">
        <v>7</v>
      </c>
      <c r="D623" s="1245">
        <v>4</v>
      </c>
      <c r="E623" s="65" t="s">
        <v>627</v>
      </c>
      <c r="F623" s="1245">
        <v>4</v>
      </c>
      <c r="G623" s="20">
        <f t="shared" si="9"/>
        <v>12</v>
      </c>
      <c r="H623" s="20" t="s">
        <v>3677</v>
      </c>
    </row>
    <row r="624" spans="1:8" hidden="1">
      <c r="A624" s="19" t="s">
        <v>318</v>
      </c>
      <c r="B624" s="1157" t="s">
        <v>2587</v>
      </c>
      <c r="C624" s="12" t="s">
        <v>7</v>
      </c>
      <c r="D624" s="18">
        <v>2</v>
      </c>
      <c r="E624" s="57" t="s">
        <v>6</v>
      </c>
      <c r="F624" s="18">
        <v>2</v>
      </c>
      <c r="G624" s="20">
        <f t="shared" si="9"/>
        <v>12</v>
      </c>
      <c r="H624" s="20" t="s">
        <v>3677</v>
      </c>
    </row>
    <row r="625" spans="1:8" ht="31.2" hidden="1">
      <c r="A625" s="16" t="s">
        <v>2729</v>
      </c>
      <c r="B625" s="1165" t="s">
        <v>2730</v>
      </c>
      <c r="C625" s="12" t="s">
        <v>7</v>
      </c>
      <c r="D625" s="57">
        <v>2</v>
      </c>
      <c r="E625" s="57" t="s">
        <v>627</v>
      </c>
      <c r="F625" s="57">
        <v>2</v>
      </c>
      <c r="G625" s="20">
        <f t="shared" si="9"/>
        <v>1</v>
      </c>
      <c r="H625" s="20" t="s">
        <v>37</v>
      </c>
    </row>
    <row r="626" spans="1:8" hidden="1">
      <c r="A626" s="19" t="s">
        <v>592</v>
      </c>
      <c r="B626" s="1178" t="s">
        <v>593</v>
      </c>
      <c r="C626" s="12" t="s">
        <v>7</v>
      </c>
      <c r="D626" s="1209">
        <v>2</v>
      </c>
      <c r="E626" s="1209" t="s">
        <v>6</v>
      </c>
      <c r="F626" s="1209">
        <v>2</v>
      </c>
      <c r="G626" s="20">
        <f t="shared" si="9"/>
        <v>2</v>
      </c>
      <c r="H626" s="20" t="s">
        <v>37</v>
      </c>
    </row>
    <row r="627" spans="1:8" hidden="1">
      <c r="A627" s="19" t="s">
        <v>592</v>
      </c>
      <c r="B627" s="1178" t="s">
        <v>1787</v>
      </c>
      <c r="C627" s="12" t="s">
        <v>7</v>
      </c>
      <c r="D627" s="18">
        <v>2</v>
      </c>
      <c r="E627" s="18" t="s">
        <v>627</v>
      </c>
      <c r="F627" s="18">
        <v>2</v>
      </c>
      <c r="G627" s="20">
        <f t="shared" si="9"/>
        <v>2</v>
      </c>
      <c r="H627" s="20" t="s">
        <v>37</v>
      </c>
    </row>
    <row r="628" spans="1:8" hidden="1">
      <c r="A628" s="19" t="s">
        <v>3371</v>
      </c>
      <c r="B628" s="1178" t="s">
        <v>3372</v>
      </c>
      <c r="C628" s="12" t="s">
        <v>7</v>
      </c>
      <c r="D628" s="57">
        <v>2</v>
      </c>
      <c r="E628" s="1353" t="s">
        <v>627</v>
      </c>
      <c r="F628" s="57">
        <v>2</v>
      </c>
      <c r="G628" s="20">
        <f t="shared" si="9"/>
        <v>1</v>
      </c>
      <c r="H628" s="20" t="s">
        <v>37</v>
      </c>
    </row>
    <row r="629" spans="1:8" hidden="1">
      <c r="A629" s="19" t="s">
        <v>1281</v>
      </c>
      <c r="B629" s="1157" t="s">
        <v>1156</v>
      </c>
      <c r="C629" s="12" t="s">
        <v>7</v>
      </c>
      <c r="D629" s="65">
        <v>4</v>
      </c>
      <c r="E629" s="65" t="s">
        <v>6</v>
      </c>
      <c r="F629" s="65">
        <v>4</v>
      </c>
      <c r="G629" s="20">
        <f t="shared" si="9"/>
        <v>3</v>
      </c>
      <c r="H629" s="20" t="s">
        <v>37</v>
      </c>
    </row>
    <row r="630" spans="1:8" hidden="1">
      <c r="A630" s="16" t="s">
        <v>1281</v>
      </c>
      <c r="B630" s="1173" t="s">
        <v>1282</v>
      </c>
      <c r="C630" s="12" t="s">
        <v>7</v>
      </c>
      <c r="D630" s="18">
        <v>4</v>
      </c>
      <c r="E630" s="18" t="s">
        <v>627</v>
      </c>
      <c r="F630" s="18">
        <v>4</v>
      </c>
      <c r="G630" s="20">
        <f t="shared" si="9"/>
        <v>3</v>
      </c>
      <c r="H630" s="20" t="s">
        <v>37</v>
      </c>
    </row>
    <row r="631" spans="1:8" hidden="1">
      <c r="A631" s="16" t="s">
        <v>1281</v>
      </c>
      <c r="B631" s="1173" t="s">
        <v>1364</v>
      </c>
      <c r="C631" s="12" t="s">
        <v>7</v>
      </c>
      <c r="D631" s="65">
        <v>10</v>
      </c>
      <c r="E631" s="65" t="s">
        <v>6</v>
      </c>
      <c r="F631" s="65">
        <v>10</v>
      </c>
      <c r="G631" s="20">
        <f t="shared" si="9"/>
        <v>3</v>
      </c>
      <c r="H631" s="20" t="s">
        <v>37</v>
      </c>
    </row>
    <row r="632" spans="1:8" ht="31.2">
      <c r="A632" s="19" t="s">
        <v>800</v>
      </c>
      <c r="B632" s="1157" t="s">
        <v>801</v>
      </c>
      <c r="C632" s="12" t="s">
        <v>11</v>
      </c>
      <c r="D632" s="65">
        <v>2</v>
      </c>
      <c r="E632" s="18" t="s">
        <v>6</v>
      </c>
      <c r="F632" s="18">
        <v>2</v>
      </c>
      <c r="G632" s="20">
        <f t="shared" si="9"/>
        <v>1</v>
      </c>
      <c r="H632" s="20" t="s">
        <v>37</v>
      </c>
    </row>
    <row r="633" spans="1:8" ht="31.2">
      <c r="A633" s="19" t="s">
        <v>3668</v>
      </c>
      <c r="B633" s="1157" t="s">
        <v>863</v>
      </c>
      <c r="C633" s="12" t="s">
        <v>11</v>
      </c>
      <c r="D633" s="18">
        <v>1</v>
      </c>
      <c r="E633" s="18" t="s">
        <v>6</v>
      </c>
      <c r="F633" s="18">
        <v>1</v>
      </c>
      <c r="G633" s="20">
        <f t="shared" si="9"/>
        <v>1</v>
      </c>
      <c r="H633" s="20" t="s">
        <v>37</v>
      </c>
    </row>
    <row r="634" spans="1:8" ht="31.2" hidden="1">
      <c r="A634" s="19" t="s">
        <v>3669</v>
      </c>
      <c r="B634" s="1173" t="s">
        <v>1243</v>
      </c>
      <c r="C634" s="12" t="s">
        <v>7</v>
      </c>
      <c r="D634" s="18">
        <v>1</v>
      </c>
      <c r="E634" s="18" t="s">
        <v>6</v>
      </c>
      <c r="F634" s="18">
        <v>1</v>
      </c>
      <c r="G634" s="20">
        <f t="shared" si="9"/>
        <v>1</v>
      </c>
      <c r="H634" s="20" t="s">
        <v>37</v>
      </c>
    </row>
    <row r="635" spans="1:8" hidden="1">
      <c r="A635" s="1258" t="s">
        <v>2487</v>
      </c>
      <c r="B635" s="1344" t="s">
        <v>2488</v>
      </c>
      <c r="C635" s="12" t="s">
        <v>7</v>
      </c>
      <c r="D635" s="18">
        <v>1</v>
      </c>
      <c r="E635" s="57" t="s">
        <v>6</v>
      </c>
      <c r="F635" s="18">
        <v>1</v>
      </c>
      <c r="G635" s="20">
        <f t="shared" si="9"/>
        <v>1</v>
      </c>
      <c r="H635" s="20" t="s">
        <v>37</v>
      </c>
    </row>
    <row r="636" spans="1:8">
      <c r="A636" s="19" t="s">
        <v>1109</v>
      </c>
      <c r="B636" s="1165" t="s">
        <v>1110</v>
      </c>
      <c r="C636" s="12" t="s">
        <v>11</v>
      </c>
      <c r="D636" s="1209">
        <v>1</v>
      </c>
      <c r="E636" s="1209" t="s">
        <v>627</v>
      </c>
      <c r="F636" s="1209">
        <v>1</v>
      </c>
      <c r="G636" s="20">
        <f t="shared" si="9"/>
        <v>1</v>
      </c>
      <c r="H636" s="20" t="s">
        <v>37</v>
      </c>
    </row>
    <row r="637" spans="1:8" hidden="1">
      <c r="A637" s="19" t="s">
        <v>803</v>
      </c>
      <c r="B637" s="1157" t="s">
        <v>804</v>
      </c>
      <c r="C637" s="12" t="s">
        <v>7</v>
      </c>
      <c r="D637" s="65">
        <v>13</v>
      </c>
      <c r="E637" s="18" t="s">
        <v>6</v>
      </c>
      <c r="F637" s="18">
        <v>13</v>
      </c>
      <c r="G637" s="20">
        <f t="shared" si="9"/>
        <v>1</v>
      </c>
      <c r="H637" s="20" t="s">
        <v>37</v>
      </c>
    </row>
    <row r="638" spans="1:8" ht="31.2">
      <c r="A638" s="1306" t="s">
        <v>2313</v>
      </c>
      <c r="B638" s="1344" t="s">
        <v>2314</v>
      </c>
      <c r="C638" s="12" t="s">
        <v>11</v>
      </c>
      <c r="D638" s="1346">
        <v>1</v>
      </c>
      <c r="E638" s="1354" t="s">
        <v>6</v>
      </c>
      <c r="F638" s="1346">
        <v>3</v>
      </c>
      <c r="G638" s="20">
        <f t="shared" si="9"/>
        <v>2</v>
      </c>
      <c r="H638" s="20" t="s">
        <v>37</v>
      </c>
    </row>
    <row r="639" spans="1:8" ht="31.2">
      <c r="A639" s="1306" t="s">
        <v>2313</v>
      </c>
      <c r="B639" s="1344" t="s">
        <v>2314</v>
      </c>
      <c r="C639" s="12" t="s">
        <v>11</v>
      </c>
      <c r="D639" s="1346">
        <v>1</v>
      </c>
      <c r="E639" s="1354" t="s">
        <v>6</v>
      </c>
      <c r="F639" s="1346">
        <v>3</v>
      </c>
      <c r="G639" s="20">
        <f t="shared" si="9"/>
        <v>2</v>
      </c>
      <c r="H639" s="20" t="s">
        <v>37</v>
      </c>
    </row>
    <row r="640" spans="1:8">
      <c r="A640" s="75" t="s">
        <v>2098</v>
      </c>
      <c r="B640" s="1157" t="s">
        <v>2099</v>
      </c>
      <c r="C640" s="12" t="s">
        <v>11</v>
      </c>
      <c r="D640" s="1245">
        <v>1</v>
      </c>
      <c r="E640" s="65" t="s">
        <v>627</v>
      </c>
      <c r="F640" s="1245">
        <v>1</v>
      </c>
      <c r="G640" s="20">
        <f t="shared" si="9"/>
        <v>1</v>
      </c>
      <c r="H640" s="20" t="s">
        <v>37</v>
      </c>
    </row>
    <row r="641" spans="1:8">
      <c r="A641" s="16" t="s">
        <v>3670</v>
      </c>
      <c r="B641" s="1158" t="s">
        <v>283</v>
      </c>
      <c r="C641" s="12" t="s">
        <v>11</v>
      </c>
      <c r="D641" s="57">
        <v>1</v>
      </c>
      <c r="E641" s="65" t="s">
        <v>627</v>
      </c>
      <c r="F641" s="57">
        <v>1</v>
      </c>
      <c r="G641" s="20">
        <f t="shared" si="9"/>
        <v>1</v>
      </c>
      <c r="H641" s="20" t="s">
        <v>37</v>
      </c>
    </row>
    <row r="642" spans="1:8" ht="31.2">
      <c r="A642" s="19" t="s">
        <v>898</v>
      </c>
      <c r="B642" s="1339" t="s">
        <v>899</v>
      </c>
      <c r="C642" s="12" t="s">
        <v>11</v>
      </c>
      <c r="D642" s="65">
        <v>3</v>
      </c>
      <c r="E642" s="18" t="s">
        <v>6</v>
      </c>
      <c r="F642" s="65">
        <v>3</v>
      </c>
      <c r="G642" s="20">
        <f t="shared" si="9"/>
        <v>1</v>
      </c>
      <c r="H642" s="20" t="s">
        <v>37</v>
      </c>
    </row>
    <row r="643" spans="1:8">
      <c r="A643" s="19" t="s">
        <v>900</v>
      </c>
      <c r="B643" s="1339" t="s">
        <v>901</v>
      </c>
      <c r="C643" s="12" t="s">
        <v>11</v>
      </c>
      <c r="D643" s="65">
        <v>3</v>
      </c>
      <c r="E643" s="18" t="s">
        <v>6</v>
      </c>
      <c r="F643" s="65">
        <v>3</v>
      </c>
      <c r="G643" s="20">
        <f t="shared" ref="G643:G666" si="10">COUNTIF($A$2:$A$998,A643)</f>
        <v>1</v>
      </c>
      <c r="H643" s="20" t="s">
        <v>37</v>
      </c>
    </row>
    <row r="644" spans="1:8">
      <c r="A644" s="19" t="s">
        <v>1430</v>
      </c>
      <c r="B644" s="1158" t="s">
        <v>1431</v>
      </c>
      <c r="C644" s="12" t="s">
        <v>11</v>
      </c>
      <c r="D644" s="18">
        <v>2</v>
      </c>
      <c r="E644" s="57" t="s">
        <v>6</v>
      </c>
      <c r="F644" s="18">
        <v>2</v>
      </c>
      <c r="G644" s="20">
        <f t="shared" si="10"/>
        <v>2</v>
      </c>
      <c r="H644" s="20" t="s">
        <v>37</v>
      </c>
    </row>
    <row r="645" spans="1:8">
      <c r="A645" s="16" t="s">
        <v>1430</v>
      </c>
      <c r="B645" s="1165" t="s">
        <v>2245</v>
      </c>
      <c r="C645" s="12" t="s">
        <v>11</v>
      </c>
      <c r="D645" s="57">
        <v>1</v>
      </c>
      <c r="E645" s="57" t="s">
        <v>6</v>
      </c>
      <c r="F645" s="57">
        <v>1</v>
      </c>
      <c r="G645" s="20">
        <f t="shared" si="10"/>
        <v>2</v>
      </c>
      <c r="H645" s="20" t="s">
        <v>37</v>
      </c>
    </row>
    <row r="646" spans="1:8" ht="46.8">
      <c r="A646" s="19" t="s">
        <v>3495</v>
      </c>
      <c r="B646" s="1157" t="s">
        <v>1785</v>
      </c>
      <c r="C646" s="12" t="s">
        <v>11</v>
      </c>
      <c r="D646" s="18">
        <v>1</v>
      </c>
      <c r="E646" s="18" t="s">
        <v>6</v>
      </c>
      <c r="F646" s="18">
        <v>1</v>
      </c>
      <c r="G646" s="20">
        <f t="shared" si="10"/>
        <v>1</v>
      </c>
      <c r="H646" s="20" t="s">
        <v>37</v>
      </c>
    </row>
    <row r="647" spans="1:8" ht="31.2">
      <c r="A647" s="19" t="s">
        <v>1975</v>
      </c>
      <c r="B647" s="1165" t="s">
        <v>1976</v>
      </c>
      <c r="C647" s="12" t="s">
        <v>11</v>
      </c>
      <c r="D647" s="65">
        <v>1</v>
      </c>
      <c r="E647" s="65" t="s">
        <v>627</v>
      </c>
      <c r="F647" s="65">
        <v>1</v>
      </c>
      <c r="G647" s="20">
        <f t="shared" si="10"/>
        <v>1</v>
      </c>
      <c r="H647" s="20" t="s">
        <v>37</v>
      </c>
    </row>
    <row r="648" spans="1:8" hidden="1">
      <c r="A648" s="19" t="s">
        <v>3244</v>
      </c>
      <c r="B648" s="1173" t="s">
        <v>3245</v>
      </c>
      <c r="C648" s="12" t="s">
        <v>5</v>
      </c>
      <c r="D648" s="65">
        <v>1</v>
      </c>
      <c r="E648" s="18" t="s">
        <v>627</v>
      </c>
      <c r="F648" s="18">
        <f>D648</f>
        <v>1</v>
      </c>
      <c r="G648" s="20">
        <f t="shared" si="10"/>
        <v>1</v>
      </c>
      <c r="H648" s="20" t="s">
        <v>37</v>
      </c>
    </row>
    <row r="649" spans="1:8">
      <c r="A649" s="19" t="s">
        <v>864</v>
      </c>
      <c r="B649" s="1157" t="s">
        <v>865</v>
      </c>
      <c r="C649" s="12" t="s">
        <v>11</v>
      </c>
      <c r="D649" s="65">
        <v>4</v>
      </c>
      <c r="E649" s="18" t="s">
        <v>6</v>
      </c>
      <c r="F649" s="65">
        <v>4</v>
      </c>
      <c r="G649" s="20">
        <f t="shared" si="10"/>
        <v>3</v>
      </c>
      <c r="H649" s="20" t="s">
        <v>37</v>
      </c>
    </row>
    <row r="650" spans="1:8">
      <c r="A650" s="1306" t="s">
        <v>864</v>
      </c>
      <c r="B650" s="1345" t="s">
        <v>2399</v>
      </c>
      <c r="C650" s="12" t="s">
        <v>11</v>
      </c>
      <c r="D650" s="1346">
        <v>1</v>
      </c>
      <c r="E650" s="1209" t="s">
        <v>6</v>
      </c>
      <c r="F650" s="1346">
        <v>3</v>
      </c>
      <c r="G650" s="20">
        <f t="shared" si="10"/>
        <v>3</v>
      </c>
      <c r="H650" s="20" t="s">
        <v>37</v>
      </c>
    </row>
    <row r="651" spans="1:8">
      <c r="A651" s="16" t="s">
        <v>864</v>
      </c>
      <c r="B651" s="1165" t="s">
        <v>2181</v>
      </c>
      <c r="C651" s="12" t="s">
        <v>11</v>
      </c>
      <c r="D651" s="18">
        <v>3</v>
      </c>
      <c r="E651" s="18" t="s">
        <v>6</v>
      </c>
      <c r="F651" s="18">
        <v>3</v>
      </c>
      <c r="G651" s="20">
        <f t="shared" si="10"/>
        <v>3</v>
      </c>
      <c r="H651" s="20" t="s">
        <v>37</v>
      </c>
    </row>
    <row r="652" spans="1:8">
      <c r="A652" s="19" t="s">
        <v>904</v>
      </c>
      <c r="B652" s="1339" t="s">
        <v>905</v>
      </c>
      <c r="C652" s="12" t="s">
        <v>11</v>
      </c>
      <c r="D652" s="65">
        <v>3</v>
      </c>
      <c r="E652" s="18" t="s">
        <v>6</v>
      </c>
      <c r="F652" s="65">
        <v>3</v>
      </c>
      <c r="G652" s="20">
        <f t="shared" si="10"/>
        <v>1</v>
      </c>
      <c r="H652" s="20" t="s">
        <v>37</v>
      </c>
    </row>
    <row r="653" spans="1:8">
      <c r="A653" s="19" t="s">
        <v>3671</v>
      </c>
      <c r="B653" s="1157" t="s">
        <v>2959</v>
      </c>
      <c r="C653" s="12" t="s">
        <v>11</v>
      </c>
      <c r="D653" s="1209">
        <v>4</v>
      </c>
      <c r="E653" s="1209" t="s">
        <v>6</v>
      </c>
      <c r="F653" s="1209">
        <v>4</v>
      </c>
      <c r="G653" s="20">
        <f t="shared" si="10"/>
        <v>1</v>
      </c>
      <c r="H653" s="20" t="s">
        <v>37</v>
      </c>
    </row>
    <row r="654" spans="1:8" ht="31.2" hidden="1">
      <c r="A654" s="845" t="s">
        <v>951</v>
      </c>
      <c r="B654" s="1157" t="s">
        <v>952</v>
      </c>
      <c r="C654" s="12" t="s">
        <v>5</v>
      </c>
      <c r="D654" s="65">
        <v>1</v>
      </c>
      <c r="E654" s="1209" t="s">
        <v>6</v>
      </c>
      <c r="F654" s="65">
        <v>1</v>
      </c>
      <c r="G654" s="20">
        <f t="shared" si="10"/>
        <v>1</v>
      </c>
      <c r="H654" s="20" t="s">
        <v>37</v>
      </c>
    </row>
    <row r="655" spans="1:8" ht="31.2">
      <c r="A655" s="1349" t="s">
        <v>3672</v>
      </c>
      <c r="B655" s="1347" t="s">
        <v>2532</v>
      </c>
      <c r="C655" s="12" t="s">
        <v>11</v>
      </c>
      <c r="D655" s="1355">
        <v>8</v>
      </c>
      <c r="E655" s="65" t="s">
        <v>6</v>
      </c>
      <c r="F655" s="1355">
        <v>8</v>
      </c>
      <c r="G655" s="20">
        <f t="shared" si="10"/>
        <v>1</v>
      </c>
      <c r="H655" s="20" t="s">
        <v>37</v>
      </c>
    </row>
    <row r="656" spans="1:8" ht="31.2">
      <c r="A656" s="19" t="s">
        <v>990</v>
      </c>
      <c r="B656" s="1157" t="s">
        <v>991</v>
      </c>
      <c r="C656" s="12" t="s">
        <v>11</v>
      </c>
      <c r="D656" s="65">
        <v>1</v>
      </c>
      <c r="E656" s="65" t="s">
        <v>6</v>
      </c>
      <c r="F656" s="65">
        <v>1</v>
      </c>
      <c r="G656" s="20">
        <f t="shared" si="10"/>
        <v>1</v>
      </c>
      <c r="H656" s="20" t="s">
        <v>37</v>
      </c>
    </row>
    <row r="657" spans="1:8">
      <c r="A657" s="19" t="s">
        <v>3673</v>
      </c>
      <c r="B657" s="1157" t="s">
        <v>3571</v>
      </c>
      <c r="C657" s="12" t="s">
        <v>11</v>
      </c>
      <c r="D657" s="18">
        <v>1</v>
      </c>
      <c r="E657" s="18" t="s">
        <v>6</v>
      </c>
      <c r="F657" s="18">
        <v>1</v>
      </c>
      <c r="G657" s="20">
        <f t="shared" si="10"/>
        <v>1</v>
      </c>
      <c r="H657" s="20" t="s">
        <v>37</v>
      </c>
    </row>
    <row r="658" spans="1:8">
      <c r="A658" s="75" t="s">
        <v>2110</v>
      </c>
      <c r="B658" s="1157" t="s">
        <v>2111</v>
      </c>
      <c r="C658" s="12" t="s">
        <v>11</v>
      </c>
      <c r="D658" s="1245">
        <v>2</v>
      </c>
      <c r="E658" s="65" t="s">
        <v>627</v>
      </c>
      <c r="F658" s="1245">
        <v>2</v>
      </c>
      <c r="G658" s="20">
        <f t="shared" si="10"/>
        <v>2</v>
      </c>
      <c r="H658" s="20" t="s">
        <v>37</v>
      </c>
    </row>
    <row r="659" spans="1:8">
      <c r="A659" s="19" t="s">
        <v>2110</v>
      </c>
      <c r="B659" s="1158" t="s">
        <v>1854</v>
      </c>
      <c r="C659" s="12" t="s">
        <v>11</v>
      </c>
      <c r="D659" s="18">
        <v>6</v>
      </c>
      <c r="E659" s="18" t="s">
        <v>6</v>
      </c>
      <c r="F659" s="18">
        <f>D659</f>
        <v>6</v>
      </c>
      <c r="G659" s="20">
        <f t="shared" si="10"/>
        <v>2</v>
      </c>
      <c r="H659" s="20" t="s">
        <v>37</v>
      </c>
    </row>
    <row r="660" spans="1:8">
      <c r="A660" s="16" t="s">
        <v>2400</v>
      </c>
      <c r="B660" s="1165" t="s">
        <v>2401</v>
      </c>
      <c r="C660" s="12" t="s">
        <v>11</v>
      </c>
      <c r="D660" s="1209">
        <v>1</v>
      </c>
      <c r="E660" s="1209" t="s">
        <v>6</v>
      </c>
      <c r="F660" s="1209">
        <v>1</v>
      </c>
      <c r="G660" s="20">
        <f t="shared" si="10"/>
        <v>1</v>
      </c>
      <c r="H660" s="20" t="s">
        <v>37</v>
      </c>
    </row>
    <row r="661" spans="1:8">
      <c r="A661" s="1306" t="s">
        <v>3674</v>
      </c>
      <c r="B661" s="1345" t="s">
        <v>2396</v>
      </c>
      <c r="C661" s="12" t="s">
        <v>11</v>
      </c>
      <c r="D661" s="1346">
        <v>1</v>
      </c>
      <c r="E661" s="1209" t="s">
        <v>6</v>
      </c>
      <c r="F661" s="1346">
        <v>1</v>
      </c>
      <c r="G661" s="20">
        <f t="shared" si="10"/>
        <v>1</v>
      </c>
      <c r="H661" s="20" t="s">
        <v>37</v>
      </c>
    </row>
    <row r="662" spans="1:8" ht="31.2">
      <c r="A662" s="19" t="s">
        <v>3675</v>
      </c>
      <c r="B662" s="1158" t="s">
        <v>1427</v>
      </c>
      <c r="C662" s="12" t="s">
        <v>11</v>
      </c>
      <c r="D662" s="18">
        <v>5</v>
      </c>
      <c r="E662" s="57" t="s">
        <v>6</v>
      </c>
      <c r="F662" s="18">
        <v>5</v>
      </c>
      <c r="G662" s="20">
        <f t="shared" si="10"/>
        <v>1</v>
      </c>
      <c r="H662" s="20" t="s">
        <v>37</v>
      </c>
    </row>
    <row r="663" spans="1:8">
      <c r="A663" s="16" t="s">
        <v>3676</v>
      </c>
      <c r="B663" s="1241" t="s">
        <v>1235</v>
      </c>
      <c r="C663" s="12" t="s">
        <v>11</v>
      </c>
      <c r="D663" s="57">
        <v>1</v>
      </c>
      <c r="E663" s="57" t="s">
        <v>1236</v>
      </c>
      <c r="F663" s="57">
        <v>1</v>
      </c>
      <c r="G663" s="20">
        <f t="shared" si="10"/>
        <v>1</v>
      </c>
      <c r="H663" s="20" t="s">
        <v>37</v>
      </c>
    </row>
    <row r="664" spans="1:8">
      <c r="A664" s="19" t="s">
        <v>2949</v>
      </c>
      <c r="B664" s="1165" t="s">
        <v>2950</v>
      </c>
      <c r="C664" s="12" t="s">
        <v>11</v>
      </c>
      <c r="D664" s="18">
        <v>1</v>
      </c>
      <c r="E664" s="57" t="s">
        <v>6</v>
      </c>
      <c r="F664" s="18">
        <v>1</v>
      </c>
      <c r="G664" s="20">
        <f t="shared" si="10"/>
        <v>1</v>
      </c>
      <c r="H664" s="20" t="s">
        <v>37</v>
      </c>
    </row>
    <row r="665" spans="1:8">
      <c r="A665" s="16" t="s">
        <v>1421</v>
      </c>
      <c r="B665" s="1165" t="s">
        <v>3255</v>
      </c>
      <c r="C665" s="12" t="s">
        <v>11</v>
      </c>
      <c r="D665" s="18">
        <v>12</v>
      </c>
      <c r="E665" s="18" t="s">
        <v>627</v>
      </c>
      <c r="F665" s="18">
        <v>12</v>
      </c>
      <c r="G665" s="20">
        <f t="shared" si="10"/>
        <v>2</v>
      </c>
      <c r="H665" s="20" t="s">
        <v>37</v>
      </c>
    </row>
    <row r="666" spans="1:8">
      <c r="A666" s="19" t="s">
        <v>1421</v>
      </c>
      <c r="B666" s="1158" t="s">
        <v>1422</v>
      </c>
      <c r="C666" s="12" t="s">
        <v>11</v>
      </c>
      <c r="D666" s="18">
        <v>4</v>
      </c>
      <c r="E666" s="57" t="s">
        <v>6</v>
      </c>
      <c r="F666" s="18">
        <v>4</v>
      </c>
      <c r="G666" s="20">
        <f t="shared" si="10"/>
        <v>2</v>
      </c>
      <c r="H666" s="20" t="s">
        <v>37</v>
      </c>
    </row>
    <row r="667" spans="1:8">
      <c r="C667" s="1185"/>
    </row>
    <row r="668" spans="1:8">
      <c r="C668" s="1185"/>
    </row>
    <row r="669" spans="1:8">
      <c r="C669" s="1185"/>
    </row>
    <row r="670" spans="1:8">
      <c r="C670" s="1185"/>
    </row>
    <row r="671" spans="1:8">
      <c r="C671" s="1185"/>
    </row>
    <row r="672" spans="1:8">
      <c r="C672" s="1185"/>
    </row>
    <row r="673" spans="3:3">
      <c r="C673" s="1185"/>
    </row>
    <row r="674" spans="3:3">
      <c r="C674" s="1185"/>
    </row>
    <row r="675" spans="3:3">
      <c r="C675" s="1185"/>
    </row>
    <row r="676" spans="3:3">
      <c r="C676" s="1185"/>
    </row>
    <row r="677" spans="3:3">
      <c r="C677" s="1185"/>
    </row>
    <row r="678" spans="3:3">
      <c r="C678" s="1185"/>
    </row>
    <row r="679" spans="3:3">
      <c r="C679" s="1185"/>
    </row>
    <row r="680" spans="3:3">
      <c r="C680" s="1185"/>
    </row>
    <row r="681" spans="3:3">
      <c r="C681" s="1185"/>
    </row>
    <row r="682" spans="3:3">
      <c r="C682" s="1185"/>
    </row>
    <row r="683" spans="3:3">
      <c r="C683" s="1185"/>
    </row>
    <row r="684" spans="3:3">
      <c r="C684" s="1185"/>
    </row>
    <row r="685" spans="3:3">
      <c r="C685" s="1185"/>
    </row>
    <row r="686" spans="3:3">
      <c r="C686" s="1185"/>
    </row>
    <row r="687" spans="3:3">
      <c r="C687" s="1185"/>
    </row>
    <row r="688" spans="3:3">
      <c r="C688" s="1185"/>
    </row>
    <row r="689" spans="3:3">
      <c r="C689" s="1185"/>
    </row>
    <row r="690" spans="3:3">
      <c r="C690" s="1185"/>
    </row>
    <row r="691" spans="3:3">
      <c r="C691" s="1185"/>
    </row>
    <row r="692" spans="3:3">
      <c r="C692" s="1185"/>
    </row>
    <row r="693" spans="3:3">
      <c r="C693" s="1185"/>
    </row>
    <row r="694" spans="3:3">
      <c r="C694" s="1185"/>
    </row>
    <row r="695" spans="3:3">
      <c r="C695" s="1185"/>
    </row>
    <row r="696" spans="3:3">
      <c r="C696" s="1185"/>
    </row>
    <row r="697" spans="3:3">
      <c r="C697" s="1185"/>
    </row>
    <row r="698" spans="3:3">
      <c r="C698" s="1185"/>
    </row>
    <row r="699" spans="3:3">
      <c r="C699" s="1185"/>
    </row>
    <row r="700" spans="3:3">
      <c r="C700" s="1185"/>
    </row>
    <row r="701" spans="3:3">
      <c r="C701" s="1185"/>
    </row>
    <row r="702" spans="3:3">
      <c r="C702" s="1185"/>
    </row>
    <row r="703" spans="3:3">
      <c r="C703" s="1185"/>
    </row>
    <row r="704" spans="3:3">
      <c r="C704" s="1185"/>
    </row>
    <row r="705" spans="3:3">
      <c r="C705" s="1185"/>
    </row>
    <row r="706" spans="3:3">
      <c r="C706" s="1185"/>
    </row>
    <row r="707" spans="3:3">
      <c r="C707" s="1185"/>
    </row>
    <row r="708" spans="3:3">
      <c r="C708" s="1185"/>
    </row>
    <row r="709" spans="3:3">
      <c r="C709" s="1185"/>
    </row>
    <row r="710" spans="3:3">
      <c r="C710" s="1185"/>
    </row>
    <row r="711" spans="3:3">
      <c r="C711" s="1185"/>
    </row>
    <row r="712" spans="3:3">
      <c r="C712" s="1185"/>
    </row>
    <row r="713" spans="3:3">
      <c r="C713" s="1185"/>
    </row>
    <row r="714" spans="3:3">
      <c r="C714" s="1185"/>
    </row>
    <row r="715" spans="3:3">
      <c r="C715" s="1185"/>
    </row>
    <row r="716" spans="3:3">
      <c r="C716" s="1185"/>
    </row>
    <row r="717" spans="3:3">
      <c r="C717" s="1185"/>
    </row>
    <row r="718" spans="3:3">
      <c r="C718" s="1185"/>
    </row>
    <row r="719" spans="3:3">
      <c r="C719" s="1185"/>
    </row>
    <row r="720" spans="3:3">
      <c r="C720" s="1185"/>
    </row>
    <row r="721" spans="3:3">
      <c r="C721" s="1185"/>
    </row>
    <row r="722" spans="3:3">
      <c r="C722" s="1185"/>
    </row>
    <row r="723" spans="3:3">
      <c r="C723" s="1185"/>
    </row>
    <row r="724" spans="3:3">
      <c r="C724" s="1185"/>
    </row>
    <row r="725" spans="3:3">
      <c r="C725" s="1185"/>
    </row>
    <row r="726" spans="3:3">
      <c r="C726" s="1185"/>
    </row>
    <row r="727" spans="3:3">
      <c r="C727" s="1185"/>
    </row>
    <row r="728" spans="3:3">
      <c r="C728" s="1185"/>
    </row>
    <row r="729" spans="3:3">
      <c r="C729" s="1185"/>
    </row>
    <row r="730" spans="3:3">
      <c r="C730" s="1185"/>
    </row>
    <row r="731" spans="3:3">
      <c r="C731" s="1185"/>
    </row>
    <row r="732" spans="3:3">
      <c r="C732" s="1185"/>
    </row>
    <row r="733" spans="3:3">
      <c r="C733" s="1185"/>
    </row>
    <row r="734" spans="3:3">
      <c r="C734" s="1185"/>
    </row>
    <row r="735" spans="3:3">
      <c r="C735" s="1185"/>
    </row>
    <row r="736" spans="3:3">
      <c r="C736" s="1185"/>
    </row>
    <row r="737" spans="3:3">
      <c r="C737" s="1185"/>
    </row>
    <row r="738" spans="3:3">
      <c r="C738" s="1185"/>
    </row>
    <row r="739" spans="3:3">
      <c r="C739" s="1185"/>
    </row>
    <row r="740" spans="3:3">
      <c r="C740" s="1185"/>
    </row>
    <row r="741" spans="3:3">
      <c r="C741" s="1185"/>
    </row>
    <row r="742" spans="3:3">
      <c r="C742" s="1185"/>
    </row>
    <row r="743" spans="3:3">
      <c r="C743" s="1185"/>
    </row>
    <row r="744" spans="3:3">
      <c r="C744" s="1185"/>
    </row>
    <row r="745" spans="3:3">
      <c r="C745" s="1185"/>
    </row>
    <row r="746" spans="3:3">
      <c r="C746" s="1185"/>
    </row>
    <row r="747" spans="3:3">
      <c r="C747" s="1185"/>
    </row>
    <row r="748" spans="3:3">
      <c r="C748" s="1185"/>
    </row>
    <row r="749" spans="3:3">
      <c r="C749" s="1185"/>
    </row>
    <row r="750" spans="3:3">
      <c r="C750" s="1185"/>
    </row>
    <row r="751" spans="3:3">
      <c r="C751" s="1185"/>
    </row>
    <row r="752" spans="3:3">
      <c r="C752" s="1185"/>
    </row>
    <row r="753" spans="3:3">
      <c r="C753" s="1185"/>
    </row>
    <row r="754" spans="3:3">
      <c r="C754" s="1185"/>
    </row>
    <row r="755" spans="3:3">
      <c r="C755" s="1185"/>
    </row>
    <row r="756" spans="3:3">
      <c r="C756" s="1185"/>
    </row>
    <row r="757" spans="3:3">
      <c r="C757" s="1185"/>
    </row>
    <row r="758" spans="3:3">
      <c r="C758" s="1185"/>
    </row>
    <row r="759" spans="3:3">
      <c r="C759" s="1185"/>
    </row>
    <row r="760" spans="3:3">
      <c r="C760" s="1185"/>
    </row>
    <row r="761" spans="3:3">
      <c r="C761" s="1185"/>
    </row>
    <row r="762" spans="3:3">
      <c r="C762" s="1185"/>
    </row>
    <row r="763" spans="3:3">
      <c r="C763" s="1185"/>
    </row>
    <row r="764" spans="3:3">
      <c r="C764" s="1185"/>
    </row>
    <row r="765" spans="3:3">
      <c r="C765" s="1185"/>
    </row>
    <row r="766" spans="3:3">
      <c r="C766" s="1185"/>
    </row>
    <row r="767" spans="3:3">
      <c r="C767" s="1185"/>
    </row>
    <row r="768" spans="3:3">
      <c r="C768" s="1185"/>
    </row>
    <row r="769" spans="3:3">
      <c r="C769" s="1185"/>
    </row>
    <row r="770" spans="3:3">
      <c r="C770" s="1185"/>
    </row>
    <row r="771" spans="3:3">
      <c r="C771" s="1185"/>
    </row>
    <row r="772" spans="3:3">
      <c r="C772" s="1185"/>
    </row>
    <row r="773" spans="3:3">
      <c r="C773" s="1185"/>
    </row>
    <row r="774" spans="3:3">
      <c r="C774" s="1185"/>
    </row>
    <row r="775" spans="3:3">
      <c r="C775" s="1185"/>
    </row>
    <row r="776" spans="3:3">
      <c r="C776" s="1185"/>
    </row>
    <row r="777" spans="3:3">
      <c r="C777" s="1185"/>
    </row>
    <row r="778" spans="3:3">
      <c r="C778" s="1185"/>
    </row>
    <row r="779" spans="3:3">
      <c r="C779" s="1185"/>
    </row>
    <row r="780" spans="3:3">
      <c r="C780" s="1185"/>
    </row>
    <row r="781" spans="3:3">
      <c r="C781" s="1185"/>
    </row>
    <row r="782" spans="3:3">
      <c r="C782" s="1185"/>
    </row>
    <row r="783" spans="3:3">
      <c r="C783" s="1185"/>
    </row>
    <row r="784" spans="3:3">
      <c r="C784" s="1185"/>
    </row>
    <row r="785" spans="3:3">
      <c r="C785" s="1185"/>
    </row>
    <row r="786" spans="3:3">
      <c r="C786" s="1185"/>
    </row>
    <row r="787" spans="3:3">
      <c r="C787" s="1185"/>
    </row>
    <row r="788" spans="3:3">
      <c r="C788" s="1185"/>
    </row>
    <row r="789" spans="3:3">
      <c r="C789" s="1185"/>
    </row>
    <row r="790" spans="3:3">
      <c r="C790" s="1185"/>
    </row>
    <row r="791" spans="3:3">
      <c r="C791" s="1185"/>
    </row>
    <row r="792" spans="3:3">
      <c r="C792" s="1185"/>
    </row>
    <row r="793" spans="3:3">
      <c r="C793" s="1185"/>
    </row>
    <row r="794" spans="3:3">
      <c r="C794" s="1185"/>
    </row>
    <row r="795" spans="3:3">
      <c r="C795" s="1185"/>
    </row>
    <row r="796" spans="3:3">
      <c r="C796" s="1185"/>
    </row>
    <row r="797" spans="3:3">
      <c r="C797" s="1185"/>
    </row>
    <row r="798" spans="3:3">
      <c r="C798" s="1185"/>
    </row>
    <row r="799" spans="3:3">
      <c r="C799" s="1185"/>
    </row>
    <row r="800" spans="3:3">
      <c r="C800" s="1185"/>
    </row>
    <row r="801" spans="3:3">
      <c r="C801" s="1185"/>
    </row>
    <row r="802" spans="3:3">
      <c r="C802" s="1185"/>
    </row>
    <row r="803" spans="3:3">
      <c r="C803" s="1185"/>
    </row>
    <row r="804" spans="3:3">
      <c r="C804" s="1185"/>
    </row>
    <row r="805" spans="3:3">
      <c r="C805" s="1185"/>
    </row>
    <row r="806" spans="3:3">
      <c r="C806" s="1185"/>
    </row>
    <row r="807" spans="3:3">
      <c r="C807" s="1185"/>
    </row>
    <row r="808" spans="3:3">
      <c r="C808" s="1185"/>
    </row>
    <row r="809" spans="3:3">
      <c r="C809" s="1185"/>
    </row>
    <row r="810" spans="3:3">
      <c r="C810" s="1185"/>
    </row>
    <row r="811" spans="3:3">
      <c r="C811" s="1185"/>
    </row>
    <row r="812" spans="3:3">
      <c r="C812" s="1185"/>
    </row>
    <row r="813" spans="3:3">
      <c r="C813" s="1185"/>
    </row>
    <row r="814" spans="3:3">
      <c r="C814" s="1185"/>
    </row>
    <row r="815" spans="3:3">
      <c r="C815" s="1185"/>
    </row>
    <row r="816" spans="3:3">
      <c r="C816" s="1185"/>
    </row>
    <row r="817" spans="3:3">
      <c r="C817" s="1185"/>
    </row>
    <row r="818" spans="3:3">
      <c r="C818" s="1185"/>
    </row>
    <row r="819" spans="3:3">
      <c r="C819" s="1185"/>
    </row>
    <row r="820" spans="3:3">
      <c r="C820" s="1185"/>
    </row>
    <row r="821" spans="3:3">
      <c r="C821" s="1185"/>
    </row>
    <row r="822" spans="3:3">
      <c r="C822" s="1185"/>
    </row>
    <row r="823" spans="3:3">
      <c r="C823" s="1185"/>
    </row>
    <row r="824" spans="3:3">
      <c r="C824" s="1185"/>
    </row>
    <row r="825" spans="3:3">
      <c r="C825" s="1185"/>
    </row>
    <row r="826" spans="3:3">
      <c r="C826" s="1185"/>
    </row>
    <row r="827" spans="3:3">
      <c r="C827" s="1185"/>
    </row>
    <row r="828" spans="3:3">
      <c r="C828" s="1185"/>
    </row>
    <row r="829" spans="3:3">
      <c r="C829" s="1185"/>
    </row>
    <row r="830" spans="3:3">
      <c r="C830" s="1185"/>
    </row>
    <row r="831" spans="3:3">
      <c r="C831" s="1185"/>
    </row>
    <row r="832" spans="3:3">
      <c r="C832" s="1185"/>
    </row>
    <row r="833" spans="3:3">
      <c r="C833" s="1185"/>
    </row>
    <row r="834" spans="3:3">
      <c r="C834" s="1185"/>
    </row>
    <row r="835" spans="3:3">
      <c r="C835" s="1185"/>
    </row>
    <row r="836" spans="3:3">
      <c r="C836" s="1185"/>
    </row>
    <row r="837" spans="3:3">
      <c r="C837" s="1185"/>
    </row>
    <row r="838" spans="3:3">
      <c r="C838" s="1185"/>
    </row>
    <row r="839" spans="3:3">
      <c r="C839" s="1185"/>
    </row>
    <row r="840" spans="3:3">
      <c r="C840" s="1185"/>
    </row>
    <row r="841" spans="3:3">
      <c r="C841" s="1185"/>
    </row>
    <row r="842" spans="3:3">
      <c r="C842" s="1185"/>
    </row>
    <row r="843" spans="3:3">
      <c r="C843" s="1185"/>
    </row>
    <row r="844" spans="3:3">
      <c r="C844" s="1185"/>
    </row>
    <row r="845" spans="3:3">
      <c r="C845" s="1185"/>
    </row>
    <row r="846" spans="3:3">
      <c r="C846" s="1185"/>
    </row>
    <row r="847" spans="3:3">
      <c r="C847" s="1185"/>
    </row>
    <row r="848" spans="3:3">
      <c r="C848" s="1185"/>
    </row>
    <row r="849" spans="3:3">
      <c r="C849" s="1185"/>
    </row>
    <row r="850" spans="3:3">
      <c r="C850" s="1185"/>
    </row>
    <row r="851" spans="3:3">
      <c r="C851" s="1185"/>
    </row>
    <row r="852" spans="3:3">
      <c r="C852" s="1185"/>
    </row>
    <row r="853" spans="3:3">
      <c r="C853" s="1185"/>
    </row>
    <row r="854" spans="3:3">
      <c r="C854" s="1185"/>
    </row>
    <row r="855" spans="3:3">
      <c r="C855" s="1185"/>
    </row>
    <row r="856" spans="3:3">
      <c r="C856" s="1185"/>
    </row>
    <row r="857" spans="3:3">
      <c r="C857" s="1185"/>
    </row>
    <row r="858" spans="3:3">
      <c r="C858" s="1185"/>
    </row>
    <row r="859" spans="3:3">
      <c r="C859" s="1185"/>
    </row>
    <row r="860" spans="3:3">
      <c r="C860" s="1185"/>
    </row>
    <row r="861" spans="3:3">
      <c r="C861" s="1185"/>
    </row>
    <row r="862" spans="3:3">
      <c r="C862" s="1185"/>
    </row>
    <row r="863" spans="3:3">
      <c r="C863" s="1185"/>
    </row>
    <row r="864" spans="3:3">
      <c r="C864" s="1185"/>
    </row>
    <row r="865" spans="3:3">
      <c r="C865" s="1185"/>
    </row>
    <row r="866" spans="3:3">
      <c r="C866" s="1185"/>
    </row>
    <row r="867" spans="3:3">
      <c r="C867" s="1185"/>
    </row>
    <row r="868" spans="3:3">
      <c r="C868" s="1185"/>
    </row>
    <row r="869" spans="3:3">
      <c r="C869" s="1185"/>
    </row>
    <row r="870" spans="3:3">
      <c r="C870" s="1185"/>
    </row>
    <row r="871" spans="3:3">
      <c r="C871" s="1185"/>
    </row>
    <row r="872" spans="3:3">
      <c r="C872" s="1185"/>
    </row>
    <row r="873" spans="3:3">
      <c r="C873" s="1185"/>
    </row>
    <row r="874" spans="3:3">
      <c r="C874" s="1185"/>
    </row>
    <row r="875" spans="3:3">
      <c r="C875" s="1185"/>
    </row>
    <row r="876" spans="3:3">
      <c r="C876" s="1185"/>
    </row>
    <row r="877" spans="3:3">
      <c r="C877" s="1185"/>
    </row>
    <row r="878" spans="3:3">
      <c r="C878" s="1185"/>
    </row>
    <row r="879" spans="3:3">
      <c r="C879" s="1185"/>
    </row>
    <row r="880" spans="3:3">
      <c r="C880" s="1185"/>
    </row>
    <row r="881" spans="3:3">
      <c r="C881" s="1185"/>
    </row>
    <row r="882" spans="3:3">
      <c r="C882" s="1185"/>
    </row>
    <row r="883" spans="3:3">
      <c r="C883" s="1185"/>
    </row>
    <row r="884" spans="3:3">
      <c r="C884" s="1185"/>
    </row>
    <row r="885" spans="3:3">
      <c r="C885" s="1185"/>
    </row>
    <row r="886" spans="3:3">
      <c r="C886" s="1185"/>
    </row>
    <row r="887" spans="3:3">
      <c r="C887" s="1185"/>
    </row>
    <row r="888" spans="3:3">
      <c r="C888" s="1185"/>
    </row>
    <row r="889" spans="3:3">
      <c r="C889" s="1185"/>
    </row>
    <row r="890" spans="3:3">
      <c r="C890" s="1185"/>
    </row>
    <row r="891" spans="3:3">
      <c r="C891" s="1185"/>
    </row>
    <row r="892" spans="3:3">
      <c r="C892" s="1185"/>
    </row>
    <row r="893" spans="3:3">
      <c r="C893" s="1185"/>
    </row>
    <row r="894" spans="3:3">
      <c r="C894" s="1185"/>
    </row>
    <row r="895" spans="3:3">
      <c r="C895" s="1185"/>
    </row>
    <row r="896" spans="3:3">
      <c r="C896" s="1185"/>
    </row>
    <row r="897" spans="3:3">
      <c r="C897" s="1185"/>
    </row>
    <row r="898" spans="3:3">
      <c r="C898" s="1185"/>
    </row>
    <row r="899" spans="3:3">
      <c r="C899" s="1185"/>
    </row>
    <row r="900" spans="3:3">
      <c r="C900" s="1185"/>
    </row>
    <row r="901" spans="3:3">
      <c r="C901" s="1185"/>
    </row>
    <row r="902" spans="3:3">
      <c r="C902" s="1185"/>
    </row>
    <row r="903" spans="3:3">
      <c r="C903" s="1185"/>
    </row>
    <row r="904" spans="3:3">
      <c r="C904" s="1185"/>
    </row>
    <row r="905" spans="3:3">
      <c r="C905" s="1185"/>
    </row>
    <row r="906" spans="3:3">
      <c r="C906" s="1185"/>
    </row>
    <row r="907" spans="3:3">
      <c r="C907" s="1185"/>
    </row>
    <row r="908" spans="3:3">
      <c r="C908" s="1185"/>
    </row>
    <row r="909" spans="3:3">
      <c r="C909" s="1185"/>
    </row>
    <row r="910" spans="3:3">
      <c r="C910" s="1185"/>
    </row>
    <row r="911" spans="3:3">
      <c r="C911" s="1185"/>
    </row>
    <row r="912" spans="3:3">
      <c r="C912" s="1185"/>
    </row>
    <row r="913" spans="3:3">
      <c r="C913" s="1185"/>
    </row>
    <row r="914" spans="3:3">
      <c r="C914" s="1185"/>
    </row>
    <row r="915" spans="3:3">
      <c r="C915" s="1185"/>
    </row>
    <row r="916" spans="3:3">
      <c r="C916" s="1185"/>
    </row>
    <row r="917" spans="3:3">
      <c r="C917" s="1185"/>
    </row>
    <row r="918" spans="3:3">
      <c r="C918" s="1185"/>
    </row>
    <row r="919" spans="3:3">
      <c r="C919" s="1185"/>
    </row>
    <row r="920" spans="3:3">
      <c r="C920" s="1185"/>
    </row>
    <row r="921" spans="3:3">
      <c r="C921" s="1185"/>
    </row>
    <row r="922" spans="3:3">
      <c r="C922" s="1185"/>
    </row>
    <row r="923" spans="3:3">
      <c r="C923" s="1185"/>
    </row>
    <row r="924" spans="3:3">
      <c r="C924" s="1185"/>
    </row>
    <row r="925" spans="3:3">
      <c r="C925" s="1185"/>
    </row>
    <row r="926" spans="3:3">
      <c r="C926" s="1185"/>
    </row>
    <row r="927" spans="3:3">
      <c r="C927" s="1185"/>
    </row>
    <row r="928" spans="3:3">
      <c r="C928" s="1185"/>
    </row>
    <row r="929" spans="3:3">
      <c r="C929" s="1185"/>
    </row>
    <row r="930" spans="3:3">
      <c r="C930" s="1185"/>
    </row>
    <row r="931" spans="3:3">
      <c r="C931" s="1185"/>
    </row>
    <row r="932" spans="3:3">
      <c r="C932" s="1185"/>
    </row>
    <row r="933" spans="3:3">
      <c r="C933" s="1185"/>
    </row>
    <row r="934" spans="3:3">
      <c r="C934" s="1185"/>
    </row>
    <row r="935" spans="3:3">
      <c r="C935" s="1185"/>
    </row>
    <row r="936" spans="3:3">
      <c r="C936" s="1185"/>
    </row>
    <row r="937" spans="3:3">
      <c r="C937" s="1185"/>
    </row>
    <row r="938" spans="3:3">
      <c r="C938" s="1185"/>
    </row>
    <row r="939" spans="3:3">
      <c r="C939" s="1185"/>
    </row>
    <row r="940" spans="3:3">
      <c r="C940" s="1185"/>
    </row>
    <row r="941" spans="3:3">
      <c r="C941" s="1185"/>
    </row>
    <row r="942" spans="3:3">
      <c r="C942" s="1185"/>
    </row>
    <row r="943" spans="3:3">
      <c r="C943" s="1185"/>
    </row>
    <row r="944" spans="3:3">
      <c r="C944" s="1185"/>
    </row>
    <row r="945" spans="3:3">
      <c r="C945" s="1185"/>
    </row>
    <row r="946" spans="3:3">
      <c r="C946" s="1185"/>
    </row>
    <row r="947" spans="3:3">
      <c r="C947" s="1185"/>
    </row>
    <row r="948" spans="3:3">
      <c r="C948" s="1185"/>
    </row>
    <row r="949" spans="3:3">
      <c r="C949" s="1185"/>
    </row>
    <row r="950" spans="3:3">
      <c r="C950" s="1185"/>
    </row>
    <row r="951" spans="3:3">
      <c r="C951" s="1185"/>
    </row>
    <row r="952" spans="3:3">
      <c r="C952" s="1185"/>
    </row>
    <row r="953" spans="3:3">
      <c r="C953" s="1185"/>
    </row>
    <row r="954" spans="3:3">
      <c r="C954" s="1185"/>
    </row>
    <row r="955" spans="3:3">
      <c r="C955" s="1185"/>
    </row>
    <row r="956" spans="3:3">
      <c r="C956" s="1185"/>
    </row>
    <row r="957" spans="3:3">
      <c r="C957" s="1185"/>
    </row>
    <row r="958" spans="3:3">
      <c r="C958" s="1185"/>
    </row>
    <row r="959" spans="3:3">
      <c r="C959" s="1185"/>
    </row>
    <row r="960" spans="3:3">
      <c r="C960" s="1185"/>
    </row>
    <row r="961" spans="3:3">
      <c r="C961" s="1185"/>
    </row>
  </sheetData>
  <autoFilter ref="A1:H666" xr:uid="{B23CC546-2D1F-4D77-8557-6B74FEFF857B}">
    <filterColumn colId="2">
      <filters>
        <filter val="Оборудование"/>
      </filters>
    </filterColumn>
    <filterColumn colId="6">
      <filters>
        <filter val="1"/>
        <filter val="2"/>
        <filter val="3"/>
        <filter val="4"/>
        <filter val="5"/>
        <filter val="6"/>
        <filter val="8"/>
      </filters>
    </filterColumn>
    <sortState xmlns:xlrd2="http://schemas.microsoft.com/office/spreadsheetml/2017/richdata2" ref="A2:H666">
      <sortCondition ref="A2:A666"/>
    </sortState>
  </autoFilter>
  <conditionalFormatting sqref="A647:A648">
    <cfRule type="duplicateValues" dxfId="55" priority="19"/>
  </conditionalFormatting>
  <conditionalFormatting sqref="A651:A653">
    <cfRule type="duplicateValues" dxfId="54" priority="18"/>
  </conditionalFormatting>
  <conditionalFormatting sqref="C2:C961">
    <cfRule type="expression" dxfId="53" priority="4">
      <formula>EXACT("Учебные пособия",C2)</formula>
    </cfRule>
    <cfRule type="expression" dxfId="52" priority="5">
      <formula>EXACT("Техника безопасности",C2)</formula>
    </cfRule>
    <cfRule type="expression" dxfId="51" priority="6">
      <formula>EXACT("Охрана труда",C2)</formula>
    </cfRule>
    <cfRule type="expression" dxfId="50" priority="7">
      <formula>EXACT("Программное обеспечение",C2)</formula>
    </cfRule>
    <cfRule type="expression" dxfId="49" priority="8">
      <formula>EXACT("Оборудование IT",C2)</formula>
    </cfRule>
    <cfRule type="expression" dxfId="48" priority="9">
      <formula>EXACT("Мебель",C2)</formula>
    </cfRule>
    <cfRule type="expression" dxfId="47" priority="10">
      <formula>EXACT("Оборудование",C2)</formula>
    </cfRule>
  </conditionalFormatting>
  <conditionalFormatting sqref="G2:G666">
    <cfRule type="colorScale" priority="3">
      <colorScale>
        <cfvo type="min"/>
        <cfvo type="percentile" val="50"/>
        <cfvo type="max"/>
        <color rgb="FFF8696B"/>
        <color rgb="FFFFEB84"/>
        <color rgb="FF63BE7B"/>
      </colorScale>
    </cfRule>
  </conditionalFormatting>
  <conditionalFormatting sqref="H2:H666">
    <cfRule type="cellIs" dxfId="46" priority="1" operator="equal">
      <formula>"Вариативная часть"</formula>
    </cfRule>
    <cfRule type="cellIs" dxfId="45" priority="2" operator="equal">
      <formula>"Базовая часть"</formula>
    </cfRule>
  </conditionalFormatting>
  <dataValidations count="2">
    <dataValidation allowBlank="1" showErrorMessage="1" sqref="E8:F44 D8 D14 D19 D40 D2:F2 D45:F46 A2:B46 D26:D27 D53:F278 D279:F666 A53:B278 A279:B666" xr:uid="{818B4667-3820-4342-92BC-7719BDFB901C}"/>
    <dataValidation type="list" allowBlank="1" showInputMessage="1" showErrorMessage="1" sqref="H2:H278 H279:H666" xr:uid="{8E0E91F9-CEE9-4DD1-937B-E0B083D34617}">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5AA3DCF-BCAE-4370-89F2-5FB0A0A23A52}">
          <x14:formula1>
            <xm:f>Виды!$A$1:$A$7</xm:f>
          </x14:formula1>
          <xm:sqref>C2:C278 C279:C998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dimension ref="A1:H999"/>
  <sheetViews>
    <sheetView workbookViewId="0">
      <pane ySplit="1" topLeftCell="A21" activePane="bottomLeft" state="frozen"/>
      <selection activeCell="A40" sqref="A40:G40"/>
      <selection pane="bottomLeft" activeCell="A40" sqref="A40:G40"/>
    </sheetView>
  </sheetViews>
  <sheetFormatPr defaultColWidth="9.109375" defaultRowHeight="15.6"/>
  <cols>
    <col min="1" max="1" width="32.6640625" style="1184" customWidth="1"/>
    <col min="2" max="2" width="100.6640625" style="56" customWidth="1"/>
    <col min="3" max="3" width="25.6640625" style="226" bestFit="1" customWidth="1"/>
    <col min="4" max="4" width="14.44140625" style="226" customWidth="1"/>
    <col min="5" max="5" width="25.6640625" style="226" customWidth="1"/>
    <col min="6" max="6" width="14.33203125" style="226" customWidth="1"/>
    <col min="7" max="7" width="13.88671875" style="11" customWidth="1"/>
    <col min="8" max="8" width="20.88671875" style="11" customWidth="1"/>
    <col min="9" max="16384" width="9.109375" style="56"/>
  </cols>
  <sheetData>
    <row r="1" spans="1:8" ht="31.2">
      <c r="A1" s="1154" t="s">
        <v>1</v>
      </c>
      <c r="B1" s="1155" t="s">
        <v>10</v>
      </c>
      <c r="C1" s="1156" t="s">
        <v>2</v>
      </c>
      <c r="D1" s="1154" t="s">
        <v>4</v>
      </c>
      <c r="E1" s="1154" t="s">
        <v>3</v>
      </c>
      <c r="F1" s="1154" t="s">
        <v>8</v>
      </c>
      <c r="G1" s="1154" t="s">
        <v>33</v>
      </c>
      <c r="H1" s="1154" t="s">
        <v>34</v>
      </c>
    </row>
    <row r="2" spans="1:8" ht="31.2">
      <c r="A2" s="19" t="s">
        <v>3490</v>
      </c>
      <c r="B2" s="1157" t="s">
        <v>709</v>
      </c>
      <c r="C2" s="12" t="s">
        <v>11</v>
      </c>
      <c r="D2" s="1209">
        <v>1</v>
      </c>
      <c r="E2" s="1209" t="s">
        <v>643</v>
      </c>
      <c r="F2" s="18">
        <v>13</v>
      </c>
      <c r="G2" s="20" t="s">
        <v>81</v>
      </c>
      <c r="H2" s="20" t="s">
        <v>37</v>
      </c>
    </row>
    <row r="3" spans="1:8" ht="31.2">
      <c r="A3" s="19" t="s">
        <v>3489</v>
      </c>
      <c r="B3" s="1157" t="s">
        <v>707</v>
      </c>
      <c r="C3" s="12" t="s">
        <v>11</v>
      </c>
      <c r="D3" s="1209">
        <v>1</v>
      </c>
      <c r="E3" s="1209" t="s">
        <v>643</v>
      </c>
      <c r="F3" s="18">
        <v>13</v>
      </c>
      <c r="G3" s="20">
        <f t="shared" ref="G3:G66" si="0">COUNTIF($A$2:$A$999,A3)</f>
        <v>1</v>
      </c>
      <c r="H3" s="20" t="s">
        <v>37</v>
      </c>
    </row>
    <row r="4" spans="1:8" ht="31.2">
      <c r="A4" s="16" t="s">
        <v>2271</v>
      </c>
      <c r="B4" s="1158" t="s">
        <v>2272</v>
      </c>
      <c r="C4" s="12" t="s">
        <v>11</v>
      </c>
      <c r="D4" s="57">
        <v>1</v>
      </c>
      <c r="E4" s="57" t="s">
        <v>525</v>
      </c>
      <c r="F4" s="57">
        <v>16</v>
      </c>
      <c r="G4" s="20">
        <f t="shared" si="0"/>
        <v>1</v>
      </c>
      <c r="H4" s="20" t="s">
        <v>37</v>
      </c>
    </row>
    <row r="5" spans="1:8" ht="31.2">
      <c r="A5" s="16" t="s">
        <v>3561</v>
      </c>
      <c r="B5" s="1158" t="s">
        <v>2670</v>
      </c>
      <c r="C5" s="12" t="s">
        <v>11</v>
      </c>
      <c r="D5" s="18">
        <v>1</v>
      </c>
      <c r="E5" s="57" t="s">
        <v>2665</v>
      </c>
      <c r="F5" s="57">
        <v>3</v>
      </c>
      <c r="G5" s="20">
        <f t="shared" si="0"/>
        <v>1</v>
      </c>
      <c r="H5" s="20" t="s">
        <v>37</v>
      </c>
    </row>
    <row r="6" spans="1:8">
      <c r="A6" s="1306" t="s">
        <v>2330</v>
      </c>
      <c r="B6" s="1318" t="s">
        <v>2331</v>
      </c>
      <c r="C6" s="12" t="s">
        <v>11</v>
      </c>
      <c r="D6" s="1209">
        <v>1</v>
      </c>
      <c r="E6" s="1209" t="s">
        <v>2332</v>
      </c>
      <c r="F6" s="1209">
        <v>1</v>
      </c>
      <c r="G6" s="20">
        <f t="shared" si="0"/>
        <v>1</v>
      </c>
      <c r="H6" s="20" t="s">
        <v>37</v>
      </c>
    </row>
    <row r="7" spans="1:8">
      <c r="A7" s="19" t="s">
        <v>431</v>
      </c>
      <c r="B7" s="1159" t="s">
        <v>432</v>
      </c>
      <c r="C7" s="12" t="s">
        <v>11</v>
      </c>
      <c r="D7" s="1160">
        <v>1</v>
      </c>
      <c r="E7" s="1160" t="s">
        <v>407</v>
      </c>
      <c r="F7" s="1161">
        <v>1</v>
      </c>
      <c r="G7" s="20">
        <f t="shared" si="0"/>
        <v>1</v>
      </c>
      <c r="H7" s="20" t="s">
        <v>37</v>
      </c>
    </row>
    <row r="8" spans="1:8">
      <c r="A8" s="16" t="s">
        <v>1319</v>
      </c>
      <c r="B8" s="1158" t="s">
        <v>1320</v>
      </c>
      <c r="C8" s="12" t="s">
        <v>11</v>
      </c>
      <c r="D8" s="57">
        <v>1</v>
      </c>
      <c r="E8" s="57" t="s">
        <v>1306</v>
      </c>
      <c r="F8" s="57">
        <v>12</v>
      </c>
      <c r="G8" s="20">
        <f t="shared" si="0"/>
        <v>1</v>
      </c>
      <c r="H8" s="20" t="s">
        <v>37</v>
      </c>
    </row>
    <row r="9" spans="1:8">
      <c r="A9" s="16" t="s">
        <v>2592</v>
      </c>
      <c r="B9" s="1158" t="s">
        <v>2593</v>
      </c>
      <c r="C9" s="12" t="s">
        <v>11</v>
      </c>
      <c r="D9" s="57">
        <v>1</v>
      </c>
      <c r="E9" s="57" t="s">
        <v>525</v>
      </c>
      <c r="F9" s="57">
        <v>12</v>
      </c>
      <c r="G9" s="20">
        <f t="shared" si="0"/>
        <v>1</v>
      </c>
      <c r="H9" s="20" t="s">
        <v>37</v>
      </c>
    </row>
    <row r="10" spans="1:8" ht="31.2">
      <c r="A10" s="19" t="s">
        <v>585</v>
      </c>
      <c r="B10" s="1157" t="s">
        <v>586</v>
      </c>
      <c r="C10" s="12" t="s">
        <v>7</v>
      </c>
      <c r="D10" s="1209">
        <v>1</v>
      </c>
      <c r="E10" s="1209" t="s">
        <v>643</v>
      </c>
      <c r="F10" s="1209">
        <v>13</v>
      </c>
      <c r="G10" s="20">
        <f t="shared" si="0"/>
        <v>10</v>
      </c>
      <c r="H10" s="20" t="s">
        <v>37</v>
      </c>
    </row>
    <row r="11" spans="1:8">
      <c r="A11" s="845" t="s">
        <v>585</v>
      </c>
      <c r="B11" s="1178" t="s">
        <v>993</v>
      </c>
      <c r="C11" s="12" t="s">
        <v>11</v>
      </c>
      <c r="D11" s="65">
        <v>1</v>
      </c>
      <c r="E11" s="65" t="s">
        <v>525</v>
      </c>
      <c r="F11" s="65">
        <v>25</v>
      </c>
      <c r="G11" s="20">
        <f t="shared" si="0"/>
        <v>10</v>
      </c>
      <c r="H11" s="20" t="s">
        <v>37</v>
      </c>
    </row>
    <row r="12" spans="1:8">
      <c r="A12" s="19" t="s">
        <v>585</v>
      </c>
      <c r="B12" s="1157" t="s">
        <v>1176</v>
      </c>
      <c r="C12" s="12" t="s">
        <v>11</v>
      </c>
      <c r="D12" s="65">
        <v>1</v>
      </c>
      <c r="E12" s="65" t="s">
        <v>1177</v>
      </c>
      <c r="F12" s="65">
        <v>12</v>
      </c>
      <c r="G12" s="20">
        <f t="shared" si="0"/>
        <v>10</v>
      </c>
      <c r="H12" s="20" t="s">
        <v>37</v>
      </c>
    </row>
    <row r="13" spans="1:8">
      <c r="A13" s="16" t="s">
        <v>585</v>
      </c>
      <c r="B13" s="1158" t="s">
        <v>1305</v>
      </c>
      <c r="C13" s="12" t="s">
        <v>7</v>
      </c>
      <c r="D13" s="57">
        <v>1</v>
      </c>
      <c r="E13" s="57" t="s">
        <v>1306</v>
      </c>
      <c r="F13" s="57">
        <v>12</v>
      </c>
      <c r="G13" s="20">
        <f t="shared" si="0"/>
        <v>10</v>
      </c>
      <c r="H13" s="20" t="s">
        <v>37</v>
      </c>
    </row>
    <row r="14" spans="1:8">
      <c r="A14" s="19" t="s">
        <v>585</v>
      </c>
      <c r="B14" s="1173" t="s">
        <v>1439</v>
      </c>
      <c r="C14" s="12" t="s">
        <v>11</v>
      </c>
      <c r="D14" s="18">
        <v>1</v>
      </c>
      <c r="E14" s="57" t="s">
        <v>1440</v>
      </c>
      <c r="F14" s="18">
        <v>14</v>
      </c>
      <c r="G14" s="20">
        <f t="shared" si="0"/>
        <v>10</v>
      </c>
      <c r="H14" s="20" t="s">
        <v>37</v>
      </c>
    </row>
    <row r="15" spans="1:8">
      <c r="A15" s="16" t="s">
        <v>585</v>
      </c>
      <c r="B15" s="1158" t="s">
        <v>1914</v>
      </c>
      <c r="C15" s="12" t="s">
        <v>11</v>
      </c>
      <c r="D15" s="57">
        <v>1</v>
      </c>
      <c r="E15" s="57" t="s">
        <v>1915</v>
      </c>
      <c r="F15" s="57">
        <v>12</v>
      </c>
      <c r="G15" s="20">
        <f t="shared" si="0"/>
        <v>10</v>
      </c>
      <c r="H15" s="20" t="s">
        <v>37</v>
      </c>
    </row>
    <row r="16" spans="1:8">
      <c r="A16" s="19" t="s">
        <v>585</v>
      </c>
      <c r="B16" s="1158" t="s">
        <v>1982</v>
      </c>
      <c r="C16" s="12" t="s">
        <v>11</v>
      </c>
      <c r="D16" s="65">
        <v>1</v>
      </c>
      <c r="E16" s="65" t="s">
        <v>1983</v>
      </c>
      <c r="F16" s="65">
        <v>13</v>
      </c>
      <c r="G16" s="20">
        <f t="shared" si="0"/>
        <v>10</v>
      </c>
      <c r="H16" s="20" t="s">
        <v>37</v>
      </c>
    </row>
    <row r="17" spans="1:8">
      <c r="A17" s="75" t="s">
        <v>585</v>
      </c>
      <c r="B17" s="1219" t="s">
        <v>2068</v>
      </c>
      <c r="C17" s="12" t="s">
        <v>7</v>
      </c>
      <c r="D17" s="1231">
        <v>1</v>
      </c>
      <c r="E17" s="1231" t="s">
        <v>627</v>
      </c>
      <c r="F17" s="18">
        <v>15</v>
      </c>
      <c r="G17" s="20">
        <f t="shared" si="0"/>
        <v>10</v>
      </c>
      <c r="H17" s="20" t="s">
        <v>37</v>
      </c>
    </row>
    <row r="18" spans="1:8">
      <c r="A18" s="16" t="s">
        <v>585</v>
      </c>
      <c r="B18" s="1220" t="s">
        <v>2190</v>
      </c>
      <c r="C18" s="12" t="s">
        <v>11</v>
      </c>
      <c r="D18" s="1231">
        <v>1</v>
      </c>
      <c r="E18" s="1088" t="s">
        <v>525</v>
      </c>
      <c r="F18" s="18">
        <v>14</v>
      </c>
      <c r="G18" s="20">
        <f t="shared" si="0"/>
        <v>10</v>
      </c>
      <c r="H18" s="20" t="s">
        <v>37</v>
      </c>
    </row>
    <row r="19" spans="1:8">
      <c r="A19" s="19" t="s">
        <v>585</v>
      </c>
      <c r="B19" s="1168" t="s">
        <v>2985</v>
      </c>
      <c r="C19" s="12" t="s">
        <v>7</v>
      </c>
      <c r="D19" s="1088">
        <v>1</v>
      </c>
      <c r="E19" s="1088" t="s">
        <v>2986</v>
      </c>
      <c r="F19" s="57">
        <v>8</v>
      </c>
      <c r="G19" s="20">
        <f t="shared" si="0"/>
        <v>10</v>
      </c>
      <c r="H19" s="20" t="s">
        <v>37</v>
      </c>
    </row>
    <row r="20" spans="1:8" ht="31.2">
      <c r="A20" s="19" t="s">
        <v>2616</v>
      </c>
      <c r="B20" s="1168" t="s">
        <v>2590</v>
      </c>
      <c r="C20" s="12" t="s">
        <v>11</v>
      </c>
      <c r="D20" s="1088">
        <v>1</v>
      </c>
      <c r="E20" s="1088" t="s">
        <v>2617</v>
      </c>
      <c r="F20" s="57">
        <v>1</v>
      </c>
      <c r="G20" s="20">
        <f t="shared" si="0"/>
        <v>1</v>
      </c>
      <c r="H20" s="20" t="s">
        <v>37</v>
      </c>
    </row>
    <row r="21" spans="1:8" ht="31.2">
      <c r="A21" s="19" t="s">
        <v>2411</v>
      </c>
      <c r="B21" s="1323" t="s">
        <v>2412</v>
      </c>
      <c r="C21" s="12" t="s">
        <v>11</v>
      </c>
      <c r="D21" s="1204">
        <v>1</v>
      </c>
      <c r="E21" s="1204" t="s">
        <v>2329</v>
      </c>
      <c r="F21" s="1209">
        <v>8</v>
      </c>
      <c r="G21" s="20">
        <f t="shared" si="0"/>
        <v>1</v>
      </c>
      <c r="H21" s="20" t="s">
        <v>37</v>
      </c>
    </row>
    <row r="22" spans="1:8">
      <c r="A22" s="19" t="s">
        <v>458</v>
      </c>
      <c r="B22" s="1157" t="s">
        <v>337</v>
      </c>
      <c r="C22" s="12" t="s">
        <v>7</v>
      </c>
      <c r="D22" s="1204">
        <v>1</v>
      </c>
      <c r="E22" s="1204" t="s">
        <v>338</v>
      </c>
      <c r="F22" s="1209">
        <v>12</v>
      </c>
      <c r="G22" s="20">
        <f t="shared" si="0"/>
        <v>12</v>
      </c>
      <c r="H22" s="20" t="s">
        <v>3677</v>
      </c>
    </row>
    <row r="23" spans="1:8">
      <c r="A23" s="19" t="s">
        <v>458</v>
      </c>
      <c r="B23" s="1158" t="s">
        <v>459</v>
      </c>
      <c r="C23" s="12" t="s">
        <v>11</v>
      </c>
      <c r="D23" s="1283">
        <v>1</v>
      </c>
      <c r="E23" s="1236" t="s">
        <v>338</v>
      </c>
      <c r="F23" s="1310">
        <v>26</v>
      </c>
      <c r="G23" s="20">
        <f t="shared" si="0"/>
        <v>12</v>
      </c>
      <c r="H23" s="20" t="s">
        <v>3677</v>
      </c>
    </row>
    <row r="24" spans="1:8">
      <c r="A24" s="19" t="s">
        <v>458</v>
      </c>
      <c r="B24" s="1158" t="s">
        <v>809</v>
      </c>
      <c r="C24" s="12" t="s">
        <v>11</v>
      </c>
      <c r="D24" s="61">
        <v>1</v>
      </c>
      <c r="E24" s="1088" t="s">
        <v>810</v>
      </c>
      <c r="F24" s="65">
        <v>14</v>
      </c>
      <c r="G24" s="20">
        <f t="shared" si="0"/>
        <v>12</v>
      </c>
      <c r="H24" s="20" t="s">
        <v>3677</v>
      </c>
    </row>
    <row r="25" spans="1:8">
      <c r="A25" s="19" t="s">
        <v>458</v>
      </c>
      <c r="B25" s="1165" t="s">
        <v>1509</v>
      </c>
      <c r="C25" s="12" t="s">
        <v>11</v>
      </c>
      <c r="D25" s="1231">
        <v>1</v>
      </c>
      <c r="E25" s="1231" t="s">
        <v>1510</v>
      </c>
      <c r="F25" s="18">
        <v>8</v>
      </c>
      <c r="G25" s="20">
        <f t="shared" si="0"/>
        <v>12</v>
      </c>
      <c r="H25" s="20" t="s">
        <v>3677</v>
      </c>
    </row>
    <row r="26" spans="1:8" ht="31.2">
      <c r="A26" s="16" t="s">
        <v>458</v>
      </c>
      <c r="B26" s="1158" t="s">
        <v>1649</v>
      </c>
      <c r="C26" s="12" t="s">
        <v>7</v>
      </c>
      <c r="D26" s="57">
        <v>1</v>
      </c>
      <c r="E26" s="1088" t="s">
        <v>1650</v>
      </c>
      <c r="F26" s="65">
        <v>13</v>
      </c>
      <c r="G26" s="20">
        <f t="shared" si="0"/>
        <v>12</v>
      </c>
      <c r="H26" s="20" t="s">
        <v>3677</v>
      </c>
    </row>
    <row r="27" spans="1:8">
      <c r="A27" s="16" t="s">
        <v>458</v>
      </c>
      <c r="B27" s="1158" t="s">
        <v>1649</v>
      </c>
      <c r="C27" s="12" t="s">
        <v>7</v>
      </c>
      <c r="D27" s="1088">
        <v>1</v>
      </c>
      <c r="E27" s="1088" t="s">
        <v>1249</v>
      </c>
      <c r="F27" s="65">
        <v>13</v>
      </c>
      <c r="G27" s="20">
        <f t="shared" si="0"/>
        <v>12</v>
      </c>
      <c r="H27" s="20" t="s">
        <v>3677</v>
      </c>
    </row>
    <row r="28" spans="1:8">
      <c r="A28" s="16" t="s">
        <v>458</v>
      </c>
      <c r="B28" s="1158" t="s">
        <v>2590</v>
      </c>
      <c r="C28" s="12" t="s">
        <v>11</v>
      </c>
      <c r="D28" s="57">
        <v>1</v>
      </c>
      <c r="E28" s="57" t="s">
        <v>525</v>
      </c>
      <c r="F28" s="57">
        <v>12</v>
      </c>
      <c r="G28" s="20">
        <f t="shared" si="0"/>
        <v>12</v>
      </c>
      <c r="H28" s="20" t="s">
        <v>3677</v>
      </c>
    </row>
    <row r="29" spans="1:8">
      <c r="A29" s="16" t="s">
        <v>458</v>
      </c>
      <c r="B29" s="1158" t="s">
        <v>2745</v>
      </c>
      <c r="C29" s="12" t="s">
        <v>11</v>
      </c>
      <c r="D29" s="57">
        <v>1</v>
      </c>
      <c r="E29" s="57" t="s">
        <v>2121</v>
      </c>
      <c r="F29" s="57">
        <v>14</v>
      </c>
      <c r="G29" s="20">
        <f t="shared" si="0"/>
        <v>12</v>
      </c>
      <c r="H29" s="20" t="s">
        <v>3677</v>
      </c>
    </row>
    <row r="30" spans="1:8">
      <c r="A30" s="19" t="s">
        <v>458</v>
      </c>
      <c r="B30" s="1241" t="s">
        <v>3151</v>
      </c>
      <c r="C30" s="12" t="s">
        <v>7</v>
      </c>
      <c r="D30" s="65">
        <v>1</v>
      </c>
      <c r="E30" s="65" t="s">
        <v>1440</v>
      </c>
      <c r="F30" s="65">
        <v>14</v>
      </c>
      <c r="G30" s="20">
        <f t="shared" si="0"/>
        <v>12</v>
      </c>
      <c r="H30" s="20" t="s">
        <v>3677</v>
      </c>
    </row>
    <row r="31" spans="1:8">
      <c r="A31" s="19" t="s">
        <v>458</v>
      </c>
      <c r="B31" s="1241" t="s">
        <v>3184</v>
      </c>
      <c r="C31" s="12" t="s">
        <v>7</v>
      </c>
      <c r="D31" s="65">
        <v>1</v>
      </c>
      <c r="E31" s="65" t="s">
        <v>1440</v>
      </c>
      <c r="F31" s="65">
        <v>8</v>
      </c>
      <c r="G31" s="20">
        <f t="shared" si="0"/>
        <v>12</v>
      </c>
      <c r="H31" s="20" t="s">
        <v>3677</v>
      </c>
    </row>
    <row r="32" spans="1:8">
      <c r="A32" s="19" t="s">
        <v>458</v>
      </c>
      <c r="B32" s="1173" t="s">
        <v>3257</v>
      </c>
      <c r="C32" s="12" t="s">
        <v>7</v>
      </c>
      <c r="D32" s="65">
        <v>1</v>
      </c>
      <c r="E32" s="18" t="s">
        <v>1249</v>
      </c>
      <c r="F32" s="65">
        <v>12</v>
      </c>
      <c r="G32" s="20">
        <f t="shared" si="0"/>
        <v>12</v>
      </c>
      <c r="H32" s="20" t="s">
        <v>3677</v>
      </c>
    </row>
    <row r="33" spans="1:8">
      <c r="A33" s="16" t="s">
        <v>458</v>
      </c>
      <c r="B33" s="1307" t="s">
        <v>3376</v>
      </c>
      <c r="C33" s="12" t="s">
        <v>7</v>
      </c>
      <c r="D33" s="57">
        <v>1</v>
      </c>
      <c r="E33" s="1209" t="s">
        <v>1249</v>
      </c>
      <c r="F33" s="57">
        <v>14</v>
      </c>
      <c r="G33" s="20">
        <f t="shared" si="0"/>
        <v>12</v>
      </c>
      <c r="H33" s="20" t="s">
        <v>3677</v>
      </c>
    </row>
    <row r="34" spans="1:8">
      <c r="A34" s="1212" t="s">
        <v>921</v>
      </c>
      <c r="B34" s="1224" t="s">
        <v>922</v>
      </c>
      <c r="C34" s="12" t="s">
        <v>11</v>
      </c>
      <c r="D34" s="1088">
        <v>1</v>
      </c>
      <c r="E34" s="1231" t="s">
        <v>525</v>
      </c>
      <c r="F34" s="18">
        <v>12</v>
      </c>
      <c r="G34" s="20">
        <f t="shared" si="0"/>
        <v>1</v>
      </c>
      <c r="H34" s="20" t="s">
        <v>37</v>
      </c>
    </row>
    <row r="35" spans="1:8" ht="31.2">
      <c r="A35" s="16" t="s">
        <v>1563</v>
      </c>
      <c r="B35" s="1158" t="s">
        <v>1564</v>
      </c>
      <c r="C35" s="12" t="s">
        <v>11</v>
      </c>
      <c r="D35" s="1088">
        <v>1</v>
      </c>
      <c r="E35" s="1088" t="s">
        <v>525</v>
      </c>
      <c r="F35" s="57">
        <f>15*D35</f>
        <v>15</v>
      </c>
      <c r="G35" s="20">
        <f t="shared" si="0"/>
        <v>1</v>
      </c>
      <c r="H35" s="20" t="s">
        <v>37</v>
      </c>
    </row>
    <row r="36" spans="1:8">
      <c r="A36" s="16" t="s">
        <v>3543</v>
      </c>
      <c r="B36" s="1173" t="s">
        <v>1248</v>
      </c>
      <c r="C36" s="12" t="s">
        <v>11</v>
      </c>
      <c r="D36" s="1088">
        <v>1</v>
      </c>
      <c r="E36" s="1088" t="s">
        <v>1249</v>
      </c>
      <c r="F36" s="57">
        <v>12</v>
      </c>
      <c r="G36" s="20">
        <f t="shared" si="0"/>
        <v>2</v>
      </c>
      <c r="H36" s="20" t="s">
        <v>37</v>
      </c>
    </row>
    <row r="37" spans="1:8">
      <c r="A37" s="1263" t="s">
        <v>3543</v>
      </c>
      <c r="B37" s="1173" t="s">
        <v>1251</v>
      </c>
      <c r="C37" s="12" t="s">
        <v>11</v>
      </c>
      <c r="D37" s="1088">
        <v>1</v>
      </c>
      <c r="E37" s="1088" t="s">
        <v>1249</v>
      </c>
      <c r="F37" s="57">
        <v>3</v>
      </c>
      <c r="G37" s="20">
        <f t="shared" si="0"/>
        <v>2</v>
      </c>
      <c r="H37" s="20" t="s">
        <v>37</v>
      </c>
    </row>
    <row r="38" spans="1:8" ht="31.2">
      <c r="A38" s="16" t="s">
        <v>2100</v>
      </c>
      <c r="B38" s="1158" t="s">
        <v>3108</v>
      </c>
      <c r="C38" s="12" t="s">
        <v>11</v>
      </c>
      <c r="D38" s="1231">
        <v>1</v>
      </c>
      <c r="E38" s="1231" t="s">
        <v>3103</v>
      </c>
      <c r="F38" s="18">
        <v>1</v>
      </c>
      <c r="G38" s="20">
        <f t="shared" si="0"/>
        <v>1</v>
      </c>
      <c r="H38" s="20" t="s">
        <v>37</v>
      </c>
    </row>
    <row r="39" spans="1:8" ht="31.2">
      <c r="A39" s="19" t="s">
        <v>364</v>
      </c>
      <c r="B39" s="1157" t="s">
        <v>365</v>
      </c>
      <c r="C39" s="12" t="s">
        <v>11</v>
      </c>
      <c r="D39" s="1209">
        <v>1</v>
      </c>
      <c r="E39" s="1204" t="s">
        <v>259</v>
      </c>
      <c r="F39" s="1335">
        <v>1</v>
      </c>
      <c r="G39" s="20">
        <f t="shared" si="0"/>
        <v>1</v>
      </c>
      <c r="H39" s="20" t="s">
        <v>37</v>
      </c>
    </row>
    <row r="40" spans="1:8" ht="46.8">
      <c r="A40" s="16" t="s">
        <v>1802</v>
      </c>
      <c r="B40" s="1158" t="s">
        <v>1800</v>
      </c>
      <c r="C40" s="12" t="s">
        <v>18</v>
      </c>
      <c r="D40" s="1209">
        <v>2</v>
      </c>
      <c r="E40" s="1204" t="s">
        <v>1801</v>
      </c>
      <c r="F40" s="1209">
        <v>3</v>
      </c>
      <c r="G40" s="20">
        <f t="shared" si="0"/>
        <v>1</v>
      </c>
      <c r="H40" s="20" t="s">
        <v>37</v>
      </c>
    </row>
    <row r="41" spans="1:8" ht="46.8">
      <c r="A41" s="16" t="s">
        <v>1803</v>
      </c>
      <c r="B41" s="1158" t="s">
        <v>1800</v>
      </c>
      <c r="C41" s="12" t="s">
        <v>18</v>
      </c>
      <c r="D41" s="1209">
        <v>3</v>
      </c>
      <c r="E41" s="1204" t="s">
        <v>1801</v>
      </c>
      <c r="F41" s="1209">
        <v>4</v>
      </c>
      <c r="G41" s="20">
        <f t="shared" si="0"/>
        <v>1</v>
      </c>
      <c r="H41" s="20" t="s">
        <v>37</v>
      </c>
    </row>
    <row r="42" spans="1:8" ht="31.2">
      <c r="A42" s="16" t="s">
        <v>1799</v>
      </c>
      <c r="B42" s="1158" t="s">
        <v>1800</v>
      </c>
      <c r="C42" s="12" t="s">
        <v>18</v>
      </c>
      <c r="D42" s="1209">
        <v>1</v>
      </c>
      <c r="E42" s="1204" t="s">
        <v>1801</v>
      </c>
      <c r="F42" s="1209">
        <v>2</v>
      </c>
      <c r="G42" s="20">
        <f t="shared" si="0"/>
        <v>1</v>
      </c>
      <c r="H42" s="20" t="s">
        <v>37</v>
      </c>
    </row>
    <row r="43" spans="1:8" ht="93.6">
      <c r="A43" s="19" t="s">
        <v>764</v>
      </c>
      <c r="B43" s="1157" t="s">
        <v>765</v>
      </c>
      <c r="C43" s="12" t="s">
        <v>18</v>
      </c>
      <c r="D43" s="18">
        <v>1</v>
      </c>
      <c r="E43" s="1231" t="s">
        <v>766</v>
      </c>
      <c r="F43" s="57">
        <v>25</v>
      </c>
      <c r="G43" s="20">
        <f t="shared" si="0"/>
        <v>1</v>
      </c>
      <c r="H43" s="20" t="s">
        <v>37</v>
      </c>
    </row>
    <row r="44" spans="1:8" ht="62.4">
      <c r="A44" s="1295" t="s">
        <v>768</v>
      </c>
      <c r="B44" s="1157" t="s">
        <v>769</v>
      </c>
      <c r="C44" s="12" t="s">
        <v>18</v>
      </c>
      <c r="D44" s="18">
        <v>1</v>
      </c>
      <c r="E44" s="1231" t="s">
        <v>766</v>
      </c>
      <c r="F44" s="57">
        <v>25</v>
      </c>
      <c r="G44" s="20">
        <f t="shared" si="0"/>
        <v>1</v>
      </c>
      <c r="H44" s="20" t="s">
        <v>37</v>
      </c>
    </row>
    <row r="45" spans="1:8">
      <c r="A45" s="1246" t="s">
        <v>429</v>
      </c>
      <c r="B45" s="1159" t="s">
        <v>430</v>
      </c>
      <c r="C45" s="12" t="s">
        <v>11</v>
      </c>
      <c r="D45" s="1160">
        <v>1</v>
      </c>
      <c r="E45" s="1236" t="s">
        <v>407</v>
      </c>
      <c r="F45" s="1161">
        <v>1</v>
      </c>
      <c r="G45" s="20">
        <f t="shared" si="0"/>
        <v>1</v>
      </c>
      <c r="H45" s="20" t="s">
        <v>37</v>
      </c>
    </row>
    <row r="46" spans="1:8">
      <c r="A46" s="1246" t="s">
        <v>3307</v>
      </c>
      <c r="B46" s="1173" t="s">
        <v>3308</v>
      </c>
      <c r="C46" s="12" t="s">
        <v>11</v>
      </c>
      <c r="D46" s="65">
        <v>2</v>
      </c>
      <c r="E46" s="1231" t="s">
        <v>1249</v>
      </c>
      <c r="F46" s="65">
        <v>24</v>
      </c>
      <c r="G46" s="20">
        <f t="shared" si="0"/>
        <v>1</v>
      </c>
      <c r="H46" s="20" t="s">
        <v>37</v>
      </c>
    </row>
    <row r="47" spans="1:8">
      <c r="A47" s="1296" t="s">
        <v>3309</v>
      </c>
      <c r="B47" s="1173" t="s">
        <v>3310</v>
      </c>
      <c r="C47" s="12" t="s">
        <v>11</v>
      </c>
      <c r="D47" s="65">
        <v>2</v>
      </c>
      <c r="E47" s="1231" t="s">
        <v>1249</v>
      </c>
      <c r="F47" s="65">
        <v>24</v>
      </c>
      <c r="G47" s="20">
        <f t="shared" si="0"/>
        <v>1</v>
      </c>
      <c r="H47" s="20" t="s">
        <v>37</v>
      </c>
    </row>
    <row r="48" spans="1:8">
      <c r="A48" s="1212" t="s">
        <v>3520</v>
      </c>
      <c r="B48" s="56" t="s">
        <v>359</v>
      </c>
      <c r="C48" s="12" t="s">
        <v>11</v>
      </c>
      <c r="D48" s="1209">
        <v>1</v>
      </c>
      <c r="E48" s="1204" t="s">
        <v>338</v>
      </c>
      <c r="F48" s="1209">
        <v>12</v>
      </c>
      <c r="G48" s="20">
        <f t="shared" si="0"/>
        <v>1</v>
      </c>
      <c r="H48" s="20" t="s">
        <v>37</v>
      </c>
    </row>
    <row r="49" spans="1:8" ht="16.2" thickBot="1">
      <c r="A49" s="1297" t="s">
        <v>1462</v>
      </c>
      <c r="B49" s="1298" t="s">
        <v>1463</v>
      </c>
      <c r="C49" s="12" t="s">
        <v>11</v>
      </c>
      <c r="D49" s="1259">
        <v>1</v>
      </c>
      <c r="E49" s="1253" t="s">
        <v>1440</v>
      </c>
      <c r="F49" s="1333">
        <v>14</v>
      </c>
      <c r="G49" s="20">
        <f t="shared" si="0"/>
        <v>1</v>
      </c>
      <c r="H49" s="20" t="s">
        <v>37</v>
      </c>
    </row>
    <row r="50" spans="1:8">
      <c r="A50" s="1212" t="s">
        <v>3524</v>
      </c>
      <c r="B50" s="1159" t="s">
        <v>422</v>
      </c>
      <c r="C50" s="12" t="s">
        <v>11</v>
      </c>
      <c r="D50" s="1160">
        <v>1</v>
      </c>
      <c r="E50" s="1160" t="s">
        <v>407</v>
      </c>
      <c r="F50" s="1161">
        <v>1</v>
      </c>
      <c r="G50" s="20">
        <f t="shared" si="0"/>
        <v>2</v>
      </c>
      <c r="H50" s="20" t="s">
        <v>37</v>
      </c>
    </row>
    <row r="51" spans="1:8">
      <c r="A51" s="19" t="s">
        <v>3524</v>
      </c>
      <c r="B51" s="1226" t="s">
        <v>424</v>
      </c>
      <c r="C51" s="12" t="s">
        <v>11</v>
      </c>
      <c r="D51" s="1236">
        <v>1</v>
      </c>
      <c r="E51" s="1236" t="s">
        <v>407</v>
      </c>
      <c r="F51" s="1161">
        <v>1</v>
      </c>
      <c r="G51" s="20">
        <f t="shared" si="0"/>
        <v>2</v>
      </c>
      <c r="H51" s="20" t="s">
        <v>37</v>
      </c>
    </row>
    <row r="52" spans="1:8" ht="31.2">
      <c r="A52" s="16" t="s">
        <v>971</v>
      </c>
      <c r="B52" s="1158" t="s">
        <v>3110</v>
      </c>
      <c r="C52" s="12" t="s">
        <v>11</v>
      </c>
      <c r="D52" s="1231">
        <v>1</v>
      </c>
      <c r="E52" s="1231" t="s">
        <v>3103</v>
      </c>
      <c r="F52" s="18">
        <v>1</v>
      </c>
      <c r="G52" s="20">
        <f t="shared" si="0"/>
        <v>1</v>
      </c>
      <c r="H52" s="20" t="s">
        <v>37</v>
      </c>
    </row>
    <row r="53" spans="1:8" ht="31.2">
      <c r="A53" s="19" t="s">
        <v>360</v>
      </c>
      <c r="B53" s="1157" t="s">
        <v>361</v>
      </c>
      <c r="C53" s="12" t="s">
        <v>11</v>
      </c>
      <c r="D53" s="1204">
        <v>1</v>
      </c>
      <c r="E53" s="1204" t="s">
        <v>338</v>
      </c>
      <c r="F53" s="1209">
        <v>12</v>
      </c>
      <c r="G53" s="20">
        <f t="shared" si="0"/>
        <v>1</v>
      </c>
      <c r="H53" s="20" t="s">
        <v>37</v>
      </c>
    </row>
    <row r="54" spans="1:8">
      <c r="A54" s="19" t="s">
        <v>3525</v>
      </c>
      <c r="B54" s="1159" t="s">
        <v>436</v>
      </c>
      <c r="C54" s="12" t="s">
        <v>11</v>
      </c>
      <c r="D54" s="1283">
        <v>1</v>
      </c>
      <c r="E54" s="1236" t="s">
        <v>407</v>
      </c>
      <c r="F54" s="1162">
        <v>1</v>
      </c>
      <c r="G54" s="20">
        <f t="shared" si="0"/>
        <v>2</v>
      </c>
      <c r="H54" s="20" t="s">
        <v>37</v>
      </c>
    </row>
    <row r="55" spans="1:8">
      <c r="A55" s="19" t="s">
        <v>3525</v>
      </c>
      <c r="B55" s="1159" t="s">
        <v>437</v>
      </c>
      <c r="C55" s="12" t="s">
        <v>11</v>
      </c>
      <c r="D55" s="1283">
        <v>1</v>
      </c>
      <c r="E55" s="1236" t="s">
        <v>407</v>
      </c>
      <c r="F55" s="1162">
        <v>1</v>
      </c>
      <c r="G55" s="20">
        <f t="shared" si="0"/>
        <v>2</v>
      </c>
      <c r="H55" s="20" t="s">
        <v>37</v>
      </c>
    </row>
    <row r="56" spans="1:8" ht="31.2">
      <c r="A56" s="19" t="s">
        <v>456</v>
      </c>
      <c r="B56" s="1294" t="s">
        <v>457</v>
      </c>
      <c r="C56" s="12" t="s">
        <v>11</v>
      </c>
      <c r="D56" s="1162">
        <v>1</v>
      </c>
      <c r="E56" s="1236" t="s">
        <v>407</v>
      </c>
      <c r="F56" s="1162">
        <v>1</v>
      </c>
      <c r="G56" s="20">
        <f t="shared" si="0"/>
        <v>1</v>
      </c>
      <c r="H56" s="20" t="s">
        <v>37</v>
      </c>
    </row>
    <row r="57" spans="1:8" ht="31.2">
      <c r="A57" s="19" t="s">
        <v>3528</v>
      </c>
      <c r="B57" s="1294" t="s">
        <v>445</v>
      </c>
      <c r="C57" s="12" t="s">
        <v>11</v>
      </c>
      <c r="D57" s="1162">
        <v>1</v>
      </c>
      <c r="E57" s="1236" t="s">
        <v>407</v>
      </c>
      <c r="F57" s="1162">
        <v>1</v>
      </c>
      <c r="G57" s="20">
        <f t="shared" si="0"/>
        <v>1</v>
      </c>
      <c r="H57" s="20" t="s">
        <v>37</v>
      </c>
    </row>
    <row r="58" spans="1:8">
      <c r="A58" s="1308" t="s">
        <v>3567</v>
      </c>
      <c r="B58" s="1307" t="s">
        <v>3381</v>
      </c>
      <c r="C58" s="12" t="s">
        <v>11</v>
      </c>
      <c r="D58" s="57">
        <v>1</v>
      </c>
      <c r="E58" s="1204" t="s">
        <v>1249</v>
      </c>
      <c r="F58" s="1311">
        <v>14</v>
      </c>
      <c r="G58" s="20">
        <f t="shared" si="0"/>
        <v>1</v>
      </c>
      <c r="H58" s="20" t="s">
        <v>37</v>
      </c>
    </row>
    <row r="59" spans="1:8">
      <c r="A59" s="19" t="s">
        <v>347</v>
      </c>
      <c r="B59" s="1157" t="s">
        <v>348</v>
      </c>
      <c r="C59" s="12" t="s">
        <v>11</v>
      </c>
      <c r="D59" s="65">
        <v>1</v>
      </c>
      <c r="E59" s="1204" t="s">
        <v>338</v>
      </c>
      <c r="F59" s="65">
        <v>12</v>
      </c>
      <c r="G59" s="20">
        <f t="shared" si="0"/>
        <v>1</v>
      </c>
      <c r="H59" s="20" t="s">
        <v>37</v>
      </c>
    </row>
    <row r="60" spans="1:8" ht="31.2">
      <c r="A60" s="19" t="s">
        <v>3276</v>
      </c>
      <c r="B60" s="1173" t="s">
        <v>3277</v>
      </c>
      <c r="C60" s="12" t="s">
        <v>11</v>
      </c>
      <c r="D60" s="1300">
        <v>1</v>
      </c>
      <c r="E60" s="1302" t="s">
        <v>1249</v>
      </c>
      <c r="F60" s="1300">
        <v>12</v>
      </c>
      <c r="G60" s="20">
        <f t="shared" si="0"/>
        <v>1</v>
      </c>
      <c r="H60" s="20" t="s">
        <v>37</v>
      </c>
    </row>
    <row r="61" spans="1:8">
      <c r="A61" s="19" t="s">
        <v>1522</v>
      </c>
      <c r="B61" s="1165" t="s">
        <v>1523</v>
      </c>
      <c r="C61" s="12" t="s">
        <v>11</v>
      </c>
      <c r="D61" s="18">
        <v>1</v>
      </c>
      <c r="E61" s="1231" t="s">
        <v>1517</v>
      </c>
      <c r="F61" s="18">
        <v>4</v>
      </c>
      <c r="G61" s="20">
        <f t="shared" si="0"/>
        <v>3</v>
      </c>
      <c r="H61" s="20" t="s">
        <v>37</v>
      </c>
    </row>
    <row r="62" spans="1:8">
      <c r="A62" s="19" t="s">
        <v>1522</v>
      </c>
      <c r="B62" s="1241" t="s">
        <v>3153</v>
      </c>
      <c r="C62" s="12" t="s">
        <v>11</v>
      </c>
      <c r="D62" s="65">
        <v>1</v>
      </c>
      <c r="E62" s="61" t="s">
        <v>1440</v>
      </c>
      <c r="F62" s="65">
        <v>14</v>
      </c>
      <c r="G62" s="20">
        <f t="shared" si="0"/>
        <v>3</v>
      </c>
      <c r="H62" s="20" t="s">
        <v>37</v>
      </c>
    </row>
    <row r="63" spans="1:8">
      <c r="A63" s="19" t="s">
        <v>1522</v>
      </c>
      <c r="B63" s="1241" t="s">
        <v>3153</v>
      </c>
      <c r="C63" s="12" t="s">
        <v>11</v>
      </c>
      <c r="D63" s="65">
        <v>1</v>
      </c>
      <c r="E63" s="61" t="s">
        <v>3185</v>
      </c>
      <c r="F63" s="65">
        <v>6</v>
      </c>
      <c r="G63" s="20">
        <f t="shared" si="0"/>
        <v>3</v>
      </c>
      <c r="H63" s="20" t="s">
        <v>37</v>
      </c>
    </row>
    <row r="64" spans="1:8">
      <c r="A64" s="1214" t="s">
        <v>3314</v>
      </c>
      <c r="B64" s="1173" t="s">
        <v>3315</v>
      </c>
      <c r="C64" s="12" t="s">
        <v>11</v>
      </c>
      <c r="D64" s="65">
        <v>2</v>
      </c>
      <c r="E64" s="18" t="s">
        <v>1249</v>
      </c>
      <c r="F64" s="65">
        <v>24</v>
      </c>
      <c r="G64" s="20">
        <f t="shared" si="0"/>
        <v>1</v>
      </c>
      <c r="H64" s="20" t="s">
        <v>37</v>
      </c>
    </row>
    <row r="65" spans="1:8">
      <c r="A65" s="854" t="s">
        <v>3559</v>
      </c>
      <c r="B65" s="1165" t="s">
        <v>2198</v>
      </c>
      <c r="C65" s="12" t="s">
        <v>11</v>
      </c>
      <c r="D65" s="18">
        <v>1</v>
      </c>
      <c r="E65" s="57" t="s">
        <v>525</v>
      </c>
      <c r="F65" s="18">
        <v>14</v>
      </c>
      <c r="G65" s="20">
        <f t="shared" si="0"/>
        <v>1</v>
      </c>
      <c r="H65" s="20" t="s">
        <v>37</v>
      </c>
    </row>
    <row r="66" spans="1:8">
      <c r="A66" s="16" t="s">
        <v>1315</v>
      </c>
      <c r="B66" s="1158" t="s">
        <v>1316</v>
      </c>
      <c r="C66" s="12" t="s">
        <v>11</v>
      </c>
      <c r="D66" s="57">
        <v>1</v>
      </c>
      <c r="E66" s="57" t="s">
        <v>1306</v>
      </c>
      <c r="F66" s="57">
        <v>12</v>
      </c>
      <c r="G66" s="20">
        <f t="shared" si="0"/>
        <v>1</v>
      </c>
      <c r="H66" s="20" t="s">
        <v>37</v>
      </c>
    </row>
    <row r="67" spans="1:8">
      <c r="A67" s="19" t="s">
        <v>923</v>
      </c>
      <c r="B67" s="1157" t="s">
        <v>924</v>
      </c>
      <c r="C67" s="12" t="s">
        <v>11</v>
      </c>
      <c r="D67" s="57">
        <v>1</v>
      </c>
      <c r="E67" s="1209" t="s">
        <v>525</v>
      </c>
      <c r="F67" s="18">
        <v>6</v>
      </c>
      <c r="G67" s="20">
        <f t="shared" ref="G67:G130" si="1">COUNTIF($A$2:$A$999,A67)</f>
        <v>1</v>
      </c>
      <c r="H67" s="20" t="s">
        <v>37</v>
      </c>
    </row>
    <row r="68" spans="1:8">
      <c r="A68" s="19" t="s">
        <v>2612</v>
      </c>
      <c r="B68" s="1165" t="s">
        <v>2613</v>
      </c>
      <c r="C68" s="12" t="s">
        <v>11</v>
      </c>
      <c r="D68" s="57">
        <v>1</v>
      </c>
      <c r="E68" s="57" t="s">
        <v>525</v>
      </c>
      <c r="F68" s="57">
        <v>12</v>
      </c>
      <c r="G68" s="20">
        <f t="shared" si="1"/>
        <v>3</v>
      </c>
      <c r="H68" s="20" t="s">
        <v>37</v>
      </c>
    </row>
    <row r="69" spans="1:8">
      <c r="A69" s="19" t="s">
        <v>2612</v>
      </c>
      <c r="B69" s="1241" t="s">
        <v>3165</v>
      </c>
      <c r="C69" s="12" t="s">
        <v>11</v>
      </c>
      <c r="D69" s="65">
        <v>1</v>
      </c>
      <c r="E69" s="65" t="s">
        <v>1440</v>
      </c>
      <c r="F69" s="65">
        <v>14</v>
      </c>
      <c r="G69" s="20">
        <f t="shared" si="1"/>
        <v>3</v>
      </c>
      <c r="H69" s="20" t="s">
        <v>37</v>
      </c>
    </row>
    <row r="70" spans="1:8">
      <c r="A70" s="19" t="s">
        <v>2612</v>
      </c>
      <c r="B70" s="1241" t="s">
        <v>3191</v>
      </c>
      <c r="C70" s="12" t="s">
        <v>11</v>
      </c>
      <c r="D70" s="65">
        <v>1</v>
      </c>
      <c r="E70" s="65" t="s">
        <v>1440</v>
      </c>
      <c r="F70" s="65">
        <v>6</v>
      </c>
      <c r="G70" s="20">
        <f t="shared" si="1"/>
        <v>3</v>
      </c>
      <c r="H70" s="20" t="s">
        <v>37</v>
      </c>
    </row>
    <row r="71" spans="1:8">
      <c r="A71" s="19" t="s">
        <v>1454</v>
      </c>
      <c r="B71" s="1158" t="s">
        <v>1455</v>
      </c>
      <c r="C71" s="12" t="s">
        <v>11</v>
      </c>
      <c r="D71" s="18">
        <v>1</v>
      </c>
      <c r="E71" s="57" t="s">
        <v>1440</v>
      </c>
      <c r="F71" s="18">
        <v>14</v>
      </c>
      <c r="G71" s="20">
        <f t="shared" si="1"/>
        <v>2</v>
      </c>
      <c r="H71" s="20" t="s">
        <v>37</v>
      </c>
    </row>
    <row r="72" spans="1:8">
      <c r="A72" s="19" t="s">
        <v>1454</v>
      </c>
      <c r="B72" s="1173" t="s">
        <v>3275</v>
      </c>
      <c r="C72" s="12" t="s">
        <v>11</v>
      </c>
      <c r="D72" s="65">
        <v>1</v>
      </c>
      <c r="E72" s="18" t="s">
        <v>1249</v>
      </c>
      <c r="F72" s="65">
        <v>12</v>
      </c>
      <c r="G72" s="20">
        <f t="shared" si="1"/>
        <v>2</v>
      </c>
      <c r="H72" s="20" t="s">
        <v>37</v>
      </c>
    </row>
    <row r="73" spans="1:8" ht="62.4">
      <c r="A73" s="19" t="s">
        <v>3529</v>
      </c>
      <c r="B73" s="1159" t="s">
        <v>453</v>
      </c>
      <c r="C73" s="12" t="s">
        <v>11</v>
      </c>
      <c r="D73" s="1162">
        <v>1</v>
      </c>
      <c r="E73" s="1160" t="s">
        <v>407</v>
      </c>
      <c r="F73" s="1162">
        <v>1</v>
      </c>
      <c r="G73" s="20">
        <f t="shared" si="1"/>
        <v>1</v>
      </c>
      <c r="H73" s="20" t="s">
        <v>37</v>
      </c>
    </row>
    <row r="74" spans="1:8" ht="62.4">
      <c r="A74" s="19" t="s">
        <v>3493</v>
      </c>
      <c r="B74" s="1157" t="s">
        <v>717</v>
      </c>
      <c r="C74" s="12" t="s">
        <v>11</v>
      </c>
      <c r="D74" s="1209">
        <v>1</v>
      </c>
      <c r="E74" s="1209" t="s">
        <v>643</v>
      </c>
      <c r="F74" s="18">
        <v>13</v>
      </c>
      <c r="G74" s="20">
        <f t="shared" si="1"/>
        <v>1</v>
      </c>
      <c r="H74" s="20" t="s">
        <v>37</v>
      </c>
    </row>
    <row r="75" spans="1:8" ht="31.2">
      <c r="A75" s="16" t="s">
        <v>3562</v>
      </c>
      <c r="B75" s="1158" t="s">
        <v>2672</v>
      </c>
      <c r="C75" s="12" t="s">
        <v>11</v>
      </c>
      <c r="D75" s="18">
        <v>1</v>
      </c>
      <c r="E75" s="57" t="s">
        <v>2668</v>
      </c>
      <c r="F75" s="57">
        <v>5</v>
      </c>
      <c r="G75" s="20">
        <f t="shared" si="1"/>
        <v>1</v>
      </c>
      <c r="H75" s="20" t="s">
        <v>37</v>
      </c>
    </row>
    <row r="76" spans="1:8">
      <c r="A76" s="19" t="s">
        <v>886</v>
      </c>
      <c r="B76" s="1173" t="s">
        <v>3300</v>
      </c>
      <c r="C76" s="12" t="s">
        <v>11</v>
      </c>
      <c r="D76" s="65">
        <v>2</v>
      </c>
      <c r="E76" s="18" t="s">
        <v>1249</v>
      </c>
      <c r="F76" s="65">
        <v>24</v>
      </c>
      <c r="G76" s="20">
        <f t="shared" si="1"/>
        <v>1</v>
      </c>
      <c r="H76" s="20" t="s">
        <v>37</v>
      </c>
    </row>
    <row r="77" spans="1:8">
      <c r="A77" s="19" t="s">
        <v>3545</v>
      </c>
      <c r="B77" s="1157" t="s">
        <v>1255</v>
      </c>
      <c r="C77" s="12" t="s">
        <v>11</v>
      </c>
      <c r="D77" s="65">
        <v>1</v>
      </c>
      <c r="E77" s="65" t="s">
        <v>1249</v>
      </c>
      <c r="F77" s="65">
        <v>15</v>
      </c>
      <c r="G77" s="20">
        <f t="shared" si="1"/>
        <v>1</v>
      </c>
      <c r="H77" s="20" t="s">
        <v>37</v>
      </c>
    </row>
    <row r="78" spans="1:8" ht="31.2">
      <c r="A78" s="19" t="s">
        <v>3542</v>
      </c>
      <c r="B78" s="1186" t="s">
        <v>1184</v>
      </c>
      <c r="C78" s="12" t="s">
        <v>11</v>
      </c>
      <c r="D78" s="65">
        <v>1</v>
      </c>
      <c r="E78" s="65" t="s">
        <v>1182</v>
      </c>
      <c r="F78" s="65">
        <v>6</v>
      </c>
      <c r="G78" s="20">
        <f t="shared" si="1"/>
        <v>1</v>
      </c>
      <c r="H78" s="20" t="s">
        <v>37</v>
      </c>
    </row>
    <row r="79" spans="1:8" ht="31.2">
      <c r="A79" s="19" t="s">
        <v>1187</v>
      </c>
      <c r="B79" s="1186" t="s">
        <v>1188</v>
      </c>
      <c r="C79" s="12" t="s">
        <v>11</v>
      </c>
      <c r="D79" s="65">
        <v>1</v>
      </c>
      <c r="E79" s="65" t="s">
        <v>1182</v>
      </c>
      <c r="F79" s="65">
        <v>6</v>
      </c>
      <c r="G79" s="20">
        <f t="shared" si="1"/>
        <v>1</v>
      </c>
      <c r="H79" s="20" t="s">
        <v>37</v>
      </c>
    </row>
    <row r="80" spans="1:8">
      <c r="A80" s="16" t="s">
        <v>2661</v>
      </c>
      <c r="B80" s="1158" t="s">
        <v>2662</v>
      </c>
      <c r="C80" s="12" t="s">
        <v>7</v>
      </c>
      <c r="D80" s="18">
        <v>1</v>
      </c>
      <c r="E80" s="57" t="s">
        <v>1064</v>
      </c>
      <c r="F80" s="57">
        <v>15</v>
      </c>
      <c r="G80" s="20">
        <f t="shared" si="1"/>
        <v>1</v>
      </c>
      <c r="H80" s="20" t="s">
        <v>37</v>
      </c>
    </row>
    <row r="81" spans="1:8">
      <c r="A81" s="19" t="s">
        <v>3160</v>
      </c>
      <c r="B81" s="1241" t="s">
        <v>3161</v>
      </c>
      <c r="C81" s="12" t="s">
        <v>11</v>
      </c>
      <c r="D81" s="65">
        <v>1</v>
      </c>
      <c r="E81" s="65" t="s">
        <v>1440</v>
      </c>
      <c r="F81" s="65">
        <v>14</v>
      </c>
      <c r="G81" s="20">
        <f t="shared" si="1"/>
        <v>2</v>
      </c>
      <c r="H81" s="20" t="s">
        <v>37</v>
      </c>
    </row>
    <row r="82" spans="1:8">
      <c r="A82" s="19" t="s">
        <v>3160</v>
      </c>
      <c r="B82" s="1241" t="s">
        <v>3161</v>
      </c>
      <c r="C82" s="12" t="s">
        <v>11</v>
      </c>
      <c r="D82" s="65">
        <v>1</v>
      </c>
      <c r="E82" s="65" t="s">
        <v>1440</v>
      </c>
      <c r="F82" s="65">
        <v>6</v>
      </c>
      <c r="G82" s="20">
        <f t="shared" si="1"/>
        <v>2</v>
      </c>
      <c r="H82" s="20" t="s">
        <v>37</v>
      </c>
    </row>
    <row r="83" spans="1:8">
      <c r="A83" s="16" t="s">
        <v>2599</v>
      </c>
      <c r="B83" s="1158" t="s">
        <v>2600</v>
      </c>
      <c r="C83" s="12" t="s">
        <v>11</v>
      </c>
      <c r="D83" s="57">
        <v>1</v>
      </c>
      <c r="E83" s="57" t="s">
        <v>525</v>
      </c>
      <c r="F83" s="57">
        <v>12</v>
      </c>
      <c r="G83" s="20">
        <f t="shared" si="1"/>
        <v>1</v>
      </c>
      <c r="H83" s="20" t="s">
        <v>37</v>
      </c>
    </row>
    <row r="84" spans="1:8" ht="31.2">
      <c r="A84" s="19" t="s">
        <v>3508</v>
      </c>
      <c r="B84" s="1173" t="s">
        <v>3266</v>
      </c>
      <c r="C84" s="12" t="s">
        <v>11</v>
      </c>
      <c r="D84" s="65">
        <v>1</v>
      </c>
      <c r="E84" s="18" t="s">
        <v>1249</v>
      </c>
      <c r="F84" s="65">
        <v>12</v>
      </c>
      <c r="G84" s="20">
        <f t="shared" si="1"/>
        <v>1</v>
      </c>
      <c r="H84" s="20" t="s">
        <v>37</v>
      </c>
    </row>
    <row r="85" spans="1:8">
      <c r="A85" s="19" t="s">
        <v>3509</v>
      </c>
      <c r="B85" s="1173" t="s">
        <v>3268</v>
      </c>
      <c r="C85" s="12" t="s">
        <v>11</v>
      </c>
      <c r="D85" s="65">
        <v>1</v>
      </c>
      <c r="E85" s="18" t="s">
        <v>1249</v>
      </c>
      <c r="F85" s="65">
        <v>12</v>
      </c>
      <c r="G85" s="20">
        <f t="shared" si="1"/>
        <v>1</v>
      </c>
      <c r="H85" s="20" t="s">
        <v>37</v>
      </c>
    </row>
    <row r="86" spans="1:8" ht="46.8">
      <c r="A86" s="19" t="s">
        <v>1441</v>
      </c>
      <c r="B86" s="1158" t="s">
        <v>1442</v>
      </c>
      <c r="C86" s="12" t="s">
        <v>11</v>
      </c>
      <c r="D86" s="18">
        <v>1</v>
      </c>
      <c r="E86" s="57" t="s">
        <v>1440</v>
      </c>
      <c r="F86" s="18">
        <v>14</v>
      </c>
      <c r="G86" s="20">
        <f t="shared" si="1"/>
        <v>1</v>
      </c>
      <c r="H86" s="20" t="s">
        <v>37</v>
      </c>
    </row>
    <row r="87" spans="1:8" ht="31.2">
      <c r="A87" s="19" t="s">
        <v>3301</v>
      </c>
      <c r="B87" s="1173" t="s">
        <v>3302</v>
      </c>
      <c r="C87" s="12" t="s">
        <v>11</v>
      </c>
      <c r="D87" s="65">
        <v>1</v>
      </c>
      <c r="E87" s="18" t="s">
        <v>1249</v>
      </c>
      <c r="F87" s="65">
        <v>12</v>
      </c>
      <c r="G87" s="20">
        <f t="shared" si="1"/>
        <v>1</v>
      </c>
      <c r="H87" s="20" t="s">
        <v>37</v>
      </c>
    </row>
    <row r="88" spans="1:8" ht="46.8">
      <c r="A88" s="75" t="s">
        <v>532</v>
      </c>
      <c r="B88" s="1158" t="s">
        <v>533</v>
      </c>
      <c r="C88" s="12" t="s">
        <v>11</v>
      </c>
      <c r="D88" s="57">
        <v>1</v>
      </c>
      <c r="E88" s="57" t="s">
        <v>534</v>
      </c>
      <c r="F88" s="57">
        <v>3</v>
      </c>
      <c r="G88" s="20">
        <f t="shared" si="1"/>
        <v>1</v>
      </c>
      <c r="H88" s="20" t="s">
        <v>37</v>
      </c>
    </row>
    <row r="89" spans="1:8" ht="62.4">
      <c r="A89" s="16" t="s">
        <v>3551</v>
      </c>
      <c r="B89" s="1158" t="s">
        <v>1566</v>
      </c>
      <c r="C89" s="12" t="s">
        <v>11</v>
      </c>
      <c r="D89" s="57">
        <v>1</v>
      </c>
      <c r="E89" s="57" t="s">
        <v>525</v>
      </c>
      <c r="F89" s="57">
        <f>15*D89</f>
        <v>15</v>
      </c>
      <c r="G89" s="20">
        <f t="shared" si="1"/>
        <v>1</v>
      </c>
      <c r="H89" s="20" t="s">
        <v>37</v>
      </c>
    </row>
    <row r="90" spans="1:8" ht="46.8">
      <c r="A90" s="16" t="s">
        <v>1669</v>
      </c>
      <c r="B90" s="1157" t="s">
        <v>1670</v>
      </c>
      <c r="C90" s="12" t="s">
        <v>11</v>
      </c>
      <c r="D90" s="57">
        <v>1</v>
      </c>
      <c r="E90" s="57" t="s">
        <v>1658</v>
      </c>
      <c r="F90" s="65">
        <v>13</v>
      </c>
      <c r="G90" s="20">
        <f t="shared" si="1"/>
        <v>2</v>
      </c>
      <c r="H90" s="20" t="s">
        <v>37</v>
      </c>
    </row>
    <row r="91" spans="1:8" ht="46.8">
      <c r="A91" s="16" t="s">
        <v>1669</v>
      </c>
      <c r="B91" s="1157" t="s">
        <v>1670</v>
      </c>
      <c r="C91" s="12" t="s">
        <v>11</v>
      </c>
      <c r="D91" s="57">
        <v>1</v>
      </c>
      <c r="E91" s="57" t="s">
        <v>1725</v>
      </c>
      <c r="F91" s="65">
        <v>13</v>
      </c>
      <c r="G91" s="20">
        <f t="shared" si="1"/>
        <v>2</v>
      </c>
      <c r="H91" s="20" t="s">
        <v>37</v>
      </c>
    </row>
    <row r="92" spans="1:8" ht="46.8">
      <c r="A92" s="16" t="s">
        <v>1663</v>
      </c>
      <c r="B92" s="1157" t="s">
        <v>1664</v>
      </c>
      <c r="C92" s="12" t="s">
        <v>11</v>
      </c>
      <c r="D92" s="57">
        <v>1</v>
      </c>
      <c r="E92" s="57" t="s">
        <v>1658</v>
      </c>
      <c r="F92" s="65">
        <v>13</v>
      </c>
      <c r="G92" s="20">
        <f t="shared" si="1"/>
        <v>2</v>
      </c>
      <c r="H92" s="20" t="s">
        <v>37</v>
      </c>
    </row>
    <row r="93" spans="1:8" ht="46.8">
      <c r="A93" s="16" t="s">
        <v>1663</v>
      </c>
      <c r="B93" s="1157" t="s">
        <v>1664</v>
      </c>
      <c r="C93" s="12" t="s">
        <v>11</v>
      </c>
      <c r="D93" s="57">
        <v>1</v>
      </c>
      <c r="E93" s="57" t="s">
        <v>1725</v>
      </c>
      <c r="F93" s="65">
        <v>13</v>
      </c>
      <c r="G93" s="20">
        <f t="shared" si="1"/>
        <v>2</v>
      </c>
      <c r="H93" s="20" t="s">
        <v>37</v>
      </c>
    </row>
    <row r="94" spans="1:8" ht="31.2">
      <c r="A94" s="16" t="s">
        <v>1661</v>
      </c>
      <c r="B94" s="1157" t="s">
        <v>1662</v>
      </c>
      <c r="C94" s="12" t="s">
        <v>11</v>
      </c>
      <c r="D94" s="57">
        <v>1</v>
      </c>
      <c r="E94" s="57" t="s">
        <v>1658</v>
      </c>
      <c r="F94" s="65">
        <v>13</v>
      </c>
      <c r="G94" s="20">
        <f t="shared" si="1"/>
        <v>2</v>
      </c>
      <c r="H94" s="20" t="s">
        <v>37</v>
      </c>
    </row>
    <row r="95" spans="1:8" ht="31.2">
      <c r="A95" s="16" t="s">
        <v>1661</v>
      </c>
      <c r="B95" s="1157" t="s">
        <v>1662</v>
      </c>
      <c r="C95" s="12" t="s">
        <v>11</v>
      </c>
      <c r="D95" s="57">
        <v>1</v>
      </c>
      <c r="E95" s="57" t="s">
        <v>1725</v>
      </c>
      <c r="F95" s="65">
        <v>13</v>
      </c>
      <c r="G95" s="20">
        <f t="shared" si="1"/>
        <v>2</v>
      </c>
      <c r="H95" s="20" t="s">
        <v>37</v>
      </c>
    </row>
    <row r="96" spans="1:8" ht="31.2">
      <c r="A96" s="16" t="s">
        <v>1659</v>
      </c>
      <c r="B96" s="1158" t="s">
        <v>1660</v>
      </c>
      <c r="C96" s="12" t="s">
        <v>11</v>
      </c>
      <c r="D96" s="57">
        <v>1</v>
      </c>
      <c r="E96" s="57" t="s">
        <v>1658</v>
      </c>
      <c r="F96" s="65">
        <v>13</v>
      </c>
      <c r="G96" s="20">
        <f t="shared" si="1"/>
        <v>2</v>
      </c>
      <c r="H96" s="20" t="s">
        <v>37</v>
      </c>
    </row>
    <row r="97" spans="1:8" ht="31.2">
      <c r="A97" s="16" t="s">
        <v>1659</v>
      </c>
      <c r="B97" s="1158" t="s">
        <v>1660</v>
      </c>
      <c r="C97" s="12" t="s">
        <v>11</v>
      </c>
      <c r="D97" s="57">
        <v>1</v>
      </c>
      <c r="E97" s="57" t="s">
        <v>1725</v>
      </c>
      <c r="F97" s="65">
        <v>13</v>
      </c>
      <c r="G97" s="20">
        <f t="shared" si="1"/>
        <v>2</v>
      </c>
      <c r="H97" s="20" t="s">
        <v>37</v>
      </c>
    </row>
    <row r="98" spans="1:8" ht="31.2">
      <c r="A98" s="16" t="s">
        <v>1673</v>
      </c>
      <c r="B98" s="1157" t="s">
        <v>1674</v>
      </c>
      <c r="C98" s="12" t="s">
        <v>11</v>
      </c>
      <c r="D98" s="57">
        <v>1</v>
      </c>
      <c r="E98" s="57" t="s">
        <v>1658</v>
      </c>
      <c r="F98" s="65">
        <v>13</v>
      </c>
      <c r="G98" s="20">
        <f t="shared" si="1"/>
        <v>2</v>
      </c>
      <c r="H98" s="20" t="s">
        <v>37</v>
      </c>
    </row>
    <row r="99" spans="1:8" ht="31.2">
      <c r="A99" s="16" t="s">
        <v>1673</v>
      </c>
      <c r="B99" s="1157" t="s">
        <v>1674</v>
      </c>
      <c r="C99" s="12" t="s">
        <v>11</v>
      </c>
      <c r="D99" s="57">
        <v>1</v>
      </c>
      <c r="E99" s="57" t="s">
        <v>1725</v>
      </c>
      <c r="F99" s="65">
        <v>13</v>
      </c>
      <c r="G99" s="20">
        <f t="shared" si="1"/>
        <v>2</v>
      </c>
      <c r="H99" s="20" t="s">
        <v>37</v>
      </c>
    </row>
    <row r="100" spans="1:8" ht="31.2">
      <c r="A100" s="16" t="s">
        <v>1656</v>
      </c>
      <c r="B100" s="1157" t="s">
        <v>1657</v>
      </c>
      <c r="C100" s="12" t="s">
        <v>11</v>
      </c>
      <c r="D100" s="57">
        <v>1</v>
      </c>
      <c r="E100" s="57" t="s">
        <v>1658</v>
      </c>
      <c r="F100" s="65">
        <v>13</v>
      </c>
      <c r="G100" s="20">
        <f t="shared" si="1"/>
        <v>2</v>
      </c>
      <c r="H100" s="20" t="s">
        <v>37</v>
      </c>
    </row>
    <row r="101" spans="1:8" ht="31.2">
      <c r="A101" s="16" t="s">
        <v>1656</v>
      </c>
      <c r="B101" s="1157" t="s">
        <v>1657</v>
      </c>
      <c r="C101" s="12" t="s">
        <v>11</v>
      </c>
      <c r="D101" s="57">
        <v>1</v>
      </c>
      <c r="E101" s="57" t="s">
        <v>1725</v>
      </c>
      <c r="F101" s="65">
        <v>13</v>
      </c>
      <c r="G101" s="20">
        <f t="shared" si="1"/>
        <v>2</v>
      </c>
      <c r="H101" s="20" t="s">
        <v>37</v>
      </c>
    </row>
    <row r="102" spans="1:8" ht="31.2">
      <c r="A102" s="16" t="s">
        <v>1665</v>
      </c>
      <c r="B102" s="1157" t="s">
        <v>1666</v>
      </c>
      <c r="C102" s="12" t="s">
        <v>11</v>
      </c>
      <c r="D102" s="57">
        <v>1</v>
      </c>
      <c r="E102" s="57" t="s">
        <v>1658</v>
      </c>
      <c r="F102" s="65">
        <v>13</v>
      </c>
      <c r="G102" s="20">
        <f t="shared" si="1"/>
        <v>2</v>
      </c>
      <c r="H102" s="20" t="s">
        <v>37</v>
      </c>
    </row>
    <row r="103" spans="1:8" ht="31.2">
      <c r="A103" s="16" t="s">
        <v>1665</v>
      </c>
      <c r="B103" s="1157" t="s">
        <v>1666</v>
      </c>
      <c r="C103" s="12" t="s">
        <v>11</v>
      </c>
      <c r="D103" s="57">
        <v>1</v>
      </c>
      <c r="E103" s="57" t="s">
        <v>1725</v>
      </c>
      <c r="F103" s="65">
        <v>13</v>
      </c>
      <c r="G103" s="20">
        <f t="shared" si="1"/>
        <v>2</v>
      </c>
      <c r="H103" s="20" t="s">
        <v>37</v>
      </c>
    </row>
    <row r="104" spans="1:8" ht="46.8">
      <c r="A104" s="16" t="s">
        <v>1671</v>
      </c>
      <c r="B104" s="1157" t="s">
        <v>1672</v>
      </c>
      <c r="C104" s="12" t="s">
        <v>11</v>
      </c>
      <c r="D104" s="57">
        <v>1</v>
      </c>
      <c r="E104" s="57" t="s">
        <v>1658</v>
      </c>
      <c r="F104" s="65">
        <v>13</v>
      </c>
      <c r="G104" s="20">
        <f t="shared" si="1"/>
        <v>2</v>
      </c>
      <c r="H104" s="20" t="s">
        <v>37</v>
      </c>
    </row>
    <row r="105" spans="1:8" ht="46.8">
      <c r="A105" s="16" t="s">
        <v>1671</v>
      </c>
      <c r="B105" s="1157" t="s">
        <v>1672</v>
      </c>
      <c r="C105" s="12" t="s">
        <v>11</v>
      </c>
      <c r="D105" s="57">
        <v>1</v>
      </c>
      <c r="E105" s="57" t="s">
        <v>1725</v>
      </c>
      <c r="F105" s="65">
        <v>13</v>
      </c>
      <c r="G105" s="20">
        <f t="shared" si="1"/>
        <v>2</v>
      </c>
      <c r="H105" s="20" t="s">
        <v>37</v>
      </c>
    </row>
    <row r="106" spans="1:8" ht="31.2">
      <c r="A106" s="19" t="s">
        <v>815</v>
      </c>
      <c r="B106" s="1157" t="s">
        <v>816</v>
      </c>
      <c r="C106" s="12" t="s">
        <v>11</v>
      </c>
      <c r="D106" s="65">
        <v>1</v>
      </c>
      <c r="E106" s="57" t="s">
        <v>810</v>
      </c>
      <c r="F106" s="65">
        <v>14</v>
      </c>
      <c r="G106" s="20">
        <f t="shared" si="1"/>
        <v>2</v>
      </c>
      <c r="H106" s="20" t="s">
        <v>37</v>
      </c>
    </row>
    <row r="107" spans="1:8" ht="31.2">
      <c r="A107" s="19" t="s">
        <v>815</v>
      </c>
      <c r="B107" s="1158" t="s">
        <v>1984</v>
      </c>
      <c r="C107" s="12" t="s">
        <v>11</v>
      </c>
      <c r="D107" s="65">
        <v>1</v>
      </c>
      <c r="E107" s="65" t="s">
        <v>1983</v>
      </c>
      <c r="F107" s="65">
        <v>13</v>
      </c>
      <c r="G107" s="20">
        <f t="shared" si="1"/>
        <v>2</v>
      </c>
      <c r="H107" s="20" t="s">
        <v>37</v>
      </c>
    </row>
    <row r="108" spans="1:8" ht="31.2">
      <c r="A108" s="16" t="s">
        <v>1667</v>
      </c>
      <c r="B108" s="1157" t="s">
        <v>1668</v>
      </c>
      <c r="C108" s="12" t="s">
        <v>11</v>
      </c>
      <c r="D108" s="57">
        <v>1</v>
      </c>
      <c r="E108" s="57" t="s">
        <v>1658</v>
      </c>
      <c r="F108" s="65">
        <v>13</v>
      </c>
      <c r="G108" s="20">
        <f t="shared" si="1"/>
        <v>2</v>
      </c>
      <c r="H108" s="20" t="s">
        <v>37</v>
      </c>
    </row>
    <row r="109" spans="1:8" ht="31.2">
      <c r="A109" s="1180" t="s">
        <v>1667</v>
      </c>
      <c r="B109" s="1163" t="s">
        <v>1668</v>
      </c>
      <c r="C109" s="12" t="s">
        <v>11</v>
      </c>
      <c r="D109" s="57">
        <v>1</v>
      </c>
      <c r="E109" s="57" t="s">
        <v>1725</v>
      </c>
      <c r="F109" s="65">
        <v>13</v>
      </c>
      <c r="G109" s="20">
        <f t="shared" si="1"/>
        <v>2</v>
      </c>
      <c r="H109" s="20" t="s">
        <v>37</v>
      </c>
    </row>
    <row r="110" spans="1:8" ht="31.2">
      <c r="A110" s="1246" t="s">
        <v>3296</v>
      </c>
      <c r="B110" s="1173" t="s">
        <v>3297</v>
      </c>
      <c r="C110" s="12" t="s">
        <v>11</v>
      </c>
      <c r="D110" s="65">
        <v>2</v>
      </c>
      <c r="E110" s="18" t="s">
        <v>1249</v>
      </c>
      <c r="F110" s="65">
        <v>24</v>
      </c>
      <c r="G110" s="20">
        <f t="shared" si="1"/>
        <v>1</v>
      </c>
      <c r="H110" s="20" t="s">
        <v>37</v>
      </c>
    </row>
    <row r="111" spans="1:8" ht="62.4">
      <c r="A111" s="19" t="s">
        <v>2327</v>
      </c>
      <c r="B111" s="1321" t="s">
        <v>2328</v>
      </c>
      <c r="C111" s="12" t="s">
        <v>11</v>
      </c>
      <c r="D111" s="1209">
        <v>1</v>
      </c>
      <c r="E111" s="1209" t="s">
        <v>2329</v>
      </c>
      <c r="F111" s="1209">
        <v>6</v>
      </c>
      <c r="G111" s="20">
        <f t="shared" si="1"/>
        <v>1</v>
      </c>
      <c r="H111" s="20" t="s">
        <v>37</v>
      </c>
    </row>
    <row r="112" spans="1:8" ht="31.2">
      <c r="A112" s="1193" t="s">
        <v>3541</v>
      </c>
      <c r="B112" s="1163" t="s">
        <v>996</v>
      </c>
      <c r="C112" s="12" t="s">
        <v>7</v>
      </c>
      <c r="D112" s="1209">
        <v>13</v>
      </c>
      <c r="E112" s="65" t="s">
        <v>997</v>
      </c>
      <c r="F112" s="1209">
        <v>13</v>
      </c>
      <c r="G112" s="20">
        <f t="shared" si="1"/>
        <v>1</v>
      </c>
      <c r="H112" s="20" t="s">
        <v>37</v>
      </c>
    </row>
    <row r="113" spans="1:8">
      <c r="A113" s="1262" t="s">
        <v>526</v>
      </c>
      <c r="B113" s="1164" t="s">
        <v>527</v>
      </c>
      <c r="C113" s="12" t="s">
        <v>11</v>
      </c>
      <c r="D113" s="57">
        <v>1</v>
      </c>
      <c r="E113" s="57" t="s">
        <v>528</v>
      </c>
      <c r="F113" s="57">
        <v>1</v>
      </c>
      <c r="G113" s="20">
        <f t="shared" si="1"/>
        <v>1</v>
      </c>
      <c r="H113" s="20" t="s">
        <v>37</v>
      </c>
    </row>
    <row r="114" spans="1:8">
      <c r="A114" s="19" t="s">
        <v>463</v>
      </c>
      <c r="B114" s="1158" t="s">
        <v>464</v>
      </c>
      <c r="C114" s="12" t="s">
        <v>5</v>
      </c>
      <c r="D114" s="1160">
        <v>1</v>
      </c>
      <c r="E114" s="1160" t="s">
        <v>338</v>
      </c>
      <c r="F114" s="1160">
        <v>26</v>
      </c>
      <c r="G114" s="20">
        <f t="shared" si="1"/>
        <v>1</v>
      </c>
      <c r="H114" s="20" t="s">
        <v>37</v>
      </c>
    </row>
    <row r="115" spans="1:8">
      <c r="A115" s="1193" t="s">
        <v>433</v>
      </c>
      <c r="B115" s="1164" t="s">
        <v>434</v>
      </c>
      <c r="C115" s="12" t="s">
        <v>11</v>
      </c>
      <c r="D115" s="1162">
        <v>1</v>
      </c>
      <c r="E115" s="1160" t="s">
        <v>412</v>
      </c>
      <c r="F115" s="1162">
        <v>6</v>
      </c>
      <c r="G115" s="20">
        <f t="shared" si="1"/>
        <v>1</v>
      </c>
      <c r="H115" s="20" t="s">
        <v>37</v>
      </c>
    </row>
    <row r="116" spans="1:8">
      <c r="A116" s="1193" t="s">
        <v>2019</v>
      </c>
      <c r="B116" s="1320" t="s">
        <v>2020</v>
      </c>
      <c r="C116" s="12" t="s">
        <v>11</v>
      </c>
      <c r="D116" s="65">
        <v>1</v>
      </c>
      <c r="E116" s="65" t="s">
        <v>1983</v>
      </c>
      <c r="F116" s="65">
        <v>13</v>
      </c>
      <c r="G116" s="20">
        <f t="shared" si="1"/>
        <v>1</v>
      </c>
      <c r="H116" s="20" t="s">
        <v>37</v>
      </c>
    </row>
    <row r="117" spans="1:8" ht="31.2">
      <c r="A117" s="19" t="s">
        <v>427</v>
      </c>
      <c r="B117" s="1159" t="s">
        <v>428</v>
      </c>
      <c r="C117" s="12" t="s">
        <v>11</v>
      </c>
      <c r="D117" s="1160">
        <v>1</v>
      </c>
      <c r="E117" s="1160" t="s">
        <v>407</v>
      </c>
      <c r="F117" s="1161">
        <v>1</v>
      </c>
      <c r="G117" s="20">
        <f t="shared" si="1"/>
        <v>1</v>
      </c>
      <c r="H117" s="20" t="s">
        <v>37</v>
      </c>
    </row>
    <row r="118" spans="1:8">
      <c r="A118" s="19" t="s">
        <v>425</v>
      </c>
      <c r="B118" s="1159" t="s">
        <v>426</v>
      </c>
      <c r="C118" s="12" t="s">
        <v>11</v>
      </c>
      <c r="D118" s="1160">
        <v>1</v>
      </c>
      <c r="E118" s="1160" t="s">
        <v>407</v>
      </c>
      <c r="F118" s="1161">
        <v>1</v>
      </c>
      <c r="G118" s="20">
        <f t="shared" si="1"/>
        <v>1</v>
      </c>
      <c r="H118" s="20" t="s">
        <v>37</v>
      </c>
    </row>
    <row r="119" spans="1:8">
      <c r="A119" s="19" t="s">
        <v>1456</v>
      </c>
      <c r="B119" s="1158" t="s">
        <v>1457</v>
      </c>
      <c r="C119" s="12" t="s">
        <v>11</v>
      </c>
      <c r="D119" s="18">
        <v>1</v>
      </c>
      <c r="E119" s="57" t="s">
        <v>1440</v>
      </c>
      <c r="F119" s="28">
        <v>14</v>
      </c>
      <c r="G119" s="20">
        <f t="shared" si="1"/>
        <v>1</v>
      </c>
      <c r="H119" s="20" t="s">
        <v>37</v>
      </c>
    </row>
    <row r="120" spans="1:8">
      <c r="A120" s="16" t="s">
        <v>2383</v>
      </c>
      <c r="B120" s="1158" t="s">
        <v>3379</v>
      </c>
      <c r="C120" s="12" t="s">
        <v>11</v>
      </c>
      <c r="D120" s="57">
        <v>1</v>
      </c>
      <c r="E120" s="1209" t="s">
        <v>1249</v>
      </c>
      <c r="F120" s="1287">
        <v>14</v>
      </c>
      <c r="G120" s="20">
        <f t="shared" si="1"/>
        <v>1</v>
      </c>
      <c r="H120" s="20" t="s">
        <v>37</v>
      </c>
    </row>
    <row r="121" spans="1:8">
      <c r="A121" s="16" t="s">
        <v>3546</v>
      </c>
      <c r="B121" s="1158" t="s">
        <v>1331</v>
      </c>
      <c r="C121" s="12" t="s">
        <v>11</v>
      </c>
      <c r="D121" s="18">
        <v>1</v>
      </c>
      <c r="E121" s="57" t="s">
        <v>1306</v>
      </c>
      <c r="F121" s="18">
        <v>12</v>
      </c>
      <c r="G121" s="20">
        <f t="shared" si="1"/>
        <v>1</v>
      </c>
      <c r="H121" s="20" t="s">
        <v>37</v>
      </c>
    </row>
    <row r="122" spans="1:8" ht="31.2">
      <c r="A122" s="1237" t="s">
        <v>3494</v>
      </c>
      <c r="B122" s="1238" t="s">
        <v>719</v>
      </c>
      <c r="C122" s="12" t="s">
        <v>11</v>
      </c>
      <c r="D122" s="1328">
        <v>1</v>
      </c>
      <c r="E122" s="1328" t="s">
        <v>643</v>
      </c>
      <c r="F122" s="1336">
        <v>13</v>
      </c>
      <c r="G122" s="20">
        <f t="shared" si="1"/>
        <v>1</v>
      </c>
      <c r="H122" s="20" t="s">
        <v>37</v>
      </c>
    </row>
    <row r="123" spans="1:8">
      <c r="A123" s="19" t="s">
        <v>1994</v>
      </c>
      <c r="B123" s="1165" t="s">
        <v>1995</v>
      </c>
      <c r="C123" s="12" t="s">
        <v>11</v>
      </c>
      <c r="D123" s="65">
        <v>1</v>
      </c>
      <c r="E123" s="65" t="s">
        <v>1983</v>
      </c>
      <c r="F123" s="65">
        <v>13</v>
      </c>
      <c r="G123" s="20">
        <f t="shared" si="1"/>
        <v>2</v>
      </c>
      <c r="H123" s="20" t="s">
        <v>37</v>
      </c>
    </row>
    <row r="124" spans="1:8">
      <c r="A124" s="1212" t="s">
        <v>1994</v>
      </c>
      <c r="B124" s="1220" t="s">
        <v>1996</v>
      </c>
      <c r="C124" s="12" t="s">
        <v>11</v>
      </c>
      <c r="D124" s="1229">
        <v>1</v>
      </c>
      <c r="E124" s="65" t="s">
        <v>1983</v>
      </c>
      <c r="F124" s="1229">
        <v>13</v>
      </c>
      <c r="G124" s="20">
        <f t="shared" si="1"/>
        <v>2</v>
      </c>
      <c r="H124" s="20" t="s">
        <v>37</v>
      </c>
    </row>
    <row r="125" spans="1:8" ht="31.2">
      <c r="A125" s="1212" t="s">
        <v>1443</v>
      </c>
      <c r="B125" s="1168" t="s">
        <v>1444</v>
      </c>
      <c r="C125" s="12" t="s">
        <v>11</v>
      </c>
      <c r="D125" s="1234">
        <v>1</v>
      </c>
      <c r="E125" s="57" t="s">
        <v>1440</v>
      </c>
      <c r="F125" s="1234">
        <v>14</v>
      </c>
      <c r="G125" s="20">
        <f t="shared" si="1"/>
        <v>1</v>
      </c>
      <c r="H125" s="20" t="s">
        <v>37</v>
      </c>
    </row>
    <row r="126" spans="1:8">
      <c r="A126" s="469" t="s">
        <v>3547</v>
      </c>
      <c r="B126" s="1168" t="s">
        <v>1335</v>
      </c>
      <c r="C126" s="12" t="s">
        <v>11</v>
      </c>
      <c r="D126" s="1234">
        <v>1</v>
      </c>
      <c r="E126" s="57" t="s">
        <v>1306</v>
      </c>
      <c r="F126" s="1234">
        <v>12</v>
      </c>
      <c r="G126" s="20">
        <f t="shared" si="1"/>
        <v>1</v>
      </c>
      <c r="H126" s="20" t="s">
        <v>37</v>
      </c>
    </row>
    <row r="127" spans="1:8" ht="16.2" thickBot="1">
      <c r="A127" s="1314" t="s">
        <v>2199</v>
      </c>
      <c r="B127" s="1170" t="s">
        <v>2200</v>
      </c>
      <c r="C127" s="12" t="s">
        <v>11</v>
      </c>
      <c r="D127" s="1233">
        <v>1</v>
      </c>
      <c r="E127" s="57" t="s">
        <v>525</v>
      </c>
      <c r="F127" s="1233">
        <v>14</v>
      </c>
      <c r="G127" s="20">
        <f t="shared" si="1"/>
        <v>1</v>
      </c>
      <c r="H127" s="20" t="s">
        <v>37</v>
      </c>
    </row>
    <row r="128" spans="1:8">
      <c r="A128" s="19" t="s">
        <v>1449</v>
      </c>
      <c r="B128" s="1157" t="s">
        <v>1450</v>
      </c>
      <c r="C128" s="12" t="s">
        <v>11</v>
      </c>
      <c r="D128" s="18">
        <v>1</v>
      </c>
      <c r="E128" s="57" t="s">
        <v>1440</v>
      </c>
      <c r="F128" s="18">
        <v>14</v>
      </c>
      <c r="G128" s="20">
        <f t="shared" si="1"/>
        <v>1</v>
      </c>
      <c r="H128" s="20" t="s">
        <v>37</v>
      </c>
    </row>
    <row r="129" spans="1:8" ht="16.2" thickBot="1">
      <c r="A129" s="19" t="s">
        <v>3282</v>
      </c>
      <c r="B129" s="1173" t="s">
        <v>3283</v>
      </c>
      <c r="C129" s="12" t="s">
        <v>11</v>
      </c>
      <c r="D129" s="65">
        <v>1</v>
      </c>
      <c r="E129" s="18" t="s">
        <v>1249</v>
      </c>
      <c r="F129" s="65">
        <v>12</v>
      </c>
      <c r="G129" s="20">
        <f t="shared" si="1"/>
        <v>1</v>
      </c>
      <c r="H129" s="20" t="s">
        <v>37</v>
      </c>
    </row>
    <row r="130" spans="1:8" ht="31.2">
      <c r="A130" s="1211" t="s">
        <v>3488</v>
      </c>
      <c r="B130" s="1218" t="s">
        <v>705</v>
      </c>
      <c r="C130" s="12" t="s">
        <v>11</v>
      </c>
      <c r="D130" s="1329">
        <v>1</v>
      </c>
      <c r="E130" s="1329" t="s">
        <v>643</v>
      </c>
      <c r="F130" s="1338">
        <v>13</v>
      </c>
      <c r="G130" s="20">
        <f t="shared" si="1"/>
        <v>1</v>
      </c>
      <c r="H130" s="20" t="s">
        <v>37</v>
      </c>
    </row>
    <row r="131" spans="1:8">
      <c r="A131" s="19" t="s">
        <v>351</v>
      </c>
      <c r="B131" s="1157" t="s">
        <v>352</v>
      </c>
      <c r="C131" s="12" t="s">
        <v>11</v>
      </c>
      <c r="D131" s="65">
        <v>1</v>
      </c>
      <c r="E131" s="1209" t="s">
        <v>353</v>
      </c>
      <c r="F131" s="65">
        <v>6</v>
      </c>
      <c r="G131" s="20">
        <f t="shared" ref="G131:G194" si="2">COUNTIF($A$2:$A$999,A131)</f>
        <v>1</v>
      </c>
      <c r="H131" s="20" t="s">
        <v>37</v>
      </c>
    </row>
    <row r="132" spans="1:8">
      <c r="A132" s="19" t="s">
        <v>2021</v>
      </c>
      <c r="B132" s="1165" t="s">
        <v>2022</v>
      </c>
      <c r="C132" s="12" t="s">
        <v>11</v>
      </c>
      <c r="D132" s="65">
        <v>1</v>
      </c>
      <c r="E132" s="65" t="s">
        <v>1983</v>
      </c>
      <c r="F132" s="65">
        <v>13</v>
      </c>
      <c r="G132" s="20">
        <f t="shared" si="2"/>
        <v>1</v>
      </c>
      <c r="H132" s="20" t="s">
        <v>37</v>
      </c>
    </row>
    <row r="133" spans="1:8">
      <c r="A133" s="1308" t="s">
        <v>3400</v>
      </c>
      <c r="B133" s="1158" t="s">
        <v>3401</v>
      </c>
      <c r="C133" s="12" t="s">
        <v>11</v>
      </c>
      <c r="D133" s="1311">
        <v>1</v>
      </c>
      <c r="E133" s="1209" t="s">
        <v>1249</v>
      </c>
      <c r="F133" s="1311">
        <v>14</v>
      </c>
      <c r="G133" s="20">
        <f t="shared" si="2"/>
        <v>1</v>
      </c>
      <c r="H133" s="20" t="s">
        <v>37</v>
      </c>
    </row>
    <row r="134" spans="1:8">
      <c r="A134" s="19" t="s">
        <v>1806</v>
      </c>
      <c r="B134" s="1157" t="s">
        <v>1807</v>
      </c>
      <c r="C134" s="12" t="s">
        <v>11</v>
      </c>
      <c r="D134" s="57">
        <v>1</v>
      </c>
      <c r="E134" s="1209" t="s">
        <v>1808</v>
      </c>
      <c r="F134" s="57">
        <v>13</v>
      </c>
      <c r="G134" s="20">
        <f t="shared" si="2"/>
        <v>4</v>
      </c>
      <c r="H134" s="20" t="s">
        <v>37</v>
      </c>
    </row>
    <row r="135" spans="1:8">
      <c r="A135" s="19" t="s">
        <v>1806</v>
      </c>
      <c r="B135" s="1157" t="s">
        <v>1813</v>
      </c>
      <c r="C135" s="12" t="s">
        <v>11</v>
      </c>
      <c r="D135" s="57">
        <v>1</v>
      </c>
      <c r="E135" s="1209" t="s">
        <v>1811</v>
      </c>
      <c r="F135" s="57">
        <v>13</v>
      </c>
      <c r="G135" s="20">
        <f t="shared" si="2"/>
        <v>4</v>
      </c>
      <c r="H135" s="20" t="s">
        <v>37</v>
      </c>
    </row>
    <row r="136" spans="1:8">
      <c r="A136" s="1237" t="s">
        <v>1806</v>
      </c>
      <c r="B136" s="1244" t="s">
        <v>1814</v>
      </c>
      <c r="C136" s="12" t="s">
        <v>11</v>
      </c>
      <c r="D136" s="1210">
        <v>1</v>
      </c>
      <c r="E136" s="1257" t="s">
        <v>1811</v>
      </c>
      <c r="F136" s="1156">
        <v>13</v>
      </c>
      <c r="G136" s="20">
        <f t="shared" si="2"/>
        <v>4</v>
      </c>
      <c r="H136" s="20" t="s">
        <v>37</v>
      </c>
    </row>
    <row r="137" spans="1:8">
      <c r="A137" s="1214" t="s">
        <v>1806</v>
      </c>
      <c r="B137" s="1244" t="s">
        <v>2878</v>
      </c>
      <c r="C137" s="12" t="s">
        <v>11</v>
      </c>
      <c r="D137" s="1156">
        <v>1</v>
      </c>
      <c r="E137" s="1156" t="s">
        <v>2866</v>
      </c>
      <c r="F137" s="1156">
        <v>15</v>
      </c>
      <c r="G137" s="20">
        <f t="shared" si="2"/>
        <v>4</v>
      </c>
      <c r="H137" s="20" t="s">
        <v>37</v>
      </c>
    </row>
    <row r="138" spans="1:8" ht="31.2">
      <c r="A138" s="860" t="s">
        <v>754</v>
      </c>
      <c r="B138" s="1165" t="s">
        <v>755</v>
      </c>
      <c r="C138" s="12" t="s">
        <v>11</v>
      </c>
      <c r="D138" s="18">
        <v>1</v>
      </c>
      <c r="E138" s="1209" t="s">
        <v>657</v>
      </c>
      <c r="F138" s="18">
        <v>6</v>
      </c>
      <c r="G138" s="20">
        <f t="shared" si="2"/>
        <v>1</v>
      </c>
      <c r="H138" s="20" t="s">
        <v>37</v>
      </c>
    </row>
    <row r="139" spans="1:8" ht="31.2">
      <c r="A139" s="860" t="s">
        <v>756</v>
      </c>
      <c r="B139" s="1227" t="s">
        <v>757</v>
      </c>
      <c r="C139" s="12" t="s">
        <v>11</v>
      </c>
      <c r="D139" s="18">
        <v>1</v>
      </c>
      <c r="E139" s="1209" t="s">
        <v>657</v>
      </c>
      <c r="F139" s="18">
        <v>6</v>
      </c>
      <c r="G139" s="20">
        <f t="shared" si="2"/>
        <v>1</v>
      </c>
      <c r="H139" s="20" t="s">
        <v>37</v>
      </c>
    </row>
    <row r="140" spans="1:8" ht="31.2">
      <c r="A140" s="860" t="s">
        <v>3540</v>
      </c>
      <c r="B140" s="1220" t="s">
        <v>743</v>
      </c>
      <c r="C140" s="12" t="s">
        <v>11</v>
      </c>
      <c r="D140" s="1231">
        <v>1</v>
      </c>
      <c r="E140" s="1204" t="s">
        <v>737</v>
      </c>
      <c r="F140" s="18">
        <v>3</v>
      </c>
      <c r="G140" s="20">
        <f t="shared" si="2"/>
        <v>1</v>
      </c>
      <c r="H140" s="20" t="s">
        <v>37</v>
      </c>
    </row>
    <row r="141" spans="1:8" ht="31.2">
      <c r="A141" s="860" t="s">
        <v>3496</v>
      </c>
      <c r="B141" s="1220" t="s">
        <v>745</v>
      </c>
      <c r="C141" s="12" t="s">
        <v>11</v>
      </c>
      <c r="D141" s="1231">
        <v>1</v>
      </c>
      <c r="E141" s="1204" t="s">
        <v>657</v>
      </c>
      <c r="F141" s="18">
        <v>6</v>
      </c>
      <c r="G141" s="20">
        <f t="shared" si="2"/>
        <v>1</v>
      </c>
      <c r="H141" s="20" t="s">
        <v>37</v>
      </c>
    </row>
    <row r="142" spans="1:8" ht="31.2">
      <c r="A142" s="860" t="s">
        <v>3497</v>
      </c>
      <c r="B142" s="1220" t="s">
        <v>747</v>
      </c>
      <c r="C142" s="12" t="s">
        <v>11</v>
      </c>
      <c r="D142" s="1231">
        <v>1</v>
      </c>
      <c r="E142" s="1204" t="s">
        <v>657</v>
      </c>
      <c r="F142" s="18">
        <v>6</v>
      </c>
      <c r="G142" s="20">
        <f t="shared" si="2"/>
        <v>1</v>
      </c>
      <c r="H142" s="20" t="s">
        <v>37</v>
      </c>
    </row>
    <row r="143" spans="1:8" ht="31.2">
      <c r="A143" s="860" t="s">
        <v>3498</v>
      </c>
      <c r="B143" s="1227" t="s">
        <v>749</v>
      </c>
      <c r="C143" s="12" t="s">
        <v>11</v>
      </c>
      <c r="D143" s="18">
        <v>1</v>
      </c>
      <c r="E143" s="1204" t="s">
        <v>657</v>
      </c>
      <c r="F143" s="18">
        <v>6</v>
      </c>
      <c r="G143" s="20">
        <f t="shared" si="2"/>
        <v>1</v>
      </c>
      <c r="H143" s="20" t="s">
        <v>37</v>
      </c>
    </row>
    <row r="144" spans="1:8" ht="31.2">
      <c r="A144" s="860" t="s">
        <v>750</v>
      </c>
      <c r="B144" s="1271" t="s">
        <v>751</v>
      </c>
      <c r="C144" s="12" t="s">
        <v>11</v>
      </c>
      <c r="D144" s="18">
        <v>1</v>
      </c>
      <c r="E144" s="1204" t="s">
        <v>657</v>
      </c>
      <c r="F144" s="18">
        <v>6</v>
      </c>
      <c r="G144" s="20">
        <f t="shared" si="2"/>
        <v>1</v>
      </c>
      <c r="H144" s="20" t="s">
        <v>37</v>
      </c>
    </row>
    <row r="145" spans="1:8" ht="31.2">
      <c r="A145" s="860" t="s">
        <v>3537</v>
      </c>
      <c r="B145" s="1220" t="s">
        <v>736</v>
      </c>
      <c r="C145" s="12" t="s">
        <v>11</v>
      </c>
      <c r="D145" s="1231">
        <v>1</v>
      </c>
      <c r="E145" s="1204" t="s">
        <v>737</v>
      </c>
      <c r="F145" s="18">
        <v>3</v>
      </c>
      <c r="G145" s="20">
        <f t="shared" si="2"/>
        <v>1</v>
      </c>
      <c r="H145" s="20" t="s">
        <v>37</v>
      </c>
    </row>
    <row r="146" spans="1:8">
      <c r="A146" s="19" t="s">
        <v>3552</v>
      </c>
      <c r="B146" s="1224" t="s">
        <v>1810</v>
      </c>
      <c r="C146" s="12" t="s">
        <v>11</v>
      </c>
      <c r="D146" s="1088">
        <v>1</v>
      </c>
      <c r="E146" s="1204" t="s">
        <v>1811</v>
      </c>
      <c r="F146" s="57">
        <v>13</v>
      </c>
      <c r="G146" s="20">
        <f t="shared" si="2"/>
        <v>1</v>
      </c>
      <c r="H146" s="20" t="s">
        <v>37</v>
      </c>
    </row>
    <row r="147" spans="1:8" ht="31.2">
      <c r="A147" s="860" t="s">
        <v>3538</v>
      </c>
      <c r="B147" s="1220" t="s">
        <v>739</v>
      </c>
      <c r="C147" s="12" t="s">
        <v>11</v>
      </c>
      <c r="D147" s="1231">
        <v>1</v>
      </c>
      <c r="E147" s="1204" t="s">
        <v>737</v>
      </c>
      <c r="F147" s="18">
        <v>3</v>
      </c>
      <c r="G147" s="20">
        <f t="shared" si="2"/>
        <v>1</v>
      </c>
      <c r="H147" s="20" t="s">
        <v>37</v>
      </c>
    </row>
    <row r="148" spans="1:8" ht="31.2">
      <c r="A148" s="860" t="s">
        <v>3539</v>
      </c>
      <c r="B148" s="1220" t="s">
        <v>741</v>
      </c>
      <c r="C148" s="12" t="s">
        <v>11</v>
      </c>
      <c r="D148" s="1231">
        <v>1</v>
      </c>
      <c r="E148" s="1204" t="s">
        <v>737</v>
      </c>
      <c r="F148" s="18">
        <v>3</v>
      </c>
      <c r="G148" s="20">
        <f t="shared" si="2"/>
        <v>1</v>
      </c>
      <c r="H148" s="20" t="s">
        <v>37</v>
      </c>
    </row>
    <row r="149" spans="1:8">
      <c r="A149" s="19" t="s">
        <v>3294</v>
      </c>
      <c r="B149" s="1219" t="s">
        <v>3295</v>
      </c>
      <c r="C149" s="12" t="s">
        <v>11</v>
      </c>
      <c r="D149" s="61">
        <v>1</v>
      </c>
      <c r="E149" s="1231" t="s">
        <v>1249</v>
      </c>
      <c r="F149" s="65">
        <v>12</v>
      </c>
      <c r="G149" s="20">
        <f t="shared" si="2"/>
        <v>1</v>
      </c>
      <c r="H149" s="20" t="s">
        <v>37</v>
      </c>
    </row>
    <row r="150" spans="1:8" ht="31.2">
      <c r="A150" s="19" t="s">
        <v>3535</v>
      </c>
      <c r="B150" s="1178" t="s">
        <v>645</v>
      </c>
      <c r="C150" s="12" t="s">
        <v>5</v>
      </c>
      <c r="D150" s="1204">
        <v>1</v>
      </c>
      <c r="E150" s="1204" t="s">
        <v>646</v>
      </c>
      <c r="F150" s="1209">
        <v>1</v>
      </c>
      <c r="G150" s="20">
        <f t="shared" si="2"/>
        <v>1</v>
      </c>
      <c r="H150" s="20" t="s">
        <v>37</v>
      </c>
    </row>
    <row r="151" spans="1:8">
      <c r="A151" s="1316" t="s">
        <v>2126</v>
      </c>
      <c r="B151" s="1157" t="s">
        <v>2127</v>
      </c>
      <c r="C151" s="12" t="s">
        <v>11</v>
      </c>
      <c r="D151" s="1279">
        <v>1</v>
      </c>
      <c r="E151" s="61" t="s">
        <v>2121</v>
      </c>
      <c r="F151" s="1245">
        <v>12</v>
      </c>
      <c r="G151" s="20">
        <f t="shared" si="2"/>
        <v>3</v>
      </c>
      <c r="H151" s="20" t="s">
        <v>37</v>
      </c>
    </row>
    <row r="152" spans="1:8">
      <c r="A152" s="1260" t="s">
        <v>2126</v>
      </c>
      <c r="B152" s="1158" t="s">
        <v>2597</v>
      </c>
      <c r="C152" s="12" t="s">
        <v>11</v>
      </c>
      <c r="D152" s="1088">
        <v>1</v>
      </c>
      <c r="E152" s="1088" t="s">
        <v>525</v>
      </c>
      <c r="F152" s="57">
        <v>12</v>
      </c>
      <c r="G152" s="20">
        <f t="shared" si="2"/>
        <v>3</v>
      </c>
      <c r="H152" s="20" t="s">
        <v>37</v>
      </c>
    </row>
    <row r="153" spans="1:8">
      <c r="A153" s="16" t="s">
        <v>2126</v>
      </c>
      <c r="B153" s="1158" t="s">
        <v>2598</v>
      </c>
      <c r="C153" s="12" t="s">
        <v>11</v>
      </c>
      <c r="D153" s="1088">
        <v>1</v>
      </c>
      <c r="E153" s="1088" t="s">
        <v>525</v>
      </c>
      <c r="F153" s="57">
        <v>12</v>
      </c>
      <c r="G153" s="20">
        <f t="shared" si="2"/>
        <v>3</v>
      </c>
      <c r="H153" s="20" t="s">
        <v>37</v>
      </c>
    </row>
    <row r="154" spans="1:8">
      <c r="A154" s="19" t="s">
        <v>3158</v>
      </c>
      <c r="B154" s="1322" t="s">
        <v>3159</v>
      </c>
      <c r="C154" s="12" t="s">
        <v>11</v>
      </c>
      <c r="D154" s="65">
        <v>1</v>
      </c>
      <c r="E154" s="61" t="s">
        <v>1440</v>
      </c>
      <c r="F154" s="65">
        <v>14</v>
      </c>
      <c r="G154" s="20">
        <f t="shared" si="2"/>
        <v>3</v>
      </c>
      <c r="H154" s="20" t="s">
        <v>37</v>
      </c>
    </row>
    <row r="155" spans="1:8">
      <c r="A155" s="19" t="s">
        <v>3158</v>
      </c>
      <c r="B155" s="1322" t="s">
        <v>3187</v>
      </c>
      <c r="C155" s="12" t="s">
        <v>11</v>
      </c>
      <c r="D155" s="65">
        <v>1</v>
      </c>
      <c r="E155" s="61" t="s">
        <v>1440</v>
      </c>
      <c r="F155" s="65">
        <v>6</v>
      </c>
      <c r="G155" s="20">
        <f t="shared" si="2"/>
        <v>3</v>
      </c>
      <c r="H155" s="20" t="s">
        <v>37</v>
      </c>
    </row>
    <row r="156" spans="1:8">
      <c r="A156" s="19" t="s">
        <v>3158</v>
      </c>
      <c r="B156" s="1219" t="s">
        <v>3274</v>
      </c>
      <c r="C156" s="12" t="s">
        <v>11</v>
      </c>
      <c r="D156" s="65">
        <v>1</v>
      </c>
      <c r="E156" s="1231" t="s">
        <v>1249</v>
      </c>
      <c r="F156" s="65">
        <v>12</v>
      </c>
      <c r="G156" s="20">
        <f t="shared" si="2"/>
        <v>3</v>
      </c>
      <c r="H156" s="20" t="s">
        <v>37</v>
      </c>
    </row>
    <row r="157" spans="1:8">
      <c r="A157" s="19" t="s">
        <v>3550</v>
      </c>
      <c r="B157" s="1168" t="s">
        <v>1459</v>
      </c>
      <c r="C157" s="12" t="s">
        <v>11</v>
      </c>
      <c r="D157" s="18">
        <v>1</v>
      </c>
      <c r="E157" s="1088" t="s">
        <v>1440</v>
      </c>
      <c r="F157" s="18">
        <v>14</v>
      </c>
      <c r="G157" s="20">
        <f t="shared" si="2"/>
        <v>1</v>
      </c>
      <c r="H157" s="20" t="s">
        <v>37</v>
      </c>
    </row>
    <row r="158" spans="1:8">
      <c r="A158" s="19" t="s">
        <v>3305</v>
      </c>
      <c r="B158" s="1219" t="s">
        <v>3306</v>
      </c>
      <c r="C158" s="12" t="s">
        <v>11</v>
      </c>
      <c r="D158" s="65">
        <v>1</v>
      </c>
      <c r="E158" s="1231" t="s">
        <v>1249</v>
      </c>
      <c r="F158" s="65">
        <v>12</v>
      </c>
      <c r="G158" s="20">
        <f t="shared" si="2"/>
        <v>1</v>
      </c>
      <c r="H158" s="20" t="s">
        <v>37</v>
      </c>
    </row>
    <row r="159" spans="1:8">
      <c r="A159" s="19" t="s">
        <v>1180</v>
      </c>
      <c r="B159" s="1269" t="s">
        <v>1181</v>
      </c>
      <c r="C159" s="12" t="s">
        <v>11</v>
      </c>
      <c r="D159" s="65">
        <v>1</v>
      </c>
      <c r="E159" s="61" t="s">
        <v>1182</v>
      </c>
      <c r="F159" s="65">
        <v>6</v>
      </c>
      <c r="G159" s="20">
        <f t="shared" si="2"/>
        <v>1</v>
      </c>
      <c r="H159" s="20" t="s">
        <v>37</v>
      </c>
    </row>
    <row r="160" spans="1:8">
      <c r="A160" s="1246" t="s">
        <v>3521</v>
      </c>
      <c r="B160" s="1157" t="s">
        <v>363</v>
      </c>
      <c r="C160" s="12" t="s">
        <v>11</v>
      </c>
      <c r="D160" s="1204">
        <v>1</v>
      </c>
      <c r="E160" s="1204" t="s">
        <v>353</v>
      </c>
      <c r="F160" s="1209">
        <v>6</v>
      </c>
      <c r="G160" s="20">
        <f t="shared" si="2"/>
        <v>1</v>
      </c>
      <c r="H160" s="20" t="s">
        <v>37</v>
      </c>
    </row>
    <row r="161" spans="1:8">
      <c r="A161" s="1260" t="s">
        <v>1328</v>
      </c>
      <c r="B161" s="1158" t="s">
        <v>1329</v>
      </c>
      <c r="C161" s="12" t="s">
        <v>11</v>
      </c>
      <c r="D161" s="1088">
        <v>1</v>
      </c>
      <c r="E161" s="1088" t="s">
        <v>1311</v>
      </c>
      <c r="F161" s="18">
        <v>6</v>
      </c>
      <c r="G161" s="20">
        <f t="shared" si="2"/>
        <v>1</v>
      </c>
      <c r="H161" s="20" t="s">
        <v>37</v>
      </c>
    </row>
    <row r="162" spans="1:8">
      <c r="A162" s="1212" t="s">
        <v>3512</v>
      </c>
      <c r="B162" s="1173" t="s">
        <v>3279</v>
      </c>
      <c r="C162" s="12" t="s">
        <v>11</v>
      </c>
      <c r="D162" s="65">
        <v>1</v>
      </c>
      <c r="E162" s="18" t="s">
        <v>1249</v>
      </c>
      <c r="F162" s="65">
        <v>12</v>
      </c>
      <c r="G162" s="20">
        <f t="shared" si="2"/>
        <v>1</v>
      </c>
      <c r="H162" s="20" t="s">
        <v>37</v>
      </c>
    </row>
    <row r="163" spans="1:8">
      <c r="A163" s="1212" t="s">
        <v>2976</v>
      </c>
      <c r="B163" s="1165" t="s">
        <v>2977</v>
      </c>
      <c r="C163" s="12" t="s">
        <v>11</v>
      </c>
      <c r="D163" s="57">
        <v>1</v>
      </c>
      <c r="E163" s="57" t="s">
        <v>1440</v>
      </c>
      <c r="F163" s="57">
        <v>16</v>
      </c>
      <c r="G163" s="20">
        <f t="shared" si="2"/>
        <v>1</v>
      </c>
      <c r="H163" s="20" t="s">
        <v>37</v>
      </c>
    </row>
    <row r="164" spans="1:8" ht="31.2">
      <c r="A164" s="1212" t="s">
        <v>695</v>
      </c>
      <c r="B164" s="1157" t="s">
        <v>696</v>
      </c>
      <c r="C164" s="12" t="s">
        <v>11</v>
      </c>
      <c r="D164" s="1209">
        <v>1</v>
      </c>
      <c r="E164" s="1209" t="s">
        <v>643</v>
      </c>
      <c r="F164" s="18">
        <v>13</v>
      </c>
      <c r="G164" s="20">
        <f t="shared" si="2"/>
        <v>1</v>
      </c>
      <c r="H164" s="20" t="s">
        <v>37</v>
      </c>
    </row>
    <row r="165" spans="1:8" ht="31.2">
      <c r="A165" s="469" t="s">
        <v>3564</v>
      </c>
      <c r="B165" s="1158" t="s">
        <v>2752</v>
      </c>
      <c r="C165" s="12" t="s">
        <v>11</v>
      </c>
      <c r="D165" s="57">
        <v>1</v>
      </c>
      <c r="E165" s="57" t="s">
        <v>2121</v>
      </c>
      <c r="F165" s="57">
        <v>14</v>
      </c>
      <c r="G165" s="20">
        <f t="shared" si="2"/>
        <v>1</v>
      </c>
      <c r="H165" s="20" t="s">
        <v>37</v>
      </c>
    </row>
    <row r="166" spans="1:8">
      <c r="A166" s="1212" t="s">
        <v>3113</v>
      </c>
      <c r="B166" s="1157" t="s">
        <v>2989</v>
      </c>
      <c r="C166" s="12" t="s">
        <v>11</v>
      </c>
      <c r="D166" s="65">
        <v>1</v>
      </c>
      <c r="E166" s="65" t="s">
        <v>525</v>
      </c>
      <c r="F166" s="65">
        <v>12</v>
      </c>
      <c r="G166" s="20">
        <f t="shared" si="2"/>
        <v>1</v>
      </c>
      <c r="H166" s="20" t="s">
        <v>37</v>
      </c>
    </row>
    <row r="167" spans="1:8">
      <c r="A167" s="1212" t="s">
        <v>1518</v>
      </c>
      <c r="B167" s="1220" t="s">
        <v>1519</v>
      </c>
      <c r="C167" s="12" t="s">
        <v>11</v>
      </c>
      <c r="D167" s="18">
        <v>1</v>
      </c>
      <c r="E167" s="18" t="s">
        <v>1515</v>
      </c>
      <c r="F167" s="18">
        <v>2</v>
      </c>
      <c r="G167" s="20">
        <f t="shared" si="2"/>
        <v>4</v>
      </c>
      <c r="H167" s="20" t="s">
        <v>37</v>
      </c>
    </row>
    <row r="168" spans="1:8">
      <c r="A168" s="1313" t="s">
        <v>1518</v>
      </c>
      <c r="B168" s="1317" t="s">
        <v>2070</v>
      </c>
      <c r="C168" s="12" t="s">
        <v>11</v>
      </c>
      <c r="D168" s="18">
        <v>1</v>
      </c>
      <c r="E168" s="18" t="s">
        <v>627</v>
      </c>
      <c r="F168" s="18">
        <v>15</v>
      </c>
      <c r="G168" s="20">
        <f t="shared" si="2"/>
        <v>4</v>
      </c>
      <c r="H168" s="20" t="s">
        <v>37</v>
      </c>
    </row>
    <row r="169" spans="1:8">
      <c r="A169" s="469" t="s">
        <v>1518</v>
      </c>
      <c r="B169" s="1165" t="s">
        <v>2268</v>
      </c>
      <c r="C169" s="12" t="s">
        <v>11</v>
      </c>
      <c r="D169" s="57">
        <v>1</v>
      </c>
      <c r="E169" s="57" t="s">
        <v>525</v>
      </c>
      <c r="F169" s="57">
        <v>16</v>
      </c>
      <c r="G169" s="20">
        <f t="shared" si="2"/>
        <v>4</v>
      </c>
      <c r="H169" s="20" t="s">
        <v>37</v>
      </c>
    </row>
    <row r="170" spans="1:8">
      <c r="A170" s="469" t="s">
        <v>1518</v>
      </c>
      <c r="B170" s="1158" t="s">
        <v>3458</v>
      </c>
      <c r="C170" s="12" t="s">
        <v>11</v>
      </c>
      <c r="D170" s="57">
        <v>1</v>
      </c>
      <c r="E170" s="57" t="s">
        <v>525</v>
      </c>
      <c r="F170" s="57">
        <v>16</v>
      </c>
      <c r="G170" s="20">
        <f t="shared" si="2"/>
        <v>4</v>
      </c>
      <c r="H170" s="20" t="s">
        <v>37</v>
      </c>
    </row>
    <row r="171" spans="1:8">
      <c r="A171" s="1212" t="s">
        <v>2871</v>
      </c>
      <c r="B171" s="1157" t="s">
        <v>2872</v>
      </c>
      <c r="C171" s="12" t="s">
        <v>11</v>
      </c>
      <c r="D171" s="57">
        <v>1</v>
      </c>
      <c r="E171" s="57" t="s">
        <v>2873</v>
      </c>
      <c r="F171" s="57">
        <v>10</v>
      </c>
      <c r="G171" s="20">
        <f t="shared" si="2"/>
        <v>1</v>
      </c>
      <c r="H171" s="20" t="s">
        <v>37</v>
      </c>
    </row>
    <row r="172" spans="1:8">
      <c r="A172" s="469" t="s">
        <v>3382</v>
      </c>
      <c r="B172" s="1158" t="s">
        <v>3383</v>
      </c>
      <c r="C172" s="12" t="s">
        <v>11</v>
      </c>
      <c r="D172" s="57">
        <v>1</v>
      </c>
      <c r="E172" s="1209" t="s">
        <v>1249</v>
      </c>
      <c r="F172" s="57">
        <v>14</v>
      </c>
      <c r="G172" s="20">
        <f t="shared" si="2"/>
        <v>1</v>
      </c>
      <c r="H172" s="20" t="s">
        <v>37</v>
      </c>
    </row>
    <row r="173" spans="1:8">
      <c r="A173" s="1315" t="s">
        <v>3395</v>
      </c>
      <c r="B173" s="1307" t="s">
        <v>3396</v>
      </c>
      <c r="C173" s="12" t="s">
        <v>11</v>
      </c>
      <c r="D173" s="1311">
        <v>1</v>
      </c>
      <c r="E173" s="1209" t="s">
        <v>1249</v>
      </c>
      <c r="F173" s="1311">
        <v>14</v>
      </c>
      <c r="G173" s="20">
        <f t="shared" si="2"/>
        <v>1</v>
      </c>
      <c r="H173" s="20" t="s">
        <v>37</v>
      </c>
    </row>
    <row r="174" spans="1:8" ht="31.2">
      <c r="A174" s="469" t="s">
        <v>345</v>
      </c>
      <c r="B174" s="1158" t="s">
        <v>346</v>
      </c>
      <c r="C174" s="12" t="s">
        <v>11</v>
      </c>
      <c r="D174" s="18">
        <v>1</v>
      </c>
      <c r="E174" s="1209" t="s">
        <v>338</v>
      </c>
      <c r="F174" s="1209">
        <v>12</v>
      </c>
      <c r="G174" s="20">
        <f t="shared" si="2"/>
        <v>1</v>
      </c>
      <c r="H174" s="20" t="s">
        <v>37</v>
      </c>
    </row>
    <row r="175" spans="1:8">
      <c r="A175" s="1213" t="s">
        <v>1989</v>
      </c>
      <c r="B175" s="1301" t="s">
        <v>1990</v>
      </c>
      <c r="C175" s="12" t="s">
        <v>11</v>
      </c>
      <c r="D175" s="1300">
        <v>1</v>
      </c>
      <c r="E175" s="1331" t="s">
        <v>1983</v>
      </c>
      <c r="F175" s="1337">
        <v>13</v>
      </c>
      <c r="G175" s="20">
        <f t="shared" si="2"/>
        <v>3</v>
      </c>
      <c r="H175" s="20" t="s">
        <v>37</v>
      </c>
    </row>
    <row r="176" spans="1:8">
      <c r="A176" s="1193" t="s">
        <v>1989</v>
      </c>
      <c r="B176" s="1304" t="s">
        <v>3003</v>
      </c>
      <c r="C176" s="12" t="s">
        <v>11</v>
      </c>
      <c r="D176" s="1300">
        <v>1</v>
      </c>
      <c r="E176" s="1299" t="s">
        <v>3004</v>
      </c>
      <c r="F176" s="1337">
        <v>4</v>
      </c>
      <c r="G176" s="20">
        <f t="shared" si="2"/>
        <v>3</v>
      </c>
      <c r="H176" s="20" t="s">
        <v>37</v>
      </c>
    </row>
    <row r="177" spans="1:8">
      <c r="A177" s="1308" t="s">
        <v>1989</v>
      </c>
      <c r="B177" s="1319" t="s">
        <v>3392</v>
      </c>
      <c r="C177" s="12" t="s">
        <v>11</v>
      </c>
      <c r="D177" s="1311">
        <v>1</v>
      </c>
      <c r="E177" s="1330" t="s">
        <v>1249</v>
      </c>
      <c r="F177" s="1311">
        <v>14</v>
      </c>
      <c r="G177" s="20">
        <f t="shared" si="2"/>
        <v>3</v>
      </c>
      <c r="H177" s="20" t="s">
        <v>37</v>
      </c>
    </row>
    <row r="178" spans="1:8" ht="31.2">
      <c r="A178" s="19" t="s">
        <v>3484</v>
      </c>
      <c r="B178" s="1274" t="s">
        <v>694</v>
      </c>
      <c r="C178" s="12" t="s">
        <v>11</v>
      </c>
      <c r="D178" s="1325">
        <v>1</v>
      </c>
      <c r="E178" s="1330" t="s">
        <v>643</v>
      </c>
      <c r="F178" s="1303">
        <v>13</v>
      </c>
      <c r="G178" s="20">
        <f t="shared" si="2"/>
        <v>1</v>
      </c>
      <c r="H178" s="20" t="s">
        <v>37</v>
      </c>
    </row>
    <row r="179" spans="1:8">
      <c r="A179" s="1308" t="s">
        <v>1770</v>
      </c>
      <c r="B179" s="1319" t="s">
        <v>3388</v>
      </c>
      <c r="C179" s="12" t="s">
        <v>11</v>
      </c>
      <c r="D179" s="1327">
        <v>1</v>
      </c>
      <c r="E179" s="1204" t="s">
        <v>1249</v>
      </c>
      <c r="F179" s="1311">
        <v>14</v>
      </c>
      <c r="G179" s="20">
        <f t="shared" si="2"/>
        <v>1</v>
      </c>
      <c r="H179" s="20" t="s">
        <v>37</v>
      </c>
    </row>
    <row r="180" spans="1:8" ht="31.2">
      <c r="A180" s="19" t="s">
        <v>3486</v>
      </c>
      <c r="B180" s="1274" t="s">
        <v>700</v>
      </c>
      <c r="C180" s="12" t="s">
        <v>11</v>
      </c>
      <c r="D180" s="1209">
        <v>1</v>
      </c>
      <c r="E180" s="1330" t="s">
        <v>643</v>
      </c>
      <c r="F180" s="1303">
        <v>13</v>
      </c>
      <c r="G180" s="20">
        <f t="shared" si="2"/>
        <v>1</v>
      </c>
      <c r="H180" s="20" t="s">
        <v>37</v>
      </c>
    </row>
    <row r="181" spans="1:8">
      <c r="A181" s="19" t="s">
        <v>1460</v>
      </c>
      <c r="B181" s="1176" t="s">
        <v>1461</v>
      </c>
      <c r="C181" s="12" t="s">
        <v>11</v>
      </c>
      <c r="D181" s="18">
        <v>1</v>
      </c>
      <c r="E181" s="1299" t="s">
        <v>1440</v>
      </c>
      <c r="F181" s="1303">
        <v>14</v>
      </c>
      <c r="G181" s="20">
        <f t="shared" si="2"/>
        <v>8</v>
      </c>
      <c r="H181" s="20" t="s">
        <v>37</v>
      </c>
    </row>
    <row r="182" spans="1:8">
      <c r="A182" s="1212" t="s">
        <v>1460</v>
      </c>
      <c r="B182" s="1220" t="s">
        <v>1991</v>
      </c>
      <c r="C182" s="12" t="s">
        <v>11</v>
      </c>
      <c r="D182" s="61">
        <v>1</v>
      </c>
      <c r="E182" s="61" t="s">
        <v>1983</v>
      </c>
      <c r="F182" s="65">
        <v>13</v>
      </c>
      <c r="G182" s="20">
        <f t="shared" si="2"/>
        <v>8</v>
      </c>
      <c r="H182" s="20" t="s">
        <v>37</v>
      </c>
    </row>
    <row r="183" spans="1:8">
      <c r="A183" s="1313" t="s">
        <v>1460</v>
      </c>
      <c r="B183" s="1224" t="s">
        <v>2125</v>
      </c>
      <c r="C183" s="12" t="s">
        <v>11</v>
      </c>
      <c r="D183" s="1279">
        <v>1</v>
      </c>
      <c r="E183" s="61" t="s">
        <v>2121</v>
      </c>
      <c r="F183" s="1245">
        <v>12</v>
      </c>
      <c r="G183" s="20">
        <f t="shared" si="2"/>
        <v>8</v>
      </c>
      <c r="H183" s="20" t="s">
        <v>37</v>
      </c>
    </row>
    <row r="184" spans="1:8">
      <c r="A184" s="19" t="s">
        <v>1460</v>
      </c>
      <c r="B184" s="1165" t="s">
        <v>2995</v>
      </c>
      <c r="C184" s="12" t="s">
        <v>11</v>
      </c>
      <c r="D184" s="61">
        <v>1</v>
      </c>
      <c r="E184" s="1088" t="s">
        <v>2990</v>
      </c>
      <c r="F184" s="1254">
        <v>16</v>
      </c>
      <c r="G184" s="20">
        <f t="shared" si="2"/>
        <v>8</v>
      </c>
      <c r="H184" s="20" t="s">
        <v>37</v>
      </c>
    </row>
    <row r="185" spans="1:8">
      <c r="A185" s="19" t="s">
        <v>1460</v>
      </c>
      <c r="B185" s="1165" t="s">
        <v>2996</v>
      </c>
      <c r="C185" s="12" t="s">
        <v>11</v>
      </c>
      <c r="D185" s="61">
        <v>1</v>
      </c>
      <c r="E185" s="1088" t="s">
        <v>2990</v>
      </c>
      <c r="F185" s="1254">
        <v>16</v>
      </c>
      <c r="G185" s="20">
        <f t="shared" si="2"/>
        <v>8</v>
      </c>
      <c r="H185" s="20" t="s">
        <v>37</v>
      </c>
    </row>
    <row r="186" spans="1:8">
      <c r="A186" s="19" t="s">
        <v>1460</v>
      </c>
      <c r="B186" s="1241" t="s">
        <v>3162</v>
      </c>
      <c r="C186" s="12" t="s">
        <v>11</v>
      </c>
      <c r="D186" s="61">
        <v>1</v>
      </c>
      <c r="E186" s="61" t="s">
        <v>1440</v>
      </c>
      <c r="F186" s="1254">
        <v>14</v>
      </c>
      <c r="G186" s="20">
        <f t="shared" si="2"/>
        <v>8</v>
      </c>
      <c r="H186" s="20" t="s">
        <v>37</v>
      </c>
    </row>
    <row r="187" spans="1:8">
      <c r="A187" s="19" t="s">
        <v>1460</v>
      </c>
      <c r="B187" s="1241" t="s">
        <v>3188</v>
      </c>
      <c r="C187" s="12" t="s">
        <v>11</v>
      </c>
      <c r="D187" s="61">
        <v>1</v>
      </c>
      <c r="E187" s="61" t="s">
        <v>1440</v>
      </c>
      <c r="F187" s="1254">
        <v>6</v>
      </c>
      <c r="G187" s="20">
        <f t="shared" si="2"/>
        <v>8</v>
      </c>
      <c r="H187" s="20" t="s">
        <v>37</v>
      </c>
    </row>
    <row r="188" spans="1:8">
      <c r="A188" s="1308" t="s">
        <v>1460</v>
      </c>
      <c r="B188" s="1307" t="s">
        <v>3389</v>
      </c>
      <c r="C188" s="12" t="s">
        <v>11</v>
      </c>
      <c r="D188" s="1326">
        <v>1</v>
      </c>
      <c r="E188" s="1204" t="s">
        <v>1249</v>
      </c>
      <c r="F188" s="1332">
        <v>14</v>
      </c>
      <c r="G188" s="20">
        <f t="shared" si="2"/>
        <v>8</v>
      </c>
      <c r="H188" s="20" t="s">
        <v>37</v>
      </c>
    </row>
    <row r="189" spans="1:8" ht="31.2">
      <c r="A189" s="19" t="s">
        <v>3485</v>
      </c>
      <c r="B189" s="1157" t="s">
        <v>698</v>
      </c>
      <c r="C189" s="12" t="s">
        <v>11</v>
      </c>
      <c r="D189" s="1204">
        <v>1</v>
      </c>
      <c r="E189" s="1204" t="s">
        <v>643</v>
      </c>
      <c r="F189" s="28">
        <v>13</v>
      </c>
      <c r="G189" s="20">
        <f t="shared" si="2"/>
        <v>1</v>
      </c>
      <c r="H189" s="20" t="s">
        <v>37</v>
      </c>
    </row>
    <row r="190" spans="1:8">
      <c r="A190" s="16" t="s">
        <v>3549</v>
      </c>
      <c r="B190" s="1158" t="s">
        <v>1342</v>
      </c>
      <c r="C190" s="12" t="s">
        <v>11</v>
      </c>
      <c r="D190" s="1231">
        <v>1</v>
      </c>
      <c r="E190" s="1088" t="s">
        <v>1306</v>
      </c>
      <c r="F190" s="28">
        <v>12</v>
      </c>
      <c r="G190" s="20">
        <f t="shared" si="2"/>
        <v>1</v>
      </c>
      <c r="H190" s="20" t="s">
        <v>37</v>
      </c>
    </row>
    <row r="191" spans="1:8">
      <c r="A191" s="16" t="s">
        <v>3558</v>
      </c>
      <c r="B191" s="1165" t="s">
        <v>2196</v>
      </c>
      <c r="C191" s="12" t="s">
        <v>11</v>
      </c>
      <c r="D191" s="1231">
        <v>1</v>
      </c>
      <c r="E191" s="1088" t="s">
        <v>525</v>
      </c>
      <c r="F191" s="28">
        <v>14</v>
      </c>
      <c r="G191" s="20">
        <f t="shared" si="2"/>
        <v>1</v>
      </c>
      <c r="H191" s="20" t="s">
        <v>37</v>
      </c>
    </row>
    <row r="192" spans="1:8">
      <c r="A192" s="1308" t="s">
        <v>3390</v>
      </c>
      <c r="B192" s="1307" t="s">
        <v>3391</v>
      </c>
      <c r="C192" s="12" t="s">
        <v>11</v>
      </c>
      <c r="D192" s="1326">
        <v>1</v>
      </c>
      <c r="E192" s="1204" t="s">
        <v>1249</v>
      </c>
      <c r="F192" s="1332">
        <v>14</v>
      </c>
      <c r="G192" s="20">
        <f t="shared" si="2"/>
        <v>1</v>
      </c>
      <c r="H192" s="20" t="s">
        <v>37</v>
      </c>
    </row>
    <row r="193" spans="1:8">
      <c r="A193" s="19" t="s">
        <v>1513</v>
      </c>
      <c r="B193" s="1165" t="s">
        <v>1514</v>
      </c>
      <c r="C193" s="12" t="s">
        <v>11</v>
      </c>
      <c r="D193" s="1231">
        <v>1</v>
      </c>
      <c r="E193" s="1231" t="s">
        <v>1515</v>
      </c>
      <c r="F193" s="28">
        <v>2</v>
      </c>
      <c r="G193" s="20">
        <f t="shared" si="2"/>
        <v>1</v>
      </c>
      <c r="H193" s="20" t="s">
        <v>37</v>
      </c>
    </row>
    <row r="194" spans="1:8" ht="31.2">
      <c r="A194" s="16" t="s">
        <v>3393</v>
      </c>
      <c r="B194" s="1158" t="s">
        <v>3517</v>
      </c>
      <c r="C194" s="12" t="s">
        <v>11</v>
      </c>
      <c r="D194" s="1088">
        <v>1</v>
      </c>
      <c r="E194" s="1204" t="s">
        <v>1249</v>
      </c>
      <c r="F194" s="1287">
        <v>14</v>
      </c>
      <c r="G194" s="20">
        <f t="shared" si="2"/>
        <v>1</v>
      </c>
      <c r="H194" s="20" t="s">
        <v>37</v>
      </c>
    </row>
    <row r="195" spans="1:8" ht="31.2">
      <c r="A195" s="19" t="s">
        <v>714</v>
      </c>
      <c r="B195" s="1157" t="s">
        <v>715</v>
      </c>
      <c r="C195" s="12" t="s">
        <v>11</v>
      </c>
      <c r="D195" s="1204">
        <v>1</v>
      </c>
      <c r="E195" s="1204" t="s">
        <v>643</v>
      </c>
      <c r="F195" s="28">
        <v>13</v>
      </c>
      <c r="G195" s="20">
        <f t="shared" ref="G195:G258" si="3">COUNTIF($A$2:$A$999,A195)</f>
        <v>1</v>
      </c>
      <c r="H195" s="20" t="s">
        <v>37</v>
      </c>
    </row>
    <row r="196" spans="1:8">
      <c r="A196" s="16" t="s">
        <v>3384</v>
      </c>
      <c r="B196" s="1158" t="s">
        <v>3385</v>
      </c>
      <c r="C196" s="12" t="s">
        <v>11</v>
      </c>
      <c r="D196" s="1088">
        <v>1</v>
      </c>
      <c r="E196" s="1204" t="s">
        <v>1249</v>
      </c>
      <c r="F196" s="1287">
        <v>14</v>
      </c>
      <c r="G196" s="20">
        <f t="shared" si="3"/>
        <v>1</v>
      </c>
      <c r="H196" s="20" t="s">
        <v>37</v>
      </c>
    </row>
    <row r="197" spans="1:8">
      <c r="A197" s="16" t="s">
        <v>3386</v>
      </c>
      <c r="B197" s="1158" t="s">
        <v>3387</v>
      </c>
      <c r="C197" s="12" t="s">
        <v>11</v>
      </c>
      <c r="D197" s="1088">
        <v>1</v>
      </c>
      <c r="E197" s="1204" t="s">
        <v>1249</v>
      </c>
      <c r="F197" s="1287">
        <v>14</v>
      </c>
      <c r="G197" s="20">
        <f t="shared" si="3"/>
        <v>1</v>
      </c>
      <c r="H197" s="20" t="s">
        <v>37</v>
      </c>
    </row>
    <row r="198" spans="1:8" ht="31.2">
      <c r="A198" s="19" t="s">
        <v>1992</v>
      </c>
      <c r="B198" s="1165" t="s">
        <v>1993</v>
      </c>
      <c r="C198" s="12" t="s">
        <v>11</v>
      </c>
      <c r="D198" s="61">
        <v>1</v>
      </c>
      <c r="E198" s="61" t="s">
        <v>1983</v>
      </c>
      <c r="F198" s="1254">
        <v>13</v>
      </c>
      <c r="G198" s="20">
        <f t="shared" si="3"/>
        <v>1</v>
      </c>
      <c r="H198" s="20" t="s">
        <v>37</v>
      </c>
    </row>
    <row r="199" spans="1:8">
      <c r="A199" s="19" t="s">
        <v>2007</v>
      </c>
      <c r="B199" s="1165" t="s">
        <v>2008</v>
      </c>
      <c r="C199" s="12" t="s">
        <v>11</v>
      </c>
      <c r="D199" s="61">
        <v>1</v>
      </c>
      <c r="E199" s="61" t="s">
        <v>1983</v>
      </c>
      <c r="F199" s="1254">
        <v>13</v>
      </c>
      <c r="G199" s="20">
        <f t="shared" si="3"/>
        <v>1</v>
      </c>
      <c r="H199" s="20" t="s">
        <v>37</v>
      </c>
    </row>
    <row r="200" spans="1:8">
      <c r="A200" s="19" t="s">
        <v>343</v>
      </c>
      <c r="B200" s="1157" t="s">
        <v>344</v>
      </c>
      <c r="C200" s="12" t="s">
        <v>11</v>
      </c>
      <c r="D200" s="1204">
        <v>1</v>
      </c>
      <c r="E200" s="1204" t="s">
        <v>338</v>
      </c>
      <c r="F200" s="1286">
        <v>12</v>
      </c>
      <c r="G200" s="20">
        <f t="shared" si="3"/>
        <v>4</v>
      </c>
      <c r="H200" s="20" t="s">
        <v>37</v>
      </c>
    </row>
    <row r="201" spans="1:8">
      <c r="A201" s="16" t="s">
        <v>343</v>
      </c>
      <c r="B201" s="1158" t="s">
        <v>1067</v>
      </c>
      <c r="C201" s="12" t="s">
        <v>11</v>
      </c>
      <c r="D201" s="1088">
        <v>1</v>
      </c>
      <c r="E201" s="1088" t="s">
        <v>1064</v>
      </c>
      <c r="F201" s="1287">
        <v>12</v>
      </c>
      <c r="G201" s="20">
        <f t="shared" si="3"/>
        <v>4</v>
      </c>
      <c r="H201" s="20" t="s">
        <v>37</v>
      </c>
    </row>
    <row r="202" spans="1:8">
      <c r="A202" s="75" t="s">
        <v>343</v>
      </c>
      <c r="B202" s="1157" t="s">
        <v>2124</v>
      </c>
      <c r="C202" s="12" t="s">
        <v>11</v>
      </c>
      <c r="D202" s="1279">
        <v>1</v>
      </c>
      <c r="E202" s="61" t="s">
        <v>2121</v>
      </c>
      <c r="F202" s="1278">
        <v>12</v>
      </c>
      <c r="G202" s="20">
        <f t="shared" si="3"/>
        <v>4</v>
      </c>
      <c r="H202" s="20" t="s">
        <v>37</v>
      </c>
    </row>
    <row r="203" spans="1:8">
      <c r="A203" s="16" t="s">
        <v>343</v>
      </c>
      <c r="B203" s="1158" t="s">
        <v>2748</v>
      </c>
      <c r="C203" s="12" t="s">
        <v>11</v>
      </c>
      <c r="D203" s="1088">
        <v>1</v>
      </c>
      <c r="E203" s="1088" t="s">
        <v>2121</v>
      </c>
      <c r="F203" s="1287">
        <v>14</v>
      </c>
      <c r="G203" s="20">
        <f t="shared" si="3"/>
        <v>4</v>
      </c>
      <c r="H203" s="20" t="s">
        <v>37</v>
      </c>
    </row>
    <row r="204" spans="1:8" ht="31.2">
      <c r="A204" s="16" t="s">
        <v>1920</v>
      </c>
      <c r="B204" s="1158" t="s">
        <v>1921</v>
      </c>
      <c r="C204" s="12" t="s">
        <v>11</v>
      </c>
      <c r="D204" s="1088">
        <v>1</v>
      </c>
      <c r="E204" s="1088" t="s">
        <v>1915</v>
      </c>
      <c r="F204" s="1287">
        <v>12</v>
      </c>
      <c r="G204" s="20">
        <f t="shared" si="3"/>
        <v>1</v>
      </c>
      <c r="H204" s="20" t="s">
        <v>37</v>
      </c>
    </row>
    <row r="205" spans="1:8" ht="31.2">
      <c r="A205" s="19" t="s">
        <v>691</v>
      </c>
      <c r="B205" s="1157" t="s">
        <v>692</v>
      </c>
      <c r="C205" s="12" t="s">
        <v>11</v>
      </c>
      <c r="D205" s="1204">
        <v>1</v>
      </c>
      <c r="E205" s="1204" t="s">
        <v>643</v>
      </c>
      <c r="F205" s="28">
        <v>13</v>
      </c>
      <c r="G205" s="20">
        <f t="shared" si="3"/>
        <v>1</v>
      </c>
      <c r="H205" s="20" t="s">
        <v>37</v>
      </c>
    </row>
    <row r="206" spans="1:8">
      <c r="A206" s="16" t="s">
        <v>894</v>
      </c>
      <c r="B206" s="1158" t="s">
        <v>1308</v>
      </c>
      <c r="C206" s="12" t="s">
        <v>11</v>
      </c>
      <c r="D206" s="1088">
        <v>1</v>
      </c>
      <c r="E206" s="1088" t="s">
        <v>1306</v>
      </c>
      <c r="F206" s="1287">
        <v>12</v>
      </c>
      <c r="G206" s="20">
        <f t="shared" si="3"/>
        <v>3</v>
      </c>
      <c r="H206" s="20" t="s">
        <v>37</v>
      </c>
    </row>
    <row r="207" spans="1:8">
      <c r="A207" s="19" t="s">
        <v>894</v>
      </c>
      <c r="B207" s="1157" t="s">
        <v>2194</v>
      </c>
      <c r="C207" s="12" t="s">
        <v>11</v>
      </c>
      <c r="D207" s="1231">
        <v>1</v>
      </c>
      <c r="E207" s="1088" t="s">
        <v>525</v>
      </c>
      <c r="F207" s="28">
        <v>14</v>
      </c>
      <c r="G207" s="20">
        <f t="shared" si="3"/>
        <v>3</v>
      </c>
      <c r="H207" s="20" t="s">
        <v>37</v>
      </c>
    </row>
    <row r="208" spans="1:8">
      <c r="A208" s="19" t="s">
        <v>894</v>
      </c>
      <c r="B208" s="1173" t="s">
        <v>3313</v>
      </c>
      <c r="C208" s="12" t="s">
        <v>11</v>
      </c>
      <c r="D208" s="61">
        <v>1</v>
      </c>
      <c r="E208" s="1231" t="s">
        <v>1249</v>
      </c>
      <c r="F208" s="1254">
        <v>12</v>
      </c>
      <c r="G208" s="20">
        <f t="shared" si="3"/>
        <v>3</v>
      </c>
      <c r="H208" s="20" t="s">
        <v>37</v>
      </c>
    </row>
    <row r="209" spans="1:8">
      <c r="A209" s="19" t="s">
        <v>3544</v>
      </c>
      <c r="B209" s="1157" t="s">
        <v>1253</v>
      </c>
      <c r="C209" s="12" t="s">
        <v>11</v>
      </c>
      <c r="D209" s="61">
        <v>1</v>
      </c>
      <c r="E209" s="61" t="s">
        <v>1249</v>
      </c>
      <c r="F209" s="1254">
        <v>15</v>
      </c>
      <c r="G209" s="20">
        <f t="shared" si="3"/>
        <v>1</v>
      </c>
      <c r="H209" s="20" t="s">
        <v>37</v>
      </c>
    </row>
    <row r="210" spans="1:8" ht="31.2">
      <c r="A210" s="19" t="s">
        <v>3514</v>
      </c>
      <c r="B210" s="1173" t="s">
        <v>3304</v>
      </c>
      <c r="C210" s="12" t="s">
        <v>11</v>
      </c>
      <c r="D210" s="61">
        <v>1</v>
      </c>
      <c r="E210" s="1231" t="s">
        <v>1249</v>
      </c>
      <c r="F210" s="1254">
        <v>12</v>
      </c>
      <c r="G210" s="20">
        <f t="shared" si="3"/>
        <v>1</v>
      </c>
      <c r="H210" s="20" t="s">
        <v>37</v>
      </c>
    </row>
    <row r="211" spans="1:8">
      <c r="A211" s="1308" t="s">
        <v>3397</v>
      </c>
      <c r="B211" s="1307" t="s">
        <v>3398</v>
      </c>
      <c r="C211" s="12" t="s">
        <v>11</v>
      </c>
      <c r="D211" s="1326">
        <v>1</v>
      </c>
      <c r="E211" s="1204" t="s">
        <v>1249</v>
      </c>
      <c r="F211" s="1332">
        <v>14</v>
      </c>
      <c r="G211" s="20">
        <f t="shared" si="3"/>
        <v>1</v>
      </c>
      <c r="H211" s="20" t="s">
        <v>37</v>
      </c>
    </row>
    <row r="212" spans="1:8">
      <c r="A212" s="1214" t="s">
        <v>2991</v>
      </c>
      <c r="B212" s="1165" t="s">
        <v>2992</v>
      </c>
      <c r="C212" s="12" t="s">
        <v>11</v>
      </c>
      <c r="D212" s="65">
        <v>1</v>
      </c>
      <c r="E212" s="57" t="s">
        <v>2990</v>
      </c>
      <c r="F212" s="65">
        <v>16</v>
      </c>
      <c r="G212" s="20">
        <f t="shared" si="3"/>
        <v>1</v>
      </c>
      <c r="H212" s="20" t="s">
        <v>37</v>
      </c>
    </row>
    <row r="213" spans="1:8">
      <c r="A213" s="19" t="s">
        <v>3316</v>
      </c>
      <c r="B213" s="1173" t="s">
        <v>3317</v>
      </c>
      <c r="C213" s="12" t="s">
        <v>11</v>
      </c>
      <c r="D213" s="65">
        <v>2</v>
      </c>
      <c r="E213" s="18" t="s">
        <v>1249</v>
      </c>
      <c r="F213" s="65">
        <v>24</v>
      </c>
      <c r="G213" s="20">
        <f t="shared" si="3"/>
        <v>1</v>
      </c>
      <c r="H213" s="20" t="s">
        <v>37</v>
      </c>
    </row>
    <row r="214" spans="1:8" ht="31.2">
      <c r="A214" s="860" t="s">
        <v>3501</v>
      </c>
      <c r="B214" s="1165" t="s">
        <v>763</v>
      </c>
      <c r="C214" s="12" t="s">
        <v>11</v>
      </c>
      <c r="D214" s="18">
        <v>1</v>
      </c>
      <c r="E214" s="1209" t="s">
        <v>657</v>
      </c>
      <c r="F214" s="18">
        <v>6</v>
      </c>
      <c r="G214" s="20">
        <f t="shared" si="3"/>
        <v>1</v>
      </c>
      <c r="H214" s="20" t="s">
        <v>37</v>
      </c>
    </row>
    <row r="215" spans="1:8" ht="31.2">
      <c r="A215" s="860" t="s">
        <v>3500</v>
      </c>
      <c r="B215" s="1165" t="s">
        <v>761</v>
      </c>
      <c r="C215" s="12" t="s">
        <v>11</v>
      </c>
      <c r="D215" s="18">
        <v>1</v>
      </c>
      <c r="E215" s="1209" t="s">
        <v>657</v>
      </c>
      <c r="F215" s="18">
        <v>6</v>
      </c>
      <c r="G215" s="20">
        <f t="shared" si="3"/>
        <v>1</v>
      </c>
      <c r="H215" s="20" t="s">
        <v>37</v>
      </c>
    </row>
    <row r="216" spans="1:8" ht="31.2">
      <c r="A216" s="860" t="s">
        <v>3499</v>
      </c>
      <c r="B216" s="1165" t="s">
        <v>759</v>
      </c>
      <c r="C216" s="12" t="s">
        <v>11</v>
      </c>
      <c r="D216" s="1231">
        <v>1</v>
      </c>
      <c r="E216" s="1209" t="s">
        <v>657</v>
      </c>
      <c r="F216" s="18">
        <v>6</v>
      </c>
      <c r="G216" s="20">
        <f t="shared" si="3"/>
        <v>1</v>
      </c>
      <c r="H216" s="20" t="s">
        <v>37</v>
      </c>
    </row>
    <row r="217" spans="1:8" ht="46.8">
      <c r="A217" s="19" t="s">
        <v>2988</v>
      </c>
      <c r="B217" s="1165" t="s">
        <v>2989</v>
      </c>
      <c r="C217" s="12" t="s">
        <v>11</v>
      </c>
      <c r="D217" s="61">
        <v>1</v>
      </c>
      <c r="E217" s="57" t="s">
        <v>2990</v>
      </c>
      <c r="F217" s="65">
        <v>16</v>
      </c>
      <c r="G217" s="20">
        <f t="shared" si="3"/>
        <v>1</v>
      </c>
      <c r="H217" s="20" t="s">
        <v>37</v>
      </c>
    </row>
    <row r="218" spans="1:8" ht="31.2">
      <c r="A218" s="860" t="s">
        <v>752</v>
      </c>
      <c r="B218" s="1165" t="s">
        <v>753</v>
      </c>
      <c r="C218" s="12" t="s">
        <v>11</v>
      </c>
      <c r="D218" s="1231">
        <v>1</v>
      </c>
      <c r="E218" s="1209" t="s">
        <v>657</v>
      </c>
      <c r="F218" s="18">
        <v>6</v>
      </c>
      <c r="G218" s="20">
        <f t="shared" si="3"/>
        <v>1</v>
      </c>
      <c r="H218" s="20" t="s">
        <v>37</v>
      </c>
    </row>
    <row r="219" spans="1:8" ht="31.2">
      <c r="A219" s="16" t="s">
        <v>1652</v>
      </c>
      <c r="B219" s="1157" t="s">
        <v>1653</v>
      </c>
      <c r="C219" s="12" t="s">
        <v>11</v>
      </c>
      <c r="D219" s="1088">
        <v>1</v>
      </c>
      <c r="E219" s="57" t="s">
        <v>1650</v>
      </c>
      <c r="F219" s="65">
        <v>13</v>
      </c>
      <c r="G219" s="20">
        <f t="shared" si="3"/>
        <v>1</v>
      </c>
      <c r="H219" s="20" t="s">
        <v>37</v>
      </c>
    </row>
    <row r="220" spans="1:8">
      <c r="A220" s="16" t="s">
        <v>1922</v>
      </c>
      <c r="B220" s="1158" t="s">
        <v>1923</v>
      </c>
      <c r="C220" s="12" t="s">
        <v>11</v>
      </c>
      <c r="D220" s="1088">
        <v>1</v>
      </c>
      <c r="E220" s="57" t="s">
        <v>1915</v>
      </c>
      <c r="F220" s="57">
        <v>12</v>
      </c>
      <c r="G220" s="20">
        <f t="shared" si="3"/>
        <v>1</v>
      </c>
      <c r="H220" s="20" t="s">
        <v>37</v>
      </c>
    </row>
    <row r="221" spans="1:8">
      <c r="A221" s="16" t="s">
        <v>2603</v>
      </c>
      <c r="B221" s="1158" t="s">
        <v>2602</v>
      </c>
      <c r="C221" s="12" t="s">
        <v>11</v>
      </c>
      <c r="D221" s="1088">
        <v>1</v>
      </c>
      <c r="E221" s="57" t="s">
        <v>525</v>
      </c>
      <c r="F221" s="57">
        <v>12</v>
      </c>
      <c r="G221" s="20">
        <f t="shared" si="3"/>
        <v>1</v>
      </c>
      <c r="H221" s="20" t="s">
        <v>37</v>
      </c>
    </row>
    <row r="222" spans="1:8">
      <c r="A222" s="16" t="s">
        <v>2601</v>
      </c>
      <c r="B222" s="1158" t="s">
        <v>2602</v>
      </c>
      <c r="C222" s="12" t="s">
        <v>11</v>
      </c>
      <c r="D222" s="1088">
        <v>1</v>
      </c>
      <c r="E222" s="57" t="s">
        <v>525</v>
      </c>
      <c r="F222" s="57">
        <v>12</v>
      </c>
      <c r="G222" s="20">
        <f t="shared" si="3"/>
        <v>1</v>
      </c>
      <c r="H222" s="20" t="s">
        <v>37</v>
      </c>
    </row>
    <row r="223" spans="1:8">
      <c r="A223" s="19" t="s">
        <v>3511</v>
      </c>
      <c r="B223" s="1173" t="s">
        <v>3272</v>
      </c>
      <c r="C223" s="12" t="s">
        <v>11</v>
      </c>
      <c r="D223" s="61">
        <v>1</v>
      </c>
      <c r="E223" s="18" t="s">
        <v>1249</v>
      </c>
      <c r="F223" s="65">
        <v>12</v>
      </c>
      <c r="G223" s="20">
        <f t="shared" si="3"/>
        <v>1</v>
      </c>
      <c r="H223" s="20" t="s">
        <v>37</v>
      </c>
    </row>
    <row r="224" spans="1:8" ht="31.2">
      <c r="A224" s="16" t="s">
        <v>1675</v>
      </c>
      <c r="B224" s="1157" t="s">
        <v>1676</v>
      </c>
      <c r="C224" s="12" t="s">
        <v>11</v>
      </c>
      <c r="D224" s="57">
        <v>1</v>
      </c>
      <c r="E224" s="57" t="s">
        <v>1650</v>
      </c>
      <c r="F224" s="65">
        <v>13</v>
      </c>
      <c r="G224" s="20">
        <f t="shared" si="3"/>
        <v>1</v>
      </c>
      <c r="H224" s="20" t="s">
        <v>37</v>
      </c>
    </row>
    <row r="225" spans="1:8">
      <c r="A225" s="16" t="s">
        <v>1918</v>
      </c>
      <c r="B225" s="1158" t="s">
        <v>1919</v>
      </c>
      <c r="C225" s="12" t="s">
        <v>11</v>
      </c>
      <c r="D225" s="57">
        <v>1</v>
      </c>
      <c r="E225" s="57" t="s">
        <v>1915</v>
      </c>
      <c r="F225" s="57">
        <v>12</v>
      </c>
      <c r="G225" s="20">
        <f t="shared" si="3"/>
        <v>4</v>
      </c>
      <c r="H225" s="20" t="s">
        <v>37</v>
      </c>
    </row>
    <row r="226" spans="1:8">
      <c r="A226" s="19" t="s">
        <v>1918</v>
      </c>
      <c r="B226" s="1241" t="s">
        <v>3169</v>
      </c>
      <c r="C226" s="12" t="s">
        <v>11</v>
      </c>
      <c r="D226" s="65">
        <v>1</v>
      </c>
      <c r="E226" s="65" t="s">
        <v>1440</v>
      </c>
      <c r="F226" s="65">
        <v>14</v>
      </c>
      <c r="G226" s="20">
        <f t="shared" si="3"/>
        <v>4</v>
      </c>
      <c r="H226" s="20" t="s">
        <v>37</v>
      </c>
    </row>
    <row r="227" spans="1:8">
      <c r="A227" s="19" t="s">
        <v>1918</v>
      </c>
      <c r="B227" s="1241" t="s">
        <v>3193</v>
      </c>
      <c r="C227" s="12" t="s">
        <v>11</v>
      </c>
      <c r="D227" s="65">
        <v>1</v>
      </c>
      <c r="E227" s="65" t="s">
        <v>1440</v>
      </c>
      <c r="F227" s="65">
        <v>6</v>
      </c>
      <c r="G227" s="20">
        <f t="shared" si="3"/>
        <v>4</v>
      </c>
      <c r="H227" s="20" t="s">
        <v>37</v>
      </c>
    </row>
    <row r="228" spans="1:8">
      <c r="A228" s="1308" t="s">
        <v>1918</v>
      </c>
      <c r="B228" s="1307" t="s">
        <v>3404</v>
      </c>
      <c r="C228" s="12" t="s">
        <v>11</v>
      </c>
      <c r="D228" s="1311">
        <v>1</v>
      </c>
      <c r="E228" s="1209" t="s">
        <v>1249</v>
      </c>
      <c r="F228" s="1311">
        <v>14</v>
      </c>
      <c r="G228" s="20">
        <f t="shared" si="3"/>
        <v>4</v>
      </c>
      <c r="H228" s="20" t="s">
        <v>37</v>
      </c>
    </row>
    <row r="229" spans="1:8" ht="31.2">
      <c r="A229" s="19" t="s">
        <v>2009</v>
      </c>
      <c r="B229" s="1165" t="s">
        <v>2010</v>
      </c>
      <c r="C229" s="12" t="s">
        <v>11</v>
      </c>
      <c r="D229" s="65">
        <v>1</v>
      </c>
      <c r="E229" s="65" t="s">
        <v>1983</v>
      </c>
      <c r="F229" s="65">
        <v>13</v>
      </c>
      <c r="G229" s="20">
        <f t="shared" si="3"/>
        <v>1</v>
      </c>
      <c r="H229" s="20" t="s">
        <v>37</v>
      </c>
    </row>
    <row r="230" spans="1:8" ht="31.2">
      <c r="A230" s="16" t="s">
        <v>3560</v>
      </c>
      <c r="B230" s="1157" t="s">
        <v>2274</v>
      </c>
      <c r="C230" s="12" t="s">
        <v>11</v>
      </c>
      <c r="D230" s="57">
        <v>1</v>
      </c>
      <c r="E230" s="57" t="s">
        <v>525</v>
      </c>
      <c r="F230" s="57">
        <v>16</v>
      </c>
      <c r="G230" s="20">
        <f t="shared" si="3"/>
        <v>1</v>
      </c>
      <c r="H230" s="20" t="s">
        <v>37</v>
      </c>
    </row>
    <row r="231" spans="1:8">
      <c r="A231" s="19" t="s">
        <v>3049</v>
      </c>
      <c r="B231" s="1241" t="s">
        <v>3163</v>
      </c>
      <c r="C231" s="12" t="s">
        <v>11</v>
      </c>
      <c r="D231" s="65">
        <v>1</v>
      </c>
      <c r="E231" s="65" t="s">
        <v>1440</v>
      </c>
      <c r="F231" s="65">
        <v>14</v>
      </c>
      <c r="G231" s="20">
        <f t="shared" si="3"/>
        <v>2</v>
      </c>
      <c r="H231" s="20" t="s">
        <v>37</v>
      </c>
    </row>
    <row r="232" spans="1:8">
      <c r="A232" s="19" t="s">
        <v>3049</v>
      </c>
      <c r="B232" s="1241" t="s">
        <v>3189</v>
      </c>
      <c r="C232" s="12" t="s">
        <v>11</v>
      </c>
      <c r="D232" s="65">
        <v>1</v>
      </c>
      <c r="E232" s="65" t="s">
        <v>1440</v>
      </c>
      <c r="F232" s="65">
        <v>6</v>
      </c>
      <c r="G232" s="20">
        <f t="shared" si="3"/>
        <v>2</v>
      </c>
      <c r="H232" s="20" t="s">
        <v>37</v>
      </c>
    </row>
    <row r="233" spans="1:8">
      <c r="A233" s="16" t="s">
        <v>1924</v>
      </c>
      <c r="B233" s="1158" t="s">
        <v>1925</v>
      </c>
      <c r="C233" s="12" t="s">
        <v>11</v>
      </c>
      <c r="D233" s="57">
        <v>1</v>
      </c>
      <c r="E233" s="57" t="s">
        <v>1915</v>
      </c>
      <c r="F233" s="57">
        <v>12</v>
      </c>
      <c r="G233" s="20">
        <f t="shared" si="3"/>
        <v>7</v>
      </c>
      <c r="H233" s="20" t="s">
        <v>37</v>
      </c>
    </row>
    <row r="234" spans="1:8">
      <c r="A234" s="16" t="s">
        <v>1924</v>
      </c>
      <c r="B234" s="1158" t="s">
        <v>2596</v>
      </c>
      <c r="C234" s="12" t="s">
        <v>11</v>
      </c>
      <c r="D234" s="57">
        <v>1</v>
      </c>
      <c r="E234" s="57" t="s">
        <v>525</v>
      </c>
      <c r="F234" s="57">
        <v>12</v>
      </c>
      <c r="G234" s="20">
        <f t="shared" si="3"/>
        <v>7</v>
      </c>
      <c r="H234" s="20" t="s">
        <v>37</v>
      </c>
    </row>
    <row r="235" spans="1:8">
      <c r="A235" s="19" t="s">
        <v>1924</v>
      </c>
      <c r="B235" s="1165" t="s">
        <v>2999</v>
      </c>
      <c r="C235" s="12" t="s">
        <v>11</v>
      </c>
      <c r="D235" s="65">
        <v>1</v>
      </c>
      <c r="E235" s="57" t="s">
        <v>1440</v>
      </c>
      <c r="F235" s="65">
        <v>16</v>
      </c>
      <c r="G235" s="20">
        <f t="shared" si="3"/>
        <v>7</v>
      </c>
      <c r="H235" s="20" t="s">
        <v>37</v>
      </c>
    </row>
    <row r="236" spans="1:8">
      <c r="A236" s="19" t="s">
        <v>1924</v>
      </c>
      <c r="B236" s="1157" t="s">
        <v>2999</v>
      </c>
      <c r="C236" s="12" t="s">
        <v>11</v>
      </c>
      <c r="D236" s="65">
        <v>1</v>
      </c>
      <c r="E236" s="65" t="s">
        <v>525</v>
      </c>
      <c r="F236" s="65">
        <v>12</v>
      </c>
      <c r="G236" s="20">
        <f t="shared" si="3"/>
        <v>7</v>
      </c>
      <c r="H236" s="20" t="s">
        <v>37</v>
      </c>
    </row>
    <row r="237" spans="1:8">
      <c r="A237" s="19" t="s">
        <v>1924</v>
      </c>
      <c r="B237" s="1241" t="s">
        <v>3164</v>
      </c>
      <c r="C237" s="12" t="s">
        <v>11</v>
      </c>
      <c r="D237" s="65">
        <v>1</v>
      </c>
      <c r="E237" s="65" t="s">
        <v>1440</v>
      </c>
      <c r="F237" s="65">
        <v>14</v>
      </c>
      <c r="G237" s="20">
        <f t="shared" si="3"/>
        <v>7</v>
      </c>
      <c r="H237" s="20" t="s">
        <v>37</v>
      </c>
    </row>
    <row r="238" spans="1:8">
      <c r="A238" s="19" t="s">
        <v>1924</v>
      </c>
      <c r="B238" s="1241" t="s">
        <v>3190</v>
      </c>
      <c r="C238" s="12" t="s">
        <v>11</v>
      </c>
      <c r="D238" s="61">
        <v>1</v>
      </c>
      <c r="E238" s="61" t="s">
        <v>1440</v>
      </c>
      <c r="F238" s="61">
        <v>6</v>
      </c>
      <c r="G238" s="20">
        <f t="shared" si="3"/>
        <v>7</v>
      </c>
      <c r="H238" s="20" t="s">
        <v>37</v>
      </c>
    </row>
    <row r="239" spans="1:8">
      <c r="A239" s="19" t="s">
        <v>1924</v>
      </c>
      <c r="B239" s="1173" t="s">
        <v>3286</v>
      </c>
      <c r="C239" s="12" t="s">
        <v>11</v>
      </c>
      <c r="D239" s="61">
        <v>1</v>
      </c>
      <c r="E239" s="1231" t="s">
        <v>1249</v>
      </c>
      <c r="F239" s="61">
        <v>12</v>
      </c>
      <c r="G239" s="20">
        <f t="shared" si="3"/>
        <v>7</v>
      </c>
      <c r="H239" s="20" t="s">
        <v>37</v>
      </c>
    </row>
    <row r="240" spans="1:8" ht="31.2">
      <c r="A240" s="19" t="s">
        <v>27</v>
      </c>
      <c r="B240" s="1178" t="s">
        <v>642</v>
      </c>
      <c r="C240" s="12" t="s">
        <v>5</v>
      </c>
      <c r="D240" s="1204">
        <v>1</v>
      </c>
      <c r="E240" s="1204" t="s">
        <v>643</v>
      </c>
      <c r="F240" s="1204">
        <v>25</v>
      </c>
      <c r="G240" s="20">
        <f t="shared" si="3"/>
        <v>2</v>
      </c>
      <c r="H240" s="20" t="s">
        <v>37</v>
      </c>
    </row>
    <row r="241" spans="1:8">
      <c r="A241" s="19" t="s">
        <v>27</v>
      </c>
      <c r="B241" s="1178" t="s">
        <v>1793</v>
      </c>
      <c r="C241" s="12" t="s">
        <v>5</v>
      </c>
      <c r="D241" s="1204">
        <v>1</v>
      </c>
      <c r="E241" s="1204" t="s">
        <v>1794</v>
      </c>
      <c r="F241" s="1204">
        <v>25</v>
      </c>
      <c r="G241" s="20">
        <f t="shared" si="3"/>
        <v>2</v>
      </c>
      <c r="H241" s="20" t="s">
        <v>37</v>
      </c>
    </row>
    <row r="242" spans="1:8">
      <c r="A242" s="19" t="s">
        <v>2879</v>
      </c>
      <c r="B242" s="1157" t="s">
        <v>2880</v>
      </c>
      <c r="C242" s="12" t="s">
        <v>11</v>
      </c>
      <c r="D242" s="1088">
        <v>1</v>
      </c>
      <c r="E242" s="1088" t="s">
        <v>2866</v>
      </c>
      <c r="F242" s="1088">
        <v>15</v>
      </c>
      <c r="G242" s="20">
        <f t="shared" si="3"/>
        <v>1</v>
      </c>
      <c r="H242" s="20" t="s">
        <v>37</v>
      </c>
    </row>
    <row r="243" spans="1:8">
      <c r="A243" s="1184" t="s">
        <v>3510</v>
      </c>
      <c r="B243" s="1173" t="s">
        <v>3270</v>
      </c>
      <c r="C243" s="12" t="s">
        <v>11</v>
      </c>
      <c r="D243" s="61">
        <v>1</v>
      </c>
      <c r="E243" s="1231" t="s">
        <v>1249</v>
      </c>
      <c r="F243" s="61">
        <v>12</v>
      </c>
      <c r="G243" s="20">
        <f t="shared" si="3"/>
        <v>1</v>
      </c>
      <c r="H243" s="20" t="s">
        <v>37</v>
      </c>
    </row>
    <row r="244" spans="1:8">
      <c r="A244" s="16" t="s">
        <v>547</v>
      </c>
      <c r="B244" s="1158" t="s">
        <v>2266</v>
      </c>
      <c r="C244" s="12" t="s">
        <v>7</v>
      </c>
      <c r="D244" s="1088">
        <v>1</v>
      </c>
      <c r="E244" s="1088" t="s">
        <v>525</v>
      </c>
      <c r="F244" s="1088">
        <v>16</v>
      </c>
      <c r="G244" s="20">
        <f t="shared" si="3"/>
        <v>1</v>
      </c>
      <c r="H244" s="20" t="s">
        <v>37</v>
      </c>
    </row>
    <row r="245" spans="1:8">
      <c r="A245" s="16" t="s">
        <v>2594</v>
      </c>
      <c r="B245" s="1158" t="s">
        <v>2595</v>
      </c>
      <c r="C245" s="12" t="s">
        <v>11</v>
      </c>
      <c r="D245" s="1088">
        <v>1</v>
      </c>
      <c r="E245" s="1088" t="s">
        <v>525</v>
      </c>
      <c r="F245" s="1088">
        <v>12</v>
      </c>
      <c r="G245" s="20">
        <f t="shared" si="3"/>
        <v>1</v>
      </c>
      <c r="H245" s="20" t="s">
        <v>37</v>
      </c>
    </row>
    <row r="246" spans="1:8" ht="31.2">
      <c r="A246" s="19" t="s">
        <v>2001</v>
      </c>
      <c r="B246" s="1165" t="s">
        <v>2002</v>
      </c>
      <c r="C246" s="12" t="s">
        <v>11</v>
      </c>
      <c r="D246" s="61">
        <v>1</v>
      </c>
      <c r="E246" s="61" t="s">
        <v>1983</v>
      </c>
      <c r="F246" s="61">
        <v>13</v>
      </c>
      <c r="G246" s="20">
        <f t="shared" si="3"/>
        <v>1</v>
      </c>
      <c r="H246" s="20" t="s">
        <v>37</v>
      </c>
    </row>
    <row r="247" spans="1:8">
      <c r="A247" s="19" t="s">
        <v>2281</v>
      </c>
      <c r="B247" s="1241" t="s">
        <v>2823</v>
      </c>
      <c r="C247" s="12" t="s">
        <v>5</v>
      </c>
      <c r="D247" s="61">
        <v>1</v>
      </c>
      <c r="E247" s="1088" t="s">
        <v>2866</v>
      </c>
      <c r="F247" s="61">
        <v>15</v>
      </c>
      <c r="G247" s="20">
        <f t="shared" si="3"/>
        <v>1</v>
      </c>
      <c r="H247" s="20" t="s">
        <v>37</v>
      </c>
    </row>
    <row r="248" spans="1:8" ht="31.2">
      <c r="A248" s="16" t="s">
        <v>3106</v>
      </c>
      <c r="B248" s="1158" t="s">
        <v>3107</v>
      </c>
      <c r="C248" s="12" t="s">
        <v>11</v>
      </c>
      <c r="D248" s="1231">
        <v>1</v>
      </c>
      <c r="E248" s="1231" t="s">
        <v>3103</v>
      </c>
      <c r="F248" s="1231">
        <v>1</v>
      </c>
      <c r="G248" s="20">
        <f t="shared" si="3"/>
        <v>1</v>
      </c>
      <c r="H248" s="20" t="s">
        <v>37</v>
      </c>
    </row>
    <row r="249" spans="1:8">
      <c r="A249" s="16" t="s">
        <v>1336</v>
      </c>
      <c r="B249" s="1158" t="s">
        <v>1337</v>
      </c>
      <c r="C249" s="12" t="s">
        <v>11</v>
      </c>
      <c r="D249" s="1231">
        <v>1</v>
      </c>
      <c r="E249" s="1088" t="s">
        <v>1338</v>
      </c>
      <c r="F249" s="1231">
        <v>1</v>
      </c>
      <c r="G249" s="20">
        <f t="shared" si="3"/>
        <v>1</v>
      </c>
      <c r="H249" s="20" t="s">
        <v>37</v>
      </c>
    </row>
    <row r="250" spans="1:8" ht="31.2">
      <c r="A250" s="19" t="s">
        <v>408</v>
      </c>
      <c r="B250" s="1159" t="s">
        <v>409</v>
      </c>
      <c r="C250" s="12" t="s">
        <v>11</v>
      </c>
      <c r="D250" s="1283">
        <v>1</v>
      </c>
      <c r="E250" s="1236" t="s">
        <v>407</v>
      </c>
      <c r="F250" s="1283">
        <v>1</v>
      </c>
      <c r="G250" s="20">
        <f t="shared" si="3"/>
        <v>1</v>
      </c>
      <c r="H250" s="20" t="s">
        <v>37</v>
      </c>
    </row>
    <row r="251" spans="1:8" ht="31.2">
      <c r="A251" s="16" t="s">
        <v>1654</v>
      </c>
      <c r="B251" s="1157" t="s">
        <v>1655</v>
      </c>
      <c r="C251" s="12" t="s">
        <v>11</v>
      </c>
      <c r="D251" s="1088">
        <v>1</v>
      </c>
      <c r="E251" s="1088" t="s">
        <v>1650</v>
      </c>
      <c r="F251" s="61">
        <v>13</v>
      </c>
      <c r="G251" s="20">
        <f t="shared" si="3"/>
        <v>1</v>
      </c>
      <c r="H251" s="20" t="s">
        <v>37</v>
      </c>
    </row>
    <row r="252" spans="1:8">
      <c r="A252" s="75" t="s">
        <v>537</v>
      </c>
      <c r="B252" s="1165" t="s">
        <v>538</v>
      </c>
      <c r="C252" s="12" t="s">
        <v>11</v>
      </c>
      <c r="D252" s="1088">
        <v>1</v>
      </c>
      <c r="E252" s="1088" t="s">
        <v>368</v>
      </c>
      <c r="F252" s="1088">
        <v>1</v>
      </c>
      <c r="G252" s="20">
        <f t="shared" si="3"/>
        <v>1</v>
      </c>
      <c r="H252" s="20" t="s">
        <v>37</v>
      </c>
    </row>
    <row r="253" spans="1:8">
      <c r="A253" s="19" t="s">
        <v>2993</v>
      </c>
      <c r="B253" s="1165" t="s">
        <v>2994</v>
      </c>
      <c r="C253" s="12" t="s">
        <v>11</v>
      </c>
      <c r="D253" s="61">
        <v>1</v>
      </c>
      <c r="E253" s="1088" t="s">
        <v>1440</v>
      </c>
      <c r="F253" s="61">
        <v>16</v>
      </c>
      <c r="G253" s="20">
        <f t="shared" si="3"/>
        <v>1</v>
      </c>
      <c r="H253" s="20" t="s">
        <v>37</v>
      </c>
    </row>
    <row r="254" spans="1:8">
      <c r="A254" s="1312" t="s">
        <v>3402</v>
      </c>
      <c r="B254" s="1307" t="s">
        <v>3403</v>
      </c>
      <c r="C254" s="12" t="s">
        <v>11</v>
      </c>
      <c r="D254" s="1326">
        <v>1</v>
      </c>
      <c r="E254" s="1204" t="s">
        <v>1249</v>
      </c>
      <c r="F254" s="1326">
        <v>14</v>
      </c>
      <c r="G254" s="20">
        <f t="shared" si="3"/>
        <v>1</v>
      </c>
      <c r="H254" s="20" t="s">
        <v>37</v>
      </c>
    </row>
    <row r="255" spans="1:8">
      <c r="A255" s="16" t="s">
        <v>3554</v>
      </c>
      <c r="B255" s="1158" t="s">
        <v>1932</v>
      </c>
      <c r="C255" s="12" t="s">
        <v>11</v>
      </c>
      <c r="D255" s="1088">
        <v>1</v>
      </c>
      <c r="E255" s="1088" t="s">
        <v>1915</v>
      </c>
      <c r="F255" s="1088">
        <v>12</v>
      </c>
      <c r="G255" s="20">
        <f t="shared" si="3"/>
        <v>1</v>
      </c>
      <c r="H255" s="20" t="s">
        <v>37</v>
      </c>
    </row>
    <row r="256" spans="1:8">
      <c r="A256" s="16" t="s">
        <v>3548</v>
      </c>
      <c r="B256" s="1158" t="s">
        <v>1340</v>
      </c>
      <c r="C256" s="12" t="s">
        <v>11</v>
      </c>
      <c r="D256" s="1231">
        <v>1</v>
      </c>
      <c r="E256" s="1088" t="s">
        <v>1338</v>
      </c>
      <c r="F256" s="1231">
        <v>1</v>
      </c>
      <c r="G256" s="20">
        <f t="shared" si="3"/>
        <v>1</v>
      </c>
      <c r="H256" s="20" t="s">
        <v>37</v>
      </c>
    </row>
    <row r="257" spans="1:8">
      <c r="A257" s="19" t="s">
        <v>448</v>
      </c>
      <c r="B257" s="1159" t="s">
        <v>449</v>
      </c>
      <c r="C257" s="12" t="s">
        <v>11</v>
      </c>
      <c r="D257" s="1283">
        <v>1</v>
      </c>
      <c r="E257" s="1236" t="s">
        <v>407</v>
      </c>
      <c r="F257" s="1283">
        <v>1</v>
      </c>
      <c r="G257" s="20">
        <f t="shared" si="3"/>
        <v>1</v>
      </c>
      <c r="H257" s="20" t="s">
        <v>37</v>
      </c>
    </row>
    <row r="258" spans="1:8" ht="46.8">
      <c r="A258" s="19" t="s">
        <v>438</v>
      </c>
      <c r="B258" s="1159" t="s">
        <v>439</v>
      </c>
      <c r="C258" s="12" t="s">
        <v>11</v>
      </c>
      <c r="D258" s="1283">
        <v>1</v>
      </c>
      <c r="E258" s="1236" t="s">
        <v>407</v>
      </c>
      <c r="F258" s="1283">
        <v>1</v>
      </c>
      <c r="G258" s="20">
        <f t="shared" si="3"/>
        <v>1</v>
      </c>
      <c r="H258" s="20" t="s">
        <v>37</v>
      </c>
    </row>
    <row r="259" spans="1:8">
      <c r="A259" s="19" t="s">
        <v>3530</v>
      </c>
      <c r="B259" s="1159" t="s">
        <v>455</v>
      </c>
      <c r="C259" s="12" t="s">
        <v>11</v>
      </c>
      <c r="D259" s="1283">
        <v>1</v>
      </c>
      <c r="E259" s="1236" t="s">
        <v>407</v>
      </c>
      <c r="F259" s="1283">
        <v>1</v>
      </c>
      <c r="G259" s="20">
        <f t="shared" ref="G259:G322" si="4">COUNTIF($A$2:$A$999,A259)</f>
        <v>1</v>
      </c>
      <c r="H259" s="20" t="s">
        <v>37</v>
      </c>
    </row>
    <row r="260" spans="1:8">
      <c r="A260" s="16" t="s">
        <v>1321</v>
      </c>
      <c r="B260" s="1158" t="s">
        <v>1322</v>
      </c>
      <c r="C260" s="12" t="s">
        <v>11</v>
      </c>
      <c r="D260" s="1088">
        <v>1</v>
      </c>
      <c r="E260" s="1088" t="s">
        <v>1311</v>
      </c>
      <c r="F260" s="1231">
        <v>6</v>
      </c>
      <c r="G260" s="20">
        <f t="shared" si="4"/>
        <v>1</v>
      </c>
      <c r="H260" s="20" t="s">
        <v>37</v>
      </c>
    </row>
    <row r="261" spans="1:8">
      <c r="A261" s="19" t="s">
        <v>3311</v>
      </c>
      <c r="B261" s="1173" t="s">
        <v>3312</v>
      </c>
      <c r="C261" s="12" t="s">
        <v>11</v>
      </c>
      <c r="D261" s="61">
        <v>1</v>
      </c>
      <c r="E261" s="1231" t="s">
        <v>1249</v>
      </c>
      <c r="F261" s="61">
        <v>12</v>
      </c>
      <c r="G261" s="20">
        <f t="shared" si="4"/>
        <v>1</v>
      </c>
      <c r="H261" s="20" t="s">
        <v>37</v>
      </c>
    </row>
    <row r="262" spans="1:8">
      <c r="A262" s="19" t="s">
        <v>2011</v>
      </c>
      <c r="B262" s="1165" t="s">
        <v>2012</v>
      </c>
      <c r="C262" s="12" t="s">
        <v>11</v>
      </c>
      <c r="D262" s="65">
        <v>1</v>
      </c>
      <c r="E262" s="65" t="s">
        <v>1983</v>
      </c>
      <c r="F262" s="65">
        <v>13</v>
      </c>
      <c r="G262" s="20">
        <f t="shared" si="4"/>
        <v>1</v>
      </c>
      <c r="H262" s="20" t="s">
        <v>37</v>
      </c>
    </row>
    <row r="263" spans="1:8">
      <c r="A263" s="19" t="s">
        <v>18</v>
      </c>
      <c r="B263" s="1178" t="s">
        <v>1795</v>
      </c>
      <c r="C263" s="12" t="s">
        <v>18</v>
      </c>
      <c r="D263" s="57">
        <v>1</v>
      </c>
      <c r="E263" s="57" t="s">
        <v>1794</v>
      </c>
      <c r="F263" s="57">
        <v>25</v>
      </c>
      <c r="G263" s="20">
        <f t="shared" si="4"/>
        <v>2</v>
      </c>
      <c r="H263" s="20" t="s">
        <v>37</v>
      </c>
    </row>
    <row r="264" spans="1:8">
      <c r="A264" s="19" t="s">
        <v>18</v>
      </c>
      <c r="B264" s="1178" t="s">
        <v>3518</v>
      </c>
      <c r="C264" s="12" t="s">
        <v>18</v>
      </c>
      <c r="D264" s="57">
        <v>1</v>
      </c>
      <c r="E264" s="57" t="s">
        <v>1794</v>
      </c>
      <c r="F264" s="57">
        <v>25</v>
      </c>
      <c r="G264" s="20">
        <f t="shared" si="4"/>
        <v>2</v>
      </c>
      <c r="H264" s="20" t="s">
        <v>37</v>
      </c>
    </row>
    <row r="265" spans="1:8" ht="46.8">
      <c r="A265" s="19" t="s">
        <v>770</v>
      </c>
      <c r="B265" s="1157" t="s">
        <v>771</v>
      </c>
      <c r="C265" s="12" t="s">
        <v>18</v>
      </c>
      <c r="D265" s="18">
        <v>1</v>
      </c>
      <c r="E265" s="18" t="s">
        <v>643</v>
      </c>
      <c r="F265" s="57">
        <v>25</v>
      </c>
      <c r="G265" s="20">
        <f t="shared" si="4"/>
        <v>1</v>
      </c>
      <c r="H265" s="20" t="s">
        <v>37</v>
      </c>
    </row>
    <row r="266" spans="1:8" ht="31.2">
      <c r="A266" s="16" t="s">
        <v>651</v>
      </c>
      <c r="B266" s="1178" t="s">
        <v>652</v>
      </c>
      <c r="C266" s="12" t="s">
        <v>18</v>
      </c>
      <c r="D266" s="1209">
        <v>1</v>
      </c>
      <c r="E266" s="1209" t="s">
        <v>643</v>
      </c>
      <c r="F266" s="1209">
        <v>25</v>
      </c>
      <c r="G266" s="20">
        <f t="shared" si="4"/>
        <v>1</v>
      </c>
      <c r="H266" s="20" t="s">
        <v>37</v>
      </c>
    </row>
    <row r="267" spans="1:8" ht="31.2">
      <c r="A267" s="16" t="s">
        <v>647</v>
      </c>
      <c r="B267" s="1178" t="s">
        <v>648</v>
      </c>
      <c r="C267" s="12" t="s">
        <v>18</v>
      </c>
      <c r="D267" s="1209">
        <v>1</v>
      </c>
      <c r="E267" s="1209" t="s">
        <v>643</v>
      </c>
      <c r="F267" s="1209">
        <v>25</v>
      </c>
      <c r="G267" s="20">
        <f t="shared" si="4"/>
        <v>2</v>
      </c>
      <c r="H267" s="20" t="s">
        <v>37</v>
      </c>
    </row>
    <row r="268" spans="1:8" ht="31.2">
      <c r="A268" s="16" t="s">
        <v>647</v>
      </c>
      <c r="B268" s="1158" t="s">
        <v>1797</v>
      </c>
      <c r="C268" s="12" t="s">
        <v>18</v>
      </c>
      <c r="D268" s="1209">
        <v>1</v>
      </c>
      <c r="E268" s="1209" t="s">
        <v>1798</v>
      </c>
      <c r="F268" s="1209">
        <v>25</v>
      </c>
      <c r="G268" s="20">
        <f t="shared" si="4"/>
        <v>2</v>
      </c>
      <c r="H268" s="20" t="s">
        <v>37</v>
      </c>
    </row>
    <row r="269" spans="1:8" ht="31.2">
      <c r="A269" s="16" t="s">
        <v>3482</v>
      </c>
      <c r="B269" s="1178" t="s">
        <v>650</v>
      </c>
      <c r="C269" s="12" t="s">
        <v>18</v>
      </c>
      <c r="D269" s="1209">
        <v>1</v>
      </c>
      <c r="E269" s="1209" t="s">
        <v>643</v>
      </c>
      <c r="F269" s="1209">
        <v>25</v>
      </c>
      <c r="G269" s="20">
        <f t="shared" si="4"/>
        <v>1</v>
      </c>
      <c r="H269" s="20" t="s">
        <v>37</v>
      </c>
    </row>
    <row r="270" spans="1:8">
      <c r="A270" s="1177" t="s">
        <v>3531</v>
      </c>
      <c r="B270" s="1159" t="s">
        <v>467</v>
      </c>
      <c r="C270" s="12" t="s">
        <v>11</v>
      </c>
      <c r="D270" s="1162">
        <v>1</v>
      </c>
      <c r="E270" s="1162" t="s">
        <v>407</v>
      </c>
      <c r="F270" s="1162">
        <v>1</v>
      </c>
      <c r="G270" s="20">
        <f t="shared" si="4"/>
        <v>1</v>
      </c>
      <c r="H270" s="20" t="s">
        <v>37</v>
      </c>
    </row>
    <row r="271" spans="1:8">
      <c r="A271" s="19" t="s">
        <v>3522</v>
      </c>
      <c r="B271" s="1157" t="s">
        <v>367</v>
      </c>
      <c r="C271" s="12" t="s">
        <v>11</v>
      </c>
      <c r="D271" s="1209">
        <v>1</v>
      </c>
      <c r="E271" s="65" t="s">
        <v>368</v>
      </c>
      <c r="F271" s="1209">
        <v>1</v>
      </c>
      <c r="G271" s="20">
        <f t="shared" si="4"/>
        <v>1</v>
      </c>
      <c r="H271" s="20" t="s">
        <v>37</v>
      </c>
    </row>
    <row r="272" spans="1:8">
      <c r="A272" s="75" t="s">
        <v>529</v>
      </c>
      <c r="B272" s="1165" t="s">
        <v>530</v>
      </c>
      <c r="C272" s="12" t="s">
        <v>11</v>
      </c>
      <c r="D272" s="57">
        <v>1</v>
      </c>
      <c r="E272" s="57" t="s">
        <v>531</v>
      </c>
      <c r="F272" s="57">
        <f>12*D272</f>
        <v>12</v>
      </c>
      <c r="G272" s="20">
        <f t="shared" si="4"/>
        <v>1</v>
      </c>
      <c r="H272" s="20" t="s">
        <v>37</v>
      </c>
    </row>
    <row r="273" spans="1:8">
      <c r="A273" s="16" t="s">
        <v>1325</v>
      </c>
      <c r="B273" s="1158" t="s">
        <v>1326</v>
      </c>
      <c r="C273" s="12" t="s">
        <v>11</v>
      </c>
      <c r="D273" s="57">
        <v>1</v>
      </c>
      <c r="E273" s="57" t="s">
        <v>1311</v>
      </c>
      <c r="F273" s="18">
        <v>6</v>
      </c>
      <c r="G273" s="20">
        <f t="shared" si="4"/>
        <v>2</v>
      </c>
      <c r="H273" s="20" t="s">
        <v>37</v>
      </c>
    </row>
    <row r="274" spans="1:8">
      <c r="A274" s="16" t="s">
        <v>1325</v>
      </c>
      <c r="B274" s="1165" t="s">
        <v>3319</v>
      </c>
      <c r="C274" s="12" t="s">
        <v>11</v>
      </c>
      <c r="D274" s="18">
        <v>1</v>
      </c>
      <c r="E274" s="18" t="s">
        <v>627</v>
      </c>
      <c r="F274" s="18">
        <v>12</v>
      </c>
      <c r="G274" s="20">
        <f t="shared" si="4"/>
        <v>2</v>
      </c>
      <c r="H274" s="20" t="s">
        <v>37</v>
      </c>
    </row>
    <row r="275" spans="1:8">
      <c r="A275" s="16" t="s">
        <v>1323</v>
      </c>
      <c r="B275" s="1158" t="s">
        <v>1324</v>
      </c>
      <c r="C275" s="12" t="s">
        <v>11</v>
      </c>
      <c r="D275" s="57">
        <v>1</v>
      </c>
      <c r="E275" s="57" t="s">
        <v>1311</v>
      </c>
      <c r="F275" s="18">
        <v>6</v>
      </c>
      <c r="G275" s="20">
        <f t="shared" si="4"/>
        <v>2</v>
      </c>
      <c r="H275" s="20" t="s">
        <v>37</v>
      </c>
    </row>
    <row r="276" spans="1:8">
      <c r="A276" s="16" t="s">
        <v>1323</v>
      </c>
      <c r="B276" s="1165" t="s">
        <v>3318</v>
      </c>
      <c r="C276" s="12" t="s">
        <v>11</v>
      </c>
      <c r="D276" s="18">
        <v>1</v>
      </c>
      <c r="E276" s="18" t="s">
        <v>627</v>
      </c>
      <c r="F276" s="18">
        <v>12</v>
      </c>
      <c r="G276" s="20">
        <f t="shared" si="4"/>
        <v>2</v>
      </c>
      <c r="H276" s="20" t="s">
        <v>37</v>
      </c>
    </row>
    <row r="277" spans="1:8">
      <c r="A277" s="16" t="s">
        <v>1327</v>
      </c>
      <c r="B277" s="1158" t="s">
        <v>1326</v>
      </c>
      <c r="C277" s="12" t="s">
        <v>11</v>
      </c>
      <c r="D277" s="57">
        <v>1</v>
      </c>
      <c r="E277" s="57" t="s">
        <v>1311</v>
      </c>
      <c r="F277" s="18">
        <v>6</v>
      </c>
      <c r="G277" s="20">
        <f t="shared" si="4"/>
        <v>2</v>
      </c>
      <c r="H277" s="20" t="s">
        <v>37</v>
      </c>
    </row>
    <row r="278" spans="1:8">
      <c r="A278" s="16" t="s">
        <v>1327</v>
      </c>
      <c r="B278" s="1165" t="s">
        <v>3320</v>
      </c>
      <c r="C278" s="12" t="s">
        <v>11</v>
      </c>
      <c r="D278" s="18">
        <v>1</v>
      </c>
      <c r="E278" s="18" t="s">
        <v>627</v>
      </c>
      <c r="F278" s="18">
        <v>12</v>
      </c>
      <c r="G278" s="20">
        <f t="shared" si="4"/>
        <v>2</v>
      </c>
      <c r="H278" s="20" t="s">
        <v>37</v>
      </c>
    </row>
    <row r="279" spans="1:8">
      <c r="A279" s="19" t="s">
        <v>2883</v>
      </c>
      <c r="B279" s="1157" t="s">
        <v>2884</v>
      </c>
      <c r="C279" s="12" t="s">
        <v>11</v>
      </c>
      <c r="D279" s="57">
        <v>1</v>
      </c>
      <c r="E279" s="57" t="s">
        <v>2866</v>
      </c>
      <c r="F279" s="57">
        <v>15</v>
      </c>
      <c r="G279" s="20">
        <f t="shared" si="4"/>
        <v>1</v>
      </c>
      <c r="H279" s="20" t="s">
        <v>37</v>
      </c>
    </row>
    <row r="280" spans="1:8">
      <c r="A280" s="19" t="s">
        <v>2881</v>
      </c>
      <c r="B280" s="1157" t="s">
        <v>2882</v>
      </c>
      <c r="C280" s="12" t="s">
        <v>11</v>
      </c>
      <c r="D280" s="57">
        <v>1</v>
      </c>
      <c r="E280" s="57" t="s">
        <v>2866</v>
      </c>
      <c r="F280" s="57">
        <v>15</v>
      </c>
      <c r="G280" s="20">
        <f t="shared" si="4"/>
        <v>1</v>
      </c>
      <c r="H280" s="20" t="s">
        <v>37</v>
      </c>
    </row>
    <row r="281" spans="1:8" ht="31.2">
      <c r="A281" s="19" t="s">
        <v>3287</v>
      </c>
      <c r="B281" s="1173" t="s">
        <v>3288</v>
      </c>
      <c r="C281" s="12" t="s">
        <v>11</v>
      </c>
      <c r="D281" s="65">
        <v>1</v>
      </c>
      <c r="E281" s="18" t="s">
        <v>1249</v>
      </c>
      <c r="F281" s="65">
        <v>12</v>
      </c>
      <c r="G281" s="20">
        <f t="shared" si="4"/>
        <v>1</v>
      </c>
      <c r="H281" s="20" t="s">
        <v>37</v>
      </c>
    </row>
    <row r="282" spans="1:8">
      <c r="A282" s="16" t="s">
        <v>2269</v>
      </c>
      <c r="B282" s="1158" t="s">
        <v>2270</v>
      </c>
      <c r="C282" s="12" t="s">
        <v>11</v>
      </c>
      <c r="D282" s="57">
        <v>1</v>
      </c>
      <c r="E282" s="57" t="s">
        <v>525</v>
      </c>
      <c r="F282" s="57">
        <v>16</v>
      </c>
      <c r="G282" s="20">
        <f t="shared" si="4"/>
        <v>1</v>
      </c>
      <c r="H282" s="20" t="s">
        <v>37</v>
      </c>
    </row>
    <row r="283" spans="1:8" ht="31.2">
      <c r="A283" s="19" t="s">
        <v>722</v>
      </c>
      <c r="B283" s="1157" t="s">
        <v>723</v>
      </c>
      <c r="C283" s="12" t="s">
        <v>11</v>
      </c>
      <c r="D283" s="1209">
        <v>1</v>
      </c>
      <c r="E283" s="1209" t="s">
        <v>643</v>
      </c>
      <c r="F283" s="18">
        <v>13</v>
      </c>
      <c r="G283" s="20">
        <f t="shared" si="4"/>
        <v>1</v>
      </c>
      <c r="H283" s="20" t="s">
        <v>37</v>
      </c>
    </row>
    <row r="284" spans="1:8" ht="31.2">
      <c r="A284" s="19" t="s">
        <v>2930</v>
      </c>
      <c r="B284" s="1157" t="s">
        <v>2931</v>
      </c>
      <c r="C284" s="12" t="s">
        <v>11</v>
      </c>
      <c r="D284" s="65">
        <v>1</v>
      </c>
      <c r="E284" s="65" t="s">
        <v>2617</v>
      </c>
      <c r="F284" s="65">
        <v>1</v>
      </c>
      <c r="G284" s="20">
        <f t="shared" si="4"/>
        <v>1</v>
      </c>
      <c r="H284" s="20" t="s">
        <v>37</v>
      </c>
    </row>
    <row r="285" spans="1:8">
      <c r="A285" s="19" t="s">
        <v>1185</v>
      </c>
      <c r="B285" s="1186" t="s">
        <v>1186</v>
      </c>
      <c r="C285" s="12" t="s">
        <v>11</v>
      </c>
      <c r="D285" s="65">
        <v>1</v>
      </c>
      <c r="E285" s="65" t="s">
        <v>1182</v>
      </c>
      <c r="F285" s="65">
        <v>6</v>
      </c>
      <c r="G285" s="20">
        <f t="shared" si="4"/>
        <v>1</v>
      </c>
      <c r="H285" s="20" t="s">
        <v>37</v>
      </c>
    </row>
    <row r="286" spans="1:8" ht="46.8">
      <c r="A286" s="16" t="s">
        <v>3563</v>
      </c>
      <c r="B286" s="1187" t="s">
        <v>2674</v>
      </c>
      <c r="C286" s="12" t="s">
        <v>11</v>
      </c>
      <c r="D286" s="18">
        <v>1</v>
      </c>
      <c r="E286" s="57" t="s">
        <v>2675</v>
      </c>
      <c r="F286" s="1287">
        <v>2</v>
      </c>
      <c r="G286" s="20">
        <f t="shared" si="4"/>
        <v>1</v>
      </c>
      <c r="H286" s="20" t="s">
        <v>37</v>
      </c>
    </row>
    <row r="287" spans="1:8">
      <c r="A287" s="16" t="s">
        <v>2561</v>
      </c>
      <c r="B287" s="1228" t="s">
        <v>2667</v>
      </c>
      <c r="C287" s="12" t="s">
        <v>11</v>
      </c>
      <c r="D287" s="1285">
        <v>1</v>
      </c>
      <c r="E287" s="57" t="s">
        <v>2668</v>
      </c>
      <c r="F287" s="1334">
        <v>5</v>
      </c>
      <c r="G287" s="20">
        <f t="shared" si="4"/>
        <v>1</v>
      </c>
      <c r="H287" s="20" t="s">
        <v>37</v>
      </c>
    </row>
    <row r="288" spans="1:8">
      <c r="A288" s="19" t="s">
        <v>3280</v>
      </c>
      <c r="B288" s="1267" t="s">
        <v>3281</v>
      </c>
      <c r="C288" s="12" t="s">
        <v>11</v>
      </c>
      <c r="D288" s="65">
        <v>1</v>
      </c>
      <c r="E288" s="18" t="s">
        <v>1249</v>
      </c>
      <c r="F288" s="65">
        <v>12</v>
      </c>
      <c r="G288" s="20">
        <f t="shared" si="4"/>
        <v>1</v>
      </c>
      <c r="H288" s="20" t="s">
        <v>37</v>
      </c>
    </row>
    <row r="289" spans="1:8" ht="46.8">
      <c r="A289" s="75" t="s">
        <v>539</v>
      </c>
      <c r="B289" s="1176" t="s">
        <v>3516</v>
      </c>
      <c r="C289" s="12" t="s">
        <v>11</v>
      </c>
      <c r="D289" s="57">
        <v>1</v>
      </c>
      <c r="E289" s="57" t="s">
        <v>525</v>
      </c>
      <c r="F289" s="57">
        <f>12*D289</f>
        <v>12</v>
      </c>
      <c r="G289" s="20">
        <f t="shared" si="4"/>
        <v>1</v>
      </c>
      <c r="H289" s="20" t="s">
        <v>37</v>
      </c>
    </row>
    <row r="290" spans="1:8">
      <c r="A290" s="19" t="s">
        <v>3259</v>
      </c>
      <c r="B290" s="1173" t="s">
        <v>3260</v>
      </c>
      <c r="C290" s="12" t="s">
        <v>11</v>
      </c>
      <c r="D290" s="65">
        <v>1</v>
      </c>
      <c r="E290" s="18" t="s">
        <v>1249</v>
      </c>
      <c r="F290" s="65">
        <v>12</v>
      </c>
      <c r="G290" s="20">
        <f t="shared" si="4"/>
        <v>1</v>
      </c>
      <c r="H290" s="20" t="s">
        <v>37</v>
      </c>
    </row>
    <row r="291" spans="1:8" ht="31.2">
      <c r="A291" s="75" t="s">
        <v>3104</v>
      </c>
      <c r="B291" s="1165" t="s">
        <v>3105</v>
      </c>
      <c r="C291" s="12" t="s">
        <v>11</v>
      </c>
      <c r="D291" s="18">
        <v>1</v>
      </c>
      <c r="E291" s="18" t="s">
        <v>3103</v>
      </c>
      <c r="F291" s="18">
        <v>1</v>
      </c>
      <c r="G291" s="20">
        <f t="shared" si="4"/>
        <v>1</v>
      </c>
      <c r="H291" s="20" t="s">
        <v>37</v>
      </c>
    </row>
    <row r="292" spans="1:8" ht="31.2">
      <c r="A292" s="19" t="s">
        <v>3487</v>
      </c>
      <c r="B292" s="1157" t="s">
        <v>703</v>
      </c>
      <c r="C292" s="12" t="s">
        <v>11</v>
      </c>
      <c r="D292" s="1209">
        <v>1</v>
      </c>
      <c r="E292" s="1209" t="s">
        <v>643</v>
      </c>
      <c r="F292" s="18">
        <v>13</v>
      </c>
      <c r="G292" s="20">
        <f t="shared" si="4"/>
        <v>1</v>
      </c>
      <c r="H292" s="20" t="s">
        <v>37</v>
      </c>
    </row>
    <row r="293" spans="1:8" ht="31.2">
      <c r="A293" s="19" t="s">
        <v>3565</v>
      </c>
      <c r="B293" s="1157" t="s">
        <v>2868</v>
      </c>
      <c r="C293" s="12" t="s">
        <v>18</v>
      </c>
      <c r="D293" s="57">
        <v>1</v>
      </c>
      <c r="E293" s="57" t="s">
        <v>2869</v>
      </c>
      <c r="F293" s="57">
        <v>15</v>
      </c>
      <c r="G293" s="20">
        <f t="shared" si="4"/>
        <v>1</v>
      </c>
      <c r="H293" s="20" t="s">
        <v>37</v>
      </c>
    </row>
    <row r="294" spans="1:8">
      <c r="A294" s="19" t="s">
        <v>2015</v>
      </c>
      <c r="B294" s="1165" t="s">
        <v>2016</v>
      </c>
      <c r="C294" s="12" t="s">
        <v>11</v>
      </c>
      <c r="D294" s="65">
        <v>1</v>
      </c>
      <c r="E294" s="65" t="s">
        <v>1983</v>
      </c>
      <c r="F294" s="65">
        <v>13</v>
      </c>
      <c r="G294" s="20">
        <f t="shared" si="4"/>
        <v>1</v>
      </c>
      <c r="H294" s="20" t="s">
        <v>37</v>
      </c>
    </row>
    <row r="295" spans="1:8" ht="31.2">
      <c r="A295" s="19" t="s">
        <v>587</v>
      </c>
      <c r="B295" s="1157" t="s">
        <v>588</v>
      </c>
      <c r="C295" s="12" t="s">
        <v>11</v>
      </c>
      <c r="D295" s="1209">
        <v>1</v>
      </c>
      <c r="E295" s="1209" t="s">
        <v>643</v>
      </c>
      <c r="F295" s="1209">
        <v>13</v>
      </c>
      <c r="G295" s="20">
        <f t="shared" si="4"/>
        <v>4</v>
      </c>
      <c r="H295" s="20" t="s">
        <v>37</v>
      </c>
    </row>
    <row r="296" spans="1:8">
      <c r="A296" s="845" t="s">
        <v>587</v>
      </c>
      <c r="B296" s="1178" t="s">
        <v>994</v>
      </c>
      <c r="C296" s="12" t="s">
        <v>11</v>
      </c>
      <c r="D296" s="65">
        <v>1</v>
      </c>
      <c r="E296" s="65" t="s">
        <v>525</v>
      </c>
      <c r="F296" s="65">
        <v>25</v>
      </c>
      <c r="G296" s="20">
        <f t="shared" si="4"/>
        <v>4</v>
      </c>
      <c r="H296" s="20" t="s">
        <v>37</v>
      </c>
    </row>
    <row r="297" spans="1:8">
      <c r="A297" s="16" t="s">
        <v>587</v>
      </c>
      <c r="B297" s="1158" t="s">
        <v>1307</v>
      </c>
      <c r="C297" s="12" t="s">
        <v>11</v>
      </c>
      <c r="D297" s="57">
        <v>1</v>
      </c>
      <c r="E297" s="57" t="s">
        <v>1306</v>
      </c>
      <c r="F297" s="57">
        <v>12</v>
      </c>
      <c r="G297" s="20">
        <f t="shared" si="4"/>
        <v>4</v>
      </c>
      <c r="H297" s="20" t="s">
        <v>37</v>
      </c>
    </row>
    <row r="298" spans="1:8">
      <c r="A298" s="16" t="s">
        <v>587</v>
      </c>
      <c r="B298" s="1158" t="s">
        <v>1917</v>
      </c>
      <c r="C298" s="12" t="s">
        <v>11</v>
      </c>
      <c r="D298" s="57">
        <v>1</v>
      </c>
      <c r="E298" s="57" t="s">
        <v>1915</v>
      </c>
      <c r="F298" s="57">
        <v>12</v>
      </c>
      <c r="G298" s="20">
        <f t="shared" si="4"/>
        <v>4</v>
      </c>
      <c r="H298" s="20" t="s">
        <v>37</v>
      </c>
    </row>
    <row r="299" spans="1:8">
      <c r="A299" s="16" t="s">
        <v>2122</v>
      </c>
      <c r="B299" s="1158" t="s">
        <v>2123</v>
      </c>
      <c r="C299" s="12" t="s">
        <v>11</v>
      </c>
      <c r="D299" s="1245">
        <v>1</v>
      </c>
      <c r="E299" s="65" t="s">
        <v>2121</v>
      </c>
      <c r="F299" s="57">
        <v>12</v>
      </c>
      <c r="G299" s="20">
        <f t="shared" si="4"/>
        <v>3</v>
      </c>
      <c r="H299" s="20" t="s">
        <v>37</v>
      </c>
    </row>
    <row r="300" spans="1:8">
      <c r="A300" s="16" t="s">
        <v>2122</v>
      </c>
      <c r="B300" s="1157" t="s">
        <v>2267</v>
      </c>
      <c r="C300" s="12" t="s">
        <v>11</v>
      </c>
      <c r="D300" s="57">
        <v>1</v>
      </c>
      <c r="E300" s="57" t="s">
        <v>525</v>
      </c>
      <c r="F300" s="57">
        <v>16</v>
      </c>
      <c r="G300" s="20">
        <f t="shared" si="4"/>
        <v>3</v>
      </c>
      <c r="H300" s="20" t="s">
        <v>37</v>
      </c>
    </row>
    <row r="301" spans="1:8">
      <c r="A301" s="19" t="s">
        <v>2122</v>
      </c>
      <c r="B301" s="1157" t="s">
        <v>3454</v>
      </c>
      <c r="C301" s="12" t="s">
        <v>11</v>
      </c>
      <c r="D301" s="57">
        <v>1</v>
      </c>
      <c r="E301" s="57" t="s">
        <v>525</v>
      </c>
      <c r="F301" s="57">
        <v>16</v>
      </c>
      <c r="G301" s="20">
        <f t="shared" si="4"/>
        <v>3</v>
      </c>
      <c r="H301" s="20" t="s">
        <v>37</v>
      </c>
    </row>
    <row r="302" spans="1:8">
      <c r="A302" s="469" t="s">
        <v>1065</v>
      </c>
      <c r="B302" s="1158" t="s">
        <v>1066</v>
      </c>
      <c r="C302" s="12" t="s">
        <v>11</v>
      </c>
      <c r="D302" s="57">
        <v>1</v>
      </c>
      <c r="E302" s="57" t="s">
        <v>1064</v>
      </c>
      <c r="F302" s="57">
        <v>12</v>
      </c>
      <c r="G302" s="20">
        <f t="shared" si="4"/>
        <v>1</v>
      </c>
      <c r="H302" s="20" t="s">
        <v>37</v>
      </c>
    </row>
    <row r="303" spans="1:8">
      <c r="A303" s="1237" t="s">
        <v>2013</v>
      </c>
      <c r="B303" s="1165" t="s">
        <v>2014</v>
      </c>
      <c r="C303" s="12" t="s">
        <v>11</v>
      </c>
      <c r="D303" s="65">
        <v>1</v>
      </c>
      <c r="E303" s="65" t="s">
        <v>1983</v>
      </c>
      <c r="F303" s="65">
        <v>13</v>
      </c>
      <c r="G303" s="20">
        <f t="shared" si="4"/>
        <v>1</v>
      </c>
      <c r="H303" s="20" t="s">
        <v>37</v>
      </c>
    </row>
    <row r="304" spans="1:8">
      <c r="A304" s="16" t="s">
        <v>874</v>
      </c>
      <c r="B304" s="1158" t="s">
        <v>1926</v>
      </c>
      <c r="C304" s="12" t="s">
        <v>11</v>
      </c>
      <c r="D304" s="57">
        <v>1</v>
      </c>
      <c r="E304" s="57" t="s">
        <v>1915</v>
      </c>
      <c r="F304" s="57">
        <v>12</v>
      </c>
      <c r="G304" s="20">
        <f t="shared" si="4"/>
        <v>5</v>
      </c>
      <c r="H304" s="20" t="s">
        <v>37</v>
      </c>
    </row>
    <row r="305" spans="1:8">
      <c r="A305" s="19" t="s">
        <v>874</v>
      </c>
      <c r="B305" s="1165" t="s">
        <v>2997</v>
      </c>
      <c r="C305" s="12" t="s">
        <v>11</v>
      </c>
      <c r="D305" s="65">
        <v>1</v>
      </c>
      <c r="E305" s="57" t="s">
        <v>2990</v>
      </c>
      <c r="F305" s="65">
        <v>16</v>
      </c>
      <c r="G305" s="20">
        <f t="shared" si="4"/>
        <v>5</v>
      </c>
      <c r="H305" s="20" t="s">
        <v>37</v>
      </c>
    </row>
    <row r="306" spans="1:8">
      <c r="A306" s="19" t="s">
        <v>874</v>
      </c>
      <c r="B306" s="1165" t="s">
        <v>2998</v>
      </c>
      <c r="C306" s="12" t="s">
        <v>11</v>
      </c>
      <c r="D306" s="65">
        <v>1</v>
      </c>
      <c r="E306" s="57" t="s">
        <v>2990</v>
      </c>
      <c r="F306" s="65">
        <v>16</v>
      </c>
      <c r="G306" s="20">
        <f t="shared" si="4"/>
        <v>5</v>
      </c>
      <c r="H306" s="20" t="s">
        <v>37</v>
      </c>
    </row>
    <row r="307" spans="1:8">
      <c r="A307" s="19" t="s">
        <v>874</v>
      </c>
      <c r="B307" s="1157" t="s">
        <v>2997</v>
      </c>
      <c r="C307" s="12" t="s">
        <v>11</v>
      </c>
      <c r="D307" s="65">
        <v>1</v>
      </c>
      <c r="E307" s="65" t="s">
        <v>525</v>
      </c>
      <c r="F307" s="65">
        <v>12</v>
      </c>
      <c r="G307" s="20">
        <f t="shared" si="4"/>
        <v>5</v>
      </c>
      <c r="H307" s="20" t="s">
        <v>37</v>
      </c>
    </row>
    <row r="308" spans="1:8">
      <c r="A308" s="19" t="s">
        <v>874</v>
      </c>
      <c r="B308" s="1224" t="s">
        <v>2998</v>
      </c>
      <c r="C308" s="12" t="s">
        <v>11</v>
      </c>
      <c r="D308" s="65">
        <v>1</v>
      </c>
      <c r="E308" s="61" t="s">
        <v>525</v>
      </c>
      <c r="F308" s="65">
        <v>12</v>
      </c>
      <c r="G308" s="20">
        <f t="shared" si="4"/>
        <v>5</v>
      </c>
      <c r="H308" s="20" t="s">
        <v>37</v>
      </c>
    </row>
    <row r="309" spans="1:8">
      <c r="A309" s="19" t="s">
        <v>2201</v>
      </c>
      <c r="B309" s="1224" t="s">
        <v>2202</v>
      </c>
      <c r="C309" s="12" t="s">
        <v>7</v>
      </c>
      <c r="D309" s="57">
        <v>1</v>
      </c>
      <c r="E309" s="1088" t="s">
        <v>525</v>
      </c>
      <c r="F309" s="57">
        <v>14</v>
      </c>
      <c r="G309" s="20">
        <f t="shared" si="4"/>
        <v>1</v>
      </c>
      <c r="H309" s="20" t="s">
        <v>37</v>
      </c>
    </row>
    <row r="310" spans="1:8">
      <c r="A310" s="19" t="s">
        <v>3557</v>
      </c>
      <c r="B310" s="1220" t="s">
        <v>2004</v>
      </c>
      <c r="C310" s="12" t="s">
        <v>11</v>
      </c>
      <c r="D310" s="65">
        <v>1</v>
      </c>
      <c r="E310" s="61" t="s">
        <v>1983</v>
      </c>
      <c r="F310" s="65">
        <v>13</v>
      </c>
      <c r="G310" s="20">
        <f t="shared" si="4"/>
        <v>1</v>
      </c>
      <c r="H310" s="20" t="s">
        <v>37</v>
      </c>
    </row>
    <row r="311" spans="1:8">
      <c r="A311" s="19" t="s">
        <v>3527</v>
      </c>
      <c r="B311" s="1226" t="s">
        <v>443</v>
      </c>
      <c r="C311" s="12" t="s">
        <v>11</v>
      </c>
      <c r="D311" s="1162">
        <v>1</v>
      </c>
      <c r="E311" s="1236" t="s">
        <v>407</v>
      </c>
      <c r="F311" s="1162">
        <v>1</v>
      </c>
      <c r="G311" s="20">
        <f t="shared" si="4"/>
        <v>1</v>
      </c>
      <c r="H311" s="20" t="s">
        <v>37</v>
      </c>
    </row>
    <row r="312" spans="1:8">
      <c r="A312" s="19" t="s">
        <v>1999</v>
      </c>
      <c r="B312" s="1220" t="s">
        <v>2000</v>
      </c>
      <c r="C312" s="12" t="s">
        <v>11</v>
      </c>
      <c r="D312" s="65">
        <v>1</v>
      </c>
      <c r="E312" s="61" t="s">
        <v>1983</v>
      </c>
      <c r="F312" s="65">
        <v>13</v>
      </c>
      <c r="G312" s="20">
        <f t="shared" si="4"/>
        <v>1</v>
      </c>
      <c r="H312" s="20" t="s">
        <v>37</v>
      </c>
    </row>
    <row r="313" spans="1:8" ht="31.2">
      <c r="A313" s="16" t="s">
        <v>3553</v>
      </c>
      <c r="B313" s="1168" t="s">
        <v>1928</v>
      </c>
      <c r="C313" s="12" t="s">
        <v>11</v>
      </c>
      <c r="D313" s="57">
        <v>1</v>
      </c>
      <c r="E313" s="1088" t="s">
        <v>1915</v>
      </c>
      <c r="F313" s="1179">
        <v>12</v>
      </c>
      <c r="G313" s="20">
        <f t="shared" si="4"/>
        <v>1</v>
      </c>
      <c r="H313" s="20" t="s">
        <v>37</v>
      </c>
    </row>
    <row r="314" spans="1:8">
      <c r="A314" s="19" t="s">
        <v>398</v>
      </c>
      <c r="B314" s="1158" t="s">
        <v>399</v>
      </c>
      <c r="C314" s="12" t="s">
        <v>11</v>
      </c>
      <c r="D314" s="1283">
        <v>1</v>
      </c>
      <c r="E314" s="1236" t="s">
        <v>400</v>
      </c>
      <c r="F314" s="1162">
        <v>5</v>
      </c>
      <c r="G314" s="20">
        <f t="shared" si="4"/>
        <v>1</v>
      </c>
      <c r="H314" s="20" t="s">
        <v>37</v>
      </c>
    </row>
    <row r="315" spans="1:8">
      <c r="A315" s="1217" t="s">
        <v>413</v>
      </c>
      <c r="B315" s="1159" t="s">
        <v>414</v>
      </c>
      <c r="C315" s="12" t="s">
        <v>11</v>
      </c>
      <c r="D315" s="1283">
        <v>1</v>
      </c>
      <c r="E315" s="1236" t="s">
        <v>407</v>
      </c>
      <c r="F315" s="1162">
        <v>1</v>
      </c>
      <c r="G315" s="20">
        <f t="shared" si="4"/>
        <v>1</v>
      </c>
      <c r="H315" s="20" t="s">
        <v>37</v>
      </c>
    </row>
    <row r="316" spans="1:8">
      <c r="A316" s="19" t="s">
        <v>403</v>
      </c>
      <c r="B316" s="1158" t="s">
        <v>404</v>
      </c>
      <c r="C316" s="12" t="s">
        <v>11</v>
      </c>
      <c r="D316" s="1283">
        <v>1</v>
      </c>
      <c r="E316" s="1236" t="s">
        <v>400</v>
      </c>
      <c r="F316" s="1162">
        <v>5</v>
      </c>
      <c r="G316" s="20">
        <f t="shared" si="4"/>
        <v>2</v>
      </c>
      <c r="H316" s="20" t="s">
        <v>37</v>
      </c>
    </row>
    <row r="317" spans="1:8">
      <c r="A317" s="19" t="s">
        <v>403</v>
      </c>
      <c r="B317" s="1165" t="s">
        <v>2614</v>
      </c>
      <c r="C317" s="12" t="s">
        <v>11</v>
      </c>
      <c r="D317" s="1088">
        <v>1</v>
      </c>
      <c r="E317" s="1088" t="s">
        <v>2615</v>
      </c>
      <c r="F317" s="57">
        <v>2</v>
      </c>
      <c r="G317" s="20">
        <f t="shared" si="4"/>
        <v>2</v>
      </c>
      <c r="H317" s="20" t="s">
        <v>37</v>
      </c>
    </row>
    <row r="318" spans="1:8" ht="31.2">
      <c r="A318" s="16" t="s">
        <v>326</v>
      </c>
      <c r="B318" s="1158" t="s">
        <v>1313</v>
      </c>
      <c r="C318" s="12" t="s">
        <v>11</v>
      </c>
      <c r="D318" s="1231">
        <v>1</v>
      </c>
      <c r="E318" s="1088" t="s">
        <v>1311</v>
      </c>
      <c r="F318" s="18">
        <v>6</v>
      </c>
      <c r="G318" s="20">
        <f t="shared" si="4"/>
        <v>1</v>
      </c>
      <c r="H318" s="20" t="s">
        <v>37</v>
      </c>
    </row>
    <row r="319" spans="1:8">
      <c r="A319" s="19" t="s">
        <v>393</v>
      </c>
      <c r="B319" s="1158" t="s">
        <v>394</v>
      </c>
      <c r="C319" s="12" t="s">
        <v>11</v>
      </c>
      <c r="D319" s="1283">
        <v>1</v>
      </c>
      <c r="E319" s="1236" t="s">
        <v>396</v>
      </c>
      <c r="F319" s="1162">
        <v>2</v>
      </c>
      <c r="G319" s="20">
        <f t="shared" si="4"/>
        <v>1</v>
      </c>
      <c r="H319" s="20" t="s">
        <v>37</v>
      </c>
    </row>
    <row r="320" spans="1:8" ht="31.2">
      <c r="A320" s="19" t="s">
        <v>2618</v>
      </c>
      <c r="B320" s="1165" t="s">
        <v>2619</v>
      </c>
      <c r="C320" s="12" t="s">
        <v>11</v>
      </c>
      <c r="D320" s="1088">
        <v>1</v>
      </c>
      <c r="E320" s="1088" t="s">
        <v>2617</v>
      </c>
      <c r="F320" s="57">
        <v>1</v>
      </c>
      <c r="G320" s="20">
        <f t="shared" si="4"/>
        <v>1</v>
      </c>
      <c r="H320" s="20" t="s">
        <v>37</v>
      </c>
    </row>
    <row r="321" spans="1:8">
      <c r="A321" s="19" t="s">
        <v>3523</v>
      </c>
      <c r="B321" s="1159" t="s">
        <v>416</v>
      </c>
      <c r="C321" s="12" t="s">
        <v>11</v>
      </c>
      <c r="D321" s="1283">
        <v>1</v>
      </c>
      <c r="E321" s="1236" t="s">
        <v>407</v>
      </c>
      <c r="F321" s="1162">
        <v>1</v>
      </c>
      <c r="G321" s="20">
        <f t="shared" si="4"/>
        <v>1</v>
      </c>
      <c r="H321" s="20" t="s">
        <v>37</v>
      </c>
    </row>
    <row r="322" spans="1:8">
      <c r="A322" s="19" t="s">
        <v>401</v>
      </c>
      <c r="B322" s="1158" t="s">
        <v>402</v>
      </c>
      <c r="C322" s="12" t="s">
        <v>11</v>
      </c>
      <c r="D322" s="1283">
        <v>1</v>
      </c>
      <c r="E322" s="1236" t="s">
        <v>396</v>
      </c>
      <c r="F322" s="1162">
        <v>2</v>
      </c>
      <c r="G322" s="20">
        <f t="shared" si="4"/>
        <v>1</v>
      </c>
      <c r="H322" s="20" t="s">
        <v>37</v>
      </c>
    </row>
    <row r="323" spans="1:8" ht="31.2">
      <c r="A323" s="19" t="s">
        <v>356</v>
      </c>
      <c r="B323" s="1157" t="s">
        <v>357</v>
      </c>
      <c r="C323" s="12" t="s">
        <v>11</v>
      </c>
      <c r="D323" s="1209">
        <v>1</v>
      </c>
      <c r="E323" s="1209" t="s">
        <v>338</v>
      </c>
      <c r="F323" s="1209">
        <v>12</v>
      </c>
      <c r="G323" s="20">
        <f t="shared" ref="G323:G386" si="5">COUNTIF($A$2:$A$999,A323)</f>
        <v>1</v>
      </c>
      <c r="H323" s="20" t="s">
        <v>37</v>
      </c>
    </row>
    <row r="324" spans="1:8">
      <c r="A324" s="19" t="s">
        <v>39</v>
      </c>
      <c r="B324" s="1159" t="s">
        <v>419</v>
      </c>
      <c r="C324" s="12" t="s">
        <v>11</v>
      </c>
      <c r="D324" s="1162">
        <v>1</v>
      </c>
      <c r="E324" s="1236" t="s">
        <v>420</v>
      </c>
      <c r="F324" s="1162">
        <v>10</v>
      </c>
      <c r="G324" s="20">
        <f t="shared" si="5"/>
        <v>1</v>
      </c>
      <c r="H324" s="20" t="s">
        <v>37</v>
      </c>
    </row>
    <row r="325" spans="1:8" ht="31.2">
      <c r="A325" s="19" t="s">
        <v>450</v>
      </c>
      <c r="B325" s="1159" t="s">
        <v>451</v>
      </c>
      <c r="C325" s="12" t="s">
        <v>11</v>
      </c>
      <c r="D325" s="1283">
        <v>1</v>
      </c>
      <c r="E325" s="1236" t="s">
        <v>407</v>
      </c>
      <c r="F325" s="1162">
        <v>1</v>
      </c>
      <c r="G325" s="20">
        <f t="shared" si="5"/>
        <v>1</v>
      </c>
      <c r="H325" s="20" t="s">
        <v>37</v>
      </c>
    </row>
    <row r="326" spans="1:8">
      <c r="A326" s="19" t="s">
        <v>3298</v>
      </c>
      <c r="B326" s="1173" t="s">
        <v>3299</v>
      </c>
      <c r="C326" s="12" t="s">
        <v>11</v>
      </c>
      <c r="D326" s="65">
        <v>1</v>
      </c>
      <c r="E326" s="1231" t="s">
        <v>1249</v>
      </c>
      <c r="F326" s="65">
        <v>12</v>
      </c>
      <c r="G326" s="20">
        <f t="shared" si="5"/>
        <v>1</v>
      </c>
      <c r="H326" s="20" t="s">
        <v>37</v>
      </c>
    </row>
    <row r="327" spans="1:8">
      <c r="A327" s="19" t="s">
        <v>42</v>
      </c>
      <c r="B327" s="1178" t="s">
        <v>1121</v>
      </c>
      <c r="C327" s="12" t="s">
        <v>7</v>
      </c>
      <c r="D327" s="65">
        <v>1</v>
      </c>
      <c r="E327" s="1204" t="s">
        <v>1122</v>
      </c>
      <c r="F327" s="65">
        <v>13</v>
      </c>
      <c r="G327" s="20">
        <f t="shared" si="5"/>
        <v>3</v>
      </c>
      <c r="H327" s="20" t="s">
        <v>37</v>
      </c>
    </row>
    <row r="328" spans="1:8">
      <c r="A328" s="19" t="s">
        <v>42</v>
      </c>
      <c r="B328" s="1157" t="s">
        <v>2814</v>
      </c>
      <c r="C328" s="12" t="s">
        <v>7</v>
      </c>
      <c r="D328" s="57">
        <v>1</v>
      </c>
      <c r="E328" s="1088" t="s">
        <v>524</v>
      </c>
      <c r="F328" s="57">
        <v>15</v>
      </c>
      <c r="G328" s="20">
        <f t="shared" si="5"/>
        <v>3</v>
      </c>
      <c r="H328" s="20" t="s">
        <v>37</v>
      </c>
    </row>
    <row r="329" spans="1:8">
      <c r="A329" s="19" t="s">
        <v>42</v>
      </c>
      <c r="B329" s="1157" t="s">
        <v>2865</v>
      </c>
      <c r="C329" s="12" t="s">
        <v>7</v>
      </c>
      <c r="D329" s="57">
        <v>1</v>
      </c>
      <c r="E329" s="1088" t="s">
        <v>2866</v>
      </c>
      <c r="F329" s="57">
        <v>15</v>
      </c>
      <c r="G329" s="20">
        <f t="shared" si="5"/>
        <v>3</v>
      </c>
      <c r="H329" s="20" t="s">
        <v>37</v>
      </c>
    </row>
    <row r="330" spans="1:8">
      <c r="A330" s="19" t="s">
        <v>62</v>
      </c>
      <c r="B330" s="1157" t="s">
        <v>2865</v>
      </c>
      <c r="C330" s="12" t="s">
        <v>7</v>
      </c>
      <c r="D330" s="57">
        <v>1</v>
      </c>
      <c r="E330" s="1088" t="s">
        <v>2866</v>
      </c>
      <c r="F330" s="57">
        <v>15</v>
      </c>
      <c r="G330" s="20">
        <f t="shared" si="5"/>
        <v>1</v>
      </c>
      <c r="H330" s="20" t="s">
        <v>37</v>
      </c>
    </row>
    <row r="331" spans="1:8" ht="31.2">
      <c r="A331" s="16" t="s">
        <v>1309</v>
      </c>
      <c r="B331" s="1158" t="s">
        <v>1310</v>
      </c>
      <c r="C331" s="12" t="s">
        <v>7</v>
      </c>
      <c r="D331" s="18">
        <v>1</v>
      </c>
      <c r="E331" s="1088" t="s">
        <v>1311</v>
      </c>
      <c r="F331" s="18">
        <v>6</v>
      </c>
      <c r="G331" s="20">
        <f t="shared" si="5"/>
        <v>1</v>
      </c>
      <c r="H331" s="20" t="s">
        <v>37</v>
      </c>
    </row>
    <row r="332" spans="1:8" ht="31.2">
      <c r="A332" s="16" t="s">
        <v>3098</v>
      </c>
      <c r="B332" s="1158" t="s">
        <v>3099</v>
      </c>
      <c r="C332" s="12" t="s">
        <v>7</v>
      </c>
      <c r="D332" s="18">
        <v>1</v>
      </c>
      <c r="E332" s="1088" t="s">
        <v>525</v>
      </c>
      <c r="F332" s="18">
        <v>14</v>
      </c>
      <c r="G332" s="20">
        <f t="shared" si="5"/>
        <v>1</v>
      </c>
      <c r="H332" s="20" t="s">
        <v>37</v>
      </c>
    </row>
    <row r="333" spans="1:8" ht="31.2">
      <c r="A333" s="19" t="s">
        <v>405</v>
      </c>
      <c r="B333" s="1158" t="s">
        <v>406</v>
      </c>
      <c r="C333" s="12" t="s">
        <v>11</v>
      </c>
      <c r="D333" s="1162">
        <v>1</v>
      </c>
      <c r="E333" s="1160" t="s">
        <v>407</v>
      </c>
      <c r="F333" s="1162">
        <v>1</v>
      </c>
      <c r="G333" s="20">
        <f t="shared" si="5"/>
        <v>1</v>
      </c>
      <c r="H333" s="20" t="s">
        <v>37</v>
      </c>
    </row>
    <row r="334" spans="1:8" ht="31.2">
      <c r="A334" s="16" t="s">
        <v>655</v>
      </c>
      <c r="B334" s="1157" t="s">
        <v>656</v>
      </c>
      <c r="C334" s="12" t="s">
        <v>7</v>
      </c>
      <c r="D334" s="1231">
        <v>1</v>
      </c>
      <c r="E334" s="1204" t="s">
        <v>657</v>
      </c>
      <c r="F334" s="18">
        <v>15</v>
      </c>
      <c r="G334" s="20">
        <f t="shared" si="5"/>
        <v>3</v>
      </c>
      <c r="H334" s="20" t="s">
        <v>37</v>
      </c>
    </row>
    <row r="335" spans="1:8" ht="31.2">
      <c r="A335" s="16" t="s">
        <v>655</v>
      </c>
      <c r="B335" s="1157" t="s">
        <v>656</v>
      </c>
      <c r="C335" s="12" t="s">
        <v>7</v>
      </c>
      <c r="D335" s="1231">
        <v>1</v>
      </c>
      <c r="E335" s="1209" t="s">
        <v>657</v>
      </c>
      <c r="F335" s="18">
        <v>8</v>
      </c>
      <c r="G335" s="20">
        <f t="shared" si="5"/>
        <v>3</v>
      </c>
      <c r="H335" s="20" t="s">
        <v>37</v>
      </c>
    </row>
    <row r="336" spans="1:8">
      <c r="A336" s="19" t="s">
        <v>655</v>
      </c>
      <c r="B336" s="1158" t="s">
        <v>1859</v>
      </c>
      <c r="C336" s="12" t="s">
        <v>7</v>
      </c>
      <c r="D336" s="57">
        <v>1</v>
      </c>
      <c r="E336" s="57" t="s">
        <v>1070</v>
      </c>
      <c r="F336" s="57">
        <v>6</v>
      </c>
      <c r="G336" s="20">
        <f t="shared" si="5"/>
        <v>3</v>
      </c>
      <c r="H336" s="20" t="s">
        <v>37</v>
      </c>
    </row>
    <row r="337" spans="1:8">
      <c r="A337" s="75" t="s">
        <v>510</v>
      </c>
      <c r="B337" s="1165" t="s">
        <v>511</v>
      </c>
      <c r="C337" s="12" t="s">
        <v>7</v>
      </c>
      <c r="D337" s="57">
        <v>1</v>
      </c>
      <c r="E337" s="57" t="s">
        <v>524</v>
      </c>
      <c r="F337" s="57">
        <v>6</v>
      </c>
      <c r="G337" s="20">
        <f t="shared" si="5"/>
        <v>1</v>
      </c>
      <c r="H337" s="20" t="s">
        <v>37</v>
      </c>
    </row>
    <row r="338" spans="1:8">
      <c r="A338" s="16" t="s">
        <v>1374</v>
      </c>
      <c r="B338" s="1173" t="s">
        <v>1375</v>
      </c>
      <c r="C338" s="12" t="s">
        <v>11</v>
      </c>
      <c r="D338" s="57">
        <v>1</v>
      </c>
      <c r="E338" s="57" t="s">
        <v>525</v>
      </c>
      <c r="F338" s="57">
        <v>15</v>
      </c>
      <c r="G338" s="20">
        <f t="shared" si="5"/>
        <v>1</v>
      </c>
      <c r="H338" s="20" t="s">
        <v>37</v>
      </c>
    </row>
    <row r="339" spans="1:8">
      <c r="A339" s="19" t="s">
        <v>3000</v>
      </c>
      <c r="B339" s="1165" t="s">
        <v>3001</v>
      </c>
      <c r="C339" s="12" t="s">
        <v>11</v>
      </c>
      <c r="D339" s="65">
        <v>1</v>
      </c>
      <c r="E339" s="57" t="s">
        <v>1440</v>
      </c>
      <c r="F339" s="65">
        <v>16</v>
      </c>
      <c r="G339" s="20">
        <f t="shared" si="5"/>
        <v>4</v>
      </c>
      <c r="H339" s="20" t="s">
        <v>37</v>
      </c>
    </row>
    <row r="340" spans="1:8">
      <c r="A340" s="1251" t="s">
        <v>3000</v>
      </c>
      <c r="B340" s="1165" t="s">
        <v>3002</v>
      </c>
      <c r="C340" s="12" t="s">
        <v>11</v>
      </c>
      <c r="D340" s="65">
        <v>1</v>
      </c>
      <c r="E340" s="57" t="s">
        <v>1440</v>
      </c>
      <c r="F340" s="65">
        <v>16</v>
      </c>
      <c r="G340" s="20">
        <f t="shared" si="5"/>
        <v>4</v>
      </c>
      <c r="H340" s="20" t="s">
        <v>37</v>
      </c>
    </row>
    <row r="341" spans="1:8">
      <c r="A341" s="1251" t="s">
        <v>3000</v>
      </c>
      <c r="B341" s="1157" t="s">
        <v>3001</v>
      </c>
      <c r="C341" s="12" t="s">
        <v>11</v>
      </c>
      <c r="D341" s="65">
        <v>1</v>
      </c>
      <c r="E341" s="65" t="s">
        <v>525</v>
      </c>
      <c r="F341" s="65">
        <v>12</v>
      </c>
      <c r="G341" s="20">
        <f t="shared" si="5"/>
        <v>4</v>
      </c>
      <c r="H341" s="20" t="s">
        <v>37</v>
      </c>
    </row>
    <row r="342" spans="1:8">
      <c r="A342" s="1251" t="s">
        <v>3000</v>
      </c>
      <c r="B342" s="1157" t="s">
        <v>3002</v>
      </c>
      <c r="C342" s="12" t="s">
        <v>11</v>
      </c>
      <c r="D342" s="65">
        <v>1</v>
      </c>
      <c r="E342" s="65" t="s">
        <v>525</v>
      </c>
      <c r="F342" s="65">
        <v>12</v>
      </c>
      <c r="G342" s="20">
        <f t="shared" si="5"/>
        <v>4</v>
      </c>
      <c r="H342" s="20" t="s">
        <v>37</v>
      </c>
    </row>
    <row r="343" spans="1:8">
      <c r="A343" s="1251" t="s">
        <v>24</v>
      </c>
      <c r="B343" s="1178" t="s">
        <v>1123</v>
      </c>
      <c r="C343" s="12" t="s">
        <v>7</v>
      </c>
      <c r="D343" s="65">
        <v>1</v>
      </c>
      <c r="E343" s="1209" t="s">
        <v>1124</v>
      </c>
      <c r="F343" s="65">
        <v>25</v>
      </c>
      <c r="G343" s="20">
        <f t="shared" si="5"/>
        <v>4</v>
      </c>
      <c r="H343" s="20" t="s">
        <v>37</v>
      </c>
    </row>
    <row r="344" spans="1:8">
      <c r="A344" s="19" t="s">
        <v>24</v>
      </c>
      <c r="B344" s="1157" t="s">
        <v>2265</v>
      </c>
      <c r="C344" s="12" t="s">
        <v>7</v>
      </c>
      <c r="D344" s="57">
        <v>1</v>
      </c>
      <c r="E344" s="57" t="s">
        <v>525</v>
      </c>
      <c r="F344" s="57">
        <v>16</v>
      </c>
      <c r="G344" s="20">
        <f t="shared" si="5"/>
        <v>4</v>
      </c>
      <c r="H344" s="20" t="s">
        <v>37</v>
      </c>
    </row>
    <row r="345" spans="1:8">
      <c r="A345" s="1251" t="s">
        <v>24</v>
      </c>
      <c r="B345" s="1157" t="s">
        <v>2815</v>
      </c>
      <c r="C345" s="12" t="s">
        <v>7</v>
      </c>
      <c r="D345" s="57">
        <v>1</v>
      </c>
      <c r="E345" s="57" t="s">
        <v>2816</v>
      </c>
      <c r="F345" s="57">
        <v>30</v>
      </c>
      <c r="G345" s="20">
        <f t="shared" si="5"/>
        <v>4</v>
      </c>
      <c r="H345" s="20" t="s">
        <v>37</v>
      </c>
    </row>
    <row r="346" spans="1:8">
      <c r="A346" s="1251" t="s">
        <v>24</v>
      </c>
      <c r="B346" s="1157" t="s">
        <v>2870</v>
      </c>
      <c r="C346" s="12" t="s">
        <v>7</v>
      </c>
      <c r="D346" s="57">
        <v>2</v>
      </c>
      <c r="E346" s="57" t="s">
        <v>525</v>
      </c>
      <c r="F346" s="57">
        <v>60</v>
      </c>
      <c r="G346" s="20">
        <f t="shared" si="5"/>
        <v>4</v>
      </c>
      <c r="H346" s="20" t="s">
        <v>37</v>
      </c>
    </row>
    <row r="347" spans="1:8">
      <c r="A347" s="1251" t="s">
        <v>460</v>
      </c>
      <c r="B347" s="1252" t="s">
        <v>461</v>
      </c>
      <c r="C347" s="12" t="s">
        <v>7</v>
      </c>
      <c r="D347" s="1162">
        <v>1</v>
      </c>
      <c r="E347" s="1160" t="s">
        <v>338</v>
      </c>
      <c r="F347" s="1310">
        <v>26</v>
      </c>
      <c r="G347" s="20">
        <f t="shared" si="5"/>
        <v>1</v>
      </c>
      <c r="H347" s="20" t="s">
        <v>37</v>
      </c>
    </row>
    <row r="348" spans="1:8">
      <c r="A348" s="19" t="s">
        <v>2413</v>
      </c>
      <c r="B348" s="1165" t="s">
        <v>2414</v>
      </c>
      <c r="C348" s="12" t="s">
        <v>7</v>
      </c>
      <c r="D348" s="1209">
        <v>1</v>
      </c>
      <c r="E348" s="1209" t="s">
        <v>2329</v>
      </c>
      <c r="F348" s="1209">
        <v>8</v>
      </c>
      <c r="G348" s="20">
        <f t="shared" si="5"/>
        <v>1</v>
      </c>
      <c r="H348" s="20" t="s">
        <v>37</v>
      </c>
    </row>
    <row r="349" spans="1:8">
      <c r="A349" s="1313" t="s">
        <v>512</v>
      </c>
      <c r="B349" s="1165" t="s">
        <v>511</v>
      </c>
      <c r="C349" s="12" t="s">
        <v>7</v>
      </c>
      <c r="D349" s="57">
        <v>1</v>
      </c>
      <c r="E349" s="1088" t="s">
        <v>525</v>
      </c>
      <c r="F349" s="57">
        <f>12*D349</f>
        <v>12</v>
      </c>
      <c r="G349" s="20">
        <f t="shared" si="5"/>
        <v>5</v>
      </c>
      <c r="H349" s="20" t="s">
        <v>37</v>
      </c>
    </row>
    <row r="350" spans="1:8" ht="31.2">
      <c r="A350" s="16" t="s">
        <v>512</v>
      </c>
      <c r="B350" s="1157" t="s">
        <v>654</v>
      </c>
      <c r="C350" s="12" t="s">
        <v>7</v>
      </c>
      <c r="D350" s="18">
        <v>1</v>
      </c>
      <c r="E350" s="1204" t="s">
        <v>643</v>
      </c>
      <c r="F350" s="18">
        <v>30</v>
      </c>
      <c r="G350" s="20">
        <f t="shared" si="5"/>
        <v>5</v>
      </c>
      <c r="H350" s="20" t="s">
        <v>37</v>
      </c>
    </row>
    <row r="351" spans="1:8" ht="31.2">
      <c r="A351" s="16" t="s">
        <v>512</v>
      </c>
      <c r="B351" s="1157" t="s">
        <v>654</v>
      </c>
      <c r="C351" s="12" t="s">
        <v>7</v>
      </c>
      <c r="D351" s="18">
        <v>1</v>
      </c>
      <c r="E351" s="1209" t="s">
        <v>643</v>
      </c>
      <c r="F351" s="18">
        <v>16</v>
      </c>
      <c r="G351" s="20">
        <f t="shared" si="5"/>
        <v>5</v>
      </c>
      <c r="H351" s="20" t="s">
        <v>37</v>
      </c>
    </row>
    <row r="352" spans="1:8">
      <c r="A352" s="1184" t="s">
        <v>512</v>
      </c>
      <c r="B352" s="1158" t="s">
        <v>1860</v>
      </c>
      <c r="C352" s="12" t="s">
        <v>7</v>
      </c>
      <c r="D352" s="57">
        <v>1</v>
      </c>
      <c r="E352" s="57" t="s">
        <v>1861</v>
      </c>
      <c r="F352" s="57">
        <v>12</v>
      </c>
      <c r="G352" s="20">
        <f t="shared" si="5"/>
        <v>5</v>
      </c>
      <c r="H352" s="20" t="s">
        <v>37</v>
      </c>
    </row>
    <row r="353" spans="1:8">
      <c r="A353" s="16" t="s">
        <v>512</v>
      </c>
      <c r="B353" s="1165" t="s">
        <v>3377</v>
      </c>
      <c r="C353" s="12" t="s">
        <v>7</v>
      </c>
      <c r="D353" s="57">
        <v>1</v>
      </c>
      <c r="E353" s="1209" t="s">
        <v>1249</v>
      </c>
      <c r="F353" s="57">
        <v>14</v>
      </c>
      <c r="G353" s="20">
        <f t="shared" si="5"/>
        <v>5</v>
      </c>
      <c r="H353" s="20" t="s">
        <v>37</v>
      </c>
    </row>
    <row r="354" spans="1:8" ht="31.2">
      <c r="A354" s="19" t="s">
        <v>811</v>
      </c>
      <c r="B354" s="1157" t="s">
        <v>812</v>
      </c>
      <c r="C354" s="12" t="s">
        <v>11</v>
      </c>
      <c r="D354" s="65">
        <v>1</v>
      </c>
      <c r="E354" s="57" t="s">
        <v>810</v>
      </c>
      <c r="F354" s="65">
        <v>14</v>
      </c>
      <c r="G354" s="20">
        <f t="shared" si="5"/>
        <v>1</v>
      </c>
      <c r="H354" s="20" t="s">
        <v>37</v>
      </c>
    </row>
    <row r="355" spans="1:8">
      <c r="A355" s="16" t="s">
        <v>1062</v>
      </c>
      <c r="B355" s="1158" t="s">
        <v>1063</v>
      </c>
      <c r="C355" s="12" t="s">
        <v>7</v>
      </c>
      <c r="D355" s="57">
        <v>1</v>
      </c>
      <c r="E355" s="57" t="s">
        <v>1064</v>
      </c>
      <c r="F355" s="57">
        <v>12</v>
      </c>
      <c r="G355" s="20">
        <f t="shared" si="5"/>
        <v>11</v>
      </c>
      <c r="H355" s="20" t="s">
        <v>3677</v>
      </c>
    </row>
    <row r="356" spans="1:8">
      <c r="A356" s="16" t="s">
        <v>1062</v>
      </c>
      <c r="B356" s="1158" t="s">
        <v>1314</v>
      </c>
      <c r="C356" s="12" t="s">
        <v>7</v>
      </c>
      <c r="D356" s="57">
        <v>1</v>
      </c>
      <c r="E356" s="1088" t="s">
        <v>1306</v>
      </c>
      <c r="F356" s="57">
        <v>12</v>
      </c>
      <c r="G356" s="20">
        <f t="shared" si="5"/>
        <v>11</v>
      </c>
      <c r="H356" s="20" t="s">
        <v>3677</v>
      </c>
    </row>
    <row r="357" spans="1:8">
      <c r="A357" s="16" t="s">
        <v>1062</v>
      </c>
      <c r="B357" s="1157" t="s">
        <v>2120</v>
      </c>
      <c r="C357" s="12" t="s">
        <v>7</v>
      </c>
      <c r="D357" s="1245">
        <v>1</v>
      </c>
      <c r="E357" s="65" t="s">
        <v>2121</v>
      </c>
      <c r="F357" s="1245">
        <v>12</v>
      </c>
      <c r="G357" s="20">
        <f t="shared" si="5"/>
        <v>11</v>
      </c>
      <c r="H357" s="20" t="s">
        <v>3677</v>
      </c>
    </row>
    <row r="358" spans="1:8">
      <c r="A358" s="16" t="s">
        <v>1062</v>
      </c>
      <c r="B358" s="1158" t="s">
        <v>2972</v>
      </c>
      <c r="C358" s="12" t="s">
        <v>7</v>
      </c>
      <c r="D358" s="57">
        <v>1</v>
      </c>
      <c r="E358" s="57" t="s">
        <v>1440</v>
      </c>
      <c r="F358" s="57">
        <v>16</v>
      </c>
      <c r="G358" s="20">
        <f t="shared" si="5"/>
        <v>11</v>
      </c>
      <c r="H358" s="20" t="s">
        <v>3677</v>
      </c>
    </row>
    <row r="359" spans="1:8">
      <c r="A359" s="19" t="s">
        <v>1178</v>
      </c>
      <c r="B359" s="1186" t="s">
        <v>1179</v>
      </c>
      <c r="C359" s="12" t="s">
        <v>11</v>
      </c>
      <c r="D359" s="65">
        <v>1</v>
      </c>
      <c r="E359" s="65" t="s">
        <v>1177</v>
      </c>
      <c r="F359" s="65">
        <v>12</v>
      </c>
      <c r="G359" s="20">
        <f t="shared" si="5"/>
        <v>1</v>
      </c>
      <c r="H359" s="20" t="s">
        <v>37</v>
      </c>
    </row>
    <row r="360" spans="1:8">
      <c r="A360" s="16" t="s">
        <v>1062</v>
      </c>
      <c r="B360" s="1158" t="s">
        <v>3101</v>
      </c>
      <c r="C360" s="12" t="s">
        <v>7</v>
      </c>
      <c r="D360" s="18">
        <v>1</v>
      </c>
      <c r="E360" s="57" t="s">
        <v>525</v>
      </c>
      <c r="F360" s="18">
        <v>12</v>
      </c>
      <c r="G360" s="20">
        <f t="shared" si="5"/>
        <v>11</v>
      </c>
      <c r="H360" s="20" t="s">
        <v>3677</v>
      </c>
    </row>
    <row r="361" spans="1:8">
      <c r="A361" s="16" t="s">
        <v>1062</v>
      </c>
      <c r="B361" s="1157" t="s">
        <v>340</v>
      </c>
      <c r="C361" s="12" t="s">
        <v>7</v>
      </c>
      <c r="D361" s="1209">
        <v>1</v>
      </c>
      <c r="E361" s="1209" t="s">
        <v>338</v>
      </c>
      <c r="F361" s="1209">
        <v>12</v>
      </c>
      <c r="G361" s="20">
        <f t="shared" si="5"/>
        <v>11</v>
      </c>
      <c r="H361" s="20" t="s">
        <v>3677</v>
      </c>
    </row>
    <row r="362" spans="1:8">
      <c r="A362" s="16" t="s">
        <v>1062</v>
      </c>
      <c r="B362" s="1157" t="s">
        <v>820</v>
      </c>
      <c r="C362" s="12" t="s">
        <v>7</v>
      </c>
      <c r="D362" s="65">
        <v>1</v>
      </c>
      <c r="E362" s="57" t="s">
        <v>810</v>
      </c>
      <c r="F362" s="65">
        <v>14</v>
      </c>
      <c r="G362" s="20">
        <f t="shared" si="5"/>
        <v>11</v>
      </c>
      <c r="H362" s="20" t="s">
        <v>3677</v>
      </c>
    </row>
    <row r="363" spans="1:8">
      <c r="A363" s="16" t="s">
        <v>1062</v>
      </c>
      <c r="B363" s="1165" t="s">
        <v>2747</v>
      </c>
      <c r="C363" s="12" t="s">
        <v>7</v>
      </c>
      <c r="D363" s="57">
        <v>1</v>
      </c>
      <c r="E363" s="57" t="s">
        <v>2121</v>
      </c>
      <c r="F363" s="57">
        <v>14</v>
      </c>
      <c r="G363" s="20">
        <f t="shared" si="5"/>
        <v>11</v>
      </c>
      <c r="H363" s="20" t="s">
        <v>3677</v>
      </c>
    </row>
    <row r="364" spans="1:8">
      <c r="A364" s="16" t="s">
        <v>1062</v>
      </c>
      <c r="B364" s="1173" t="s">
        <v>3258</v>
      </c>
      <c r="C364" s="12" t="s">
        <v>7</v>
      </c>
      <c r="D364" s="65">
        <v>1</v>
      </c>
      <c r="E364" s="1231" t="s">
        <v>1249</v>
      </c>
      <c r="F364" s="65">
        <v>12</v>
      </c>
      <c r="G364" s="20">
        <f t="shared" si="5"/>
        <v>11</v>
      </c>
      <c r="H364" s="20" t="s">
        <v>3677</v>
      </c>
    </row>
    <row r="365" spans="1:8" ht="31.2">
      <c r="A365" s="16" t="s">
        <v>1062</v>
      </c>
      <c r="B365" s="1157" t="s">
        <v>1678</v>
      </c>
      <c r="C365" s="12" t="s">
        <v>7</v>
      </c>
      <c r="D365" s="57">
        <v>1</v>
      </c>
      <c r="E365" s="1088" t="s">
        <v>1650</v>
      </c>
      <c r="F365" s="65">
        <v>13</v>
      </c>
      <c r="G365" s="20">
        <f t="shared" si="5"/>
        <v>11</v>
      </c>
      <c r="H365" s="20" t="s">
        <v>3677</v>
      </c>
    </row>
    <row r="366" spans="1:8">
      <c r="A366" s="16" t="s">
        <v>1062</v>
      </c>
      <c r="B366" s="1157" t="s">
        <v>1678</v>
      </c>
      <c r="C366" s="12" t="s">
        <v>7</v>
      </c>
      <c r="D366" s="57">
        <v>1</v>
      </c>
      <c r="E366" s="1088" t="s">
        <v>1249</v>
      </c>
      <c r="F366" s="65">
        <v>13</v>
      </c>
      <c r="G366" s="20">
        <f t="shared" si="5"/>
        <v>11</v>
      </c>
      <c r="H366" s="20" t="s">
        <v>3677</v>
      </c>
    </row>
    <row r="367" spans="1:8" ht="31.2">
      <c r="A367" s="19" t="s">
        <v>3455</v>
      </c>
      <c r="B367" s="1165" t="s">
        <v>3456</v>
      </c>
      <c r="C367" s="12" t="s">
        <v>11</v>
      </c>
      <c r="D367" s="57">
        <v>1</v>
      </c>
      <c r="E367" s="1088" t="s">
        <v>525</v>
      </c>
      <c r="F367" s="57">
        <v>16</v>
      </c>
      <c r="G367" s="20">
        <f t="shared" si="5"/>
        <v>1</v>
      </c>
      <c r="H367" s="20" t="s">
        <v>37</v>
      </c>
    </row>
    <row r="368" spans="1:8" ht="31.2">
      <c r="A368" s="19" t="s">
        <v>2608</v>
      </c>
      <c r="B368" s="1165" t="s">
        <v>2006</v>
      </c>
      <c r="C368" s="12" t="s">
        <v>11</v>
      </c>
      <c r="D368" s="65">
        <v>1</v>
      </c>
      <c r="E368" s="61" t="s">
        <v>1983</v>
      </c>
      <c r="F368" s="65">
        <v>13</v>
      </c>
      <c r="G368" s="20">
        <f t="shared" si="5"/>
        <v>2</v>
      </c>
      <c r="H368" s="20" t="s">
        <v>37</v>
      </c>
    </row>
    <row r="369" spans="1:8" ht="31.2">
      <c r="A369" s="16" t="s">
        <v>2608</v>
      </c>
      <c r="B369" s="1158" t="s">
        <v>2609</v>
      </c>
      <c r="C369" s="12" t="s">
        <v>11</v>
      </c>
      <c r="D369" s="57">
        <v>1</v>
      </c>
      <c r="E369" s="1088" t="s">
        <v>525</v>
      </c>
      <c r="F369" s="57">
        <v>12</v>
      </c>
      <c r="G369" s="20">
        <f t="shared" si="5"/>
        <v>2</v>
      </c>
      <c r="H369" s="20" t="s">
        <v>37</v>
      </c>
    </row>
    <row r="370" spans="1:8">
      <c r="A370" s="19" t="s">
        <v>322</v>
      </c>
      <c r="B370" s="1157" t="s">
        <v>822</v>
      </c>
      <c r="C370" s="12" t="s">
        <v>11</v>
      </c>
      <c r="D370" s="65">
        <v>1</v>
      </c>
      <c r="E370" s="1088" t="s">
        <v>823</v>
      </c>
      <c r="F370" s="65">
        <v>7</v>
      </c>
      <c r="G370" s="20">
        <f t="shared" si="5"/>
        <v>1</v>
      </c>
      <c r="H370" s="20" t="s">
        <v>37</v>
      </c>
    </row>
    <row r="371" spans="1:8">
      <c r="A371" s="16" t="s">
        <v>1376</v>
      </c>
      <c r="B371" s="1173" t="s">
        <v>1377</v>
      </c>
      <c r="C371" s="12" t="s">
        <v>11</v>
      </c>
      <c r="D371" s="57">
        <v>1</v>
      </c>
      <c r="E371" s="1088" t="s">
        <v>525</v>
      </c>
      <c r="F371" s="57">
        <v>15</v>
      </c>
      <c r="G371" s="20">
        <f t="shared" si="5"/>
        <v>2</v>
      </c>
      <c r="H371" s="20" t="s">
        <v>37</v>
      </c>
    </row>
    <row r="372" spans="1:8">
      <c r="A372" s="16" t="s">
        <v>1376</v>
      </c>
      <c r="B372" s="1158" t="s">
        <v>2591</v>
      </c>
      <c r="C372" s="12" t="s">
        <v>11</v>
      </c>
      <c r="D372" s="57">
        <v>1</v>
      </c>
      <c r="E372" s="1088" t="s">
        <v>525</v>
      </c>
      <c r="F372" s="57">
        <v>12</v>
      </c>
      <c r="G372" s="20">
        <f t="shared" si="5"/>
        <v>2</v>
      </c>
      <c r="H372" s="20" t="s">
        <v>37</v>
      </c>
    </row>
    <row r="373" spans="1:8">
      <c r="A373" s="16" t="s">
        <v>341</v>
      </c>
      <c r="B373" s="1158" t="s">
        <v>342</v>
      </c>
      <c r="C373" s="12" t="s">
        <v>11</v>
      </c>
      <c r="D373" s="1209">
        <v>1</v>
      </c>
      <c r="E373" s="1204" t="s">
        <v>338</v>
      </c>
      <c r="F373" s="1209">
        <v>12</v>
      </c>
      <c r="G373" s="20">
        <f t="shared" si="5"/>
        <v>10</v>
      </c>
      <c r="H373" s="20" t="s">
        <v>3677</v>
      </c>
    </row>
    <row r="374" spans="1:8">
      <c r="A374" s="16" t="s">
        <v>341</v>
      </c>
      <c r="B374" s="1165" t="s">
        <v>1520</v>
      </c>
      <c r="C374" s="12" t="s">
        <v>11</v>
      </c>
      <c r="D374" s="18">
        <v>1</v>
      </c>
      <c r="E374" s="1231" t="s">
        <v>1521</v>
      </c>
      <c r="F374" s="18">
        <v>8</v>
      </c>
      <c r="G374" s="20">
        <f t="shared" si="5"/>
        <v>10</v>
      </c>
      <c r="H374" s="20" t="s">
        <v>3677</v>
      </c>
    </row>
    <row r="375" spans="1:8" ht="31.2">
      <c r="A375" s="16" t="s">
        <v>341</v>
      </c>
      <c r="B375" s="1158" t="s">
        <v>1651</v>
      </c>
      <c r="C375" s="12" t="s">
        <v>11</v>
      </c>
      <c r="D375" s="57">
        <v>1</v>
      </c>
      <c r="E375" s="1088" t="s">
        <v>1650</v>
      </c>
      <c r="F375" s="65">
        <v>13</v>
      </c>
      <c r="G375" s="20">
        <f t="shared" si="5"/>
        <v>10</v>
      </c>
      <c r="H375" s="20" t="s">
        <v>3677</v>
      </c>
    </row>
    <row r="376" spans="1:8">
      <c r="A376" s="16" t="s">
        <v>341</v>
      </c>
      <c r="B376" s="1158" t="s">
        <v>1651</v>
      </c>
      <c r="C376" s="12" t="s">
        <v>11</v>
      </c>
      <c r="D376" s="57">
        <v>1</v>
      </c>
      <c r="E376" s="1088" t="s">
        <v>1249</v>
      </c>
      <c r="F376" s="65">
        <v>13</v>
      </c>
      <c r="G376" s="20">
        <f t="shared" si="5"/>
        <v>10</v>
      </c>
      <c r="H376" s="20" t="s">
        <v>3677</v>
      </c>
    </row>
    <row r="377" spans="1:8">
      <c r="A377" s="16" t="s">
        <v>341</v>
      </c>
      <c r="B377" s="1173" t="s">
        <v>2071</v>
      </c>
      <c r="C377" s="12" t="s">
        <v>11</v>
      </c>
      <c r="D377" s="18">
        <v>1</v>
      </c>
      <c r="E377" s="1231" t="s">
        <v>627</v>
      </c>
      <c r="F377" s="18">
        <v>15</v>
      </c>
      <c r="G377" s="20">
        <f t="shared" si="5"/>
        <v>10</v>
      </c>
      <c r="H377" s="20" t="s">
        <v>3677</v>
      </c>
    </row>
    <row r="378" spans="1:8">
      <c r="A378" s="16" t="s">
        <v>341</v>
      </c>
      <c r="B378" s="1165" t="s">
        <v>2275</v>
      </c>
      <c r="C378" s="12" t="s">
        <v>11</v>
      </c>
      <c r="D378" s="57">
        <v>1</v>
      </c>
      <c r="E378" s="1088" t="s">
        <v>525</v>
      </c>
      <c r="F378" s="57">
        <v>16</v>
      </c>
      <c r="G378" s="20">
        <f t="shared" si="5"/>
        <v>10</v>
      </c>
      <c r="H378" s="20" t="s">
        <v>3677</v>
      </c>
    </row>
    <row r="379" spans="1:8">
      <c r="A379" s="16" t="s">
        <v>341</v>
      </c>
      <c r="B379" s="1165" t="s">
        <v>2944</v>
      </c>
      <c r="C379" s="12" t="s">
        <v>11</v>
      </c>
      <c r="D379" s="18">
        <v>1</v>
      </c>
      <c r="E379" s="1088" t="s">
        <v>1440</v>
      </c>
      <c r="F379" s="18">
        <v>16</v>
      </c>
      <c r="G379" s="20">
        <f t="shared" si="5"/>
        <v>10</v>
      </c>
      <c r="H379" s="20" t="s">
        <v>3677</v>
      </c>
    </row>
    <row r="380" spans="1:8">
      <c r="A380" s="16" t="s">
        <v>341</v>
      </c>
      <c r="B380" s="1241" t="s">
        <v>3152</v>
      </c>
      <c r="C380" s="12" t="s">
        <v>11</v>
      </c>
      <c r="D380" s="65">
        <v>1</v>
      </c>
      <c r="E380" s="61" t="s">
        <v>1440</v>
      </c>
      <c r="F380" s="65">
        <v>14</v>
      </c>
      <c r="G380" s="20">
        <f t="shared" si="5"/>
        <v>10</v>
      </c>
      <c r="H380" s="20" t="s">
        <v>3677</v>
      </c>
    </row>
    <row r="381" spans="1:8">
      <c r="A381" s="16" t="s">
        <v>341</v>
      </c>
      <c r="B381" s="1241" t="s">
        <v>3152</v>
      </c>
      <c r="C381" s="12" t="s">
        <v>11</v>
      </c>
      <c r="D381" s="65">
        <v>1</v>
      </c>
      <c r="E381" s="61" t="s">
        <v>1440</v>
      </c>
      <c r="F381" s="65">
        <v>6</v>
      </c>
      <c r="G381" s="20">
        <f t="shared" si="5"/>
        <v>10</v>
      </c>
      <c r="H381" s="20" t="s">
        <v>3677</v>
      </c>
    </row>
    <row r="382" spans="1:8">
      <c r="A382" s="16" t="s">
        <v>341</v>
      </c>
      <c r="B382" s="1173" t="s">
        <v>3262</v>
      </c>
      <c r="C382" s="12" t="s">
        <v>11</v>
      </c>
      <c r="D382" s="65">
        <v>1</v>
      </c>
      <c r="E382" s="1231" t="s">
        <v>1249</v>
      </c>
      <c r="F382" s="65">
        <v>12</v>
      </c>
      <c r="G382" s="20">
        <f t="shared" si="5"/>
        <v>10</v>
      </c>
      <c r="H382" s="20" t="s">
        <v>3677</v>
      </c>
    </row>
    <row r="383" spans="1:8">
      <c r="A383" s="19" t="s">
        <v>417</v>
      </c>
      <c r="B383" s="1159" t="s">
        <v>418</v>
      </c>
      <c r="C383" s="12" t="s">
        <v>11</v>
      </c>
      <c r="D383" s="1162">
        <v>1</v>
      </c>
      <c r="E383" s="1236" t="s">
        <v>338</v>
      </c>
      <c r="F383" s="1162">
        <v>26</v>
      </c>
      <c r="G383" s="20">
        <f t="shared" si="5"/>
        <v>1</v>
      </c>
      <c r="H383" s="20" t="s">
        <v>37</v>
      </c>
    </row>
    <row r="384" spans="1:8">
      <c r="A384" s="16" t="s">
        <v>2191</v>
      </c>
      <c r="B384" s="1165" t="s">
        <v>2192</v>
      </c>
      <c r="C384" s="12" t="s">
        <v>11</v>
      </c>
      <c r="D384" s="18">
        <v>1</v>
      </c>
      <c r="E384" s="1088" t="s">
        <v>525</v>
      </c>
      <c r="F384" s="18">
        <v>14</v>
      </c>
      <c r="G384" s="20">
        <f t="shared" si="5"/>
        <v>2</v>
      </c>
      <c r="H384" s="20" t="s">
        <v>37</v>
      </c>
    </row>
    <row r="385" spans="1:8">
      <c r="A385" s="16" t="s">
        <v>2191</v>
      </c>
      <c r="B385" s="1173" t="s">
        <v>3378</v>
      </c>
      <c r="C385" s="12" t="s">
        <v>11</v>
      </c>
      <c r="D385" s="57">
        <v>1</v>
      </c>
      <c r="E385" s="1204" t="s">
        <v>1249</v>
      </c>
      <c r="F385" s="57">
        <v>14</v>
      </c>
      <c r="G385" s="20">
        <f t="shared" si="5"/>
        <v>2</v>
      </c>
      <c r="H385" s="20" t="s">
        <v>37</v>
      </c>
    </row>
    <row r="386" spans="1:8" ht="31.2">
      <c r="A386" s="75" t="s">
        <v>535</v>
      </c>
      <c r="B386" s="1158" t="s">
        <v>536</v>
      </c>
      <c r="C386" s="12" t="s">
        <v>11</v>
      </c>
      <c r="D386" s="57">
        <v>1</v>
      </c>
      <c r="E386" s="1088" t="s">
        <v>525</v>
      </c>
      <c r="F386" s="57">
        <f>12*D386</f>
        <v>12</v>
      </c>
      <c r="G386" s="20">
        <f t="shared" si="5"/>
        <v>1</v>
      </c>
      <c r="H386" s="20" t="s">
        <v>37</v>
      </c>
    </row>
    <row r="387" spans="1:8">
      <c r="A387" s="16" t="s">
        <v>3111</v>
      </c>
      <c r="B387" s="1158" t="s">
        <v>3112</v>
      </c>
      <c r="C387" s="12" t="s">
        <v>11</v>
      </c>
      <c r="D387" s="18">
        <v>1</v>
      </c>
      <c r="E387" s="1088" t="s">
        <v>525</v>
      </c>
      <c r="F387" s="18">
        <v>12</v>
      </c>
      <c r="G387" s="20">
        <f t="shared" ref="G387:G453" si="6">COUNTIF($A$2:$A$999,A387)</f>
        <v>1</v>
      </c>
      <c r="H387" s="20" t="s">
        <v>37</v>
      </c>
    </row>
    <row r="388" spans="1:8" ht="31.2">
      <c r="A388" s="19" t="s">
        <v>410</v>
      </c>
      <c r="B388" s="1159" t="s">
        <v>411</v>
      </c>
      <c r="C388" s="12" t="s">
        <v>11</v>
      </c>
      <c r="D388" s="1162">
        <v>1</v>
      </c>
      <c r="E388" s="1236" t="s">
        <v>412</v>
      </c>
      <c r="F388" s="1162">
        <v>6</v>
      </c>
      <c r="G388" s="20">
        <f t="shared" si="6"/>
        <v>1</v>
      </c>
      <c r="H388" s="20" t="s">
        <v>37</v>
      </c>
    </row>
    <row r="389" spans="1:8">
      <c r="A389" s="16" t="s">
        <v>3503</v>
      </c>
      <c r="B389" s="1157" t="s">
        <v>1727</v>
      </c>
      <c r="C389" s="12" t="s">
        <v>11</v>
      </c>
      <c r="D389" s="57">
        <v>1</v>
      </c>
      <c r="E389" s="1088" t="s">
        <v>1249</v>
      </c>
      <c r="F389" s="65">
        <v>13</v>
      </c>
      <c r="G389" s="20">
        <f t="shared" si="6"/>
        <v>1</v>
      </c>
      <c r="H389" s="20" t="s">
        <v>37</v>
      </c>
    </row>
    <row r="390" spans="1:8">
      <c r="A390" s="19" t="s">
        <v>3556</v>
      </c>
      <c r="B390" s="1158" t="s">
        <v>1986</v>
      </c>
      <c r="C390" s="12" t="s">
        <v>11</v>
      </c>
      <c r="D390" s="65">
        <v>1</v>
      </c>
      <c r="E390" s="61" t="s">
        <v>1983</v>
      </c>
      <c r="F390" s="65">
        <v>13</v>
      </c>
      <c r="G390" s="20">
        <f t="shared" si="6"/>
        <v>1</v>
      </c>
      <c r="H390" s="20" t="s">
        <v>37</v>
      </c>
    </row>
    <row r="391" spans="1:8">
      <c r="A391" s="16" t="s">
        <v>2749</v>
      </c>
      <c r="B391" s="1158" t="s">
        <v>2750</v>
      </c>
      <c r="C391" s="12" t="s">
        <v>11</v>
      </c>
      <c r="D391" s="57">
        <v>1</v>
      </c>
      <c r="E391" s="1088" t="s">
        <v>2121</v>
      </c>
      <c r="F391" s="57">
        <v>14</v>
      </c>
      <c r="G391" s="20">
        <f t="shared" si="6"/>
        <v>1</v>
      </c>
      <c r="H391" s="20" t="s">
        <v>37</v>
      </c>
    </row>
    <row r="392" spans="1:8">
      <c r="A392" s="19" t="s">
        <v>3526</v>
      </c>
      <c r="B392" s="1159" t="s">
        <v>441</v>
      </c>
      <c r="C392" s="12" t="s">
        <v>11</v>
      </c>
      <c r="D392" s="1162">
        <v>1</v>
      </c>
      <c r="E392" s="1160" t="s">
        <v>407</v>
      </c>
      <c r="F392" s="1162">
        <v>1</v>
      </c>
      <c r="G392" s="20">
        <f t="shared" si="6"/>
        <v>1</v>
      </c>
      <c r="H392" s="20" t="s">
        <v>37</v>
      </c>
    </row>
    <row r="393" spans="1:8">
      <c r="A393" s="19" t="s">
        <v>3005</v>
      </c>
      <c r="B393" s="1165" t="s">
        <v>3006</v>
      </c>
      <c r="C393" s="12" t="s">
        <v>11</v>
      </c>
      <c r="D393" s="57">
        <v>1</v>
      </c>
      <c r="E393" s="57" t="s">
        <v>3007</v>
      </c>
      <c r="F393" s="57">
        <v>2</v>
      </c>
      <c r="G393" s="20">
        <f t="shared" si="6"/>
        <v>1</v>
      </c>
      <c r="H393" s="20" t="s">
        <v>37</v>
      </c>
    </row>
    <row r="394" spans="1:8">
      <c r="A394" s="16" t="s">
        <v>3532</v>
      </c>
      <c r="B394" s="1158" t="s">
        <v>469</v>
      </c>
      <c r="C394" s="12" t="s">
        <v>11</v>
      </c>
      <c r="D394" s="1162">
        <v>1</v>
      </c>
      <c r="E394" s="1160" t="s">
        <v>470</v>
      </c>
      <c r="F394" s="1162">
        <v>1</v>
      </c>
      <c r="G394" s="20">
        <f t="shared" si="6"/>
        <v>1</v>
      </c>
      <c r="H394" s="20" t="s">
        <v>37</v>
      </c>
    </row>
    <row r="395" spans="1:8">
      <c r="A395" s="19" t="s">
        <v>3263</v>
      </c>
      <c r="B395" s="1173" t="s">
        <v>3264</v>
      </c>
      <c r="C395" s="12" t="s">
        <v>11</v>
      </c>
      <c r="D395" s="65">
        <v>1</v>
      </c>
      <c r="E395" s="18" t="s">
        <v>1249</v>
      </c>
      <c r="F395" s="65">
        <v>12</v>
      </c>
      <c r="G395" s="20">
        <f t="shared" si="6"/>
        <v>1</v>
      </c>
      <c r="H395" s="20" t="s">
        <v>37</v>
      </c>
    </row>
    <row r="396" spans="1:8" ht="31.2">
      <c r="A396" s="19" t="s">
        <v>236</v>
      </c>
      <c r="B396" s="1157" t="s">
        <v>701</v>
      </c>
      <c r="C396" s="12" t="s">
        <v>11</v>
      </c>
      <c r="D396" s="1209">
        <v>1</v>
      </c>
      <c r="E396" s="1209" t="s">
        <v>643</v>
      </c>
      <c r="F396" s="18">
        <v>13</v>
      </c>
      <c r="G396" s="20">
        <f t="shared" si="6"/>
        <v>2</v>
      </c>
      <c r="H396" s="20" t="s">
        <v>37</v>
      </c>
    </row>
    <row r="397" spans="1:8">
      <c r="A397" s="19" t="s">
        <v>236</v>
      </c>
      <c r="B397" s="1165" t="s">
        <v>1516</v>
      </c>
      <c r="C397" s="12" t="s">
        <v>11</v>
      </c>
      <c r="D397" s="18">
        <v>1</v>
      </c>
      <c r="E397" s="18" t="s">
        <v>1517</v>
      </c>
      <c r="F397" s="18">
        <v>4</v>
      </c>
      <c r="G397" s="20">
        <f t="shared" si="6"/>
        <v>2</v>
      </c>
      <c r="H397" s="20" t="s">
        <v>37</v>
      </c>
    </row>
    <row r="398" spans="1:8">
      <c r="A398" s="19" t="s">
        <v>3154</v>
      </c>
      <c r="B398" s="1241" t="s">
        <v>3155</v>
      </c>
      <c r="C398" s="12" t="s">
        <v>11</v>
      </c>
      <c r="D398" s="65">
        <v>1</v>
      </c>
      <c r="E398" s="65" t="s">
        <v>1440</v>
      </c>
      <c r="F398" s="65">
        <v>14</v>
      </c>
      <c r="G398" s="20">
        <f t="shared" si="6"/>
        <v>2</v>
      </c>
      <c r="H398" s="20" t="s">
        <v>37</v>
      </c>
    </row>
    <row r="399" spans="1:8">
      <c r="A399" s="19" t="s">
        <v>3154</v>
      </c>
      <c r="B399" s="1241" t="s">
        <v>3155</v>
      </c>
      <c r="C399" s="12" t="s">
        <v>11</v>
      </c>
      <c r="D399" s="65">
        <v>1</v>
      </c>
      <c r="E399" s="65" t="s">
        <v>1440</v>
      </c>
      <c r="F399" s="65">
        <v>6</v>
      </c>
      <c r="G399" s="20">
        <f t="shared" si="6"/>
        <v>2</v>
      </c>
      <c r="H399" s="20" t="s">
        <v>37</v>
      </c>
    </row>
    <row r="400" spans="1:8">
      <c r="A400" s="16" t="s">
        <v>2604</v>
      </c>
      <c r="B400" s="1158" t="s">
        <v>2605</v>
      </c>
      <c r="C400" s="12" t="s">
        <v>11</v>
      </c>
      <c r="D400" s="57">
        <v>1</v>
      </c>
      <c r="E400" s="57" t="s">
        <v>525</v>
      </c>
      <c r="F400" s="57">
        <v>12</v>
      </c>
      <c r="G400" s="20">
        <f t="shared" si="6"/>
        <v>3</v>
      </c>
      <c r="H400" s="20" t="s">
        <v>37</v>
      </c>
    </row>
    <row r="401" spans="1:8">
      <c r="A401" s="19" t="s">
        <v>2604</v>
      </c>
      <c r="B401" s="1241" t="s">
        <v>3168</v>
      </c>
      <c r="C401" s="12" t="s">
        <v>11</v>
      </c>
      <c r="D401" s="65">
        <v>1</v>
      </c>
      <c r="E401" s="65" t="s">
        <v>1440</v>
      </c>
      <c r="F401" s="65">
        <v>14</v>
      </c>
      <c r="G401" s="20">
        <f t="shared" si="6"/>
        <v>3</v>
      </c>
      <c r="H401" s="20" t="s">
        <v>37</v>
      </c>
    </row>
    <row r="402" spans="1:8">
      <c r="A402" s="19" t="s">
        <v>2604</v>
      </c>
      <c r="B402" s="1241" t="s">
        <v>3168</v>
      </c>
      <c r="C402" s="12" t="s">
        <v>11</v>
      </c>
      <c r="D402" s="65">
        <v>1</v>
      </c>
      <c r="E402" s="65" t="s">
        <v>1440</v>
      </c>
      <c r="F402" s="65">
        <v>6</v>
      </c>
      <c r="G402" s="20">
        <f t="shared" si="6"/>
        <v>3</v>
      </c>
      <c r="H402" s="20" t="s">
        <v>37</v>
      </c>
    </row>
    <row r="403" spans="1:8">
      <c r="A403" s="19" t="s">
        <v>3290</v>
      </c>
      <c r="B403" s="1173" t="s">
        <v>3291</v>
      </c>
      <c r="C403" s="12" t="s">
        <v>11</v>
      </c>
      <c r="D403" s="65">
        <v>1</v>
      </c>
      <c r="E403" s="18" t="s">
        <v>1249</v>
      </c>
      <c r="F403" s="65">
        <v>12</v>
      </c>
      <c r="G403" s="20">
        <f t="shared" si="6"/>
        <v>1</v>
      </c>
      <c r="H403" s="20" t="s">
        <v>37</v>
      </c>
    </row>
    <row r="404" spans="1:8">
      <c r="A404" s="16" t="s">
        <v>2108</v>
      </c>
      <c r="B404" s="1158" t="s">
        <v>1069</v>
      </c>
      <c r="C404" s="12" t="s">
        <v>11</v>
      </c>
      <c r="D404" s="57">
        <v>1</v>
      </c>
      <c r="E404" s="57" t="s">
        <v>1070</v>
      </c>
      <c r="F404" s="57">
        <v>6</v>
      </c>
      <c r="G404" s="20">
        <f t="shared" si="6"/>
        <v>2</v>
      </c>
      <c r="H404" s="20" t="s">
        <v>37</v>
      </c>
    </row>
    <row r="405" spans="1:8">
      <c r="A405" s="1308" t="s">
        <v>2108</v>
      </c>
      <c r="B405" s="1186" t="s">
        <v>3406</v>
      </c>
      <c r="C405" s="12" t="s">
        <v>11</v>
      </c>
      <c r="D405" s="1311">
        <v>1</v>
      </c>
      <c r="E405" s="1209" t="s">
        <v>1249</v>
      </c>
      <c r="F405" s="1311">
        <v>14</v>
      </c>
      <c r="G405" s="20">
        <f t="shared" si="6"/>
        <v>2</v>
      </c>
      <c r="H405" s="20" t="s">
        <v>37</v>
      </c>
    </row>
    <row r="406" spans="1:8">
      <c r="A406" s="19" t="s">
        <v>354</v>
      </c>
      <c r="B406" s="1157" t="s">
        <v>355</v>
      </c>
      <c r="C406" s="12" t="s">
        <v>11</v>
      </c>
      <c r="D406" s="65">
        <v>1</v>
      </c>
      <c r="E406" s="1209" t="s">
        <v>353</v>
      </c>
      <c r="F406" s="65">
        <v>6</v>
      </c>
      <c r="G406" s="20">
        <f t="shared" si="6"/>
        <v>1</v>
      </c>
      <c r="H406" s="20" t="s">
        <v>37</v>
      </c>
    </row>
    <row r="407" spans="1:8">
      <c r="A407" s="16" t="s">
        <v>2663</v>
      </c>
      <c r="B407" s="1158" t="s">
        <v>2664</v>
      </c>
      <c r="C407" s="12" t="s">
        <v>11</v>
      </c>
      <c r="D407" s="18">
        <v>1</v>
      </c>
      <c r="E407" s="57" t="s">
        <v>2665</v>
      </c>
      <c r="F407" s="57">
        <v>3</v>
      </c>
      <c r="G407" s="20">
        <f t="shared" si="6"/>
        <v>1</v>
      </c>
      <c r="H407" s="20" t="s">
        <v>37</v>
      </c>
    </row>
    <row r="408" spans="1:8">
      <c r="A408" s="19" t="s">
        <v>3166</v>
      </c>
      <c r="B408" s="1241" t="s">
        <v>3167</v>
      </c>
      <c r="C408" s="12" t="s">
        <v>11</v>
      </c>
      <c r="D408" s="65">
        <v>1</v>
      </c>
      <c r="E408" s="65" t="s">
        <v>1440</v>
      </c>
      <c r="F408" s="65">
        <v>14</v>
      </c>
      <c r="G408" s="20">
        <f t="shared" si="6"/>
        <v>2</v>
      </c>
      <c r="H408" s="20" t="s">
        <v>37</v>
      </c>
    </row>
    <row r="409" spans="1:8">
      <c r="A409" s="19" t="s">
        <v>3166</v>
      </c>
      <c r="B409" s="1241" t="s">
        <v>3192</v>
      </c>
      <c r="C409" s="12" t="s">
        <v>11</v>
      </c>
      <c r="D409" s="65">
        <v>1</v>
      </c>
      <c r="E409" s="65" t="s">
        <v>1440</v>
      </c>
      <c r="F409" s="65">
        <v>6</v>
      </c>
      <c r="G409" s="20">
        <f t="shared" si="6"/>
        <v>2</v>
      </c>
      <c r="H409" s="20" t="s">
        <v>37</v>
      </c>
    </row>
    <row r="410" spans="1:8">
      <c r="A410" s="19" t="s">
        <v>1997</v>
      </c>
      <c r="B410" s="1165" t="s">
        <v>1998</v>
      </c>
      <c r="C410" s="12" t="s">
        <v>11</v>
      </c>
      <c r="D410" s="65">
        <v>1</v>
      </c>
      <c r="E410" s="65" t="s">
        <v>1983</v>
      </c>
      <c r="F410" s="65">
        <v>13</v>
      </c>
      <c r="G410" s="20">
        <f t="shared" si="6"/>
        <v>1</v>
      </c>
      <c r="H410" s="20" t="s">
        <v>37</v>
      </c>
    </row>
    <row r="411" spans="1:8">
      <c r="A411" s="16" t="s">
        <v>2606</v>
      </c>
      <c r="B411" s="1158" t="s">
        <v>2607</v>
      </c>
      <c r="C411" s="12" t="s">
        <v>11</v>
      </c>
      <c r="D411" s="57">
        <v>1</v>
      </c>
      <c r="E411" s="57" t="s">
        <v>525</v>
      </c>
      <c r="F411" s="57">
        <v>12</v>
      </c>
      <c r="G411" s="20">
        <f t="shared" si="6"/>
        <v>1</v>
      </c>
      <c r="H411" s="20" t="s">
        <v>37</v>
      </c>
    </row>
    <row r="412" spans="1:8" ht="31.2">
      <c r="A412" s="19" t="s">
        <v>1451</v>
      </c>
      <c r="B412" s="1158" t="s">
        <v>1452</v>
      </c>
      <c r="C412" s="12" t="s">
        <v>11</v>
      </c>
      <c r="D412" s="18">
        <v>1</v>
      </c>
      <c r="E412" s="57" t="s">
        <v>1440</v>
      </c>
      <c r="F412" s="18">
        <v>14</v>
      </c>
      <c r="G412" s="20">
        <f t="shared" si="6"/>
        <v>1</v>
      </c>
      <c r="H412" s="20" t="s">
        <v>37</v>
      </c>
    </row>
    <row r="413" spans="1:8">
      <c r="A413" s="19" t="s">
        <v>3513</v>
      </c>
      <c r="B413" s="1221" t="s">
        <v>3285</v>
      </c>
      <c r="C413" s="12" t="s">
        <v>11</v>
      </c>
      <c r="D413" s="65">
        <v>1</v>
      </c>
      <c r="E413" s="18" t="s">
        <v>1249</v>
      </c>
      <c r="F413" s="65">
        <v>12</v>
      </c>
      <c r="G413" s="20">
        <f t="shared" si="6"/>
        <v>1</v>
      </c>
      <c r="H413" s="20" t="s">
        <v>37</v>
      </c>
    </row>
    <row r="414" spans="1:8" ht="46.8">
      <c r="A414" s="16" t="s">
        <v>1511</v>
      </c>
      <c r="B414" s="1227" t="s">
        <v>1512</v>
      </c>
      <c r="C414" s="12" t="s">
        <v>11</v>
      </c>
      <c r="D414" s="18">
        <v>1</v>
      </c>
      <c r="E414" s="18" t="s">
        <v>1510</v>
      </c>
      <c r="F414" s="1209">
        <v>8</v>
      </c>
      <c r="G414" s="20">
        <f t="shared" si="6"/>
        <v>1</v>
      </c>
      <c r="H414" s="20" t="s">
        <v>37</v>
      </c>
    </row>
    <row r="415" spans="1:8">
      <c r="A415" s="19" t="s">
        <v>3292</v>
      </c>
      <c r="B415" s="1221" t="s">
        <v>3293</v>
      </c>
      <c r="C415" s="12" t="s">
        <v>11</v>
      </c>
      <c r="D415" s="65">
        <v>1</v>
      </c>
      <c r="E415" s="18" t="s">
        <v>1249</v>
      </c>
      <c r="F415" s="65">
        <v>12</v>
      </c>
      <c r="G415" s="20">
        <f t="shared" si="6"/>
        <v>1</v>
      </c>
      <c r="H415" s="20" t="s">
        <v>37</v>
      </c>
    </row>
    <row r="416" spans="1:8">
      <c r="A416" s="16" t="s">
        <v>3534</v>
      </c>
      <c r="B416" s="1159" t="s">
        <v>475</v>
      </c>
      <c r="C416" s="12" t="s">
        <v>11</v>
      </c>
      <c r="D416" s="1162">
        <v>1</v>
      </c>
      <c r="E416" s="1160" t="s">
        <v>407</v>
      </c>
      <c r="F416" s="1162">
        <v>1</v>
      </c>
      <c r="G416" s="20">
        <f t="shared" si="6"/>
        <v>1</v>
      </c>
      <c r="H416" s="20" t="s">
        <v>37</v>
      </c>
    </row>
    <row r="417" spans="1:8">
      <c r="A417" s="19" t="s">
        <v>1447</v>
      </c>
      <c r="B417" s="1158" t="s">
        <v>1448</v>
      </c>
      <c r="C417" s="12" t="s">
        <v>11</v>
      </c>
      <c r="D417" s="18">
        <v>1</v>
      </c>
      <c r="E417" s="57" t="s">
        <v>1440</v>
      </c>
      <c r="F417" s="18">
        <v>14</v>
      </c>
      <c r="G417" s="20">
        <f t="shared" si="6"/>
        <v>2</v>
      </c>
      <c r="H417" s="20" t="s">
        <v>37</v>
      </c>
    </row>
    <row r="418" spans="1:8">
      <c r="A418" s="1308" t="s">
        <v>1447</v>
      </c>
      <c r="B418" s="1307" t="s">
        <v>3399</v>
      </c>
      <c r="C418" s="12" t="s">
        <v>11</v>
      </c>
      <c r="D418" s="1311">
        <v>1</v>
      </c>
      <c r="E418" s="1209" t="s">
        <v>1249</v>
      </c>
      <c r="F418" s="1311">
        <v>14</v>
      </c>
      <c r="G418" s="20">
        <f t="shared" si="6"/>
        <v>2</v>
      </c>
      <c r="H418" s="20" t="s">
        <v>37</v>
      </c>
    </row>
    <row r="419" spans="1:8" ht="31.8" thickBot="1">
      <c r="A419" s="19" t="s">
        <v>3491</v>
      </c>
      <c r="B419" s="1157" t="s">
        <v>711</v>
      </c>
      <c r="C419" s="12" t="s">
        <v>11</v>
      </c>
      <c r="D419" s="1209">
        <v>1</v>
      </c>
      <c r="E419" s="1209" t="s">
        <v>643</v>
      </c>
      <c r="F419" s="18">
        <v>13</v>
      </c>
      <c r="G419" s="20">
        <f t="shared" si="6"/>
        <v>1</v>
      </c>
      <c r="H419" s="20" t="s">
        <v>37</v>
      </c>
    </row>
    <row r="420" spans="1:8">
      <c r="A420" s="1099" t="s">
        <v>1445</v>
      </c>
      <c r="B420" s="1189" t="s">
        <v>1446</v>
      </c>
      <c r="C420" s="12" t="s">
        <v>11</v>
      </c>
      <c r="D420" s="1261">
        <v>1</v>
      </c>
      <c r="E420" s="1179" t="s">
        <v>1440</v>
      </c>
      <c r="F420" s="1261">
        <v>14</v>
      </c>
      <c r="G420" s="20">
        <f t="shared" si="6"/>
        <v>2</v>
      </c>
      <c r="H420" s="20" t="s">
        <v>37</v>
      </c>
    </row>
    <row r="421" spans="1:8">
      <c r="A421" s="16" t="s">
        <v>1445</v>
      </c>
      <c r="B421" s="1158" t="s">
        <v>1930</v>
      </c>
      <c r="C421" s="12" t="s">
        <v>11</v>
      </c>
      <c r="D421" s="57">
        <v>1</v>
      </c>
      <c r="E421" s="57" t="s">
        <v>1915</v>
      </c>
      <c r="F421" s="57">
        <v>12</v>
      </c>
      <c r="G421" s="20">
        <f t="shared" si="6"/>
        <v>2</v>
      </c>
      <c r="H421" s="20" t="s">
        <v>37</v>
      </c>
    </row>
    <row r="422" spans="1:8" ht="31.2">
      <c r="A422" s="19" t="s">
        <v>3492</v>
      </c>
      <c r="B422" s="1157" t="s">
        <v>713</v>
      </c>
      <c r="C422" s="12" t="s">
        <v>11</v>
      </c>
      <c r="D422" s="1209">
        <v>1</v>
      </c>
      <c r="E422" s="1209" t="s">
        <v>643</v>
      </c>
      <c r="F422" s="18">
        <v>13</v>
      </c>
      <c r="G422" s="20">
        <f t="shared" si="6"/>
        <v>1</v>
      </c>
      <c r="H422" s="20" t="s">
        <v>37</v>
      </c>
    </row>
    <row r="423" spans="1:8">
      <c r="A423" s="19" t="s">
        <v>65</v>
      </c>
      <c r="B423" s="1157" t="s">
        <v>3457</v>
      </c>
      <c r="C423" s="12" t="s">
        <v>11</v>
      </c>
      <c r="D423" s="18">
        <v>1</v>
      </c>
      <c r="E423" s="57" t="s">
        <v>525</v>
      </c>
      <c r="F423" s="65">
        <v>16</v>
      </c>
      <c r="G423" s="20">
        <f t="shared" si="6"/>
        <v>1</v>
      </c>
      <c r="H423" s="20" t="s">
        <v>37</v>
      </c>
    </row>
    <row r="424" spans="1:8">
      <c r="A424" s="16" t="s">
        <v>318</v>
      </c>
      <c r="B424" s="1165" t="s">
        <v>3102</v>
      </c>
      <c r="C424" s="12" t="s">
        <v>7</v>
      </c>
      <c r="D424" s="18">
        <v>1</v>
      </c>
      <c r="E424" s="18" t="s">
        <v>3103</v>
      </c>
      <c r="F424" s="18">
        <v>1</v>
      </c>
      <c r="G424" s="20">
        <f t="shared" si="6"/>
        <v>1</v>
      </c>
      <c r="H424" s="20" t="s">
        <v>37</v>
      </c>
    </row>
    <row r="425" spans="1:8">
      <c r="A425" s="16" t="s">
        <v>349</v>
      </c>
      <c r="B425" s="1158" t="s">
        <v>350</v>
      </c>
      <c r="C425" s="12" t="s">
        <v>11</v>
      </c>
      <c r="D425" s="57">
        <v>1</v>
      </c>
      <c r="E425" s="18" t="s">
        <v>338</v>
      </c>
      <c r="F425" s="57">
        <v>12</v>
      </c>
      <c r="G425" s="20">
        <f t="shared" si="6"/>
        <v>1</v>
      </c>
      <c r="H425" s="20" t="s">
        <v>37</v>
      </c>
    </row>
    <row r="426" spans="1:8">
      <c r="A426" s="16" t="s">
        <v>2610</v>
      </c>
      <c r="B426" s="1158" t="s">
        <v>2611</v>
      </c>
      <c r="C426" s="12" t="s">
        <v>11</v>
      </c>
      <c r="D426" s="57">
        <v>1</v>
      </c>
      <c r="E426" s="57" t="s">
        <v>525</v>
      </c>
      <c r="F426" s="57">
        <v>12</v>
      </c>
      <c r="G426" s="20">
        <f t="shared" si="6"/>
        <v>1</v>
      </c>
      <c r="H426" s="20" t="s">
        <v>37</v>
      </c>
    </row>
    <row r="427" spans="1:8" ht="31.2">
      <c r="A427" s="19" t="s">
        <v>3156</v>
      </c>
      <c r="B427" s="1241" t="s">
        <v>3157</v>
      </c>
      <c r="C427" s="12" t="s">
        <v>11</v>
      </c>
      <c r="D427" s="65">
        <v>1</v>
      </c>
      <c r="E427" s="65" t="s">
        <v>1440</v>
      </c>
      <c r="F427" s="65">
        <v>14</v>
      </c>
      <c r="G427" s="20">
        <f t="shared" si="6"/>
        <v>1</v>
      </c>
      <c r="H427" s="20" t="s">
        <v>37</v>
      </c>
    </row>
    <row r="428" spans="1:8">
      <c r="A428" s="16" t="s">
        <v>1073</v>
      </c>
      <c r="B428" s="1158" t="s">
        <v>1074</v>
      </c>
      <c r="C428" s="12" t="s">
        <v>11</v>
      </c>
      <c r="D428" s="57">
        <v>1</v>
      </c>
      <c r="E428" s="57" t="s">
        <v>1064</v>
      </c>
      <c r="F428" s="57">
        <v>12</v>
      </c>
      <c r="G428" s="20">
        <f t="shared" si="6"/>
        <v>9</v>
      </c>
      <c r="H428" s="20" t="s">
        <v>37</v>
      </c>
    </row>
    <row r="429" spans="1:8">
      <c r="A429" s="16" t="s">
        <v>1073</v>
      </c>
      <c r="B429" s="1158" t="s">
        <v>1333</v>
      </c>
      <c r="C429" s="12" t="s">
        <v>11</v>
      </c>
      <c r="D429" s="18">
        <v>1</v>
      </c>
      <c r="E429" s="57" t="s">
        <v>1306</v>
      </c>
      <c r="F429" s="18">
        <v>12</v>
      </c>
      <c r="G429" s="20">
        <f t="shared" si="6"/>
        <v>9</v>
      </c>
      <c r="H429" s="20" t="s">
        <v>37</v>
      </c>
    </row>
    <row r="430" spans="1:8">
      <c r="A430" s="19" t="s">
        <v>1073</v>
      </c>
      <c r="B430" s="1158" t="s">
        <v>1453</v>
      </c>
      <c r="C430" s="12" t="s">
        <v>11</v>
      </c>
      <c r="D430" s="18">
        <v>1</v>
      </c>
      <c r="E430" s="57" t="s">
        <v>1440</v>
      </c>
      <c r="F430" s="18">
        <v>14</v>
      </c>
      <c r="G430" s="20">
        <f t="shared" si="6"/>
        <v>9</v>
      </c>
      <c r="H430" s="20" t="s">
        <v>37</v>
      </c>
    </row>
    <row r="431" spans="1:8">
      <c r="A431" s="1237" t="s">
        <v>1073</v>
      </c>
      <c r="B431" s="1157" t="s">
        <v>1804</v>
      </c>
      <c r="C431" s="12" t="s">
        <v>11</v>
      </c>
      <c r="D431" s="1210">
        <v>1</v>
      </c>
      <c r="E431" s="1209" t="s">
        <v>1805</v>
      </c>
      <c r="F431" s="1179">
        <v>5</v>
      </c>
      <c r="G431" s="20">
        <f t="shared" si="6"/>
        <v>9</v>
      </c>
      <c r="H431" s="20" t="s">
        <v>37</v>
      </c>
    </row>
    <row r="432" spans="1:8">
      <c r="A432" s="16" t="s">
        <v>1073</v>
      </c>
      <c r="B432" s="1158" t="s">
        <v>1929</v>
      </c>
      <c r="C432" s="12" t="s">
        <v>11</v>
      </c>
      <c r="D432" s="57">
        <v>1</v>
      </c>
      <c r="E432" s="57" t="s">
        <v>1915</v>
      </c>
      <c r="F432" s="57">
        <v>12</v>
      </c>
      <c r="G432" s="20">
        <f t="shared" si="6"/>
        <v>9</v>
      </c>
      <c r="H432" s="20" t="s">
        <v>37</v>
      </c>
    </row>
    <row r="433" spans="1:8">
      <c r="A433" s="19" t="s">
        <v>1073</v>
      </c>
      <c r="B433" s="1158" t="s">
        <v>1976</v>
      </c>
      <c r="C433" s="12" t="s">
        <v>11</v>
      </c>
      <c r="D433" s="65">
        <v>1</v>
      </c>
      <c r="E433" s="65" t="s">
        <v>1983</v>
      </c>
      <c r="F433" s="65">
        <v>13</v>
      </c>
      <c r="G433" s="20">
        <f t="shared" si="6"/>
        <v>9</v>
      </c>
      <c r="H433" s="20" t="s">
        <v>37</v>
      </c>
    </row>
    <row r="434" spans="1:8">
      <c r="A434" s="19" t="s">
        <v>1073</v>
      </c>
      <c r="B434" s="1241" t="s">
        <v>3186</v>
      </c>
      <c r="C434" s="12" t="s">
        <v>11</v>
      </c>
      <c r="D434" s="65">
        <v>1</v>
      </c>
      <c r="E434" s="65" t="s">
        <v>1440</v>
      </c>
      <c r="F434" s="65">
        <v>6</v>
      </c>
      <c r="G434" s="20">
        <f t="shared" si="6"/>
        <v>9</v>
      </c>
      <c r="H434" s="20" t="s">
        <v>37</v>
      </c>
    </row>
    <row r="435" spans="1:8">
      <c r="A435" s="19" t="s">
        <v>1073</v>
      </c>
      <c r="B435" s="1173" t="s">
        <v>3289</v>
      </c>
      <c r="C435" s="12" t="s">
        <v>11</v>
      </c>
      <c r="D435" s="65">
        <v>2</v>
      </c>
      <c r="E435" s="18" t="s">
        <v>1249</v>
      </c>
      <c r="F435" s="65">
        <v>24</v>
      </c>
      <c r="G435" s="20">
        <f t="shared" si="6"/>
        <v>9</v>
      </c>
      <c r="H435" s="20" t="s">
        <v>37</v>
      </c>
    </row>
    <row r="436" spans="1:8">
      <c r="A436" s="1308" t="s">
        <v>1073</v>
      </c>
      <c r="B436" s="1307" t="s">
        <v>3405</v>
      </c>
      <c r="C436" s="12" t="s">
        <v>11</v>
      </c>
      <c r="D436" s="1311">
        <v>1</v>
      </c>
      <c r="E436" s="1209" t="s">
        <v>1249</v>
      </c>
      <c r="F436" s="1311">
        <v>14</v>
      </c>
      <c r="G436" s="20">
        <f t="shared" si="6"/>
        <v>9</v>
      </c>
      <c r="H436" s="20" t="s">
        <v>37</v>
      </c>
    </row>
    <row r="437" spans="1:8">
      <c r="A437" s="19" t="s">
        <v>2876</v>
      </c>
      <c r="B437" s="1157" t="s">
        <v>2877</v>
      </c>
      <c r="C437" s="12" t="s">
        <v>11</v>
      </c>
      <c r="D437" s="57">
        <v>1</v>
      </c>
      <c r="E437" s="57" t="s">
        <v>2866</v>
      </c>
      <c r="F437" s="57">
        <v>15</v>
      </c>
      <c r="G437" s="20">
        <f t="shared" si="6"/>
        <v>1</v>
      </c>
      <c r="H437" s="20" t="s">
        <v>37</v>
      </c>
    </row>
    <row r="438" spans="1:8">
      <c r="A438" s="16" t="s">
        <v>2276</v>
      </c>
      <c r="B438" s="1158" t="s">
        <v>2277</v>
      </c>
      <c r="C438" s="12" t="s">
        <v>11</v>
      </c>
      <c r="D438" s="57">
        <v>1</v>
      </c>
      <c r="E438" s="57" t="s">
        <v>525</v>
      </c>
      <c r="F438" s="57">
        <v>16</v>
      </c>
      <c r="G438" s="20">
        <f t="shared" si="6"/>
        <v>1</v>
      </c>
      <c r="H438" s="20" t="s">
        <v>37</v>
      </c>
    </row>
    <row r="439" spans="1:8" ht="46.8">
      <c r="A439" s="19" t="s">
        <v>3495</v>
      </c>
      <c r="B439" s="1157" t="s">
        <v>721</v>
      </c>
      <c r="C439" s="12" t="s">
        <v>11</v>
      </c>
      <c r="D439" s="1209">
        <v>1</v>
      </c>
      <c r="E439" s="1209" t="s">
        <v>643</v>
      </c>
      <c r="F439" s="18">
        <v>13</v>
      </c>
      <c r="G439" s="20">
        <f t="shared" si="6"/>
        <v>1</v>
      </c>
      <c r="H439" s="20" t="s">
        <v>37</v>
      </c>
    </row>
    <row r="440" spans="1:8" ht="31.2">
      <c r="A440" s="19" t="s">
        <v>1987</v>
      </c>
      <c r="B440" s="1158" t="s">
        <v>1988</v>
      </c>
      <c r="C440" s="12" t="s">
        <v>11</v>
      </c>
      <c r="D440" s="65">
        <v>1</v>
      </c>
      <c r="E440" s="65" t="s">
        <v>1983</v>
      </c>
      <c r="F440" s="65">
        <v>13</v>
      </c>
      <c r="G440" s="20">
        <f t="shared" si="6"/>
        <v>1</v>
      </c>
      <c r="H440" s="20" t="s">
        <v>37</v>
      </c>
    </row>
    <row r="441" spans="1:8">
      <c r="A441" s="16" t="s">
        <v>2874</v>
      </c>
      <c r="B441" s="1173" t="s">
        <v>2875</v>
      </c>
      <c r="C441" s="12" t="s">
        <v>11</v>
      </c>
      <c r="D441" s="57">
        <v>1</v>
      </c>
      <c r="E441" s="57" t="s">
        <v>2866</v>
      </c>
      <c r="F441" s="57">
        <v>15</v>
      </c>
      <c r="G441" s="20">
        <f t="shared" si="6"/>
        <v>1</v>
      </c>
      <c r="H441" s="20" t="s">
        <v>37</v>
      </c>
    </row>
    <row r="442" spans="1:8" ht="31.2">
      <c r="A442" s="860" t="s">
        <v>3536</v>
      </c>
      <c r="B442" s="1165" t="s">
        <v>734</v>
      </c>
      <c r="C442" s="12" t="s">
        <v>11</v>
      </c>
      <c r="D442" s="18">
        <v>1</v>
      </c>
      <c r="E442" s="1209" t="s">
        <v>643</v>
      </c>
      <c r="F442" s="18">
        <v>13</v>
      </c>
      <c r="G442" s="20">
        <f t="shared" si="6"/>
        <v>1</v>
      </c>
      <c r="H442" s="20" t="s">
        <v>37</v>
      </c>
    </row>
    <row r="443" spans="1:8">
      <c r="A443" s="16" t="s">
        <v>1317</v>
      </c>
      <c r="B443" s="1158" t="s">
        <v>1318</v>
      </c>
      <c r="C443" s="12" t="s">
        <v>11</v>
      </c>
      <c r="D443" s="57">
        <v>1</v>
      </c>
      <c r="E443" s="57" t="s">
        <v>1306</v>
      </c>
      <c r="F443" s="57">
        <v>12</v>
      </c>
      <c r="G443" s="20">
        <f t="shared" si="6"/>
        <v>1</v>
      </c>
      <c r="H443" s="20" t="s">
        <v>37</v>
      </c>
    </row>
    <row r="444" spans="1:8">
      <c r="A444" s="19" t="s">
        <v>2023</v>
      </c>
      <c r="B444" s="1165" t="s">
        <v>2024</v>
      </c>
      <c r="C444" s="12" t="s">
        <v>11</v>
      </c>
      <c r="D444" s="65">
        <v>1</v>
      </c>
      <c r="E444" s="65" t="s">
        <v>1983</v>
      </c>
      <c r="F444" s="65">
        <v>13</v>
      </c>
      <c r="G444" s="20">
        <f t="shared" si="6"/>
        <v>1</v>
      </c>
      <c r="H444" s="20" t="s">
        <v>37</v>
      </c>
    </row>
    <row r="445" spans="1:8">
      <c r="A445" s="19" t="s">
        <v>2017</v>
      </c>
      <c r="B445" s="1165" t="s">
        <v>2018</v>
      </c>
      <c r="C445" s="12" t="s">
        <v>11</v>
      </c>
      <c r="D445" s="65">
        <v>1</v>
      </c>
      <c r="E445" s="65" t="s">
        <v>1983</v>
      </c>
      <c r="F445" s="65">
        <v>13</v>
      </c>
      <c r="G445" s="20">
        <f t="shared" si="6"/>
        <v>1</v>
      </c>
      <c r="H445" s="20" t="s">
        <v>37</v>
      </c>
    </row>
    <row r="446" spans="1:8">
      <c r="A446" s="16" t="s">
        <v>3555</v>
      </c>
      <c r="B446" s="1158" t="s">
        <v>1934</v>
      </c>
      <c r="C446" s="12" t="s">
        <v>11</v>
      </c>
      <c r="D446" s="57">
        <v>1</v>
      </c>
      <c r="E446" s="57" t="s">
        <v>1915</v>
      </c>
      <c r="F446" s="57">
        <v>12</v>
      </c>
      <c r="G446" s="20">
        <f t="shared" si="6"/>
        <v>1</v>
      </c>
      <c r="H446" s="20" t="s">
        <v>37</v>
      </c>
    </row>
    <row r="447" spans="1:8">
      <c r="A447" s="16" t="s">
        <v>3533</v>
      </c>
      <c r="B447" s="1159" t="s">
        <v>472</v>
      </c>
      <c r="C447" s="12" t="s">
        <v>11</v>
      </c>
      <c r="D447" s="1162">
        <v>1</v>
      </c>
      <c r="E447" s="1160" t="s">
        <v>407</v>
      </c>
      <c r="F447" s="1162">
        <v>1</v>
      </c>
      <c r="G447" s="20">
        <f t="shared" si="6"/>
        <v>3</v>
      </c>
      <c r="H447" s="20" t="s">
        <v>37</v>
      </c>
    </row>
    <row r="448" spans="1:8">
      <c r="A448" s="16" t="s">
        <v>3533</v>
      </c>
      <c r="B448" s="1159" t="s">
        <v>472</v>
      </c>
      <c r="C448" s="12" t="s">
        <v>11</v>
      </c>
      <c r="D448" s="1162">
        <v>1</v>
      </c>
      <c r="E448" s="1160" t="s">
        <v>407</v>
      </c>
      <c r="F448" s="1162">
        <v>1</v>
      </c>
      <c r="G448" s="20">
        <f t="shared" si="6"/>
        <v>3</v>
      </c>
      <c r="H448" s="20" t="s">
        <v>37</v>
      </c>
    </row>
    <row r="449" spans="1:8">
      <c r="A449" s="16" t="s">
        <v>3533</v>
      </c>
      <c r="B449" s="1324" t="s">
        <v>473</v>
      </c>
      <c r="C449" s="12" t="s">
        <v>11</v>
      </c>
      <c r="D449" s="1162">
        <v>1</v>
      </c>
      <c r="E449" s="1160" t="s">
        <v>407</v>
      </c>
      <c r="F449" s="1162">
        <v>1</v>
      </c>
      <c r="G449" s="20">
        <f t="shared" si="6"/>
        <v>3</v>
      </c>
      <c r="H449" s="20" t="s">
        <v>37</v>
      </c>
    </row>
    <row r="450" spans="1:8">
      <c r="A450" s="19" t="s">
        <v>813</v>
      </c>
      <c r="B450" s="1157" t="s">
        <v>814</v>
      </c>
      <c r="C450" s="12" t="s">
        <v>11</v>
      </c>
      <c r="D450" s="65">
        <v>1</v>
      </c>
      <c r="E450" s="1088" t="s">
        <v>810</v>
      </c>
      <c r="F450" s="65">
        <v>14</v>
      </c>
      <c r="G450" s="20">
        <f t="shared" si="6"/>
        <v>1</v>
      </c>
      <c r="H450" s="20" t="s">
        <v>37</v>
      </c>
    </row>
    <row r="451" spans="1:8">
      <c r="A451" s="16" t="s">
        <v>2110</v>
      </c>
      <c r="B451" s="1158" t="s">
        <v>1072</v>
      </c>
      <c r="C451" s="12" t="s">
        <v>11</v>
      </c>
      <c r="D451" s="57">
        <v>1</v>
      </c>
      <c r="E451" s="57" t="s">
        <v>1070</v>
      </c>
      <c r="F451" s="57">
        <v>6</v>
      </c>
      <c r="G451" s="20">
        <f t="shared" si="6"/>
        <v>1</v>
      </c>
      <c r="H451" s="20" t="s">
        <v>37</v>
      </c>
    </row>
    <row r="452" spans="1:8">
      <c r="A452" s="19" t="s">
        <v>446</v>
      </c>
      <c r="B452" s="1159" t="s">
        <v>447</v>
      </c>
      <c r="C452" s="12" t="s">
        <v>11</v>
      </c>
      <c r="D452" s="1162">
        <v>1</v>
      </c>
      <c r="E452" s="1160" t="s">
        <v>407</v>
      </c>
      <c r="F452" s="1162">
        <v>1</v>
      </c>
      <c r="G452" s="20">
        <f t="shared" si="6"/>
        <v>1</v>
      </c>
      <c r="H452" s="20" t="s">
        <v>37</v>
      </c>
    </row>
    <row r="453" spans="1:8">
      <c r="A453" s="19" t="s">
        <v>817</v>
      </c>
      <c r="B453" s="1157" t="s">
        <v>3519</v>
      </c>
      <c r="C453" s="12" t="s">
        <v>11</v>
      </c>
      <c r="D453" s="61">
        <v>1</v>
      </c>
      <c r="E453" s="57" t="s">
        <v>810</v>
      </c>
      <c r="F453" s="65">
        <v>14</v>
      </c>
      <c r="G453" s="20">
        <f t="shared" si="6"/>
        <v>1</v>
      </c>
      <c r="H453" s="20" t="s">
        <v>37</v>
      </c>
    </row>
    <row r="454" spans="1:8">
      <c r="C454" s="1185"/>
    </row>
    <row r="455" spans="1:8">
      <c r="C455" s="1185"/>
    </row>
    <row r="456" spans="1:8">
      <c r="C456" s="1185"/>
    </row>
    <row r="457" spans="1:8">
      <c r="C457" s="1185"/>
    </row>
    <row r="458" spans="1:8">
      <c r="C458" s="1185"/>
    </row>
    <row r="459" spans="1:8">
      <c r="C459" s="1185"/>
    </row>
    <row r="460" spans="1:8">
      <c r="C460" s="1185"/>
    </row>
    <row r="461" spans="1:8">
      <c r="C461" s="1185"/>
    </row>
    <row r="462" spans="1:8">
      <c r="C462" s="1185"/>
    </row>
    <row r="463" spans="1:8">
      <c r="C463" s="1185"/>
    </row>
    <row r="464" spans="1:8">
      <c r="C464" s="1185"/>
    </row>
    <row r="465" spans="3:3">
      <c r="C465" s="1185"/>
    </row>
    <row r="466" spans="3:3">
      <c r="C466" s="1185"/>
    </row>
    <row r="467" spans="3:3">
      <c r="C467" s="1185"/>
    </row>
    <row r="468" spans="3:3">
      <c r="C468" s="1185"/>
    </row>
    <row r="469" spans="3:3">
      <c r="C469" s="1185"/>
    </row>
    <row r="470" spans="3:3">
      <c r="C470" s="1185"/>
    </row>
    <row r="471" spans="3:3">
      <c r="C471" s="1185"/>
    </row>
    <row r="472" spans="3:3">
      <c r="C472" s="1185"/>
    </row>
    <row r="473" spans="3:3">
      <c r="C473" s="1185"/>
    </row>
    <row r="474" spans="3:3">
      <c r="C474" s="1185"/>
    </row>
    <row r="475" spans="3:3">
      <c r="C475" s="1185"/>
    </row>
    <row r="476" spans="3:3">
      <c r="C476" s="1185"/>
    </row>
    <row r="477" spans="3:3">
      <c r="C477" s="1185"/>
    </row>
    <row r="478" spans="3:3">
      <c r="C478" s="1185"/>
    </row>
    <row r="479" spans="3:3">
      <c r="C479" s="1185"/>
    </row>
    <row r="480" spans="3:3">
      <c r="C480" s="1185"/>
    </row>
    <row r="481" spans="3:3">
      <c r="C481" s="1185"/>
    </row>
    <row r="482" spans="3:3">
      <c r="C482" s="1185"/>
    </row>
    <row r="483" spans="3:3">
      <c r="C483" s="1185"/>
    </row>
    <row r="484" spans="3:3">
      <c r="C484" s="1185"/>
    </row>
    <row r="485" spans="3:3">
      <c r="C485" s="1185"/>
    </row>
    <row r="486" spans="3:3">
      <c r="C486" s="1185"/>
    </row>
    <row r="487" spans="3:3">
      <c r="C487" s="1185"/>
    </row>
    <row r="488" spans="3:3">
      <c r="C488" s="1185"/>
    </row>
    <row r="489" spans="3:3">
      <c r="C489" s="1185"/>
    </row>
    <row r="490" spans="3:3">
      <c r="C490" s="1185"/>
    </row>
    <row r="491" spans="3:3">
      <c r="C491" s="1185"/>
    </row>
    <row r="492" spans="3:3">
      <c r="C492" s="1185"/>
    </row>
    <row r="493" spans="3:3">
      <c r="C493" s="1185"/>
    </row>
    <row r="494" spans="3:3">
      <c r="C494" s="1185"/>
    </row>
    <row r="495" spans="3:3">
      <c r="C495" s="1185"/>
    </row>
    <row r="496" spans="3:3">
      <c r="C496" s="1185"/>
    </row>
    <row r="497" spans="3:3">
      <c r="C497" s="1185"/>
    </row>
    <row r="498" spans="3:3">
      <c r="C498" s="1185"/>
    </row>
    <row r="499" spans="3:3">
      <c r="C499" s="1185"/>
    </row>
    <row r="500" spans="3:3">
      <c r="C500" s="1185"/>
    </row>
    <row r="501" spans="3:3">
      <c r="C501" s="1185"/>
    </row>
    <row r="502" spans="3:3">
      <c r="C502" s="1185"/>
    </row>
    <row r="503" spans="3:3">
      <c r="C503" s="1185"/>
    </row>
    <row r="504" spans="3:3">
      <c r="C504" s="1185"/>
    </row>
    <row r="505" spans="3:3">
      <c r="C505" s="1185"/>
    </row>
    <row r="506" spans="3:3">
      <c r="C506" s="1185"/>
    </row>
    <row r="507" spans="3:3">
      <c r="C507" s="1185"/>
    </row>
    <row r="508" spans="3:3">
      <c r="C508" s="1185"/>
    </row>
    <row r="509" spans="3:3">
      <c r="C509" s="1185"/>
    </row>
    <row r="510" spans="3:3">
      <c r="C510" s="1185"/>
    </row>
    <row r="511" spans="3:3">
      <c r="C511" s="1185"/>
    </row>
    <row r="512" spans="3:3">
      <c r="C512" s="1185"/>
    </row>
    <row r="513" spans="3:3">
      <c r="C513" s="1185"/>
    </row>
    <row r="514" spans="3:3">
      <c r="C514" s="1185"/>
    </row>
    <row r="515" spans="3:3">
      <c r="C515" s="1185"/>
    </row>
    <row r="516" spans="3:3">
      <c r="C516" s="1185"/>
    </row>
    <row r="517" spans="3:3">
      <c r="C517" s="1185"/>
    </row>
    <row r="518" spans="3:3">
      <c r="C518" s="1185"/>
    </row>
    <row r="519" spans="3:3">
      <c r="C519" s="1185"/>
    </row>
    <row r="520" spans="3:3">
      <c r="C520" s="1185"/>
    </row>
    <row r="521" spans="3:3">
      <c r="C521" s="1185"/>
    </row>
    <row r="522" spans="3:3">
      <c r="C522" s="1185"/>
    </row>
    <row r="523" spans="3:3">
      <c r="C523" s="1185"/>
    </row>
    <row r="524" spans="3:3">
      <c r="C524" s="1185"/>
    </row>
    <row r="525" spans="3:3">
      <c r="C525" s="1185"/>
    </row>
    <row r="526" spans="3:3">
      <c r="C526" s="1185"/>
    </row>
    <row r="527" spans="3:3">
      <c r="C527" s="1185"/>
    </row>
    <row r="528" spans="3:3">
      <c r="C528" s="1185"/>
    </row>
    <row r="529" spans="3:3">
      <c r="C529" s="1185"/>
    </row>
    <row r="530" spans="3:3">
      <c r="C530" s="1185"/>
    </row>
    <row r="531" spans="3:3">
      <c r="C531" s="1185"/>
    </row>
    <row r="532" spans="3:3">
      <c r="C532" s="1185"/>
    </row>
    <row r="533" spans="3:3">
      <c r="C533" s="1185"/>
    </row>
    <row r="534" spans="3:3">
      <c r="C534" s="1185"/>
    </row>
    <row r="535" spans="3:3">
      <c r="C535" s="1185"/>
    </row>
    <row r="536" spans="3:3">
      <c r="C536" s="1185"/>
    </row>
    <row r="537" spans="3:3">
      <c r="C537" s="1185"/>
    </row>
    <row r="538" spans="3:3">
      <c r="C538" s="1185"/>
    </row>
    <row r="539" spans="3:3">
      <c r="C539" s="1185"/>
    </row>
    <row r="540" spans="3:3">
      <c r="C540" s="1185"/>
    </row>
    <row r="541" spans="3:3">
      <c r="C541" s="1185"/>
    </row>
    <row r="542" spans="3:3">
      <c r="C542" s="1185"/>
    </row>
    <row r="543" spans="3:3">
      <c r="C543" s="1185"/>
    </row>
    <row r="544" spans="3:3">
      <c r="C544" s="1185"/>
    </row>
    <row r="545" spans="3:3">
      <c r="C545" s="1185"/>
    </row>
    <row r="546" spans="3:3">
      <c r="C546" s="1185"/>
    </row>
    <row r="547" spans="3:3">
      <c r="C547" s="1185"/>
    </row>
    <row r="548" spans="3:3">
      <c r="C548" s="1185"/>
    </row>
    <row r="549" spans="3:3">
      <c r="C549" s="1185"/>
    </row>
    <row r="550" spans="3:3">
      <c r="C550" s="1185"/>
    </row>
    <row r="551" spans="3:3">
      <c r="C551" s="1185"/>
    </row>
    <row r="552" spans="3:3">
      <c r="C552" s="1185"/>
    </row>
    <row r="553" spans="3:3">
      <c r="C553" s="1185"/>
    </row>
    <row r="554" spans="3:3">
      <c r="C554" s="1185"/>
    </row>
    <row r="555" spans="3:3">
      <c r="C555" s="1185"/>
    </row>
    <row r="556" spans="3:3">
      <c r="C556" s="1185"/>
    </row>
    <row r="557" spans="3:3">
      <c r="C557" s="1185"/>
    </row>
    <row r="558" spans="3:3">
      <c r="C558" s="1185"/>
    </row>
    <row r="559" spans="3:3">
      <c r="C559" s="1185"/>
    </row>
    <row r="560" spans="3:3">
      <c r="C560" s="1185"/>
    </row>
    <row r="561" spans="3:3">
      <c r="C561" s="1185"/>
    </row>
    <row r="562" spans="3:3">
      <c r="C562" s="1185"/>
    </row>
    <row r="563" spans="3:3">
      <c r="C563" s="1185"/>
    </row>
    <row r="564" spans="3:3">
      <c r="C564" s="1185"/>
    </row>
    <row r="565" spans="3:3">
      <c r="C565" s="1185"/>
    </row>
    <row r="566" spans="3:3">
      <c r="C566" s="1185"/>
    </row>
    <row r="567" spans="3:3">
      <c r="C567" s="1185"/>
    </row>
    <row r="568" spans="3:3">
      <c r="C568" s="1185"/>
    </row>
    <row r="569" spans="3:3">
      <c r="C569" s="1185"/>
    </row>
    <row r="570" spans="3:3">
      <c r="C570" s="1185"/>
    </row>
    <row r="571" spans="3:3">
      <c r="C571" s="1185"/>
    </row>
    <row r="572" spans="3:3">
      <c r="C572" s="1185"/>
    </row>
    <row r="573" spans="3:3">
      <c r="C573" s="1185"/>
    </row>
    <row r="574" spans="3:3">
      <c r="C574" s="1185"/>
    </row>
    <row r="575" spans="3:3">
      <c r="C575" s="1185"/>
    </row>
    <row r="576" spans="3:3">
      <c r="C576" s="1185"/>
    </row>
    <row r="577" spans="3:3">
      <c r="C577" s="1185"/>
    </row>
    <row r="578" spans="3:3">
      <c r="C578" s="1185"/>
    </row>
    <row r="579" spans="3:3">
      <c r="C579" s="1185"/>
    </row>
    <row r="580" spans="3:3">
      <c r="C580" s="1185"/>
    </row>
    <row r="581" spans="3:3">
      <c r="C581" s="1185"/>
    </row>
    <row r="582" spans="3:3">
      <c r="C582" s="1185"/>
    </row>
    <row r="583" spans="3:3">
      <c r="C583" s="1185"/>
    </row>
    <row r="584" spans="3:3">
      <c r="C584" s="1185"/>
    </row>
    <row r="585" spans="3:3">
      <c r="C585" s="1185"/>
    </row>
    <row r="586" spans="3:3">
      <c r="C586" s="1185"/>
    </row>
    <row r="587" spans="3:3">
      <c r="C587" s="1185"/>
    </row>
    <row r="588" spans="3:3">
      <c r="C588" s="1185"/>
    </row>
    <row r="589" spans="3:3">
      <c r="C589" s="1185"/>
    </row>
    <row r="590" spans="3:3">
      <c r="C590" s="1185"/>
    </row>
    <row r="591" spans="3:3">
      <c r="C591" s="1185"/>
    </row>
    <row r="592" spans="3:3">
      <c r="C592" s="1185"/>
    </row>
    <row r="593" spans="3:3">
      <c r="C593" s="1185"/>
    </row>
    <row r="594" spans="3:3">
      <c r="C594" s="1185"/>
    </row>
    <row r="595" spans="3:3">
      <c r="C595" s="1185"/>
    </row>
    <row r="596" spans="3:3">
      <c r="C596" s="1185"/>
    </row>
    <row r="597" spans="3:3">
      <c r="C597" s="1185"/>
    </row>
    <row r="598" spans="3:3">
      <c r="C598" s="1185"/>
    </row>
    <row r="599" spans="3:3">
      <c r="C599" s="1185"/>
    </row>
    <row r="600" spans="3:3">
      <c r="C600" s="1185"/>
    </row>
    <row r="601" spans="3:3">
      <c r="C601" s="1185"/>
    </row>
    <row r="602" spans="3:3">
      <c r="C602" s="1185"/>
    </row>
    <row r="603" spans="3:3">
      <c r="C603" s="1185"/>
    </row>
    <row r="604" spans="3:3">
      <c r="C604" s="1185"/>
    </row>
    <row r="605" spans="3:3">
      <c r="C605" s="1185"/>
    </row>
    <row r="606" spans="3:3">
      <c r="C606" s="1185"/>
    </row>
    <row r="607" spans="3:3">
      <c r="C607" s="1185"/>
    </row>
    <row r="608" spans="3:3">
      <c r="C608" s="1185"/>
    </row>
    <row r="609" spans="3:3">
      <c r="C609" s="1185"/>
    </row>
    <row r="610" spans="3:3">
      <c r="C610" s="1185"/>
    </row>
    <row r="611" spans="3:3">
      <c r="C611" s="1185"/>
    </row>
    <row r="612" spans="3:3">
      <c r="C612" s="1185"/>
    </row>
    <row r="613" spans="3:3">
      <c r="C613" s="1185"/>
    </row>
    <row r="614" spans="3:3">
      <c r="C614" s="1185"/>
    </row>
    <row r="615" spans="3:3">
      <c r="C615" s="1185"/>
    </row>
    <row r="616" spans="3:3">
      <c r="C616" s="1185"/>
    </row>
    <row r="617" spans="3:3">
      <c r="C617" s="1185"/>
    </row>
    <row r="618" spans="3:3">
      <c r="C618" s="1185"/>
    </row>
    <row r="619" spans="3:3">
      <c r="C619" s="1185"/>
    </row>
    <row r="620" spans="3:3">
      <c r="C620" s="1185"/>
    </row>
    <row r="621" spans="3:3">
      <c r="C621" s="1185"/>
    </row>
    <row r="622" spans="3:3">
      <c r="C622" s="1185"/>
    </row>
    <row r="623" spans="3:3">
      <c r="C623" s="1185"/>
    </row>
    <row r="624" spans="3:3">
      <c r="C624" s="1185"/>
    </row>
    <row r="625" spans="3:3">
      <c r="C625" s="1185"/>
    </row>
    <row r="626" spans="3:3">
      <c r="C626" s="1185"/>
    </row>
    <row r="627" spans="3:3">
      <c r="C627" s="1185"/>
    </row>
    <row r="628" spans="3:3">
      <c r="C628" s="1185"/>
    </row>
    <row r="629" spans="3:3">
      <c r="C629" s="1185"/>
    </row>
    <row r="630" spans="3:3">
      <c r="C630" s="1185"/>
    </row>
    <row r="631" spans="3:3">
      <c r="C631" s="1185"/>
    </row>
    <row r="632" spans="3:3">
      <c r="C632" s="1185"/>
    </row>
    <row r="633" spans="3:3">
      <c r="C633" s="1185"/>
    </row>
    <row r="634" spans="3:3">
      <c r="C634" s="1185"/>
    </row>
    <row r="635" spans="3:3">
      <c r="C635" s="1185"/>
    </row>
    <row r="636" spans="3:3">
      <c r="C636" s="1185"/>
    </row>
    <row r="637" spans="3:3">
      <c r="C637" s="1185"/>
    </row>
    <row r="638" spans="3:3">
      <c r="C638" s="1185"/>
    </row>
    <row r="639" spans="3:3">
      <c r="C639" s="1185"/>
    </row>
    <row r="640" spans="3:3">
      <c r="C640" s="1185"/>
    </row>
    <row r="641" spans="3:3">
      <c r="C641" s="1185"/>
    </row>
    <row r="642" spans="3:3">
      <c r="C642" s="1185"/>
    </row>
    <row r="643" spans="3:3">
      <c r="C643" s="1185"/>
    </row>
    <row r="644" spans="3:3">
      <c r="C644" s="1185"/>
    </row>
    <row r="645" spans="3:3">
      <c r="C645" s="1185"/>
    </row>
    <row r="646" spans="3:3">
      <c r="C646" s="1185"/>
    </row>
    <row r="647" spans="3:3">
      <c r="C647" s="1185"/>
    </row>
    <row r="648" spans="3:3">
      <c r="C648" s="1185"/>
    </row>
    <row r="649" spans="3:3">
      <c r="C649" s="1185"/>
    </row>
    <row r="650" spans="3:3">
      <c r="C650" s="1185"/>
    </row>
    <row r="651" spans="3:3">
      <c r="C651" s="1185"/>
    </row>
    <row r="652" spans="3:3">
      <c r="C652" s="1185"/>
    </row>
    <row r="653" spans="3:3">
      <c r="C653" s="1185"/>
    </row>
    <row r="654" spans="3:3">
      <c r="C654" s="1185"/>
    </row>
    <row r="655" spans="3:3">
      <c r="C655" s="1185"/>
    </row>
    <row r="656" spans="3:3">
      <c r="C656" s="1185"/>
    </row>
    <row r="657" spans="3:3">
      <c r="C657" s="1185"/>
    </row>
    <row r="658" spans="3:3">
      <c r="C658" s="1185"/>
    </row>
    <row r="659" spans="3:3">
      <c r="C659" s="1185"/>
    </row>
    <row r="660" spans="3:3">
      <c r="C660" s="1185"/>
    </row>
    <row r="661" spans="3:3">
      <c r="C661" s="1185"/>
    </row>
    <row r="662" spans="3:3">
      <c r="C662" s="1185"/>
    </row>
    <row r="663" spans="3:3">
      <c r="C663" s="1185"/>
    </row>
    <row r="664" spans="3:3">
      <c r="C664" s="1185"/>
    </row>
    <row r="665" spans="3:3">
      <c r="C665" s="1185"/>
    </row>
    <row r="666" spans="3:3">
      <c r="C666" s="1185"/>
    </row>
    <row r="667" spans="3:3">
      <c r="C667" s="1185"/>
    </row>
    <row r="668" spans="3:3">
      <c r="C668" s="1185"/>
    </row>
    <row r="669" spans="3:3">
      <c r="C669" s="1185"/>
    </row>
    <row r="670" spans="3:3">
      <c r="C670" s="1185"/>
    </row>
    <row r="671" spans="3:3">
      <c r="C671" s="1185"/>
    </row>
    <row r="672" spans="3:3">
      <c r="C672" s="1185"/>
    </row>
    <row r="673" spans="3:3">
      <c r="C673" s="1185"/>
    </row>
    <row r="674" spans="3:3">
      <c r="C674" s="1185"/>
    </row>
    <row r="675" spans="3:3">
      <c r="C675" s="1185"/>
    </row>
    <row r="676" spans="3:3">
      <c r="C676" s="1185"/>
    </row>
    <row r="677" spans="3:3">
      <c r="C677" s="1185"/>
    </row>
    <row r="678" spans="3:3">
      <c r="C678" s="1185"/>
    </row>
    <row r="679" spans="3:3">
      <c r="C679" s="1185"/>
    </row>
    <row r="680" spans="3:3">
      <c r="C680" s="1185"/>
    </row>
    <row r="681" spans="3:3">
      <c r="C681" s="1185"/>
    </row>
    <row r="682" spans="3:3">
      <c r="C682" s="1185"/>
    </row>
    <row r="683" spans="3:3">
      <c r="C683" s="1185"/>
    </row>
    <row r="684" spans="3:3">
      <c r="C684" s="1185"/>
    </row>
    <row r="685" spans="3:3">
      <c r="C685" s="1185"/>
    </row>
    <row r="686" spans="3:3">
      <c r="C686" s="1185"/>
    </row>
    <row r="687" spans="3:3">
      <c r="C687" s="1185"/>
    </row>
    <row r="688" spans="3:3">
      <c r="C688" s="1185"/>
    </row>
    <row r="689" spans="3:3">
      <c r="C689" s="1185"/>
    </row>
    <row r="690" spans="3:3">
      <c r="C690" s="1185"/>
    </row>
    <row r="691" spans="3:3">
      <c r="C691" s="1185"/>
    </row>
    <row r="692" spans="3:3">
      <c r="C692" s="1185"/>
    </row>
    <row r="693" spans="3:3">
      <c r="C693" s="1185"/>
    </row>
    <row r="694" spans="3:3">
      <c r="C694" s="1185"/>
    </row>
    <row r="695" spans="3:3">
      <c r="C695" s="1185"/>
    </row>
    <row r="696" spans="3:3">
      <c r="C696" s="1185"/>
    </row>
    <row r="697" spans="3:3">
      <c r="C697" s="1185"/>
    </row>
    <row r="698" spans="3:3">
      <c r="C698" s="1185"/>
    </row>
    <row r="699" spans="3:3">
      <c r="C699" s="1185"/>
    </row>
    <row r="700" spans="3:3">
      <c r="C700" s="1185"/>
    </row>
    <row r="701" spans="3:3">
      <c r="C701" s="1185"/>
    </row>
    <row r="702" spans="3:3">
      <c r="C702" s="1185"/>
    </row>
    <row r="703" spans="3:3">
      <c r="C703" s="1185"/>
    </row>
    <row r="704" spans="3:3">
      <c r="C704" s="1185"/>
    </row>
    <row r="705" spans="3:3">
      <c r="C705" s="1185"/>
    </row>
    <row r="706" spans="3:3">
      <c r="C706" s="1185"/>
    </row>
    <row r="707" spans="3:3">
      <c r="C707" s="1185"/>
    </row>
    <row r="708" spans="3:3">
      <c r="C708" s="1185"/>
    </row>
    <row r="709" spans="3:3">
      <c r="C709" s="1185"/>
    </row>
    <row r="710" spans="3:3">
      <c r="C710" s="1185"/>
    </row>
    <row r="711" spans="3:3">
      <c r="C711" s="1185"/>
    </row>
    <row r="712" spans="3:3">
      <c r="C712" s="1185"/>
    </row>
    <row r="713" spans="3:3">
      <c r="C713" s="1185"/>
    </row>
    <row r="714" spans="3:3">
      <c r="C714" s="1185"/>
    </row>
    <row r="715" spans="3:3">
      <c r="C715" s="1185"/>
    </row>
    <row r="716" spans="3:3">
      <c r="C716" s="1185"/>
    </row>
    <row r="717" spans="3:3">
      <c r="C717" s="1185"/>
    </row>
    <row r="718" spans="3:3">
      <c r="C718" s="1185"/>
    </row>
    <row r="719" spans="3:3">
      <c r="C719" s="1185"/>
    </row>
    <row r="720" spans="3:3">
      <c r="C720" s="1185"/>
    </row>
    <row r="721" spans="3:3">
      <c r="C721" s="1185"/>
    </row>
    <row r="722" spans="3:3">
      <c r="C722" s="1185"/>
    </row>
    <row r="723" spans="3:3">
      <c r="C723" s="1185"/>
    </row>
    <row r="724" spans="3:3">
      <c r="C724" s="1185"/>
    </row>
    <row r="725" spans="3:3">
      <c r="C725" s="1185"/>
    </row>
    <row r="726" spans="3:3">
      <c r="C726" s="1185"/>
    </row>
    <row r="727" spans="3:3">
      <c r="C727" s="1185"/>
    </row>
    <row r="728" spans="3:3">
      <c r="C728" s="1185"/>
    </row>
    <row r="729" spans="3:3">
      <c r="C729" s="1185"/>
    </row>
    <row r="730" spans="3:3">
      <c r="C730" s="1185"/>
    </row>
    <row r="731" spans="3:3">
      <c r="C731" s="1185"/>
    </row>
    <row r="732" spans="3:3">
      <c r="C732" s="1185"/>
    </row>
    <row r="733" spans="3:3">
      <c r="C733" s="1185"/>
    </row>
    <row r="734" spans="3:3">
      <c r="C734" s="1185"/>
    </row>
    <row r="735" spans="3:3">
      <c r="C735" s="1185"/>
    </row>
    <row r="736" spans="3:3">
      <c r="C736" s="1185"/>
    </row>
    <row r="737" spans="3:3">
      <c r="C737" s="1185"/>
    </row>
    <row r="738" spans="3:3">
      <c r="C738" s="1185"/>
    </row>
    <row r="739" spans="3:3">
      <c r="C739" s="1185"/>
    </row>
    <row r="740" spans="3:3">
      <c r="C740" s="1185"/>
    </row>
    <row r="741" spans="3:3">
      <c r="C741" s="1185"/>
    </row>
    <row r="742" spans="3:3">
      <c r="C742" s="1185"/>
    </row>
    <row r="743" spans="3:3">
      <c r="C743" s="1185"/>
    </row>
    <row r="744" spans="3:3">
      <c r="C744" s="1185"/>
    </row>
    <row r="745" spans="3:3">
      <c r="C745" s="1185"/>
    </row>
    <row r="746" spans="3:3">
      <c r="C746" s="1185"/>
    </row>
    <row r="747" spans="3:3">
      <c r="C747" s="1185"/>
    </row>
    <row r="748" spans="3:3">
      <c r="C748" s="1185"/>
    </row>
    <row r="749" spans="3:3">
      <c r="C749" s="1185"/>
    </row>
    <row r="750" spans="3:3">
      <c r="C750" s="1185"/>
    </row>
    <row r="751" spans="3:3">
      <c r="C751" s="1185"/>
    </row>
    <row r="752" spans="3:3">
      <c r="C752" s="1185"/>
    </row>
    <row r="753" spans="3:3">
      <c r="C753" s="1185"/>
    </row>
    <row r="754" spans="3:3">
      <c r="C754" s="1185"/>
    </row>
    <row r="755" spans="3:3">
      <c r="C755" s="1185"/>
    </row>
    <row r="756" spans="3:3">
      <c r="C756" s="1185"/>
    </row>
    <row r="757" spans="3:3">
      <c r="C757" s="1185"/>
    </row>
    <row r="758" spans="3:3">
      <c r="C758" s="1185"/>
    </row>
    <row r="759" spans="3:3">
      <c r="C759" s="1185"/>
    </row>
    <row r="760" spans="3:3">
      <c r="C760" s="1185"/>
    </row>
    <row r="761" spans="3:3">
      <c r="C761" s="1185"/>
    </row>
    <row r="762" spans="3:3">
      <c r="C762" s="1185"/>
    </row>
    <row r="763" spans="3:3">
      <c r="C763" s="1185"/>
    </row>
    <row r="764" spans="3:3">
      <c r="C764" s="1185"/>
    </row>
    <row r="765" spans="3:3">
      <c r="C765" s="1185"/>
    </row>
    <row r="766" spans="3:3">
      <c r="C766" s="1185"/>
    </row>
    <row r="767" spans="3:3">
      <c r="C767" s="1185"/>
    </row>
    <row r="768" spans="3:3">
      <c r="C768" s="1185"/>
    </row>
    <row r="769" spans="3:3">
      <c r="C769" s="1185"/>
    </row>
    <row r="770" spans="3:3">
      <c r="C770" s="1185"/>
    </row>
    <row r="771" spans="3:3">
      <c r="C771" s="1185"/>
    </row>
    <row r="772" spans="3:3">
      <c r="C772" s="1185"/>
    </row>
    <row r="773" spans="3:3">
      <c r="C773" s="1185"/>
    </row>
    <row r="774" spans="3:3">
      <c r="C774" s="1185"/>
    </row>
    <row r="775" spans="3:3">
      <c r="C775" s="1185"/>
    </row>
    <row r="776" spans="3:3">
      <c r="C776" s="1185"/>
    </row>
    <row r="777" spans="3:3">
      <c r="C777" s="1185"/>
    </row>
    <row r="778" spans="3:3">
      <c r="C778" s="1185"/>
    </row>
    <row r="779" spans="3:3">
      <c r="C779" s="1185"/>
    </row>
    <row r="780" spans="3:3">
      <c r="C780" s="1185"/>
    </row>
    <row r="781" spans="3:3">
      <c r="C781" s="1185"/>
    </row>
    <row r="782" spans="3:3">
      <c r="C782" s="1185"/>
    </row>
    <row r="783" spans="3:3">
      <c r="C783" s="1185"/>
    </row>
    <row r="784" spans="3:3">
      <c r="C784" s="1185"/>
    </row>
    <row r="785" spans="3:3">
      <c r="C785" s="1185"/>
    </row>
    <row r="786" spans="3:3">
      <c r="C786" s="1185"/>
    </row>
    <row r="787" spans="3:3">
      <c r="C787" s="1185"/>
    </row>
    <row r="788" spans="3:3">
      <c r="C788" s="1185"/>
    </row>
    <row r="789" spans="3:3">
      <c r="C789" s="1185"/>
    </row>
    <row r="790" spans="3:3">
      <c r="C790" s="1185"/>
    </row>
    <row r="791" spans="3:3">
      <c r="C791" s="1185"/>
    </row>
    <row r="792" spans="3:3">
      <c r="C792" s="1185"/>
    </row>
    <row r="793" spans="3:3">
      <c r="C793" s="1185"/>
    </row>
    <row r="794" spans="3:3">
      <c r="C794" s="1185"/>
    </row>
    <row r="795" spans="3:3">
      <c r="C795" s="1185"/>
    </row>
    <row r="796" spans="3:3">
      <c r="C796" s="1185"/>
    </row>
    <row r="797" spans="3:3">
      <c r="C797" s="1185"/>
    </row>
    <row r="798" spans="3:3">
      <c r="C798" s="1185"/>
    </row>
    <row r="799" spans="3:3">
      <c r="C799" s="1185"/>
    </row>
    <row r="800" spans="3:3">
      <c r="C800" s="1185"/>
    </row>
    <row r="801" spans="3:3">
      <c r="C801" s="1185"/>
    </row>
    <row r="802" spans="3:3">
      <c r="C802" s="1185"/>
    </row>
    <row r="803" spans="3:3">
      <c r="C803" s="1185"/>
    </row>
    <row r="804" spans="3:3">
      <c r="C804" s="1185"/>
    </row>
    <row r="805" spans="3:3">
      <c r="C805" s="1185"/>
    </row>
    <row r="806" spans="3:3">
      <c r="C806" s="1185"/>
    </row>
    <row r="807" spans="3:3">
      <c r="C807" s="1185"/>
    </row>
    <row r="808" spans="3:3">
      <c r="C808" s="1185"/>
    </row>
    <row r="809" spans="3:3">
      <c r="C809" s="1185"/>
    </row>
    <row r="810" spans="3:3">
      <c r="C810" s="1185"/>
    </row>
    <row r="811" spans="3:3">
      <c r="C811" s="1185"/>
    </row>
    <row r="812" spans="3:3">
      <c r="C812" s="1185"/>
    </row>
    <row r="813" spans="3:3">
      <c r="C813" s="1185"/>
    </row>
    <row r="814" spans="3:3">
      <c r="C814" s="1185"/>
    </row>
    <row r="815" spans="3:3">
      <c r="C815" s="1185"/>
    </row>
    <row r="816" spans="3:3">
      <c r="C816" s="1185"/>
    </row>
    <row r="817" spans="3:3">
      <c r="C817" s="1185"/>
    </row>
    <row r="818" spans="3:3">
      <c r="C818" s="1185"/>
    </row>
    <row r="819" spans="3:3">
      <c r="C819" s="1185"/>
    </row>
    <row r="820" spans="3:3">
      <c r="C820" s="1185"/>
    </row>
    <row r="821" spans="3:3">
      <c r="C821" s="1185"/>
    </row>
    <row r="822" spans="3:3">
      <c r="C822" s="1185"/>
    </row>
    <row r="823" spans="3:3">
      <c r="C823" s="1185"/>
    </row>
    <row r="824" spans="3:3">
      <c r="C824" s="1185"/>
    </row>
    <row r="825" spans="3:3">
      <c r="C825" s="1185"/>
    </row>
    <row r="826" spans="3:3">
      <c r="C826" s="1185"/>
    </row>
    <row r="827" spans="3:3">
      <c r="C827" s="1185"/>
    </row>
    <row r="828" spans="3:3">
      <c r="C828" s="1185"/>
    </row>
    <row r="829" spans="3:3">
      <c r="C829" s="1185"/>
    </row>
    <row r="830" spans="3:3">
      <c r="C830" s="1185"/>
    </row>
    <row r="831" spans="3:3">
      <c r="C831" s="1185"/>
    </row>
    <row r="832" spans="3:3">
      <c r="C832" s="1185"/>
    </row>
    <row r="833" spans="3:3">
      <c r="C833" s="1185"/>
    </row>
    <row r="834" spans="3:3">
      <c r="C834" s="1185"/>
    </row>
    <row r="835" spans="3:3">
      <c r="C835" s="1185"/>
    </row>
    <row r="836" spans="3:3">
      <c r="C836" s="1185"/>
    </row>
    <row r="837" spans="3:3">
      <c r="C837" s="1185"/>
    </row>
    <row r="838" spans="3:3">
      <c r="C838" s="1185"/>
    </row>
    <row r="839" spans="3:3">
      <c r="C839" s="1185"/>
    </row>
    <row r="840" spans="3:3">
      <c r="C840" s="1185"/>
    </row>
    <row r="841" spans="3:3">
      <c r="C841" s="1185"/>
    </row>
    <row r="842" spans="3:3">
      <c r="C842" s="1185"/>
    </row>
    <row r="843" spans="3:3">
      <c r="C843" s="1185"/>
    </row>
    <row r="844" spans="3:3">
      <c r="C844" s="1185"/>
    </row>
    <row r="845" spans="3:3">
      <c r="C845" s="1185"/>
    </row>
    <row r="846" spans="3:3">
      <c r="C846" s="1185"/>
    </row>
    <row r="847" spans="3:3">
      <c r="C847" s="1185"/>
    </row>
    <row r="848" spans="3:3">
      <c r="C848" s="1185"/>
    </row>
    <row r="849" spans="3:3">
      <c r="C849" s="1185"/>
    </row>
    <row r="850" spans="3:3">
      <c r="C850" s="1185"/>
    </row>
    <row r="851" spans="3:3">
      <c r="C851" s="1185"/>
    </row>
    <row r="852" spans="3:3">
      <c r="C852" s="1185"/>
    </row>
    <row r="853" spans="3:3">
      <c r="C853" s="1185"/>
    </row>
    <row r="854" spans="3:3">
      <c r="C854" s="1185"/>
    </row>
    <row r="855" spans="3:3">
      <c r="C855" s="1185"/>
    </row>
    <row r="856" spans="3:3">
      <c r="C856" s="1185"/>
    </row>
    <row r="857" spans="3:3">
      <c r="C857" s="1185"/>
    </row>
    <row r="858" spans="3:3">
      <c r="C858" s="1185"/>
    </row>
    <row r="859" spans="3:3">
      <c r="C859" s="1185"/>
    </row>
    <row r="860" spans="3:3">
      <c r="C860" s="1185"/>
    </row>
    <row r="861" spans="3:3">
      <c r="C861" s="1185"/>
    </row>
    <row r="862" spans="3:3">
      <c r="C862" s="1185"/>
    </row>
    <row r="863" spans="3:3">
      <c r="C863" s="1185"/>
    </row>
    <row r="864" spans="3:3">
      <c r="C864" s="1185"/>
    </row>
    <row r="865" spans="3:3">
      <c r="C865" s="1185"/>
    </row>
    <row r="866" spans="3:3">
      <c r="C866" s="1185"/>
    </row>
    <row r="867" spans="3:3">
      <c r="C867" s="1185"/>
    </row>
    <row r="868" spans="3:3">
      <c r="C868" s="1185"/>
    </row>
    <row r="869" spans="3:3">
      <c r="C869" s="1185"/>
    </row>
    <row r="870" spans="3:3">
      <c r="C870" s="1185"/>
    </row>
    <row r="871" spans="3:3">
      <c r="C871" s="1185"/>
    </row>
    <row r="872" spans="3:3">
      <c r="C872" s="1185"/>
    </row>
    <row r="873" spans="3:3">
      <c r="C873" s="1185"/>
    </row>
    <row r="874" spans="3:3">
      <c r="C874" s="1185"/>
    </row>
    <row r="875" spans="3:3">
      <c r="C875" s="1185"/>
    </row>
    <row r="876" spans="3:3">
      <c r="C876" s="1185"/>
    </row>
    <row r="877" spans="3:3">
      <c r="C877" s="1185"/>
    </row>
    <row r="878" spans="3:3">
      <c r="C878" s="1185"/>
    </row>
    <row r="879" spans="3:3">
      <c r="C879" s="1185"/>
    </row>
    <row r="880" spans="3:3">
      <c r="C880" s="1185"/>
    </row>
    <row r="881" spans="3:3">
      <c r="C881" s="1185"/>
    </row>
    <row r="882" spans="3:3">
      <c r="C882" s="1185"/>
    </row>
    <row r="883" spans="3:3">
      <c r="C883" s="1185"/>
    </row>
    <row r="884" spans="3:3">
      <c r="C884" s="1185"/>
    </row>
    <row r="885" spans="3:3">
      <c r="C885" s="1185"/>
    </row>
    <row r="886" spans="3:3">
      <c r="C886" s="1185"/>
    </row>
    <row r="887" spans="3:3">
      <c r="C887" s="1185"/>
    </row>
    <row r="888" spans="3:3">
      <c r="C888" s="1185"/>
    </row>
    <row r="889" spans="3:3">
      <c r="C889" s="1185"/>
    </row>
    <row r="890" spans="3:3">
      <c r="C890" s="1185"/>
    </row>
    <row r="891" spans="3:3">
      <c r="C891" s="1185"/>
    </row>
    <row r="892" spans="3:3">
      <c r="C892" s="1185"/>
    </row>
    <row r="893" spans="3:3">
      <c r="C893" s="1185"/>
    </row>
    <row r="894" spans="3:3">
      <c r="C894" s="1185"/>
    </row>
    <row r="895" spans="3:3">
      <c r="C895" s="1185"/>
    </row>
    <row r="896" spans="3:3">
      <c r="C896" s="1185"/>
    </row>
    <row r="897" spans="3:3">
      <c r="C897" s="1185"/>
    </row>
    <row r="898" spans="3:3">
      <c r="C898" s="1185"/>
    </row>
    <row r="899" spans="3:3">
      <c r="C899" s="1185"/>
    </row>
    <row r="900" spans="3:3">
      <c r="C900" s="1185"/>
    </row>
    <row r="901" spans="3:3">
      <c r="C901" s="1185"/>
    </row>
    <row r="902" spans="3:3">
      <c r="C902" s="1185"/>
    </row>
    <row r="903" spans="3:3">
      <c r="C903" s="1185"/>
    </row>
    <row r="904" spans="3:3">
      <c r="C904" s="1185"/>
    </row>
    <row r="905" spans="3:3">
      <c r="C905" s="1185"/>
    </row>
    <row r="906" spans="3:3">
      <c r="C906" s="1185"/>
    </row>
    <row r="907" spans="3:3">
      <c r="C907" s="1185"/>
    </row>
    <row r="908" spans="3:3">
      <c r="C908" s="1185"/>
    </row>
    <row r="909" spans="3:3">
      <c r="C909" s="1185"/>
    </row>
    <row r="910" spans="3:3">
      <c r="C910" s="1185"/>
    </row>
    <row r="911" spans="3:3">
      <c r="C911" s="1185"/>
    </row>
    <row r="912" spans="3:3">
      <c r="C912" s="1185"/>
    </row>
    <row r="913" spans="3:3">
      <c r="C913" s="1185"/>
    </row>
    <row r="914" spans="3:3">
      <c r="C914" s="1185"/>
    </row>
    <row r="915" spans="3:3">
      <c r="C915" s="1185"/>
    </row>
    <row r="916" spans="3:3">
      <c r="C916" s="1185"/>
    </row>
    <row r="917" spans="3:3">
      <c r="C917" s="1185"/>
    </row>
    <row r="918" spans="3:3">
      <c r="C918" s="1185"/>
    </row>
    <row r="919" spans="3:3">
      <c r="C919" s="1185"/>
    </row>
    <row r="920" spans="3:3">
      <c r="C920" s="1185"/>
    </row>
    <row r="921" spans="3:3">
      <c r="C921" s="1185"/>
    </row>
    <row r="922" spans="3:3">
      <c r="C922" s="1185"/>
    </row>
    <row r="923" spans="3:3">
      <c r="C923" s="1185"/>
    </row>
    <row r="924" spans="3:3">
      <c r="C924" s="1185"/>
    </row>
    <row r="925" spans="3:3">
      <c r="C925" s="1185"/>
    </row>
    <row r="926" spans="3:3">
      <c r="C926" s="1185"/>
    </row>
    <row r="927" spans="3:3">
      <c r="C927" s="1185"/>
    </row>
    <row r="928" spans="3:3">
      <c r="C928" s="1185"/>
    </row>
    <row r="929" spans="3:3">
      <c r="C929" s="1185"/>
    </row>
    <row r="930" spans="3:3">
      <c r="C930" s="1185"/>
    </row>
    <row r="931" spans="3:3">
      <c r="C931" s="1185"/>
    </row>
    <row r="932" spans="3:3">
      <c r="C932" s="1185"/>
    </row>
    <row r="933" spans="3:3">
      <c r="C933" s="1185"/>
    </row>
    <row r="934" spans="3:3">
      <c r="C934" s="1185"/>
    </row>
    <row r="935" spans="3:3">
      <c r="C935" s="1185"/>
    </row>
    <row r="936" spans="3:3">
      <c r="C936" s="1185"/>
    </row>
    <row r="937" spans="3:3">
      <c r="C937" s="1185"/>
    </row>
    <row r="938" spans="3:3">
      <c r="C938" s="1185"/>
    </row>
    <row r="939" spans="3:3">
      <c r="C939" s="1185"/>
    </row>
    <row r="940" spans="3:3">
      <c r="C940" s="1185"/>
    </row>
    <row r="941" spans="3:3">
      <c r="C941" s="1185"/>
    </row>
    <row r="942" spans="3:3">
      <c r="C942" s="1185"/>
    </row>
    <row r="943" spans="3:3">
      <c r="C943" s="1185"/>
    </row>
    <row r="944" spans="3:3">
      <c r="C944" s="1185"/>
    </row>
    <row r="945" spans="3:3">
      <c r="C945" s="1185"/>
    </row>
    <row r="946" spans="3:3">
      <c r="C946" s="1185"/>
    </row>
    <row r="947" spans="3:3">
      <c r="C947" s="1185"/>
    </row>
    <row r="948" spans="3:3">
      <c r="C948" s="1185"/>
    </row>
    <row r="949" spans="3:3">
      <c r="C949" s="1185"/>
    </row>
    <row r="950" spans="3:3">
      <c r="C950" s="1185"/>
    </row>
    <row r="951" spans="3:3">
      <c r="C951" s="1185"/>
    </row>
    <row r="952" spans="3:3">
      <c r="C952" s="1185"/>
    </row>
    <row r="953" spans="3:3">
      <c r="C953" s="1185"/>
    </row>
    <row r="954" spans="3:3">
      <c r="C954" s="1185"/>
    </row>
    <row r="955" spans="3:3">
      <c r="C955" s="1185"/>
    </row>
    <row r="956" spans="3:3">
      <c r="C956" s="1185"/>
    </row>
    <row r="957" spans="3:3">
      <c r="C957" s="1185"/>
    </row>
    <row r="958" spans="3:3">
      <c r="C958" s="1185"/>
    </row>
    <row r="959" spans="3:3">
      <c r="C959" s="1185"/>
    </row>
    <row r="960" spans="3:3">
      <c r="C960" s="1185"/>
    </row>
    <row r="961" spans="3:3">
      <c r="C961" s="1185"/>
    </row>
    <row r="962" spans="3:3">
      <c r="C962" s="1185"/>
    </row>
    <row r="963" spans="3:3">
      <c r="C963" s="1185"/>
    </row>
    <row r="964" spans="3:3">
      <c r="C964" s="1185"/>
    </row>
    <row r="965" spans="3:3">
      <c r="C965" s="1185"/>
    </row>
    <row r="966" spans="3:3">
      <c r="C966" s="1185"/>
    </row>
    <row r="967" spans="3:3">
      <c r="C967" s="1185"/>
    </row>
    <row r="968" spans="3:3">
      <c r="C968" s="1185"/>
    </row>
    <row r="969" spans="3:3">
      <c r="C969" s="1185"/>
    </row>
    <row r="970" spans="3:3">
      <c r="C970" s="1185"/>
    </row>
    <row r="971" spans="3:3">
      <c r="C971" s="1185"/>
    </row>
    <row r="972" spans="3:3">
      <c r="C972" s="1185"/>
    </row>
    <row r="973" spans="3:3">
      <c r="C973" s="1185"/>
    </row>
    <row r="974" spans="3:3">
      <c r="C974" s="1185"/>
    </row>
    <row r="975" spans="3:3">
      <c r="C975" s="1185"/>
    </row>
    <row r="976" spans="3:3">
      <c r="C976" s="1185"/>
    </row>
    <row r="977" spans="3:3">
      <c r="C977" s="1185"/>
    </row>
    <row r="978" spans="3:3">
      <c r="C978" s="1185"/>
    </row>
    <row r="979" spans="3:3">
      <c r="C979" s="1185"/>
    </row>
    <row r="980" spans="3:3">
      <c r="C980" s="1185"/>
    </row>
    <row r="981" spans="3:3">
      <c r="C981" s="1185"/>
    </row>
    <row r="982" spans="3:3">
      <c r="C982" s="1185"/>
    </row>
    <row r="983" spans="3:3">
      <c r="C983" s="1185"/>
    </row>
    <row r="984" spans="3:3">
      <c r="C984" s="1185"/>
    </row>
    <row r="985" spans="3:3">
      <c r="C985" s="1185"/>
    </row>
    <row r="986" spans="3:3">
      <c r="C986" s="1185"/>
    </row>
    <row r="987" spans="3:3">
      <c r="C987" s="1185"/>
    </row>
    <row r="988" spans="3:3">
      <c r="C988" s="1185"/>
    </row>
    <row r="989" spans="3:3">
      <c r="C989" s="1185"/>
    </row>
    <row r="990" spans="3:3">
      <c r="C990" s="1185"/>
    </row>
    <row r="991" spans="3:3">
      <c r="C991" s="1185"/>
    </row>
    <row r="992" spans="3:3">
      <c r="C992" s="1185"/>
    </row>
    <row r="993" spans="3:3">
      <c r="C993" s="1185"/>
    </row>
    <row r="994" spans="3:3">
      <c r="C994" s="1185"/>
    </row>
    <row r="995" spans="3:3">
      <c r="C995" s="1185"/>
    </row>
    <row r="996" spans="3:3">
      <c r="C996" s="1185"/>
    </row>
    <row r="997" spans="3:3">
      <c r="C997" s="1185"/>
    </row>
    <row r="998" spans="3:3">
      <c r="C998" s="1185"/>
    </row>
    <row r="999" spans="3:3">
      <c r="C999" s="1185"/>
    </row>
  </sheetData>
  <autoFilter ref="A1:H453" xr:uid="{862AB6E4-929E-4CA8-A82A-84513D3AB1A7}">
    <sortState xmlns:xlrd2="http://schemas.microsoft.com/office/spreadsheetml/2017/richdata2" ref="A2:H453">
      <sortCondition ref="A2:A453"/>
    </sortState>
  </autoFilter>
  <conditionalFormatting sqref="A367 A369:A372">
    <cfRule type="duplicateValues" dxfId="44" priority="12"/>
  </conditionalFormatting>
  <conditionalFormatting sqref="A383:A384">
    <cfRule type="duplicateValues" dxfId="43" priority="9"/>
  </conditionalFormatting>
  <conditionalFormatting sqref="A385">
    <cfRule type="duplicateValues" dxfId="42" priority="8"/>
  </conditionalFormatting>
  <conditionalFormatting sqref="A386:A391">
    <cfRule type="duplicateValues" dxfId="41" priority="11"/>
  </conditionalFormatting>
  <conditionalFormatting sqref="C2:C999">
    <cfRule type="expression" dxfId="40" priority="1">
      <formula>EXACT("Учебные пособия",C2)</formula>
    </cfRule>
    <cfRule type="expression" dxfId="39" priority="2">
      <formula>EXACT("Техника безопасности",C2)</formula>
    </cfRule>
    <cfRule type="expression" dxfId="38" priority="3">
      <formula>EXACT("Охрана труда",C2)</formula>
    </cfRule>
    <cfRule type="expression" dxfId="37" priority="4">
      <formula>EXACT("Программное обеспечение",C2)</formula>
    </cfRule>
    <cfRule type="expression" dxfId="36" priority="5">
      <formula>EXACT("Оборудование IT",C2)</formula>
    </cfRule>
    <cfRule type="expression" dxfId="35" priority="6">
      <formula>EXACT("Мебель",C2)</formula>
    </cfRule>
    <cfRule type="expression" dxfId="34" priority="7">
      <formula>EXACT("Оборудование",C2)</formula>
    </cfRule>
  </conditionalFormatting>
  <conditionalFormatting sqref="G2:G453">
    <cfRule type="colorScale" priority="340">
      <colorScale>
        <cfvo type="min"/>
        <cfvo type="percentile" val="50"/>
        <cfvo type="max"/>
        <color rgb="FFF8696B"/>
        <color rgb="FFFFEB84"/>
        <color rgb="FF63BE7B"/>
      </colorScale>
    </cfRule>
  </conditionalFormatting>
  <conditionalFormatting sqref="H2:H453">
    <cfRule type="cellIs" dxfId="33" priority="47" operator="equal">
      <formula>"Вариативная часть"</formula>
    </cfRule>
    <cfRule type="cellIs" dxfId="32" priority="48" operator="equal">
      <formula>"Базовая часть"</formula>
    </cfRule>
  </conditionalFormatting>
  <dataValidations count="2">
    <dataValidation type="list" allowBlank="1" showInputMessage="1" showErrorMessage="1" sqref="H2:H453" xr:uid="{3116E6BD-2D16-4A6F-A5C8-481532240C5E}">
      <formula1>"Базовая часть, Вариативная часть"</formula1>
    </dataValidation>
    <dataValidation allowBlank="1" showErrorMessage="1" sqref="D17:F453 A17:B453" xr:uid="{5F092DC9-4F44-488C-986B-FEB8881E4D25}"/>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00A38F2-81D4-46C1-8092-041B9584EE6D}">
          <x14:formula1>
            <xm:f>Виды!$A$1:$A$7</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filterMode="1"/>
  <dimension ref="A1:H999"/>
  <sheetViews>
    <sheetView workbookViewId="0">
      <pane ySplit="1" topLeftCell="A3" activePane="bottomLeft" state="frozen"/>
      <selection activeCell="A40" sqref="A40:G40"/>
      <selection pane="bottomLeft" activeCell="A40" sqref="A40:G40"/>
    </sheetView>
  </sheetViews>
  <sheetFormatPr defaultColWidth="9.109375" defaultRowHeight="15.6"/>
  <cols>
    <col min="1" max="1" width="32.6640625" style="1184" customWidth="1"/>
    <col min="2" max="2" width="100.6640625" style="56" customWidth="1"/>
    <col min="3" max="3" width="20.44140625" style="226" customWidth="1"/>
    <col min="4" max="4" width="14.44140625" style="226" customWidth="1"/>
    <col min="5" max="5" width="25.6640625" style="226" customWidth="1"/>
    <col min="6" max="6" width="14.33203125" style="226" customWidth="1"/>
    <col min="7" max="7" width="13.88671875" style="11" customWidth="1"/>
    <col min="8" max="8" width="20.88671875" style="11" customWidth="1"/>
    <col min="9" max="16384" width="9.109375" style="56"/>
  </cols>
  <sheetData>
    <row r="1" spans="1:8" ht="31.2">
      <c r="A1" s="1154" t="s">
        <v>1</v>
      </c>
      <c r="B1" s="1155" t="s">
        <v>10</v>
      </c>
      <c r="C1" s="1156" t="s">
        <v>2</v>
      </c>
      <c r="D1" s="1154" t="s">
        <v>4</v>
      </c>
      <c r="E1" s="1154" t="s">
        <v>3</v>
      </c>
      <c r="F1" s="1154" t="s">
        <v>8</v>
      </c>
      <c r="G1" s="1155" t="s">
        <v>33</v>
      </c>
      <c r="H1" s="1154" t="s">
        <v>34</v>
      </c>
    </row>
    <row r="2" spans="1:8" ht="31.2">
      <c r="A2" s="19" t="s">
        <v>3490</v>
      </c>
      <c r="B2" s="1157" t="s">
        <v>709</v>
      </c>
      <c r="C2" s="12" t="s">
        <v>11</v>
      </c>
      <c r="D2" s="18">
        <v>1</v>
      </c>
      <c r="E2" s="18" t="s">
        <v>6</v>
      </c>
      <c r="F2" s="18">
        <v>1</v>
      </c>
      <c r="G2" s="11" t="s">
        <v>81</v>
      </c>
      <c r="H2" s="11" t="s">
        <v>37</v>
      </c>
    </row>
    <row r="3" spans="1:8">
      <c r="A3" s="19" t="s">
        <v>3489</v>
      </c>
      <c r="B3" s="1157" t="s">
        <v>707</v>
      </c>
      <c r="C3" s="12" t="s">
        <v>11</v>
      </c>
      <c r="D3" s="18">
        <v>1</v>
      </c>
      <c r="E3" s="18" t="s">
        <v>6</v>
      </c>
      <c r="F3" s="18">
        <v>1</v>
      </c>
      <c r="G3" s="11">
        <f t="shared" ref="G3:G8" si="0">COUNTIF($A$2:$A$999,A3)</f>
        <v>1</v>
      </c>
      <c r="H3" s="11" t="s">
        <v>37</v>
      </c>
    </row>
    <row r="4" spans="1:8" ht="31.2">
      <c r="A4" s="16" t="s">
        <v>1691</v>
      </c>
      <c r="B4" s="1158" t="s">
        <v>3471</v>
      </c>
      <c r="C4" s="12" t="s">
        <v>5</v>
      </c>
      <c r="D4" s="57">
        <v>1</v>
      </c>
      <c r="E4" s="57" t="s">
        <v>627</v>
      </c>
      <c r="F4" s="65">
        <v>1</v>
      </c>
      <c r="G4" s="11">
        <f t="shared" si="0"/>
        <v>3</v>
      </c>
      <c r="H4" s="11" t="s">
        <v>37</v>
      </c>
    </row>
    <row r="5" spans="1:8" ht="31.2">
      <c r="A5" s="16" t="s">
        <v>1691</v>
      </c>
      <c r="B5" s="1158" t="s">
        <v>3471</v>
      </c>
      <c r="C5" s="12" t="s">
        <v>5</v>
      </c>
      <c r="D5" s="57">
        <v>1</v>
      </c>
      <c r="E5" s="57" t="s">
        <v>627</v>
      </c>
      <c r="F5" s="65">
        <v>1</v>
      </c>
      <c r="G5" s="11">
        <f t="shared" si="0"/>
        <v>3</v>
      </c>
      <c r="H5" s="11" t="s">
        <v>37</v>
      </c>
    </row>
    <row r="6" spans="1:8" ht="31.2">
      <c r="A6" s="19" t="s">
        <v>1691</v>
      </c>
      <c r="B6" s="1157" t="s">
        <v>2506</v>
      </c>
      <c r="C6" s="12" t="s">
        <v>5</v>
      </c>
      <c r="D6" s="57">
        <v>1</v>
      </c>
      <c r="E6" s="57" t="s">
        <v>6</v>
      </c>
      <c r="F6" s="57">
        <v>1</v>
      </c>
      <c r="G6" s="11">
        <f t="shared" si="0"/>
        <v>3</v>
      </c>
      <c r="H6" s="11" t="s">
        <v>37</v>
      </c>
    </row>
    <row r="7" spans="1:8" ht="31.2">
      <c r="A7" s="860" t="s">
        <v>773</v>
      </c>
      <c r="B7" s="1178" t="s">
        <v>774</v>
      </c>
      <c r="C7" s="12" t="s">
        <v>5</v>
      </c>
      <c r="D7" s="57">
        <v>1</v>
      </c>
      <c r="E7" s="57" t="s">
        <v>6</v>
      </c>
      <c r="F7" s="57">
        <f>D7</f>
        <v>1</v>
      </c>
      <c r="G7" s="11">
        <f t="shared" si="0"/>
        <v>1</v>
      </c>
      <c r="H7" s="11" t="s">
        <v>37</v>
      </c>
    </row>
    <row r="8" spans="1:8" ht="31.2">
      <c r="A8" s="19" t="s">
        <v>2030</v>
      </c>
      <c r="B8" s="1157" t="s">
        <v>2031</v>
      </c>
      <c r="C8" s="12" t="s">
        <v>5</v>
      </c>
      <c r="D8" s="65">
        <v>1</v>
      </c>
      <c r="E8" s="65" t="s">
        <v>627</v>
      </c>
      <c r="F8" s="65">
        <v>1</v>
      </c>
      <c r="G8" s="11">
        <f t="shared" si="0"/>
        <v>1</v>
      </c>
      <c r="H8" s="11" t="s">
        <v>37</v>
      </c>
    </row>
    <row r="9" spans="1:8" hidden="1"/>
    <row r="10" spans="1:8" hidden="1"/>
    <row r="11" spans="1:8" hidden="1"/>
    <row r="12" spans="1:8" hidden="1"/>
    <row r="13" spans="1:8" hidden="1"/>
    <row r="14" spans="1:8" hidden="1"/>
    <row r="15" spans="1:8" hidden="1"/>
    <row r="16" spans="1:8" hidden="1"/>
    <row r="17" hidden="1"/>
    <row r="18" hidden="1"/>
    <row r="19" hidden="1"/>
    <row r="20" hidden="1"/>
    <row r="21" hidden="1"/>
    <row r="22" hidden="1"/>
    <row r="23" hidden="1"/>
    <row r="24" hidden="1"/>
    <row r="25" hidden="1"/>
    <row r="26" hidden="1"/>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spans="1:8" hidden="1"/>
    <row r="210" spans="1:8" hidden="1"/>
    <row r="211" spans="1:8" hidden="1"/>
    <row r="212" spans="1:8">
      <c r="A212" s="19" t="s">
        <v>3280</v>
      </c>
      <c r="B212" s="1173" t="s">
        <v>3281</v>
      </c>
      <c r="C212" s="12" t="s">
        <v>11</v>
      </c>
      <c r="D212" s="65">
        <v>1</v>
      </c>
      <c r="E212" s="18" t="s">
        <v>627</v>
      </c>
      <c r="F212" s="65">
        <v>1</v>
      </c>
      <c r="G212" s="11">
        <f t="shared" ref="G212:G243" si="1">COUNTIF($A$2:$A$999,A212)</f>
        <v>1</v>
      </c>
      <c r="H212" s="11" t="s">
        <v>37</v>
      </c>
    </row>
    <row r="213" spans="1:8">
      <c r="A213" s="19" t="s">
        <v>3259</v>
      </c>
      <c r="B213" s="1173" t="s">
        <v>3260</v>
      </c>
      <c r="C213" s="12" t="s">
        <v>11</v>
      </c>
      <c r="D213" s="65">
        <v>1</v>
      </c>
      <c r="E213" s="18" t="s">
        <v>627</v>
      </c>
      <c r="F213" s="65">
        <v>1</v>
      </c>
      <c r="G213" s="11">
        <f t="shared" si="1"/>
        <v>1</v>
      </c>
      <c r="H213" s="11" t="s">
        <v>37</v>
      </c>
    </row>
    <row r="214" spans="1:8">
      <c r="A214" s="19" t="s">
        <v>2077</v>
      </c>
      <c r="B214" s="1173" t="s">
        <v>2078</v>
      </c>
      <c r="C214" s="12" t="s">
        <v>11</v>
      </c>
      <c r="D214" s="57">
        <v>1</v>
      </c>
      <c r="E214" s="18" t="s">
        <v>627</v>
      </c>
      <c r="F214" s="57">
        <f>D214</f>
        <v>1</v>
      </c>
      <c r="G214" s="11">
        <f t="shared" si="1"/>
        <v>2</v>
      </c>
      <c r="H214" s="11" t="s">
        <v>37</v>
      </c>
    </row>
    <row r="215" spans="1:8">
      <c r="A215" s="19" t="s">
        <v>2077</v>
      </c>
      <c r="B215" s="1157" t="s">
        <v>2216</v>
      </c>
      <c r="C215" s="12" t="s">
        <v>11</v>
      </c>
      <c r="D215" s="18">
        <v>1</v>
      </c>
      <c r="E215" s="18" t="s">
        <v>6</v>
      </c>
      <c r="F215" s="18">
        <v>1</v>
      </c>
      <c r="G215" s="11">
        <f t="shared" si="1"/>
        <v>2</v>
      </c>
      <c r="H215" s="11" t="s">
        <v>37</v>
      </c>
    </row>
    <row r="216" spans="1:8">
      <c r="A216" s="1246" t="s">
        <v>3487</v>
      </c>
      <c r="B216" s="1157" t="s">
        <v>727</v>
      </c>
      <c r="C216" s="12" t="s">
        <v>11</v>
      </c>
      <c r="D216" s="1256">
        <v>1</v>
      </c>
      <c r="E216" s="18" t="s">
        <v>6</v>
      </c>
      <c r="F216" s="18">
        <v>1</v>
      </c>
      <c r="G216" s="11">
        <f t="shared" si="1"/>
        <v>1</v>
      </c>
      <c r="H216" s="11" t="s">
        <v>37</v>
      </c>
    </row>
    <row r="217" spans="1:8">
      <c r="A217" s="19" t="s">
        <v>3464</v>
      </c>
      <c r="B217" s="1157" t="s">
        <v>1822</v>
      </c>
      <c r="C217" s="12" t="s">
        <v>5</v>
      </c>
      <c r="D217" s="18">
        <v>1</v>
      </c>
      <c r="E217" s="18" t="s">
        <v>6</v>
      </c>
      <c r="F217" s="18">
        <v>1</v>
      </c>
      <c r="G217" s="11">
        <f t="shared" si="1"/>
        <v>1</v>
      </c>
      <c r="H217" s="11" t="s">
        <v>37</v>
      </c>
    </row>
    <row r="218" spans="1:8">
      <c r="A218" s="19" t="s">
        <v>587</v>
      </c>
      <c r="B218" s="1157" t="s">
        <v>588</v>
      </c>
      <c r="C218" s="12" t="s">
        <v>11</v>
      </c>
      <c r="D218" s="1209">
        <v>1</v>
      </c>
      <c r="E218" s="1209" t="s">
        <v>6</v>
      </c>
      <c r="F218" s="18">
        <v>1</v>
      </c>
      <c r="G218" s="11">
        <f t="shared" si="1"/>
        <v>1</v>
      </c>
      <c r="H218" s="11" t="s">
        <v>37</v>
      </c>
    </row>
    <row r="219" spans="1:8" ht="62.4" hidden="1">
      <c r="A219" s="16" t="s">
        <v>3473</v>
      </c>
      <c r="B219" s="1178" t="s">
        <v>667</v>
      </c>
      <c r="C219" s="12" t="s">
        <v>18</v>
      </c>
      <c r="D219" s="18">
        <v>1</v>
      </c>
      <c r="E219" s="18" t="s">
        <v>6</v>
      </c>
      <c r="F219" s="18">
        <v>1</v>
      </c>
      <c r="G219" s="11">
        <f t="shared" si="1"/>
        <v>1</v>
      </c>
    </row>
    <row r="220" spans="1:8" ht="27.6">
      <c r="A220" s="860" t="s">
        <v>775</v>
      </c>
      <c r="B220" s="1165" t="s">
        <v>776</v>
      </c>
      <c r="C220" s="12" t="s">
        <v>18</v>
      </c>
      <c r="D220" s="57">
        <v>1</v>
      </c>
      <c r="E220" s="57" t="s">
        <v>6</v>
      </c>
      <c r="F220" s="57">
        <v>1</v>
      </c>
      <c r="G220" s="11">
        <f t="shared" si="1"/>
        <v>1</v>
      </c>
      <c r="H220" s="11" t="s">
        <v>37</v>
      </c>
    </row>
    <row r="221" spans="1:8">
      <c r="A221" s="16" t="s">
        <v>39</v>
      </c>
      <c r="B221" s="1157" t="s">
        <v>1642</v>
      </c>
      <c r="C221" s="12" t="s">
        <v>7</v>
      </c>
      <c r="D221" s="57">
        <v>3</v>
      </c>
      <c r="E221" s="57" t="s">
        <v>627</v>
      </c>
      <c r="F221" s="65">
        <v>3</v>
      </c>
      <c r="G221" s="11">
        <f t="shared" si="1"/>
        <v>2</v>
      </c>
      <c r="H221" s="11" t="s">
        <v>37</v>
      </c>
    </row>
    <row r="222" spans="1:8">
      <c r="A222" s="19" t="s">
        <v>39</v>
      </c>
      <c r="B222" s="1158" t="s">
        <v>1865</v>
      </c>
      <c r="C222" s="12" t="s">
        <v>7</v>
      </c>
      <c r="D222" s="57">
        <v>1</v>
      </c>
      <c r="E222" s="57" t="s">
        <v>6</v>
      </c>
      <c r="F222" s="57">
        <f>D222</f>
        <v>1</v>
      </c>
      <c r="G222" s="11">
        <f t="shared" si="1"/>
        <v>2</v>
      </c>
      <c r="H222" s="11" t="s">
        <v>37</v>
      </c>
    </row>
    <row r="223" spans="1:8">
      <c r="A223" s="19" t="s">
        <v>3298</v>
      </c>
      <c r="B223" s="1173" t="s">
        <v>3299</v>
      </c>
      <c r="C223" s="12" t="s">
        <v>11</v>
      </c>
      <c r="D223" s="65">
        <v>1</v>
      </c>
      <c r="E223" s="18" t="s">
        <v>627</v>
      </c>
      <c r="F223" s="65">
        <v>1</v>
      </c>
      <c r="G223" s="11">
        <f t="shared" si="1"/>
        <v>1</v>
      </c>
      <c r="H223" s="11" t="s">
        <v>37</v>
      </c>
    </row>
    <row r="224" spans="1:8">
      <c r="A224" s="16" t="s">
        <v>42</v>
      </c>
      <c r="B224" s="1158" t="s">
        <v>1078</v>
      </c>
      <c r="C224" s="12" t="s">
        <v>7</v>
      </c>
      <c r="D224" s="57">
        <v>1</v>
      </c>
      <c r="E224" s="57" t="s">
        <v>6</v>
      </c>
      <c r="F224" s="57">
        <f>D224</f>
        <v>1</v>
      </c>
      <c r="G224" s="11">
        <f t="shared" si="1"/>
        <v>8</v>
      </c>
      <c r="H224" s="11" t="s">
        <v>37</v>
      </c>
    </row>
    <row r="225" spans="1:8">
      <c r="A225" s="19" t="s">
        <v>42</v>
      </c>
      <c r="B225" s="1178" t="s">
        <v>1127</v>
      </c>
      <c r="C225" s="12" t="s">
        <v>7</v>
      </c>
      <c r="D225" s="65">
        <v>1</v>
      </c>
      <c r="E225" s="1209" t="s">
        <v>627</v>
      </c>
      <c r="F225" s="65">
        <v>1</v>
      </c>
      <c r="G225" s="11">
        <f t="shared" si="1"/>
        <v>8</v>
      </c>
      <c r="H225" s="11" t="s">
        <v>37</v>
      </c>
    </row>
    <row r="226" spans="1:8">
      <c r="A226" s="16" t="s">
        <v>42</v>
      </c>
      <c r="B226" s="1173" t="s">
        <v>1383</v>
      </c>
      <c r="C226" s="12" t="s">
        <v>7</v>
      </c>
      <c r="D226" s="57">
        <v>1</v>
      </c>
      <c r="E226" s="18" t="s">
        <v>627</v>
      </c>
      <c r="F226" s="57">
        <f>D226</f>
        <v>1</v>
      </c>
      <c r="G226" s="11">
        <f t="shared" si="1"/>
        <v>8</v>
      </c>
      <c r="H226" s="11" t="s">
        <v>37</v>
      </c>
    </row>
    <row r="227" spans="1:8">
      <c r="A227" s="16" t="s">
        <v>42</v>
      </c>
      <c r="B227" s="1173" t="s">
        <v>1525</v>
      </c>
      <c r="C227" s="12" t="s">
        <v>7</v>
      </c>
      <c r="D227" s="57">
        <v>1</v>
      </c>
      <c r="E227" s="18" t="s">
        <v>6</v>
      </c>
      <c r="F227" s="57">
        <v>1</v>
      </c>
      <c r="G227" s="11">
        <f t="shared" si="1"/>
        <v>8</v>
      </c>
      <c r="H227" s="11" t="s">
        <v>37</v>
      </c>
    </row>
    <row r="228" spans="1:8">
      <c r="A228" s="19" t="s">
        <v>42</v>
      </c>
      <c r="B228" s="1157" t="s">
        <v>1863</v>
      </c>
      <c r="C228" s="12" t="s">
        <v>7</v>
      </c>
      <c r="D228" s="57">
        <v>1</v>
      </c>
      <c r="E228" s="57" t="s">
        <v>6</v>
      </c>
      <c r="F228" s="57">
        <f>D228</f>
        <v>1</v>
      </c>
      <c r="G228" s="11">
        <f t="shared" si="1"/>
        <v>8</v>
      </c>
      <c r="H228" s="11" t="s">
        <v>37</v>
      </c>
    </row>
    <row r="229" spans="1:8">
      <c r="A229" s="16" t="s">
        <v>42</v>
      </c>
      <c r="B229" s="1158" t="s">
        <v>1938</v>
      </c>
      <c r="C229" s="12" t="s">
        <v>7</v>
      </c>
      <c r="D229" s="57">
        <v>1</v>
      </c>
      <c r="E229" s="57" t="s">
        <v>6</v>
      </c>
      <c r="F229" s="57">
        <f>D229</f>
        <v>1</v>
      </c>
      <c r="G229" s="11">
        <f t="shared" si="1"/>
        <v>8</v>
      </c>
      <c r="H229" s="11" t="s">
        <v>37</v>
      </c>
    </row>
    <row r="230" spans="1:8">
      <c r="A230" s="19" t="s">
        <v>42</v>
      </c>
      <c r="B230" s="1158" t="s">
        <v>2025</v>
      </c>
      <c r="C230" s="12" t="s">
        <v>7</v>
      </c>
      <c r="D230" s="65">
        <v>1</v>
      </c>
      <c r="E230" s="65" t="s">
        <v>627</v>
      </c>
      <c r="F230" s="65">
        <v>1</v>
      </c>
      <c r="G230" s="11">
        <f t="shared" si="1"/>
        <v>8</v>
      </c>
      <c r="H230" s="11" t="s">
        <v>37</v>
      </c>
    </row>
    <row r="231" spans="1:8">
      <c r="A231" s="16" t="s">
        <v>42</v>
      </c>
      <c r="B231" s="1173" t="s">
        <v>2063</v>
      </c>
      <c r="C231" s="12" t="s">
        <v>7</v>
      </c>
      <c r="D231" s="57">
        <v>1</v>
      </c>
      <c r="E231" s="18" t="s">
        <v>627</v>
      </c>
      <c r="F231" s="57">
        <f>D231</f>
        <v>1</v>
      </c>
      <c r="G231" s="11">
        <f t="shared" si="1"/>
        <v>8</v>
      </c>
      <c r="H231" s="11" t="s">
        <v>37</v>
      </c>
    </row>
    <row r="232" spans="1:8">
      <c r="A232" s="1214" t="s">
        <v>62</v>
      </c>
      <c r="B232" s="1157" t="s">
        <v>1193</v>
      </c>
      <c r="C232" s="12" t="s">
        <v>7</v>
      </c>
      <c r="D232" s="65">
        <v>2</v>
      </c>
      <c r="E232" s="65" t="s">
        <v>6</v>
      </c>
      <c r="F232" s="65">
        <v>2</v>
      </c>
      <c r="G232" s="11">
        <f t="shared" si="1"/>
        <v>3</v>
      </c>
      <c r="H232" s="11" t="s">
        <v>37</v>
      </c>
    </row>
    <row r="233" spans="1:8">
      <c r="A233" s="860" t="s">
        <v>62</v>
      </c>
      <c r="B233" s="1158" t="s">
        <v>2679</v>
      </c>
      <c r="C233" s="12" t="s">
        <v>7</v>
      </c>
      <c r="D233" s="18">
        <v>1</v>
      </c>
      <c r="E233" s="57" t="s">
        <v>6</v>
      </c>
      <c r="F233" s="57">
        <v>1</v>
      </c>
      <c r="G233" s="11">
        <f t="shared" si="1"/>
        <v>3</v>
      </c>
      <c r="H233" s="11" t="s">
        <v>37</v>
      </c>
    </row>
    <row r="234" spans="1:8">
      <c r="A234" s="19" t="s">
        <v>62</v>
      </c>
      <c r="B234" s="1242" t="s">
        <v>3323</v>
      </c>
      <c r="C234" s="12" t="s">
        <v>7</v>
      </c>
      <c r="D234" s="1210">
        <v>3</v>
      </c>
      <c r="E234" s="1284" t="s">
        <v>627</v>
      </c>
      <c r="F234" s="1291">
        <v>3</v>
      </c>
      <c r="G234" s="11">
        <f t="shared" si="1"/>
        <v>3</v>
      </c>
      <c r="H234" s="11" t="s">
        <v>37</v>
      </c>
    </row>
    <row r="235" spans="1:8" ht="31.2">
      <c r="A235" s="16" t="s">
        <v>2509</v>
      </c>
      <c r="B235" s="1158" t="s">
        <v>2510</v>
      </c>
      <c r="C235" s="12" t="s">
        <v>7</v>
      </c>
      <c r="D235" s="65">
        <v>1</v>
      </c>
      <c r="E235" s="57" t="s">
        <v>6</v>
      </c>
      <c r="F235" s="65">
        <v>1</v>
      </c>
      <c r="G235" s="11">
        <f t="shared" si="1"/>
        <v>1</v>
      </c>
      <c r="H235" s="11" t="s">
        <v>37</v>
      </c>
    </row>
    <row r="236" spans="1:8">
      <c r="A236" s="75" t="s">
        <v>2135</v>
      </c>
      <c r="B236" s="1157" t="s">
        <v>2136</v>
      </c>
      <c r="C236" s="12" t="s">
        <v>7</v>
      </c>
      <c r="D236" s="1245">
        <v>1</v>
      </c>
      <c r="E236" s="65" t="s">
        <v>627</v>
      </c>
      <c r="F236" s="1245">
        <v>1</v>
      </c>
      <c r="G236" s="11">
        <f t="shared" si="1"/>
        <v>1</v>
      </c>
      <c r="H236" s="11" t="s">
        <v>37</v>
      </c>
    </row>
    <row r="237" spans="1:8">
      <c r="A237" s="19" t="s">
        <v>477</v>
      </c>
      <c r="B237" s="1158" t="s">
        <v>478</v>
      </c>
      <c r="C237" s="12" t="s">
        <v>7</v>
      </c>
      <c r="D237" s="1160">
        <v>1</v>
      </c>
      <c r="E237" s="1160" t="s">
        <v>6</v>
      </c>
      <c r="F237" s="1160">
        <v>1</v>
      </c>
      <c r="G237" s="11">
        <f t="shared" si="1"/>
        <v>1</v>
      </c>
      <c r="H237" s="11" t="s">
        <v>37</v>
      </c>
    </row>
    <row r="238" spans="1:8">
      <c r="A238" s="854" t="s">
        <v>1005</v>
      </c>
      <c r="B238" s="1268" t="s">
        <v>1006</v>
      </c>
      <c r="C238" s="12" t="s">
        <v>7</v>
      </c>
      <c r="D238" s="65">
        <v>1</v>
      </c>
      <c r="E238" s="18" t="s">
        <v>6</v>
      </c>
      <c r="F238" s="65">
        <v>1</v>
      </c>
      <c r="G238" s="11">
        <f t="shared" si="1"/>
        <v>1</v>
      </c>
      <c r="H238" s="11" t="s">
        <v>37</v>
      </c>
    </row>
    <row r="239" spans="1:8">
      <c r="A239" s="16" t="s">
        <v>371</v>
      </c>
      <c r="B239" s="1165" t="s">
        <v>372</v>
      </c>
      <c r="C239" s="12" t="s">
        <v>7</v>
      </c>
      <c r="D239" s="18">
        <v>1</v>
      </c>
      <c r="E239" s="18" t="s">
        <v>6</v>
      </c>
      <c r="F239" s="18">
        <v>1</v>
      </c>
      <c r="G239" s="11">
        <f t="shared" si="1"/>
        <v>11</v>
      </c>
      <c r="H239" s="11" t="s">
        <v>37</v>
      </c>
    </row>
    <row r="240" spans="1:8">
      <c r="A240" s="16" t="s">
        <v>371</v>
      </c>
      <c r="B240" s="1157" t="s">
        <v>659</v>
      </c>
      <c r="C240" s="12" t="s">
        <v>7</v>
      </c>
      <c r="D240" s="18">
        <v>1</v>
      </c>
      <c r="E240" s="18" t="s">
        <v>6</v>
      </c>
      <c r="F240" s="18">
        <v>1</v>
      </c>
      <c r="G240" s="11">
        <f t="shared" si="1"/>
        <v>11</v>
      </c>
      <c r="H240" s="11" t="s">
        <v>37</v>
      </c>
    </row>
    <row r="241" spans="1:8">
      <c r="A241" s="860" t="s">
        <v>371</v>
      </c>
      <c r="B241" s="1171" t="s">
        <v>659</v>
      </c>
      <c r="C241" s="12" t="s">
        <v>7</v>
      </c>
      <c r="D241" s="18">
        <v>1</v>
      </c>
      <c r="E241" s="1285" t="s">
        <v>6</v>
      </c>
      <c r="F241" s="1293">
        <v>1</v>
      </c>
      <c r="G241" s="11">
        <f t="shared" si="1"/>
        <v>11</v>
      </c>
      <c r="H241" s="11" t="s">
        <v>37</v>
      </c>
    </row>
    <row r="242" spans="1:8">
      <c r="A242" s="1180" t="s">
        <v>371</v>
      </c>
      <c r="B242" s="1173" t="s">
        <v>1344</v>
      </c>
      <c r="C242" s="12" t="s">
        <v>7</v>
      </c>
      <c r="D242" s="57">
        <v>1</v>
      </c>
      <c r="E242" s="18" t="s">
        <v>627</v>
      </c>
      <c r="F242" s="57">
        <f>D242</f>
        <v>1</v>
      </c>
      <c r="G242" s="11">
        <f t="shared" si="1"/>
        <v>11</v>
      </c>
      <c r="H242" s="11" t="s">
        <v>37</v>
      </c>
    </row>
    <row r="243" spans="1:8">
      <c r="A243" s="16" t="s">
        <v>371</v>
      </c>
      <c r="B243" s="1243" t="s">
        <v>1557</v>
      </c>
      <c r="C243" s="12" t="s">
        <v>7</v>
      </c>
      <c r="D243" s="57">
        <v>1</v>
      </c>
      <c r="E243" s="18" t="s">
        <v>627</v>
      </c>
      <c r="F243" s="57">
        <v>1</v>
      </c>
      <c r="G243" s="11">
        <f t="shared" si="1"/>
        <v>11</v>
      </c>
      <c r="H243" s="11" t="s">
        <v>37</v>
      </c>
    </row>
    <row r="244" spans="1:8">
      <c r="A244" s="19" t="s">
        <v>371</v>
      </c>
      <c r="B244" s="1252" t="s">
        <v>1815</v>
      </c>
      <c r="C244" s="12" t="s">
        <v>7</v>
      </c>
      <c r="D244" s="57">
        <v>1</v>
      </c>
      <c r="E244" s="57" t="s">
        <v>6</v>
      </c>
      <c r="F244" s="57">
        <v>1</v>
      </c>
      <c r="G244" s="11">
        <f t="shared" ref="G244:G275" si="2">COUNTIF($A$2:$A$999,A244)</f>
        <v>11</v>
      </c>
      <c r="H244" s="11" t="s">
        <v>37</v>
      </c>
    </row>
    <row r="245" spans="1:8">
      <c r="A245" s="16" t="s">
        <v>371</v>
      </c>
      <c r="B245" s="1157" t="s">
        <v>2205</v>
      </c>
      <c r="C245" s="12" t="s">
        <v>7</v>
      </c>
      <c r="D245" s="57">
        <v>1</v>
      </c>
      <c r="E245" s="57" t="s">
        <v>6</v>
      </c>
      <c r="F245" s="57">
        <v>1</v>
      </c>
      <c r="G245" s="11">
        <f t="shared" si="2"/>
        <v>11</v>
      </c>
      <c r="H245" s="11" t="s">
        <v>37</v>
      </c>
    </row>
    <row r="246" spans="1:8" ht="16.2" thickBot="1">
      <c r="A246" s="19" t="s">
        <v>371</v>
      </c>
      <c r="B246" s="1247" t="s">
        <v>2416</v>
      </c>
      <c r="C246" s="12" t="s">
        <v>7</v>
      </c>
      <c r="D246" s="1282">
        <v>1</v>
      </c>
      <c r="E246" s="1282" t="s">
        <v>6</v>
      </c>
      <c r="F246" s="1282">
        <v>1</v>
      </c>
      <c r="G246" s="11">
        <f t="shared" si="2"/>
        <v>11</v>
      </c>
      <c r="H246" s="11" t="s">
        <v>37</v>
      </c>
    </row>
    <row r="247" spans="1:8">
      <c r="A247" s="16" t="s">
        <v>371</v>
      </c>
      <c r="B247" s="1158" t="s">
        <v>2758</v>
      </c>
      <c r="C247" s="12" t="s">
        <v>7</v>
      </c>
      <c r="D247" s="57">
        <v>1</v>
      </c>
      <c r="E247" s="57" t="s">
        <v>627</v>
      </c>
      <c r="F247" s="57">
        <f>D247</f>
        <v>1</v>
      </c>
      <c r="G247" s="11">
        <f t="shared" si="2"/>
        <v>11</v>
      </c>
      <c r="H247" s="11" t="s">
        <v>37</v>
      </c>
    </row>
    <row r="248" spans="1:8">
      <c r="A248" s="19" t="s">
        <v>371</v>
      </c>
      <c r="B248" s="1157" t="s">
        <v>2819</v>
      </c>
      <c r="C248" s="12" t="s">
        <v>7</v>
      </c>
      <c r="D248" s="65">
        <v>1</v>
      </c>
      <c r="E248" s="65" t="s">
        <v>2820</v>
      </c>
      <c r="F248" s="65">
        <v>1</v>
      </c>
      <c r="G248" s="11">
        <f t="shared" si="2"/>
        <v>11</v>
      </c>
      <c r="H248" s="11" t="s">
        <v>37</v>
      </c>
    </row>
    <row r="249" spans="1:8">
      <c r="A249" s="19" t="s">
        <v>371</v>
      </c>
      <c r="B249" s="1157" t="s">
        <v>2885</v>
      </c>
      <c r="C249" s="12" t="s">
        <v>7</v>
      </c>
      <c r="D249" s="65">
        <v>1</v>
      </c>
      <c r="E249" s="65" t="s">
        <v>2820</v>
      </c>
      <c r="F249" s="65">
        <v>1</v>
      </c>
      <c r="G249" s="11">
        <f t="shared" si="2"/>
        <v>11</v>
      </c>
      <c r="H249" s="11" t="s">
        <v>37</v>
      </c>
    </row>
    <row r="250" spans="1:8">
      <c r="A250" s="16" t="s">
        <v>3117</v>
      </c>
      <c r="B250" s="1158" t="s">
        <v>3118</v>
      </c>
      <c r="C250" s="12" t="s">
        <v>7</v>
      </c>
      <c r="D250" s="57">
        <v>1</v>
      </c>
      <c r="E250" s="57" t="s">
        <v>6</v>
      </c>
      <c r="F250" s="57">
        <v>1</v>
      </c>
      <c r="G250" s="11">
        <f t="shared" si="2"/>
        <v>1</v>
      </c>
      <c r="H250" s="11" t="s">
        <v>37</v>
      </c>
    </row>
    <row r="251" spans="1:8" ht="31.2">
      <c r="A251" s="19" t="s">
        <v>2336</v>
      </c>
      <c r="B251" s="1247" t="s">
        <v>2337</v>
      </c>
      <c r="C251" s="12" t="s">
        <v>7</v>
      </c>
      <c r="D251" s="1209">
        <v>1</v>
      </c>
      <c r="E251" s="1209" t="s">
        <v>6</v>
      </c>
      <c r="F251" s="1209">
        <v>1</v>
      </c>
      <c r="G251" s="11">
        <f t="shared" si="2"/>
        <v>1</v>
      </c>
      <c r="H251" s="11" t="s">
        <v>37</v>
      </c>
    </row>
    <row r="252" spans="1:8">
      <c r="A252" s="19" t="s">
        <v>24</v>
      </c>
      <c r="B252" s="1165" t="s">
        <v>296</v>
      </c>
      <c r="C252" s="12" t="s">
        <v>7</v>
      </c>
      <c r="D252" s="65">
        <v>1</v>
      </c>
      <c r="E252" s="65" t="s">
        <v>6</v>
      </c>
      <c r="F252" s="65">
        <f>D252</f>
        <v>1</v>
      </c>
      <c r="G252" s="11">
        <f t="shared" si="2"/>
        <v>10</v>
      </c>
      <c r="H252" s="11" t="s">
        <v>37</v>
      </c>
    </row>
    <row r="253" spans="1:8">
      <c r="A253" s="16" t="s">
        <v>24</v>
      </c>
      <c r="B253" s="1158" t="s">
        <v>373</v>
      </c>
      <c r="C253" s="12" t="s">
        <v>7</v>
      </c>
      <c r="D253" s="18">
        <v>1</v>
      </c>
      <c r="E253" s="18" t="s">
        <v>6</v>
      </c>
      <c r="F253" s="18">
        <v>1</v>
      </c>
      <c r="G253" s="11">
        <f t="shared" si="2"/>
        <v>10</v>
      </c>
      <c r="H253" s="11" t="s">
        <v>37</v>
      </c>
    </row>
    <row r="254" spans="1:8">
      <c r="A254" s="1180" t="s">
        <v>24</v>
      </c>
      <c r="B254" s="1249" t="s">
        <v>295</v>
      </c>
      <c r="C254" s="12" t="s">
        <v>7</v>
      </c>
      <c r="D254" s="1088">
        <v>1</v>
      </c>
      <c r="E254" s="1088" t="s">
        <v>6</v>
      </c>
      <c r="F254" s="57">
        <f>D254</f>
        <v>1</v>
      </c>
      <c r="G254" s="11">
        <f t="shared" si="2"/>
        <v>10</v>
      </c>
      <c r="H254" s="11" t="s">
        <v>37</v>
      </c>
    </row>
    <row r="255" spans="1:8">
      <c r="A255" s="1193" t="s">
        <v>24</v>
      </c>
      <c r="B255" s="1249" t="s">
        <v>1128</v>
      </c>
      <c r="C255" s="12" t="s">
        <v>7</v>
      </c>
      <c r="D255" s="61">
        <v>1</v>
      </c>
      <c r="E255" s="1204" t="s">
        <v>627</v>
      </c>
      <c r="F255" s="65">
        <v>1</v>
      </c>
      <c r="G255" s="11">
        <f t="shared" si="2"/>
        <v>10</v>
      </c>
      <c r="H255" s="11" t="s">
        <v>37</v>
      </c>
    </row>
    <row r="256" spans="1:8">
      <c r="A256" s="16" t="s">
        <v>24</v>
      </c>
      <c r="B256" s="1173" t="s">
        <v>1526</v>
      </c>
      <c r="C256" s="12" t="s">
        <v>7</v>
      </c>
      <c r="D256" s="57">
        <v>1</v>
      </c>
      <c r="E256" s="1088" t="s">
        <v>6</v>
      </c>
      <c r="F256" s="57">
        <v>1</v>
      </c>
      <c r="G256" s="11">
        <f t="shared" si="2"/>
        <v>10</v>
      </c>
      <c r="H256" s="11" t="s">
        <v>37</v>
      </c>
    </row>
    <row r="257" spans="1:8">
      <c r="A257" s="19" t="s">
        <v>24</v>
      </c>
      <c r="B257" s="1157" t="s">
        <v>1864</v>
      </c>
      <c r="C257" s="12" t="s">
        <v>7</v>
      </c>
      <c r="D257" s="57">
        <v>1</v>
      </c>
      <c r="E257" s="1088" t="s">
        <v>6</v>
      </c>
      <c r="F257" s="57">
        <f>D257</f>
        <v>1</v>
      </c>
      <c r="G257" s="11">
        <f t="shared" si="2"/>
        <v>10</v>
      </c>
      <c r="H257" s="11" t="s">
        <v>37</v>
      </c>
    </row>
    <row r="258" spans="1:8">
      <c r="A258" s="16" t="s">
        <v>24</v>
      </c>
      <c r="B258" s="1158" t="s">
        <v>1939</v>
      </c>
      <c r="C258" s="12" t="s">
        <v>7</v>
      </c>
      <c r="D258" s="1088">
        <v>1</v>
      </c>
      <c r="E258" s="1088" t="s">
        <v>6</v>
      </c>
      <c r="F258" s="57">
        <f>D258</f>
        <v>1</v>
      </c>
      <c r="G258" s="11">
        <f t="shared" si="2"/>
        <v>10</v>
      </c>
      <c r="H258" s="11" t="s">
        <v>37</v>
      </c>
    </row>
    <row r="259" spans="1:8">
      <c r="A259" s="19" t="s">
        <v>24</v>
      </c>
      <c r="B259" s="1158" t="s">
        <v>2026</v>
      </c>
      <c r="C259" s="12" t="s">
        <v>7</v>
      </c>
      <c r="D259" s="65">
        <v>1</v>
      </c>
      <c r="E259" s="65" t="s">
        <v>627</v>
      </c>
      <c r="F259" s="65">
        <v>1</v>
      </c>
      <c r="G259" s="11">
        <f t="shared" si="2"/>
        <v>10</v>
      </c>
      <c r="H259" s="11" t="s">
        <v>37</v>
      </c>
    </row>
    <row r="260" spans="1:8">
      <c r="A260" s="75" t="s">
        <v>24</v>
      </c>
      <c r="B260" s="1157" t="s">
        <v>2137</v>
      </c>
      <c r="C260" s="12" t="s">
        <v>7</v>
      </c>
      <c r="D260" s="1245">
        <v>1</v>
      </c>
      <c r="E260" s="65" t="s">
        <v>627</v>
      </c>
      <c r="F260" s="1245">
        <v>1</v>
      </c>
      <c r="G260" s="11">
        <f t="shared" si="2"/>
        <v>10</v>
      </c>
      <c r="H260" s="11" t="s">
        <v>37</v>
      </c>
    </row>
    <row r="261" spans="1:8">
      <c r="A261" s="16" t="s">
        <v>24</v>
      </c>
      <c r="B261" s="1158" t="s">
        <v>2623</v>
      </c>
      <c r="C261" s="12" t="s">
        <v>7</v>
      </c>
      <c r="D261" s="18">
        <v>1</v>
      </c>
      <c r="E261" s="18" t="s">
        <v>6</v>
      </c>
      <c r="F261" s="18">
        <v>1</v>
      </c>
      <c r="G261" s="11">
        <f t="shared" si="2"/>
        <v>10</v>
      </c>
      <c r="H261" s="11" t="s">
        <v>37</v>
      </c>
    </row>
    <row r="262" spans="1:8">
      <c r="A262" s="1237" t="s">
        <v>2413</v>
      </c>
      <c r="B262" s="1165" t="s">
        <v>2414</v>
      </c>
      <c r="C262" s="12" t="s">
        <v>7</v>
      </c>
      <c r="D262" s="1209">
        <v>1</v>
      </c>
      <c r="E262" s="1209" t="s">
        <v>6</v>
      </c>
      <c r="F262" s="1209">
        <v>1</v>
      </c>
      <c r="G262" s="11">
        <f t="shared" si="2"/>
        <v>1</v>
      </c>
      <c r="H262" s="11" t="s">
        <v>37</v>
      </c>
    </row>
    <row r="263" spans="1:8">
      <c r="A263" s="860" t="s">
        <v>63</v>
      </c>
      <c r="B263" s="1158" t="s">
        <v>2680</v>
      </c>
      <c r="C263" s="12" t="s">
        <v>7</v>
      </c>
      <c r="D263" s="18">
        <v>1</v>
      </c>
      <c r="E263" s="57" t="s">
        <v>6</v>
      </c>
      <c r="F263" s="57">
        <v>1</v>
      </c>
      <c r="G263" s="11">
        <f t="shared" si="2"/>
        <v>2</v>
      </c>
      <c r="H263" s="11" t="s">
        <v>37</v>
      </c>
    </row>
    <row r="264" spans="1:8">
      <c r="A264" s="19" t="s">
        <v>63</v>
      </c>
      <c r="B264" s="1173" t="s">
        <v>3322</v>
      </c>
      <c r="C264" s="12" t="s">
        <v>7</v>
      </c>
      <c r="D264" s="57">
        <v>2</v>
      </c>
      <c r="E264" s="18" t="s">
        <v>627</v>
      </c>
      <c r="F264" s="18">
        <v>2</v>
      </c>
      <c r="G264" s="11">
        <f t="shared" si="2"/>
        <v>2</v>
      </c>
      <c r="H264" s="11" t="s">
        <v>37</v>
      </c>
    </row>
    <row r="265" spans="1:8">
      <c r="A265" s="16" t="s">
        <v>2075</v>
      </c>
      <c r="B265" s="1173" t="s">
        <v>2076</v>
      </c>
      <c r="C265" s="12" t="s">
        <v>7</v>
      </c>
      <c r="D265" s="57">
        <v>1</v>
      </c>
      <c r="E265" s="18" t="s">
        <v>627</v>
      </c>
      <c r="F265" s="57">
        <f>D265</f>
        <v>1</v>
      </c>
      <c r="G265" s="11">
        <f t="shared" si="2"/>
        <v>1</v>
      </c>
      <c r="H265" s="11" t="s">
        <v>37</v>
      </c>
    </row>
    <row r="266" spans="1:8">
      <c r="A266" s="16" t="s">
        <v>660</v>
      </c>
      <c r="B266" s="1157" t="s">
        <v>661</v>
      </c>
      <c r="C266" s="12" t="s">
        <v>7</v>
      </c>
      <c r="D266" s="18">
        <v>1</v>
      </c>
      <c r="E266" s="18" t="s">
        <v>6</v>
      </c>
      <c r="F266" s="18">
        <v>1</v>
      </c>
      <c r="G266" s="11">
        <f t="shared" si="2"/>
        <v>6</v>
      </c>
      <c r="H266" s="11" t="s">
        <v>37</v>
      </c>
    </row>
    <row r="267" spans="1:8">
      <c r="A267" s="1265" t="s">
        <v>660</v>
      </c>
      <c r="B267" s="1165" t="s">
        <v>661</v>
      </c>
      <c r="C267" s="12" t="s">
        <v>7</v>
      </c>
      <c r="D267" s="18">
        <v>1</v>
      </c>
      <c r="E267" s="18" t="s">
        <v>6</v>
      </c>
      <c r="F267" s="18">
        <v>1</v>
      </c>
      <c r="G267" s="11">
        <f t="shared" si="2"/>
        <v>6</v>
      </c>
      <c r="H267" s="11" t="s">
        <v>37</v>
      </c>
    </row>
    <row r="268" spans="1:8">
      <c r="A268" s="16" t="s">
        <v>660</v>
      </c>
      <c r="B268" s="1158" t="s">
        <v>1345</v>
      </c>
      <c r="C268" s="12" t="s">
        <v>7</v>
      </c>
      <c r="D268" s="57">
        <v>1</v>
      </c>
      <c r="E268" s="18" t="s">
        <v>627</v>
      </c>
      <c r="F268" s="57">
        <f>D268</f>
        <v>1</v>
      </c>
      <c r="G268" s="11">
        <f t="shared" si="2"/>
        <v>6</v>
      </c>
      <c r="H268" s="11" t="s">
        <v>37</v>
      </c>
    </row>
    <row r="269" spans="1:8">
      <c r="A269" s="16" t="s">
        <v>660</v>
      </c>
      <c r="B269" s="1173" t="s">
        <v>1570</v>
      </c>
      <c r="C269" s="12" t="s">
        <v>7</v>
      </c>
      <c r="D269" s="57">
        <v>1</v>
      </c>
      <c r="E269" s="18" t="s">
        <v>627</v>
      </c>
      <c r="F269" s="57">
        <v>1</v>
      </c>
      <c r="G269" s="11">
        <f t="shared" si="2"/>
        <v>6</v>
      </c>
      <c r="H269" s="11" t="s">
        <v>37</v>
      </c>
    </row>
    <row r="270" spans="1:8">
      <c r="A270" s="19" t="s">
        <v>660</v>
      </c>
      <c r="B270" s="1157" t="s">
        <v>661</v>
      </c>
      <c r="C270" s="12" t="s">
        <v>7</v>
      </c>
      <c r="D270" s="57">
        <v>1</v>
      </c>
      <c r="E270" s="57" t="s">
        <v>6</v>
      </c>
      <c r="F270" s="57">
        <v>1</v>
      </c>
      <c r="G270" s="11">
        <f t="shared" si="2"/>
        <v>6</v>
      </c>
      <c r="H270" s="11" t="s">
        <v>37</v>
      </c>
    </row>
    <row r="271" spans="1:8">
      <c r="A271" s="16" t="s">
        <v>660</v>
      </c>
      <c r="B271" s="1165" t="s">
        <v>2759</v>
      </c>
      <c r="C271" s="12" t="s">
        <v>7</v>
      </c>
      <c r="D271" s="1088">
        <v>1</v>
      </c>
      <c r="E271" s="57" t="s">
        <v>627</v>
      </c>
      <c r="F271" s="57">
        <v>1</v>
      </c>
      <c r="G271" s="11">
        <f t="shared" si="2"/>
        <v>6</v>
      </c>
      <c r="H271" s="11" t="s">
        <v>37</v>
      </c>
    </row>
    <row r="272" spans="1:8" ht="31.2">
      <c r="A272" s="16" t="s">
        <v>1685</v>
      </c>
      <c r="B272" s="1157" t="s">
        <v>1686</v>
      </c>
      <c r="C272" s="12" t="s">
        <v>7</v>
      </c>
      <c r="D272" s="57">
        <v>1</v>
      </c>
      <c r="E272" s="57" t="s">
        <v>627</v>
      </c>
      <c r="F272" s="65">
        <v>1</v>
      </c>
      <c r="G272" s="11">
        <f t="shared" si="2"/>
        <v>2</v>
      </c>
      <c r="H272" s="11" t="s">
        <v>37</v>
      </c>
    </row>
    <row r="273" spans="1:8" ht="31.2">
      <c r="A273" s="16" t="s">
        <v>1685</v>
      </c>
      <c r="B273" s="1157" t="s">
        <v>1686</v>
      </c>
      <c r="C273" s="12" t="s">
        <v>7</v>
      </c>
      <c r="D273" s="57">
        <v>1</v>
      </c>
      <c r="E273" s="57" t="s">
        <v>627</v>
      </c>
      <c r="F273" s="65">
        <v>1</v>
      </c>
      <c r="G273" s="11">
        <f t="shared" si="2"/>
        <v>2</v>
      </c>
      <c r="H273" s="11" t="s">
        <v>37</v>
      </c>
    </row>
    <row r="274" spans="1:8">
      <c r="A274" s="19" t="s">
        <v>2746</v>
      </c>
      <c r="B274" s="1173" t="s">
        <v>3258</v>
      </c>
      <c r="C274" s="12" t="s">
        <v>7</v>
      </c>
      <c r="D274" s="65">
        <v>1</v>
      </c>
      <c r="E274" s="18" t="s">
        <v>627</v>
      </c>
      <c r="F274" s="65">
        <v>1</v>
      </c>
      <c r="G274" s="11">
        <f t="shared" si="2"/>
        <v>1</v>
      </c>
      <c r="H274" s="11" t="s">
        <v>37</v>
      </c>
    </row>
    <row r="275" spans="1:8" ht="31.2">
      <c r="A275" s="16" t="s">
        <v>1677</v>
      </c>
      <c r="B275" s="1157" t="s">
        <v>1678</v>
      </c>
      <c r="C275" s="12" t="s">
        <v>7</v>
      </c>
      <c r="D275" s="57">
        <v>1</v>
      </c>
      <c r="E275" s="57" t="s">
        <v>627</v>
      </c>
      <c r="F275" s="65">
        <v>1</v>
      </c>
      <c r="G275" s="11">
        <f t="shared" si="2"/>
        <v>2</v>
      </c>
      <c r="H275" s="11" t="s">
        <v>37</v>
      </c>
    </row>
    <row r="276" spans="1:8" ht="31.2">
      <c r="A276" s="16" t="s">
        <v>1677</v>
      </c>
      <c r="B276" s="1157" t="s">
        <v>1678</v>
      </c>
      <c r="C276" s="12" t="s">
        <v>7</v>
      </c>
      <c r="D276" s="57">
        <v>1</v>
      </c>
      <c r="E276" s="57" t="s">
        <v>627</v>
      </c>
      <c r="F276" s="65">
        <v>1</v>
      </c>
      <c r="G276" s="11">
        <f t="shared" ref="G276:G307" si="3">COUNTIF($A$2:$A$999,A276)</f>
        <v>2</v>
      </c>
      <c r="H276" s="11" t="s">
        <v>37</v>
      </c>
    </row>
    <row r="277" spans="1:8">
      <c r="A277" s="19" t="s">
        <v>1384</v>
      </c>
      <c r="B277" s="1173" t="s">
        <v>1385</v>
      </c>
      <c r="C277" s="12" t="s">
        <v>5</v>
      </c>
      <c r="D277" s="65">
        <v>1</v>
      </c>
      <c r="E277" s="18" t="s">
        <v>627</v>
      </c>
      <c r="F277" s="65">
        <v>1</v>
      </c>
      <c r="G277" s="11">
        <f t="shared" si="3"/>
        <v>1</v>
      </c>
      <c r="H277" s="11" t="s">
        <v>37</v>
      </c>
    </row>
    <row r="278" spans="1:8">
      <c r="A278" s="1191" t="s">
        <v>2806</v>
      </c>
      <c r="B278" s="1158" t="s">
        <v>487</v>
      </c>
      <c r="C278" s="12" t="s">
        <v>11</v>
      </c>
      <c r="D278" s="1160">
        <v>1</v>
      </c>
      <c r="E278" s="1160" t="s">
        <v>6</v>
      </c>
      <c r="F278" s="1161">
        <v>1</v>
      </c>
      <c r="G278" s="11">
        <f t="shared" si="3"/>
        <v>1</v>
      </c>
      <c r="H278" s="11" t="s">
        <v>37</v>
      </c>
    </row>
    <row r="279" spans="1:8">
      <c r="A279" s="16" t="s">
        <v>341</v>
      </c>
      <c r="B279" s="1158" t="s">
        <v>1651</v>
      </c>
      <c r="C279" s="12" t="s">
        <v>11</v>
      </c>
      <c r="D279" s="57">
        <v>1</v>
      </c>
      <c r="E279" s="57" t="s">
        <v>627</v>
      </c>
      <c r="F279" s="65">
        <v>1</v>
      </c>
      <c r="G279" s="11">
        <f t="shared" si="3"/>
        <v>3</v>
      </c>
      <c r="H279" s="11" t="s">
        <v>37</v>
      </c>
    </row>
    <row r="280" spans="1:8">
      <c r="A280" s="16" t="s">
        <v>341</v>
      </c>
      <c r="B280" s="1158" t="s">
        <v>1651</v>
      </c>
      <c r="C280" s="12" t="s">
        <v>11</v>
      </c>
      <c r="D280" s="57">
        <v>1</v>
      </c>
      <c r="E280" s="57" t="s">
        <v>627</v>
      </c>
      <c r="F280" s="65">
        <v>1</v>
      </c>
      <c r="G280" s="11">
        <f t="shared" si="3"/>
        <v>3</v>
      </c>
      <c r="H280" s="11" t="s">
        <v>37</v>
      </c>
    </row>
    <row r="281" spans="1:8">
      <c r="A281" s="19" t="s">
        <v>341</v>
      </c>
      <c r="B281" s="1173" t="s">
        <v>3262</v>
      </c>
      <c r="C281" s="12" t="s">
        <v>11</v>
      </c>
      <c r="D281" s="65">
        <v>1</v>
      </c>
      <c r="E281" s="18" t="s">
        <v>627</v>
      </c>
      <c r="F281" s="65">
        <v>1</v>
      </c>
      <c r="G281" s="11">
        <f t="shared" si="3"/>
        <v>3</v>
      </c>
      <c r="H281" s="11" t="s">
        <v>37</v>
      </c>
    </row>
    <row r="282" spans="1:8">
      <c r="A282" s="16" t="s">
        <v>3503</v>
      </c>
      <c r="B282" s="1157" t="s">
        <v>1727</v>
      </c>
      <c r="C282" s="12" t="s">
        <v>11</v>
      </c>
      <c r="D282" s="57">
        <v>1</v>
      </c>
      <c r="E282" s="57" t="s">
        <v>627</v>
      </c>
      <c r="F282" s="65">
        <v>1</v>
      </c>
      <c r="G282" s="11">
        <f t="shared" si="3"/>
        <v>1</v>
      </c>
      <c r="H282" s="11" t="s">
        <v>37</v>
      </c>
    </row>
    <row r="283" spans="1:8">
      <c r="A283" s="19" t="s">
        <v>2737</v>
      </c>
      <c r="B283" s="1165" t="s">
        <v>3335</v>
      </c>
      <c r="C283" s="12" t="s">
        <v>11</v>
      </c>
      <c r="D283" s="18">
        <v>2</v>
      </c>
      <c r="E283" s="18" t="s">
        <v>627</v>
      </c>
      <c r="F283" s="18">
        <v>2</v>
      </c>
      <c r="G283" s="11">
        <f t="shared" si="3"/>
        <v>1</v>
      </c>
      <c r="H283" s="11" t="s">
        <v>37</v>
      </c>
    </row>
    <row r="284" spans="1:8">
      <c r="A284" s="19" t="s">
        <v>3263</v>
      </c>
      <c r="B284" s="1173" t="s">
        <v>3264</v>
      </c>
      <c r="C284" s="12" t="s">
        <v>11</v>
      </c>
      <c r="D284" s="65">
        <v>1</v>
      </c>
      <c r="E284" s="18" t="s">
        <v>627</v>
      </c>
      <c r="F284" s="65">
        <v>1</v>
      </c>
      <c r="G284" s="11">
        <f t="shared" si="3"/>
        <v>1</v>
      </c>
      <c r="H284" s="11" t="s">
        <v>37</v>
      </c>
    </row>
    <row r="285" spans="1:8">
      <c r="A285" s="16" t="s">
        <v>35</v>
      </c>
      <c r="B285" s="1173" t="s">
        <v>3338</v>
      </c>
      <c r="C285" s="12" t="s">
        <v>7</v>
      </c>
      <c r="D285" s="65">
        <v>2</v>
      </c>
      <c r="E285" s="65" t="s">
        <v>627</v>
      </c>
      <c r="F285" s="65">
        <v>2</v>
      </c>
      <c r="G285" s="11">
        <f t="shared" si="3"/>
        <v>1</v>
      </c>
      <c r="H285" s="11" t="s">
        <v>37</v>
      </c>
    </row>
    <row r="286" spans="1:8">
      <c r="A286" s="19" t="s">
        <v>1008</v>
      </c>
      <c r="B286" s="1157" t="s">
        <v>1009</v>
      </c>
      <c r="C286" s="12" t="s">
        <v>7</v>
      </c>
      <c r="D286" s="65">
        <v>1</v>
      </c>
      <c r="E286" s="65" t="s">
        <v>6</v>
      </c>
      <c r="F286" s="65">
        <v>1</v>
      </c>
      <c r="G286" s="11">
        <f t="shared" si="3"/>
        <v>1</v>
      </c>
      <c r="H286" s="11" t="s">
        <v>37</v>
      </c>
    </row>
    <row r="287" spans="1:8">
      <c r="A287" s="19" t="s">
        <v>236</v>
      </c>
      <c r="B287" s="1157" t="s">
        <v>701</v>
      </c>
      <c r="C287" s="12" t="s">
        <v>11</v>
      </c>
      <c r="D287" s="18">
        <v>1</v>
      </c>
      <c r="E287" s="18" t="s">
        <v>6</v>
      </c>
      <c r="F287" s="18">
        <v>1</v>
      </c>
      <c r="G287" s="11">
        <f t="shared" si="3"/>
        <v>1</v>
      </c>
      <c r="H287" s="11" t="s">
        <v>37</v>
      </c>
    </row>
    <row r="288" spans="1:8">
      <c r="A288" s="19" t="s">
        <v>3290</v>
      </c>
      <c r="B288" s="1173" t="s">
        <v>3291</v>
      </c>
      <c r="C288" s="12" t="s">
        <v>11</v>
      </c>
      <c r="D288" s="65">
        <v>1</v>
      </c>
      <c r="E288" s="18" t="s">
        <v>627</v>
      </c>
      <c r="F288" s="65">
        <v>1</v>
      </c>
      <c r="G288" s="11">
        <f t="shared" si="3"/>
        <v>1</v>
      </c>
      <c r="H288" s="11" t="s">
        <v>37</v>
      </c>
    </row>
    <row r="289" spans="1:8">
      <c r="A289" s="19" t="s">
        <v>3513</v>
      </c>
      <c r="B289" s="1173" t="s">
        <v>3285</v>
      </c>
      <c r="C289" s="12" t="s">
        <v>11</v>
      </c>
      <c r="D289" s="65">
        <v>1</v>
      </c>
      <c r="E289" s="18" t="s">
        <v>627</v>
      </c>
      <c r="F289" s="65">
        <v>1</v>
      </c>
      <c r="G289" s="11">
        <f t="shared" si="3"/>
        <v>1</v>
      </c>
      <c r="H289" s="11" t="s">
        <v>37</v>
      </c>
    </row>
    <row r="290" spans="1:8">
      <c r="A290" s="19" t="s">
        <v>3292</v>
      </c>
      <c r="B290" s="1173" t="s">
        <v>3293</v>
      </c>
      <c r="C290" s="12" t="s">
        <v>11</v>
      </c>
      <c r="D290" s="65">
        <v>1</v>
      </c>
      <c r="E290" s="18" t="s">
        <v>627</v>
      </c>
      <c r="F290" s="65">
        <v>1</v>
      </c>
      <c r="G290" s="11">
        <f t="shared" si="3"/>
        <v>1</v>
      </c>
      <c r="H290" s="11" t="s">
        <v>37</v>
      </c>
    </row>
    <row r="291" spans="1:8" ht="62.4" hidden="1">
      <c r="A291" s="19" t="s">
        <v>2890</v>
      </c>
      <c r="B291" s="1157" t="s">
        <v>2891</v>
      </c>
      <c r="C291" s="12" t="s">
        <v>18</v>
      </c>
      <c r="D291" s="65">
        <v>1</v>
      </c>
      <c r="E291" s="65" t="s">
        <v>627</v>
      </c>
      <c r="F291" s="65">
        <v>1</v>
      </c>
      <c r="G291" s="11">
        <f t="shared" si="3"/>
        <v>1</v>
      </c>
    </row>
    <row r="292" spans="1:8" ht="31.2">
      <c r="A292" s="19" t="s">
        <v>3491</v>
      </c>
      <c r="B292" s="1157" t="s">
        <v>728</v>
      </c>
      <c r="C292" s="12" t="s">
        <v>11</v>
      </c>
      <c r="D292" s="18">
        <v>1</v>
      </c>
      <c r="E292" s="18" t="s">
        <v>6</v>
      </c>
      <c r="F292" s="18">
        <v>1</v>
      </c>
      <c r="G292" s="11">
        <f t="shared" si="3"/>
        <v>1</v>
      </c>
      <c r="H292" s="11" t="s">
        <v>37</v>
      </c>
    </row>
    <row r="293" spans="1:8">
      <c r="A293" s="19" t="s">
        <v>3492</v>
      </c>
      <c r="B293" s="1157" t="s">
        <v>713</v>
      </c>
      <c r="C293" s="12" t="s">
        <v>11</v>
      </c>
      <c r="D293" s="18">
        <v>1</v>
      </c>
      <c r="E293" s="18" t="s">
        <v>6</v>
      </c>
      <c r="F293" s="18">
        <v>1</v>
      </c>
      <c r="G293" s="11">
        <f t="shared" si="3"/>
        <v>1</v>
      </c>
      <c r="H293" s="11" t="s">
        <v>37</v>
      </c>
    </row>
    <row r="294" spans="1:8">
      <c r="A294" s="16" t="s">
        <v>1689</v>
      </c>
      <c r="B294" s="1157" t="s">
        <v>1690</v>
      </c>
      <c r="C294" s="12" t="s">
        <v>7</v>
      </c>
      <c r="D294" s="57">
        <v>2</v>
      </c>
      <c r="E294" s="57" t="s">
        <v>627</v>
      </c>
      <c r="F294" s="65">
        <v>2</v>
      </c>
      <c r="G294" s="11">
        <f t="shared" si="3"/>
        <v>1</v>
      </c>
      <c r="H294" s="11" t="s">
        <v>37</v>
      </c>
    </row>
    <row r="295" spans="1:8">
      <c r="A295" s="16" t="s">
        <v>1728</v>
      </c>
      <c r="B295" s="1157" t="s">
        <v>1690</v>
      </c>
      <c r="C295" s="12" t="s">
        <v>7</v>
      </c>
      <c r="D295" s="57">
        <v>2</v>
      </c>
      <c r="E295" s="57" t="s">
        <v>627</v>
      </c>
      <c r="F295" s="65">
        <v>2</v>
      </c>
      <c r="G295" s="11">
        <f t="shared" si="3"/>
        <v>1</v>
      </c>
      <c r="H295" s="11" t="s">
        <v>37</v>
      </c>
    </row>
    <row r="296" spans="1:8">
      <c r="A296" s="19" t="s">
        <v>2206</v>
      </c>
      <c r="B296" s="1157" t="s">
        <v>2207</v>
      </c>
      <c r="C296" s="12" t="s">
        <v>7</v>
      </c>
      <c r="D296" s="18">
        <v>1</v>
      </c>
      <c r="E296" s="18" t="s">
        <v>6</v>
      </c>
      <c r="F296" s="18">
        <v>1</v>
      </c>
      <c r="G296" s="11">
        <f t="shared" si="3"/>
        <v>1</v>
      </c>
      <c r="H296" s="11" t="s">
        <v>37</v>
      </c>
    </row>
    <row r="297" spans="1:8">
      <c r="A297" s="16" t="s">
        <v>66</v>
      </c>
      <c r="B297" s="1165" t="s">
        <v>374</v>
      </c>
      <c r="C297" s="12" t="s">
        <v>7</v>
      </c>
      <c r="D297" s="18">
        <v>1</v>
      </c>
      <c r="E297" s="18" t="s">
        <v>6</v>
      </c>
      <c r="F297" s="18">
        <v>1</v>
      </c>
      <c r="G297" s="11">
        <f t="shared" si="3"/>
        <v>7</v>
      </c>
      <c r="H297" s="11" t="s">
        <v>37</v>
      </c>
    </row>
    <row r="298" spans="1:8">
      <c r="A298" s="16" t="s">
        <v>66</v>
      </c>
      <c r="B298" s="56" t="s">
        <v>662</v>
      </c>
      <c r="C298" s="12" t="s">
        <v>7</v>
      </c>
      <c r="D298" s="18">
        <v>1</v>
      </c>
      <c r="E298" s="18" t="s">
        <v>6</v>
      </c>
      <c r="F298" s="18">
        <v>1</v>
      </c>
      <c r="G298" s="11">
        <f t="shared" si="3"/>
        <v>7</v>
      </c>
      <c r="H298" s="11" t="s">
        <v>37</v>
      </c>
    </row>
    <row r="299" spans="1:8">
      <c r="A299" s="19" t="s">
        <v>66</v>
      </c>
      <c r="B299" s="1274" t="s">
        <v>1816</v>
      </c>
      <c r="C299" s="12" t="s">
        <v>7</v>
      </c>
      <c r="D299" s="57">
        <v>1</v>
      </c>
      <c r="E299" s="57" t="s">
        <v>6</v>
      </c>
      <c r="F299" s="57">
        <v>1</v>
      </c>
      <c r="G299" s="11">
        <f t="shared" si="3"/>
        <v>7</v>
      </c>
      <c r="H299" s="11" t="s">
        <v>37</v>
      </c>
    </row>
    <row r="300" spans="1:8">
      <c r="A300" s="19" t="s">
        <v>66</v>
      </c>
      <c r="B300" s="1157" t="s">
        <v>2032</v>
      </c>
      <c r="C300" s="12" t="s">
        <v>7</v>
      </c>
      <c r="D300" s="65">
        <v>1</v>
      </c>
      <c r="E300" s="65" t="s">
        <v>627</v>
      </c>
      <c r="F300" s="65">
        <v>1</v>
      </c>
      <c r="G300" s="11">
        <f t="shared" si="3"/>
        <v>7</v>
      </c>
      <c r="H300" s="11" t="s">
        <v>37</v>
      </c>
    </row>
    <row r="301" spans="1:8">
      <c r="A301" s="860" t="s">
        <v>66</v>
      </c>
      <c r="B301" s="1158" t="s">
        <v>2683</v>
      </c>
      <c r="C301" s="12" t="s">
        <v>7</v>
      </c>
      <c r="D301" s="18">
        <v>1</v>
      </c>
      <c r="E301" s="57" t="s">
        <v>6</v>
      </c>
      <c r="F301" s="57">
        <v>1</v>
      </c>
      <c r="G301" s="11">
        <f t="shared" si="3"/>
        <v>7</v>
      </c>
      <c r="H301" s="11" t="s">
        <v>37</v>
      </c>
    </row>
    <row r="302" spans="1:8">
      <c r="A302" s="19" t="s">
        <v>66</v>
      </c>
      <c r="B302" s="1165" t="s">
        <v>2824</v>
      </c>
      <c r="C302" s="12" t="s">
        <v>7</v>
      </c>
      <c r="D302" s="65">
        <v>1</v>
      </c>
      <c r="E302" s="65" t="s">
        <v>2820</v>
      </c>
      <c r="F302" s="65">
        <v>1</v>
      </c>
      <c r="G302" s="11">
        <f t="shared" si="3"/>
        <v>7</v>
      </c>
      <c r="H302" s="11" t="s">
        <v>37</v>
      </c>
    </row>
    <row r="303" spans="1:8" ht="16.2" thickBot="1">
      <c r="A303" s="19" t="s">
        <v>66</v>
      </c>
      <c r="B303" s="1165" t="s">
        <v>2824</v>
      </c>
      <c r="C303" s="12" t="s">
        <v>7</v>
      </c>
      <c r="D303" s="65">
        <v>1</v>
      </c>
      <c r="E303" s="65" t="s">
        <v>2820</v>
      </c>
      <c r="F303" s="65">
        <v>1</v>
      </c>
      <c r="G303" s="11">
        <f t="shared" si="3"/>
        <v>7</v>
      </c>
      <c r="H303" s="11" t="s">
        <v>37</v>
      </c>
    </row>
    <row r="304" spans="1:8">
      <c r="A304" s="1099" t="s">
        <v>65</v>
      </c>
      <c r="B304" s="1189" t="s">
        <v>484</v>
      </c>
      <c r="C304" s="12" t="s">
        <v>7</v>
      </c>
      <c r="D304" s="1281">
        <v>1</v>
      </c>
      <c r="E304" s="1160" t="s">
        <v>6</v>
      </c>
      <c r="F304" s="1290">
        <v>1</v>
      </c>
      <c r="G304" s="11">
        <f t="shared" si="3"/>
        <v>3</v>
      </c>
      <c r="H304" s="11" t="s">
        <v>37</v>
      </c>
    </row>
    <row r="305" spans="1:8">
      <c r="A305" s="16" t="s">
        <v>65</v>
      </c>
      <c r="B305" s="1178" t="s">
        <v>663</v>
      </c>
      <c r="C305" s="12" t="s">
        <v>7</v>
      </c>
      <c r="D305" s="18">
        <v>1</v>
      </c>
      <c r="E305" s="18" t="s">
        <v>6</v>
      </c>
      <c r="F305" s="18">
        <v>1</v>
      </c>
      <c r="G305" s="11">
        <f t="shared" si="3"/>
        <v>3</v>
      </c>
      <c r="H305" s="11" t="s">
        <v>37</v>
      </c>
    </row>
    <row r="306" spans="1:8">
      <c r="A306" s="19" t="s">
        <v>65</v>
      </c>
      <c r="B306" s="1157" t="s">
        <v>1817</v>
      </c>
      <c r="C306" s="12" t="s">
        <v>7</v>
      </c>
      <c r="D306" s="57">
        <v>1</v>
      </c>
      <c r="E306" s="57" t="s">
        <v>6</v>
      </c>
      <c r="F306" s="57">
        <v>1</v>
      </c>
      <c r="G306" s="11">
        <f t="shared" si="3"/>
        <v>3</v>
      </c>
      <c r="H306" s="11" t="s">
        <v>37</v>
      </c>
    </row>
    <row r="307" spans="1:8">
      <c r="A307" s="16" t="s">
        <v>1638</v>
      </c>
      <c r="B307" s="1157" t="s">
        <v>1639</v>
      </c>
      <c r="C307" s="12" t="s">
        <v>7</v>
      </c>
      <c r="D307" s="57">
        <v>2</v>
      </c>
      <c r="E307" s="57" t="s">
        <v>627</v>
      </c>
      <c r="F307" s="65">
        <v>2</v>
      </c>
      <c r="G307" s="11">
        <f t="shared" si="3"/>
        <v>2</v>
      </c>
      <c r="H307" s="11" t="s">
        <v>37</v>
      </c>
    </row>
    <row r="308" spans="1:8">
      <c r="A308" s="16" t="s">
        <v>1638</v>
      </c>
      <c r="B308" s="1157" t="s">
        <v>1639</v>
      </c>
      <c r="C308" s="12" t="s">
        <v>7</v>
      </c>
      <c r="D308" s="57">
        <v>1</v>
      </c>
      <c r="E308" s="57" t="s">
        <v>627</v>
      </c>
      <c r="F308" s="65">
        <v>1</v>
      </c>
      <c r="G308" s="11">
        <f t="shared" ref="G308:G327" si="4">COUNTIF($A$2:$A$999,A308)</f>
        <v>2</v>
      </c>
      <c r="H308" s="11" t="s">
        <v>37</v>
      </c>
    </row>
    <row r="309" spans="1:8" ht="31.2">
      <c r="A309" s="19" t="s">
        <v>485</v>
      </c>
      <c r="B309" s="1158" t="s">
        <v>484</v>
      </c>
      <c r="C309" s="12" t="s">
        <v>7</v>
      </c>
      <c r="D309" s="1160">
        <v>1</v>
      </c>
      <c r="E309" s="1160" t="s">
        <v>6</v>
      </c>
      <c r="F309" s="1161">
        <v>1</v>
      </c>
      <c r="G309" s="11">
        <f t="shared" si="4"/>
        <v>1</v>
      </c>
      <c r="H309" s="11" t="s">
        <v>37</v>
      </c>
    </row>
    <row r="310" spans="1:8" ht="31.2">
      <c r="A310" s="16" t="s">
        <v>1687</v>
      </c>
      <c r="B310" s="1157" t="s">
        <v>1688</v>
      </c>
      <c r="C310" s="12" t="s">
        <v>7</v>
      </c>
      <c r="D310" s="57">
        <v>2</v>
      </c>
      <c r="E310" s="57" t="s">
        <v>627</v>
      </c>
      <c r="F310" s="65">
        <v>2</v>
      </c>
      <c r="G310" s="11">
        <f t="shared" si="4"/>
        <v>2</v>
      </c>
      <c r="H310" s="11" t="s">
        <v>37</v>
      </c>
    </row>
    <row r="311" spans="1:8" ht="31.2">
      <c r="A311" s="16" t="s">
        <v>1687</v>
      </c>
      <c r="B311" s="1157" t="s">
        <v>1688</v>
      </c>
      <c r="C311" s="12" t="s">
        <v>7</v>
      </c>
      <c r="D311" s="57">
        <v>2</v>
      </c>
      <c r="E311" s="57" t="s">
        <v>627</v>
      </c>
      <c r="F311" s="65">
        <v>2</v>
      </c>
      <c r="G311" s="11">
        <f t="shared" si="4"/>
        <v>2</v>
      </c>
      <c r="H311" s="11" t="s">
        <v>37</v>
      </c>
    </row>
    <row r="312" spans="1:8">
      <c r="A312" s="16" t="s">
        <v>318</v>
      </c>
      <c r="B312" s="1157" t="s">
        <v>1640</v>
      </c>
      <c r="C312" s="12" t="s">
        <v>7</v>
      </c>
      <c r="D312" s="57">
        <v>4</v>
      </c>
      <c r="E312" s="57" t="s">
        <v>627</v>
      </c>
      <c r="F312" s="65">
        <v>4</v>
      </c>
      <c r="G312" s="11">
        <f t="shared" si="4"/>
        <v>2</v>
      </c>
      <c r="H312" s="11" t="s">
        <v>37</v>
      </c>
    </row>
    <row r="313" spans="1:8">
      <c r="A313" s="19" t="s">
        <v>318</v>
      </c>
      <c r="B313" s="1165" t="s">
        <v>1827</v>
      </c>
      <c r="C313" s="12" t="s">
        <v>11</v>
      </c>
      <c r="D313" s="18">
        <v>1</v>
      </c>
      <c r="E313" s="18" t="s">
        <v>6</v>
      </c>
      <c r="F313" s="18">
        <v>1</v>
      </c>
      <c r="G313" s="11">
        <f t="shared" si="4"/>
        <v>2</v>
      </c>
      <c r="H313" s="11" t="s">
        <v>37</v>
      </c>
    </row>
    <row r="314" spans="1:8">
      <c r="A314" s="16" t="s">
        <v>842</v>
      </c>
      <c r="B314" s="1157" t="s">
        <v>843</v>
      </c>
      <c r="C314" s="12" t="s">
        <v>7</v>
      </c>
      <c r="D314" s="18">
        <v>1</v>
      </c>
      <c r="E314" s="18" t="s">
        <v>6</v>
      </c>
      <c r="F314" s="18">
        <v>1</v>
      </c>
      <c r="G314" s="11">
        <f t="shared" si="4"/>
        <v>1</v>
      </c>
      <c r="H314" s="11" t="s">
        <v>37</v>
      </c>
    </row>
    <row r="315" spans="1:8">
      <c r="A315" s="16" t="s">
        <v>3336</v>
      </c>
      <c r="B315" s="1173" t="s">
        <v>3337</v>
      </c>
      <c r="C315" s="12" t="s">
        <v>7</v>
      </c>
      <c r="D315" s="65">
        <v>1</v>
      </c>
      <c r="E315" s="65" t="s">
        <v>627</v>
      </c>
      <c r="F315" s="65">
        <v>1</v>
      </c>
      <c r="G315" s="11">
        <f t="shared" si="4"/>
        <v>1</v>
      </c>
      <c r="H315" s="11" t="s">
        <v>37</v>
      </c>
    </row>
    <row r="316" spans="1:8">
      <c r="A316" s="19" t="s">
        <v>1073</v>
      </c>
      <c r="B316" s="1173" t="s">
        <v>3289</v>
      </c>
      <c r="C316" s="12" t="s">
        <v>11</v>
      </c>
      <c r="D316" s="65">
        <v>2</v>
      </c>
      <c r="E316" s="18" t="s">
        <v>627</v>
      </c>
      <c r="F316" s="65">
        <v>2</v>
      </c>
      <c r="G316" s="11">
        <f t="shared" si="4"/>
        <v>1</v>
      </c>
      <c r="H316" s="11" t="s">
        <v>37</v>
      </c>
    </row>
    <row r="317" spans="1:8" ht="46.8">
      <c r="A317" s="19" t="s">
        <v>3495</v>
      </c>
      <c r="B317" s="1157" t="s">
        <v>721</v>
      </c>
      <c r="C317" s="12" t="s">
        <v>11</v>
      </c>
      <c r="D317" s="18">
        <v>1</v>
      </c>
      <c r="E317" s="18" t="s">
        <v>6</v>
      </c>
      <c r="F317" s="18">
        <v>1</v>
      </c>
      <c r="G317" s="11">
        <f t="shared" si="4"/>
        <v>1</v>
      </c>
      <c r="H317" s="11" t="s">
        <v>37</v>
      </c>
    </row>
    <row r="318" spans="1:8">
      <c r="A318" s="16" t="s">
        <v>835</v>
      </c>
      <c r="B318" s="1165" t="s">
        <v>836</v>
      </c>
      <c r="C318" s="12" t="s">
        <v>5</v>
      </c>
      <c r="D318" s="57">
        <v>1</v>
      </c>
      <c r="E318" s="57" t="s">
        <v>6</v>
      </c>
      <c r="F318" s="57">
        <f>D318</f>
        <v>1</v>
      </c>
      <c r="G318" s="11">
        <f t="shared" si="4"/>
        <v>1</v>
      </c>
      <c r="H318" s="11" t="s">
        <v>37</v>
      </c>
    </row>
    <row r="319" spans="1:8">
      <c r="A319" s="1251" t="s">
        <v>3502</v>
      </c>
      <c r="B319" s="1266" t="s">
        <v>1133</v>
      </c>
      <c r="C319" s="12" t="s">
        <v>5</v>
      </c>
      <c r="D319" s="1250">
        <v>1</v>
      </c>
      <c r="E319" s="1250" t="s">
        <v>627</v>
      </c>
      <c r="F319" s="1250">
        <v>1</v>
      </c>
      <c r="G319" s="11">
        <f t="shared" si="4"/>
        <v>1</v>
      </c>
      <c r="H319" s="11" t="s">
        <v>37</v>
      </c>
    </row>
    <row r="320" spans="1:8" ht="46.8" hidden="1">
      <c r="A320" s="16" t="s">
        <v>3477</v>
      </c>
      <c r="B320" s="1178" t="s">
        <v>675</v>
      </c>
      <c r="C320" s="12" t="s">
        <v>18</v>
      </c>
      <c r="D320" s="18">
        <v>1</v>
      </c>
      <c r="E320" s="18" t="s">
        <v>6</v>
      </c>
      <c r="F320" s="18">
        <v>1</v>
      </c>
      <c r="G320" s="11">
        <f t="shared" si="4"/>
        <v>1</v>
      </c>
    </row>
    <row r="321" spans="1:7" ht="46.8" hidden="1">
      <c r="A321" s="16" t="s">
        <v>3481</v>
      </c>
      <c r="B321" s="1178" t="s">
        <v>682</v>
      </c>
      <c r="C321" s="12" t="s">
        <v>18</v>
      </c>
      <c r="D321" s="18">
        <v>1</v>
      </c>
      <c r="E321" s="18" t="s">
        <v>6</v>
      </c>
      <c r="F321" s="18">
        <v>1</v>
      </c>
      <c r="G321" s="11">
        <f t="shared" si="4"/>
        <v>1</v>
      </c>
    </row>
    <row r="322" spans="1:7" ht="46.8" hidden="1">
      <c r="A322" s="16" t="s">
        <v>3480</v>
      </c>
      <c r="B322" s="1178" t="s">
        <v>680</v>
      </c>
      <c r="C322" s="12" t="s">
        <v>18</v>
      </c>
      <c r="D322" s="18">
        <v>1</v>
      </c>
      <c r="E322" s="18" t="s">
        <v>6</v>
      </c>
      <c r="F322" s="18">
        <v>1</v>
      </c>
      <c r="G322" s="11">
        <f t="shared" si="4"/>
        <v>1</v>
      </c>
    </row>
    <row r="323" spans="1:7" ht="46.8" hidden="1">
      <c r="A323" s="1263" t="s">
        <v>3476</v>
      </c>
      <c r="B323" s="1178" t="s">
        <v>673</v>
      </c>
      <c r="C323" s="12" t="s">
        <v>18</v>
      </c>
      <c r="D323" s="18">
        <v>1</v>
      </c>
      <c r="E323" s="18" t="s">
        <v>6</v>
      </c>
      <c r="F323" s="18">
        <v>1</v>
      </c>
      <c r="G323" s="11">
        <f t="shared" si="4"/>
        <v>1</v>
      </c>
    </row>
    <row r="324" spans="1:7" ht="46.8" hidden="1">
      <c r="A324" s="16" t="s">
        <v>3475</v>
      </c>
      <c r="B324" s="1178" t="s">
        <v>671</v>
      </c>
      <c r="C324" s="12" t="s">
        <v>18</v>
      </c>
      <c r="D324" s="18">
        <v>1</v>
      </c>
      <c r="E324" s="18" t="s">
        <v>6</v>
      </c>
      <c r="F324" s="18">
        <v>1</v>
      </c>
      <c r="G324" s="11">
        <f t="shared" si="4"/>
        <v>1</v>
      </c>
    </row>
    <row r="325" spans="1:7" ht="46.8" hidden="1">
      <c r="A325" s="1205" t="s">
        <v>3478</v>
      </c>
      <c r="B325" s="1178" t="s">
        <v>677</v>
      </c>
      <c r="C325" s="12" t="s">
        <v>18</v>
      </c>
      <c r="D325" s="1280">
        <v>1</v>
      </c>
      <c r="E325" s="1280" t="s">
        <v>6</v>
      </c>
      <c r="F325" s="1261">
        <v>1</v>
      </c>
      <c r="G325" s="11">
        <f t="shared" si="4"/>
        <v>1</v>
      </c>
    </row>
    <row r="326" spans="1:7" ht="62.4" hidden="1">
      <c r="A326" s="16" t="s">
        <v>3479</v>
      </c>
      <c r="B326" s="1178" t="s">
        <v>667</v>
      </c>
      <c r="C326" s="12" t="s">
        <v>18</v>
      </c>
      <c r="D326" s="18">
        <v>1</v>
      </c>
      <c r="E326" s="18" t="s">
        <v>6</v>
      </c>
      <c r="F326" s="18">
        <v>1</v>
      </c>
      <c r="G326" s="11">
        <f t="shared" si="4"/>
        <v>1</v>
      </c>
    </row>
    <row r="327" spans="1:7" ht="78" hidden="1">
      <c r="A327" s="16" t="s">
        <v>3474</v>
      </c>
      <c r="B327" s="1178" t="s">
        <v>669</v>
      </c>
      <c r="C327" s="12" t="s">
        <v>18</v>
      </c>
      <c r="D327" s="18">
        <v>1</v>
      </c>
      <c r="E327" s="18" t="s">
        <v>6</v>
      </c>
      <c r="F327" s="18">
        <v>1</v>
      </c>
      <c r="G327" s="11">
        <f t="shared" si="4"/>
        <v>1</v>
      </c>
    </row>
    <row r="328" spans="1:7">
      <c r="C328" s="1185"/>
    </row>
    <row r="329" spans="1:7">
      <c r="C329" s="1185"/>
    </row>
    <row r="330" spans="1:7">
      <c r="C330" s="1185"/>
    </row>
    <row r="331" spans="1:7">
      <c r="C331" s="1185"/>
    </row>
    <row r="332" spans="1:7">
      <c r="C332" s="1185"/>
    </row>
    <row r="333" spans="1:7">
      <c r="C333" s="1185"/>
    </row>
    <row r="334" spans="1:7">
      <c r="C334" s="1185"/>
    </row>
    <row r="335" spans="1:7">
      <c r="C335" s="1185"/>
    </row>
    <row r="336" spans="1:7">
      <c r="C336" s="1185"/>
    </row>
    <row r="337" spans="3:3">
      <c r="C337" s="1185"/>
    </row>
    <row r="338" spans="3:3">
      <c r="C338" s="1185"/>
    </row>
    <row r="339" spans="3:3">
      <c r="C339" s="1185"/>
    </row>
    <row r="340" spans="3:3">
      <c r="C340" s="1185"/>
    </row>
    <row r="341" spans="3:3">
      <c r="C341" s="1185"/>
    </row>
    <row r="342" spans="3:3">
      <c r="C342" s="1185"/>
    </row>
    <row r="343" spans="3:3">
      <c r="C343" s="1185"/>
    </row>
    <row r="344" spans="3:3">
      <c r="C344" s="1185"/>
    </row>
    <row r="345" spans="3:3">
      <c r="C345" s="1185"/>
    </row>
    <row r="346" spans="3:3">
      <c r="C346" s="1185"/>
    </row>
    <row r="347" spans="3:3">
      <c r="C347" s="1185"/>
    </row>
    <row r="348" spans="3:3">
      <c r="C348" s="1185"/>
    </row>
    <row r="349" spans="3:3">
      <c r="C349" s="1185"/>
    </row>
    <row r="350" spans="3:3">
      <c r="C350" s="1185"/>
    </row>
    <row r="351" spans="3:3">
      <c r="C351" s="1185"/>
    </row>
    <row r="352" spans="3:3">
      <c r="C352" s="1185"/>
    </row>
    <row r="353" spans="3:3">
      <c r="C353" s="1185"/>
    </row>
    <row r="354" spans="3:3">
      <c r="C354" s="1185"/>
    </row>
    <row r="355" spans="3:3">
      <c r="C355" s="1185"/>
    </row>
    <row r="356" spans="3:3">
      <c r="C356" s="1185"/>
    </row>
    <row r="357" spans="3:3">
      <c r="C357" s="1185"/>
    </row>
    <row r="358" spans="3:3">
      <c r="C358" s="1185"/>
    </row>
    <row r="359" spans="3:3">
      <c r="C359" s="1185"/>
    </row>
    <row r="360" spans="3:3">
      <c r="C360" s="1185"/>
    </row>
    <row r="361" spans="3:3">
      <c r="C361" s="1185"/>
    </row>
    <row r="362" spans="3:3">
      <c r="C362" s="1185"/>
    </row>
    <row r="363" spans="3:3">
      <c r="C363" s="1185"/>
    </row>
    <row r="364" spans="3:3">
      <c r="C364" s="1185"/>
    </row>
    <row r="365" spans="3:3">
      <c r="C365" s="1185"/>
    </row>
    <row r="366" spans="3:3">
      <c r="C366" s="1185"/>
    </row>
    <row r="367" spans="3:3">
      <c r="C367" s="1185"/>
    </row>
    <row r="368" spans="3:3">
      <c r="C368" s="1185"/>
    </row>
    <row r="369" spans="3:3">
      <c r="C369" s="1185"/>
    </row>
    <row r="370" spans="3:3">
      <c r="C370" s="1185"/>
    </row>
    <row r="371" spans="3:3">
      <c r="C371" s="1185"/>
    </row>
    <row r="372" spans="3:3">
      <c r="C372" s="1185"/>
    </row>
    <row r="373" spans="3:3">
      <c r="C373" s="1185"/>
    </row>
    <row r="374" spans="3:3">
      <c r="C374" s="1185"/>
    </row>
    <row r="375" spans="3:3">
      <c r="C375" s="1185"/>
    </row>
    <row r="376" spans="3:3">
      <c r="C376" s="1185"/>
    </row>
    <row r="377" spans="3:3">
      <c r="C377" s="1185"/>
    </row>
    <row r="378" spans="3:3">
      <c r="C378" s="1185"/>
    </row>
    <row r="379" spans="3:3">
      <c r="C379" s="1185"/>
    </row>
    <row r="380" spans="3:3">
      <c r="C380" s="1185"/>
    </row>
    <row r="381" spans="3:3">
      <c r="C381" s="1185"/>
    </row>
    <row r="382" spans="3:3">
      <c r="C382" s="1185"/>
    </row>
    <row r="383" spans="3:3">
      <c r="C383" s="1185"/>
    </row>
    <row r="384" spans="3:3">
      <c r="C384" s="1185"/>
    </row>
    <row r="385" spans="3:3">
      <c r="C385" s="1185"/>
    </row>
    <row r="386" spans="3:3">
      <c r="C386" s="1185"/>
    </row>
    <row r="387" spans="3:3">
      <c r="C387" s="1185"/>
    </row>
    <row r="388" spans="3:3">
      <c r="C388" s="1185"/>
    </row>
    <row r="389" spans="3:3">
      <c r="C389" s="1185"/>
    </row>
    <row r="390" spans="3:3">
      <c r="C390" s="1185"/>
    </row>
    <row r="391" spans="3:3">
      <c r="C391" s="1185"/>
    </row>
    <row r="392" spans="3:3">
      <c r="C392" s="1185"/>
    </row>
    <row r="393" spans="3:3">
      <c r="C393" s="1185"/>
    </row>
    <row r="394" spans="3:3">
      <c r="C394" s="1185"/>
    </row>
    <row r="395" spans="3:3">
      <c r="C395" s="1185"/>
    </row>
    <row r="396" spans="3:3">
      <c r="C396" s="1185"/>
    </row>
    <row r="397" spans="3:3">
      <c r="C397" s="1185"/>
    </row>
    <row r="398" spans="3:3">
      <c r="C398" s="1185"/>
    </row>
    <row r="399" spans="3:3">
      <c r="C399" s="1185"/>
    </row>
    <row r="400" spans="3:3">
      <c r="C400" s="1185"/>
    </row>
    <row r="401" spans="3:3">
      <c r="C401" s="1185"/>
    </row>
    <row r="402" spans="3:3">
      <c r="C402" s="1185"/>
    </row>
    <row r="403" spans="3:3">
      <c r="C403" s="1185"/>
    </row>
    <row r="404" spans="3:3">
      <c r="C404" s="1185"/>
    </row>
    <row r="405" spans="3:3">
      <c r="C405" s="1185"/>
    </row>
    <row r="406" spans="3:3">
      <c r="C406" s="1185"/>
    </row>
    <row r="407" spans="3:3">
      <c r="C407" s="1185"/>
    </row>
    <row r="408" spans="3:3">
      <c r="C408" s="1185"/>
    </row>
    <row r="409" spans="3:3">
      <c r="C409" s="1185"/>
    </row>
    <row r="410" spans="3:3">
      <c r="C410" s="1185"/>
    </row>
    <row r="411" spans="3:3">
      <c r="C411" s="1185"/>
    </row>
    <row r="412" spans="3:3">
      <c r="C412" s="1185"/>
    </row>
    <row r="413" spans="3:3">
      <c r="C413" s="1185"/>
    </row>
    <row r="414" spans="3:3">
      <c r="C414" s="1185"/>
    </row>
    <row r="415" spans="3:3">
      <c r="C415" s="1185"/>
    </row>
    <row r="416" spans="3:3">
      <c r="C416" s="1185"/>
    </row>
    <row r="417" spans="3:3">
      <c r="C417" s="1185"/>
    </row>
    <row r="418" spans="3:3">
      <c r="C418" s="1185"/>
    </row>
    <row r="419" spans="3:3">
      <c r="C419" s="1185"/>
    </row>
    <row r="420" spans="3:3">
      <c r="C420" s="1185"/>
    </row>
    <row r="421" spans="3:3">
      <c r="C421" s="1185"/>
    </row>
    <row r="422" spans="3:3">
      <c r="C422" s="1185"/>
    </row>
    <row r="423" spans="3:3">
      <c r="C423" s="1185"/>
    </row>
    <row r="424" spans="3:3">
      <c r="C424" s="1185"/>
    </row>
    <row r="425" spans="3:3">
      <c r="C425" s="1185"/>
    </row>
    <row r="426" spans="3:3">
      <c r="C426" s="1185"/>
    </row>
    <row r="427" spans="3:3">
      <c r="C427" s="1185"/>
    </row>
    <row r="428" spans="3:3">
      <c r="C428" s="1185"/>
    </row>
    <row r="429" spans="3:3">
      <c r="C429" s="1185"/>
    </row>
    <row r="430" spans="3:3">
      <c r="C430" s="1185"/>
    </row>
    <row r="431" spans="3:3">
      <c r="C431" s="1185"/>
    </row>
    <row r="432" spans="3:3">
      <c r="C432" s="1185"/>
    </row>
    <row r="433" spans="3:3">
      <c r="C433" s="1185"/>
    </row>
    <row r="434" spans="3:3">
      <c r="C434" s="1185"/>
    </row>
    <row r="435" spans="3:3">
      <c r="C435" s="1185"/>
    </row>
    <row r="436" spans="3:3">
      <c r="C436" s="1185"/>
    </row>
    <row r="437" spans="3:3">
      <c r="C437" s="1185"/>
    </row>
    <row r="438" spans="3:3">
      <c r="C438" s="1185"/>
    </row>
    <row r="439" spans="3:3">
      <c r="C439" s="1185"/>
    </row>
    <row r="440" spans="3:3">
      <c r="C440" s="1185"/>
    </row>
    <row r="441" spans="3:3">
      <c r="C441" s="1185"/>
    </row>
    <row r="442" spans="3:3">
      <c r="C442" s="1185"/>
    </row>
    <row r="443" spans="3:3">
      <c r="C443" s="1185"/>
    </row>
    <row r="444" spans="3:3">
      <c r="C444" s="1185"/>
    </row>
    <row r="445" spans="3:3">
      <c r="C445" s="1185"/>
    </row>
    <row r="446" spans="3:3">
      <c r="C446" s="1185"/>
    </row>
    <row r="447" spans="3:3">
      <c r="C447" s="1185"/>
    </row>
    <row r="448" spans="3:3">
      <c r="C448" s="1185"/>
    </row>
    <row r="449" spans="3:3">
      <c r="C449" s="1185"/>
    </row>
    <row r="450" spans="3:3">
      <c r="C450" s="1185"/>
    </row>
    <row r="451" spans="3:3">
      <c r="C451" s="1185"/>
    </row>
    <row r="452" spans="3:3">
      <c r="C452" s="1185"/>
    </row>
    <row r="453" spans="3:3">
      <c r="C453" s="1185"/>
    </row>
    <row r="454" spans="3:3">
      <c r="C454" s="1185"/>
    </row>
    <row r="455" spans="3:3">
      <c r="C455" s="1185"/>
    </row>
    <row r="456" spans="3:3">
      <c r="C456" s="1185"/>
    </row>
    <row r="457" spans="3:3">
      <c r="C457" s="1185"/>
    </row>
    <row r="458" spans="3:3">
      <c r="C458" s="1185"/>
    </row>
    <row r="459" spans="3:3">
      <c r="C459" s="1185"/>
    </row>
    <row r="460" spans="3:3">
      <c r="C460" s="1185"/>
    </row>
    <row r="461" spans="3:3">
      <c r="C461" s="1185"/>
    </row>
    <row r="462" spans="3:3">
      <c r="C462" s="1185"/>
    </row>
    <row r="463" spans="3:3">
      <c r="C463" s="1185"/>
    </row>
    <row r="464" spans="3:3">
      <c r="C464" s="1185"/>
    </row>
    <row r="465" spans="3:3">
      <c r="C465" s="1185"/>
    </row>
    <row r="466" spans="3:3">
      <c r="C466" s="1185"/>
    </row>
    <row r="467" spans="3:3">
      <c r="C467" s="1185"/>
    </row>
    <row r="468" spans="3:3">
      <c r="C468" s="1185"/>
    </row>
    <row r="469" spans="3:3">
      <c r="C469" s="1185"/>
    </row>
    <row r="470" spans="3:3">
      <c r="C470" s="1185"/>
    </row>
    <row r="471" spans="3:3">
      <c r="C471" s="1185"/>
    </row>
    <row r="472" spans="3:3">
      <c r="C472" s="1185"/>
    </row>
    <row r="473" spans="3:3">
      <c r="C473" s="1185"/>
    </row>
    <row r="474" spans="3:3">
      <c r="C474" s="1185"/>
    </row>
    <row r="475" spans="3:3">
      <c r="C475" s="1185"/>
    </row>
    <row r="476" spans="3:3">
      <c r="C476" s="1185"/>
    </row>
    <row r="477" spans="3:3">
      <c r="C477" s="1185"/>
    </row>
    <row r="478" spans="3:3">
      <c r="C478" s="1185"/>
    </row>
    <row r="479" spans="3:3">
      <c r="C479" s="1185"/>
    </row>
    <row r="480" spans="3:3">
      <c r="C480" s="1185"/>
    </row>
    <row r="481" spans="3:3">
      <c r="C481" s="1185"/>
    </row>
    <row r="482" spans="3:3">
      <c r="C482" s="1185"/>
    </row>
    <row r="483" spans="3:3">
      <c r="C483" s="1185"/>
    </row>
    <row r="484" spans="3:3">
      <c r="C484" s="1185"/>
    </row>
    <row r="485" spans="3:3">
      <c r="C485" s="1185"/>
    </row>
    <row r="486" spans="3:3">
      <c r="C486" s="1185"/>
    </row>
    <row r="487" spans="3:3">
      <c r="C487" s="1185"/>
    </row>
    <row r="488" spans="3:3">
      <c r="C488" s="1185"/>
    </row>
    <row r="489" spans="3:3">
      <c r="C489" s="1185"/>
    </row>
    <row r="490" spans="3:3">
      <c r="C490" s="1185"/>
    </row>
    <row r="491" spans="3:3">
      <c r="C491" s="1185"/>
    </row>
    <row r="492" spans="3:3">
      <c r="C492" s="1185"/>
    </row>
    <row r="493" spans="3:3">
      <c r="C493" s="1185"/>
    </row>
    <row r="494" spans="3:3">
      <c r="C494" s="1185"/>
    </row>
    <row r="495" spans="3:3">
      <c r="C495" s="1185"/>
    </row>
    <row r="496" spans="3:3">
      <c r="C496" s="1185"/>
    </row>
    <row r="497" spans="3:3">
      <c r="C497" s="1185"/>
    </row>
    <row r="498" spans="3:3">
      <c r="C498" s="1185"/>
    </row>
    <row r="499" spans="3:3">
      <c r="C499" s="1185"/>
    </row>
    <row r="500" spans="3:3">
      <c r="C500" s="1185"/>
    </row>
    <row r="501" spans="3:3">
      <c r="C501" s="1185"/>
    </row>
    <row r="502" spans="3:3">
      <c r="C502" s="1185"/>
    </row>
    <row r="503" spans="3:3">
      <c r="C503" s="1185"/>
    </row>
    <row r="504" spans="3:3">
      <c r="C504" s="1185"/>
    </row>
    <row r="505" spans="3:3">
      <c r="C505" s="1185"/>
    </row>
    <row r="506" spans="3:3">
      <c r="C506" s="1185"/>
    </row>
    <row r="507" spans="3:3">
      <c r="C507" s="1185"/>
    </row>
    <row r="508" spans="3:3">
      <c r="C508" s="1185"/>
    </row>
    <row r="509" spans="3:3">
      <c r="C509" s="1185"/>
    </row>
    <row r="510" spans="3:3">
      <c r="C510" s="1185"/>
    </row>
    <row r="511" spans="3:3">
      <c r="C511" s="1185"/>
    </row>
    <row r="512" spans="3:3">
      <c r="C512" s="1185"/>
    </row>
    <row r="513" spans="3:3">
      <c r="C513" s="1185"/>
    </row>
    <row r="514" spans="3:3">
      <c r="C514" s="1185"/>
    </row>
    <row r="515" spans="3:3">
      <c r="C515" s="1185"/>
    </row>
    <row r="516" spans="3:3">
      <c r="C516" s="1185"/>
    </row>
    <row r="517" spans="3:3">
      <c r="C517" s="1185"/>
    </row>
    <row r="518" spans="3:3">
      <c r="C518" s="1185"/>
    </row>
    <row r="519" spans="3:3">
      <c r="C519" s="1185"/>
    </row>
    <row r="520" spans="3:3">
      <c r="C520" s="1185"/>
    </row>
    <row r="521" spans="3:3">
      <c r="C521" s="1185"/>
    </row>
    <row r="522" spans="3:3">
      <c r="C522" s="1185"/>
    </row>
    <row r="523" spans="3:3">
      <c r="C523" s="1185"/>
    </row>
    <row r="524" spans="3:3">
      <c r="C524" s="1185"/>
    </row>
    <row r="525" spans="3:3">
      <c r="C525" s="1185"/>
    </row>
    <row r="526" spans="3:3">
      <c r="C526" s="1185"/>
    </row>
    <row r="527" spans="3:3">
      <c r="C527" s="1185"/>
    </row>
    <row r="528" spans="3:3">
      <c r="C528" s="1185"/>
    </row>
    <row r="529" spans="3:3">
      <c r="C529" s="1185"/>
    </row>
    <row r="530" spans="3:3">
      <c r="C530" s="1185"/>
    </row>
    <row r="531" spans="3:3">
      <c r="C531" s="1185"/>
    </row>
    <row r="532" spans="3:3">
      <c r="C532" s="1185"/>
    </row>
    <row r="533" spans="3:3">
      <c r="C533" s="1185"/>
    </row>
    <row r="534" spans="3:3">
      <c r="C534" s="1185"/>
    </row>
    <row r="535" spans="3:3">
      <c r="C535" s="1185"/>
    </row>
    <row r="536" spans="3:3">
      <c r="C536" s="1185"/>
    </row>
    <row r="537" spans="3:3">
      <c r="C537" s="1185"/>
    </row>
    <row r="538" spans="3:3">
      <c r="C538" s="1185"/>
    </row>
    <row r="539" spans="3:3">
      <c r="C539" s="1185"/>
    </row>
    <row r="540" spans="3:3">
      <c r="C540" s="1185"/>
    </row>
    <row r="541" spans="3:3">
      <c r="C541" s="1185"/>
    </row>
    <row r="542" spans="3:3">
      <c r="C542" s="1185"/>
    </row>
    <row r="543" spans="3:3">
      <c r="C543" s="1185"/>
    </row>
    <row r="544" spans="3:3">
      <c r="C544" s="1185"/>
    </row>
    <row r="545" spans="3:3">
      <c r="C545" s="1185"/>
    </row>
    <row r="546" spans="3:3">
      <c r="C546" s="1185"/>
    </row>
    <row r="547" spans="3:3">
      <c r="C547" s="1185"/>
    </row>
    <row r="548" spans="3:3">
      <c r="C548" s="1185"/>
    </row>
    <row r="549" spans="3:3">
      <c r="C549" s="1185"/>
    </row>
    <row r="550" spans="3:3">
      <c r="C550" s="1185"/>
    </row>
    <row r="551" spans="3:3">
      <c r="C551" s="1185"/>
    </row>
    <row r="552" spans="3:3">
      <c r="C552" s="1185"/>
    </row>
    <row r="553" spans="3:3">
      <c r="C553" s="1185"/>
    </row>
    <row r="554" spans="3:3">
      <c r="C554" s="1185"/>
    </row>
    <row r="555" spans="3:3">
      <c r="C555" s="1185"/>
    </row>
    <row r="556" spans="3:3">
      <c r="C556" s="1185"/>
    </row>
    <row r="557" spans="3:3">
      <c r="C557" s="1185"/>
    </row>
    <row r="558" spans="3:3">
      <c r="C558" s="1185"/>
    </row>
    <row r="559" spans="3:3">
      <c r="C559" s="1185"/>
    </row>
    <row r="560" spans="3:3">
      <c r="C560" s="1185"/>
    </row>
    <row r="561" spans="3:3">
      <c r="C561" s="1185"/>
    </row>
    <row r="562" spans="3:3">
      <c r="C562" s="1185"/>
    </row>
    <row r="563" spans="3:3">
      <c r="C563" s="1185"/>
    </row>
    <row r="564" spans="3:3">
      <c r="C564" s="1185"/>
    </row>
    <row r="565" spans="3:3">
      <c r="C565" s="1185"/>
    </row>
    <row r="566" spans="3:3">
      <c r="C566" s="1185"/>
    </row>
    <row r="567" spans="3:3">
      <c r="C567" s="1185"/>
    </row>
    <row r="568" spans="3:3">
      <c r="C568" s="1185"/>
    </row>
    <row r="569" spans="3:3">
      <c r="C569" s="1185"/>
    </row>
    <row r="570" spans="3:3">
      <c r="C570" s="1185"/>
    </row>
    <row r="571" spans="3:3">
      <c r="C571" s="1185"/>
    </row>
    <row r="572" spans="3:3">
      <c r="C572" s="1185"/>
    </row>
    <row r="573" spans="3:3">
      <c r="C573" s="1185"/>
    </row>
    <row r="574" spans="3:3">
      <c r="C574" s="1185"/>
    </row>
    <row r="575" spans="3:3">
      <c r="C575" s="1185"/>
    </row>
    <row r="576" spans="3:3">
      <c r="C576" s="1185"/>
    </row>
    <row r="577" spans="3:3">
      <c r="C577" s="1185"/>
    </row>
    <row r="578" spans="3:3">
      <c r="C578" s="1185"/>
    </row>
    <row r="579" spans="3:3">
      <c r="C579" s="1185"/>
    </row>
    <row r="580" spans="3:3">
      <c r="C580" s="1185"/>
    </row>
    <row r="581" spans="3:3">
      <c r="C581" s="1185"/>
    </row>
    <row r="582" spans="3:3">
      <c r="C582" s="1185"/>
    </row>
    <row r="583" spans="3:3">
      <c r="C583" s="1185"/>
    </row>
    <row r="584" spans="3:3">
      <c r="C584" s="1185"/>
    </row>
    <row r="585" spans="3:3">
      <c r="C585" s="1185"/>
    </row>
    <row r="586" spans="3:3">
      <c r="C586" s="1185"/>
    </row>
    <row r="587" spans="3:3">
      <c r="C587" s="1185"/>
    </row>
    <row r="588" spans="3:3">
      <c r="C588" s="1185"/>
    </row>
    <row r="589" spans="3:3">
      <c r="C589" s="1185"/>
    </row>
    <row r="590" spans="3:3">
      <c r="C590" s="1185"/>
    </row>
    <row r="591" spans="3:3">
      <c r="C591" s="1185"/>
    </row>
    <row r="592" spans="3:3">
      <c r="C592" s="1185"/>
    </row>
    <row r="593" spans="3:3">
      <c r="C593" s="1185"/>
    </row>
    <row r="594" spans="3:3">
      <c r="C594" s="1185"/>
    </row>
    <row r="595" spans="3:3">
      <c r="C595" s="1185"/>
    </row>
    <row r="596" spans="3:3">
      <c r="C596" s="1185"/>
    </row>
    <row r="597" spans="3:3">
      <c r="C597" s="1185"/>
    </row>
    <row r="598" spans="3:3">
      <c r="C598" s="1185"/>
    </row>
    <row r="599" spans="3:3">
      <c r="C599" s="1185"/>
    </row>
    <row r="600" spans="3:3">
      <c r="C600" s="1185"/>
    </row>
    <row r="601" spans="3:3">
      <c r="C601" s="1185"/>
    </row>
    <row r="602" spans="3:3">
      <c r="C602" s="1185"/>
    </row>
    <row r="603" spans="3:3">
      <c r="C603" s="1185"/>
    </row>
    <row r="604" spans="3:3">
      <c r="C604" s="1185"/>
    </row>
    <row r="605" spans="3:3">
      <c r="C605" s="1185"/>
    </row>
    <row r="606" spans="3:3">
      <c r="C606" s="1185"/>
    </row>
    <row r="607" spans="3:3">
      <c r="C607" s="1185"/>
    </row>
    <row r="608" spans="3:3">
      <c r="C608" s="1185"/>
    </row>
    <row r="609" spans="3:3">
      <c r="C609" s="1185"/>
    </row>
    <row r="610" spans="3:3">
      <c r="C610" s="1185"/>
    </row>
    <row r="611" spans="3:3">
      <c r="C611" s="1185"/>
    </row>
    <row r="612" spans="3:3">
      <c r="C612" s="1185"/>
    </row>
    <row r="613" spans="3:3">
      <c r="C613" s="1185"/>
    </row>
    <row r="614" spans="3:3">
      <c r="C614" s="1185"/>
    </row>
    <row r="615" spans="3:3">
      <c r="C615" s="1185"/>
    </row>
    <row r="616" spans="3:3">
      <c r="C616" s="1185"/>
    </row>
    <row r="617" spans="3:3">
      <c r="C617" s="1185"/>
    </row>
    <row r="618" spans="3:3">
      <c r="C618" s="1185"/>
    </row>
    <row r="619" spans="3:3">
      <c r="C619" s="1185"/>
    </row>
    <row r="620" spans="3:3">
      <c r="C620" s="1185"/>
    </row>
    <row r="621" spans="3:3">
      <c r="C621" s="1185"/>
    </row>
    <row r="622" spans="3:3">
      <c r="C622" s="1185"/>
    </row>
    <row r="623" spans="3:3">
      <c r="C623" s="1185"/>
    </row>
    <row r="624" spans="3:3">
      <c r="C624" s="1185"/>
    </row>
    <row r="625" spans="3:3">
      <c r="C625" s="1185"/>
    </row>
    <row r="626" spans="3:3">
      <c r="C626" s="1185"/>
    </row>
    <row r="627" spans="3:3">
      <c r="C627" s="1185"/>
    </row>
    <row r="628" spans="3:3">
      <c r="C628" s="1185"/>
    </row>
    <row r="629" spans="3:3">
      <c r="C629" s="1185"/>
    </row>
    <row r="630" spans="3:3">
      <c r="C630" s="1185"/>
    </row>
    <row r="631" spans="3:3">
      <c r="C631" s="1185"/>
    </row>
    <row r="632" spans="3:3">
      <c r="C632" s="1185"/>
    </row>
    <row r="633" spans="3:3">
      <c r="C633" s="1185"/>
    </row>
    <row r="634" spans="3:3">
      <c r="C634" s="1185"/>
    </row>
    <row r="635" spans="3:3">
      <c r="C635" s="1185"/>
    </row>
    <row r="636" spans="3:3">
      <c r="C636" s="1185"/>
    </row>
    <row r="637" spans="3:3">
      <c r="C637" s="1185"/>
    </row>
    <row r="638" spans="3:3">
      <c r="C638" s="1185"/>
    </row>
    <row r="639" spans="3:3">
      <c r="C639" s="1185"/>
    </row>
    <row r="640" spans="3:3">
      <c r="C640" s="1185"/>
    </row>
    <row r="641" spans="3:3">
      <c r="C641" s="1185"/>
    </row>
    <row r="642" spans="3:3">
      <c r="C642" s="1185"/>
    </row>
    <row r="643" spans="3:3">
      <c r="C643" s="1185"/>
    </row>
    <row r="644" spans="3:3">
      <c r="C644" s="1185"/>
    </row>
    <row r="645" spans="3:3">
      <c r="C645" s="1185"/>
    </row>
    <row r="646" spans="3:3">
      <c r="C646" s="1185"/>
    </row>
    <row r="647" spans="3:3">
      <c r="C647" s="1185"/>
    </row>
    <row r="648" spans="3:3">
      <c r="C648" s="1185"/>
    </row>
    <row r="649" spans="3:3">
      <c r="C649" s="1185"/>
    </row>
    <row r="650" spans="3:3">
      <c r="C650" s="1185"/>
    </row>
    <row r="651" spans="3:3">
      <c r="C651" s="1185"/>
    </row>
    <row r="652" spans="3:3">
      <c r="C652" s="1185"/>
    </row>
    <row r="653" spans="3:3">
      <c r="C653" s="1185"/>
    </row>
    <row r="654" spans="3:3">
      <c r="C654" s="1185"/>
    </row>
    <row r="655" spans="3:3">
      <c r="C655" s="1185"/>
    </row>
    <row r="656" spans="3:3">
      <c r="C656" s="1185"/>
    </row>
    <row r="657" spans="3:3">
      <c r="C657" s="1185"/>
    </row>
    <row r="658" spans="3:3">
      <c r="C658" s="1185"/>
    </row>
    <row r="659" spans="3:3">
      <c r="C659" s="1185"/>
    </row>
    <row r="660" spans="3:3">
      <c r="C660" s="1185"/>
    </row>
    <row r="661" spans="3:3">
      <c r="C661" s="1185"/>
    </row>
    <row r="662" spans="3:3">
      <c r="C662" s="1185"/>
    </row>
    <row r="663" spans="3:3">
      <c r="C663" s="1185"/>
    </row>
    <row r="664" spans="3:3">
      <c r="C664" s="1185"/>
    </row>
    <row r="665" spans="3:3">
      <c r="C665" s="1185"/>
    </row>
    <row r="666" spans="3:3">
      <c r="C666" s="1185"/>
    </row>
    <row r="667" spans="3:3">
      <c r="C667" s="1185"/>
    </row>
    <row r="668" spans="3:3">
      <c r="C668" s="1185"/>
    </row>
    <row r="669" spans="3:3">
      <c r="C669" s="1185"/>
    </row>
    <row r="670" spans="3:3">
      <c r="C670" s="1185"/>
    </row>
    <row r="671" spans="3:3">
      <c r="C671" s="1185"/>
    </row>
    <row r="672" spans="3:3">
      <c r="C672" s="1185"/>
    </row>
    <row r="673" spans="3:3">
      <c r="C673" s="1185"/>
    </row>
    <row r="674" spans="3:3">
      <c r="C674" s="1185"/>
    </row>
    <row r="675" spans="3:3">
      <c r="C675" s="1185"/>
    </row>
    <row r="676" spans="3:3">
      <c r="C676" s="1185"/>
    </row>
    <row r="677" spans="3:3">
      <c r="C677" s="1185"/>
    </row>
    <row r="678" spans="3:3">
      <c r="C678" s="1185"/>
    </row>
    <row r="679" spans="3:3">
      <c r="C679" s="1185"/>
    </row>
    <row r="680" spans="3:3">
      <c r="C680" s="1185"/>
    </row>
    <row r="681" spans="3:3">
      <c r="C681" s="1185"/>
    </row>
    <row r="682" spans="3:3">
      <c r="C682" s="1185"/>
    </row>
    <row r="683" spans="3:3">
      <c r="C683" s="1185"/>
    </row>
    <row r="684" spans="3:3">
      <c r="C684" s="1185"/>
    </row>
    <row r="685" spans="3:3">
      <c r="C685" s="1185"/>
    </row>
    <row r="686" spans="3:3">
      <c r="C686" s="1185"/>
    </row>
    <row r="687" spans="3:3">
      <c r="C687" s="1185"/>
    </row>
    <row r="688" spans="3:3">
      <c r="C688" s="1185"/>
    </row>
    <row r="689" spans="3:3">
      <c r="C689" s="1185"/>
    </row>
    <row r="690" spans="3:3">
      <c r="C690" s="1185"/>
    </row>
    <row r="691" spans="3:3">
      <c r="C691" s="1185"/>
    </row>
    <row r="692" spans="3:3">
      <c r="C692" s="1185"/>
    </row>
    <row r="693" spans="3:3">
      <c r="C693" s="1185"/>
    </row>
    <row r="694" spans="3:3">
      <c r="C694" s="1185"/>
    </row>
    <row r="695" spans="3:3">
      <c r="C695" s="1185"/>
    </row>
    <row r="696" spans="3:3">
      <c r="C696" s="1185"/>
    </row>
    <row r="697" spans="3:3">
      <c r="C697" s="1185"/>
    </row>
    <row r="698" spans="3:3">
      <c r="C698" s="1185"/>
    </row>
    <row r="699" spans="3:3">
      <c r="C699" s="1185"/>
    </row>
    <row r="700" spans="3:3">
      <c r="C700" s="1185"/>
    </row>
    <row r="701" spans="3:3">
      <c r="C701" s="1185"/>
    </row>
    <row r="702" spans="3:3">
      <c r="C702" s="1185"/>
    </row>
    <row r="703" spans="3:3">
      <c r="C703" s="1185"/>
    </row>
    <row r="704" spans="3:3">
      <c r="C704" s="1185"/>
    </row>
    <row r="705" spans="3:3">
      <c r="C705" s="1185"/>
    </row>
    <row r="706" spans="3:3">
      <c r="C706" s="1185"/>
    </row>
    <row r="707" spans="3:3">
      <c r="C707" s="1185"/>
    </row>
    <row r="708" spans="3:3">
      <c r="C708" s="1185"/>
    </row>
    <row r="709" spans="3:3">
      <c r="C709" s="1185"/>
    </row>
    <row r="710" spans="3:3">
      <c r="C710" s="1185"/>
    </row>
    <row r="711" spans="3:3">
      <c r="C711" s="1185"/>
    </row>
    <row r="712" spans="3:3">
      <c r="C712" s="1185"/>
    </row>
    <row r="713" spans="3:3">
      <c r="C713" s="1185"/>
    </row>
    <row r="714" spans="3:3">
      <c r="C714" s="1185"/>
    </row>
    <row r="715" spans="3:3">
      <c r="C715" s="1185"/>
    </row>
    <row r="716" spans="3:3">
      <c r="C716" s="1185"/>
    </row>
    <row r="717" spans="3:3">
      <c r="C717" s="1185"/>
    </row>
    <row r="718" spans="3:3">
      <c r="C718" s="1185"/>
    </row>
    <row r="719" spans="3:3">
      <c r="C719" s="1185"/>
    </row>
    <row r="720" spans="3:3">
      <c r="C720" s="1185"/>
    </row>
    <row r="721" spans="3:3">
      <c r="C721" s="1185"/>
    </row>
    <row r="722" spans="3:3">
      <c r="C722" s="1185"/>
    </row>
    <row r="723" spans="3:3">
      <c r="C723" s="1185"/>
    </row>
    <row r="724" spans="3:3">
      <c r="C724" s="1185"/>
    </row>
    <row r="725" spans="3:3">
      <c r="C725" s="1185"/>
    </row>
    <row r="726" spans="3:3">
      <c r="C726" s="1185"/>
    </row>
    <row r="727" spans="3:3">
      <c r="C727" s="1185"/>
    </row>
    <row r="728" spans="3:3">
      <c r="C728" s="1185"/>
    </row>
    <row r="729" spans="3:3">
      <c r="C729" s="1185"/>
    </row>
    <row r="730" spans="3:3">
      <c r="C730" s="1185"/>
    </row>
    <row r="731" spans="3:3">
      <c r="C731" s="1185"/>
    </row>
    <row r="732" spans="3:3">
      <c r="C732" s="1185"/>
    </row>
    <row r="733" spans="3:3">
      <c r="C733" s="1185"/>
    </row>
    <row r="734" spans="3:3">
      <c r="C734" s="1185"/>
    </row>
    <row r="735" spans="3:3">
      <c r="C735" s="1185"/>
    </row>
    <row r="736" spans="3:3">
      <c r="C736" s="1185"/>
    </row>
    <row r="737" spans="3:3">
      <c r="C737" s="1185"/>
    </row>
    <row r="738" spans="3:3">
      <c r="C738" s="1185"/>
    </row>
    <row r="739" spans="3:3">
      <c r="C739" s="1185"/>
    </row>
    <row r="740" spans="3:3">
      <c r="C740" s="1185"/>
    </row>
    <row r="741" spans="3:3">
      <c r="C741" s="1185"/>
    </row>
    <row r="742" spans="3:3">
      <c r="C742" s="1185"/>
    </row>
    <row r="743" spans="3:3">
      <c r="C743" s="1185"/>
    </row>
    <row r="744" spans="3:3">
      <c r="C744" s="1185"/>
    </row>
    <row r="745" spans="3:3">
      <c r="C745" s="1185"/>
    </row>
    <row r="746" spans="3:3">
      <c r="C746" s="1185"/>
    </row>
    <row r="747" spans="3:3">
      <c r="C747" s="1185"/>
    </row>
    <row r="748" spans="3:3">
      <c r="C748" s="1185"/>
    </row>
    <row r="749" spans="3:3">
      <c r="C749" s="1185"/>
    </row>
    <row r="750" spans="3:3">
      <c r="C750" s="1185"/>
    </row>
    <row r="751" spans="3:3">
      <c r="C751" s="1185"/>
    </row>
    <row r="752" spans="3:3">
      <c r="C752" s="1185"/>
    </row>
    <row r="753" spans="3:3">
      <c r="C753" s="1185"/>
    </row>
    <row r="754" spans="3:3">
      <c r="C754" s="1185"/>
    </row>
    <row r="755" spans="3:3">
      <c r="C755" s="1185"/>
    </row>
    <row r="756" spans="3:3">
      <c r="C756" s="1185"/>
    </row>
    <row r="757" spans="3:3">
      <c r="C757" s="1185"/>
    </row>
    <row r="758" spans="3:3">
      <c r="C758" s="1185"/>
    </row>
    <row r="759" spans="3:3">
      <c r="C759" s="1185"/>
    </row>
    <row r="760" spans="3:3">
      <c r="C760" s="1185"/>
    </row>
    <row r="761" spans="3:3">
      <c r="C761" s="1185"/>
    </row>
    <row r="762" spans="3:3">
      <c r="C762" s="1185"/>
    </row>
    <row r="763" spans="3:3">
      <c r="C763" s="1185"/>
    </row>
    <row r="764" spans="3:3">
      <c r="C764" s="1185"/>
    </row>
    <row r="765" spans="3:3">
      <c r="C765" s="1185"/>
    </row>
    <row r="766" spans="3:3">
      <c r="C766" s="1185"/>
    </row>
    <row r="767" spans="3:3">
      <c r="C767" s="1185"/>
    </row>
    <row r="768" spans="3:3">
      <c r="C768" s="1185"/>
    </row>
    <row r="769" spans="3:3">
      <c r="C769" s="1185"/>
    </row>
    <row r="770" spans="3:3">
      <c r="C770" s="1185"/>
    </row>
    <row r="771" spans="3:3">
      <c r="C771" s="1185"/>
    </row>
    <row r="772" spans="3:3">
      <c r="C772" s="1185"/>
    </row>
    <row r="773" spans="3:3">
      <c r="C773" s="1185"/>
    </row>
    <row r="774" spans="3:3">
      <c r="C774" s="1185"/>
    </row>
    <row r="775" spans="3:3">
      <c r="C775" s="1185"/>
    </row>
    <row r="776" spans="3:3">
      <c r="C776" s="1185"/>
    </row>
    <row r="777" spans="3:3">
      <c r="C777" s="1185"/>
    </row>
    <row r="778" spans="3:3">
      <c r="C778" s="1185"/>
    </row>
    <row r="779" spans="3:3">
      <c r="C779" s="1185"/>
    </row>
    <row r="780" spans="3:3">
      <c r="C780" s="1185"/>
    </row>
    <row r="781" spans="3:3">
      <c r="C781" s="1185"/>
    </row>
    <row r="782" spans="3:3">
      <c r="C782" s="1185"/>
    </row>
    <row r="783" spans="3:3">
      <c r="C783" s="1185"/>
    </row>
    <row r="784" spans="3:3">
      <c r="C784" s="1185"/>
    </row>
    <row r="785" spans="3:3">
      <c r="C785" s="1185"/>
    </row>
    <row r="786" spans="3:3">
      <c r="C786" s="1185"/>
    </row>
    <row r="787" spans="3:3">
      <c r="C787" s="1185"/>
    </row>
    <row r="788" spans="3:3">
      <c r="C788" s="1185"/>
    </row>
    <row r="789" spans="3:3">
      <c r="C789" s="1185"/>
    </row>
    <row r="790" spans="3:3">
      <c r="C790" s="1185"/>
    </row>
    <row r="791" spans="3:3">
      <c r="C791" s="1185"/>
    </row>
    <row r="792" spans="3:3">
      <c r="C792" s="1185"/>
    </row>
    <row r="793" spans="3:3">
      <c r="C793" s="1185"/>
    </row>
    <row r="794" spans="3:3">
      <c r="C794" s="1185"/>
    </row>
    <row r="795" spans="3:3">
      <c r="C795" s="1185"/>
    </row>
    <row r="796" spans="3:3">
      <c r="C796" s="1185"/>
    </row>
    <row r="797" spans="3:3">
      <c r="C797" s="1185"/>
    </row>
    <row r="798" spans="3:3">
      <c r="C798" s="1185"/>
    </row>
    <row r="799" spans="3:3">
      <c r="C799" s="1185"/>
    </row>
    <row r="800" spans="3:3">
      <c r="C800" s="1185"/>
    </row>
    <row r="801" spans="3:3">
      <c r="C801" s="1185"/>
    </row>
    <row r="802" spans="3:3">
      <c r="C802" s="1185"/>
    </row>
    <row r="803" spans="3:3">
      <c r="C803" s="1185"/>
    </row>
    <row r="804" spans="3:3">
      <c r="C804" s="1185"/>
    </row>
    <row r="805" spans="3:3">
      <c r="C805" s="1185"/>
    </row>
    <row r="806" spans="3:3">
      <c r="C806" s="1185"/>
    </row>
    <row r="807" spans="3:3">
      <c r="C807" s="1185"/>
    </row>
    <row r="808" spans="3:3">
      <c r="C808" s="1185"/>
    </row>
    <row r="809" spans="3:3">
      <c r="C809" s="1185"/>
    </row>
    <row r="810" spans="3:3">
      <c r="C810" s="1185"/>
    </row>
    <row r="811" spans="3:3">
      <c r="C811" s="1185"/>
    </row>
    <row r="812" spans="3:3">
      <c r="C812" s="1185"/>
    </row>
    <row r="813" spans="3:3">
      <c r="C813" s="1185"/>
    </row>
    <row r="814" spans="3:3">
      <c r="C814" s="1185"/>
    </row>
    <row r="815" spans="3:3">
      <c r="C815" s="1185"/>
    </row>
    <row r="816" spans="3:3">
      <c r="C816" s="1185"/>
    </row>
    <row r="817" spans="3:3">
      <c r="C817" s="1185"/>
    </row>
    <row r="818" spans="3:3">
      <c r="C818" s="1185"/>
    </row>
    <row r="819" spans="3:3">
      <c r="C819" s="1185"/>
    </row>
    <row r="820" spans="3:3">
      <c r="C820" s="1185"/>
    </row>
    <row r="821" spans="3:3">
      <c r="C821" s="1185"/>
    </row>
    <row r="822" spans="3:3">
      <c r="C822" s="1185"/>
    </row>
    <row r="823" spans="3:3">
      <c r="C823" s="1185"/>
    </row>
    <row r="824" spans="3:3">
      <c r="C824" s="1185"/>
    </row>
    <row r="825" spans="3:3">
      <c r="C825" s="1185"/>
    </row>
    <row r="826" spans="3:3">
      <c r="C826" s="1185"/>
    </row>
    <row r="827" spans="3:3">
      <c r="C827" s="1185"/>
    </row>
    <row r="828" spans="3:3">
      <c r="C828" s="1185"/>
    </row>
    <row r="829" spans="3:3">
      <c r="C829" s="1185"/>
    </row>
    <row r="830" spans="3:3">
      <c r="C830" s="1185"/>
    </row>
    <row r="831" spans="3:3">
      <c r="C831" s="1185"/>
    </row>
    <row r="832" spans="3:3">
      <c r="C832" s="1185"/>
    </row>
    <row r="833" spans="3:3">
      <c r="C833" s="1185"/>
    </row>
    <row r="834" spans="3:3">
      <c r="C834" s="1185"/>
    </row>
    <row r="835" spans="3:3">
      <c r="C835" s="1185"/>
    </row>
    <row r="836" spans="3:3">
      <c r="C836" s="1185"/>
    </row>
    <row r="837" spans="3:3">
      <c r="C837" s="1185"/>
    </row>
    <row r="838" spans="3:3">
      <c r="C838" s="1185"/>
    </row>
    <row r="839" spans="3:3">
      <c r="C839" s="1185"/>
    </row>
    <row r="840" spans="3:3">
      <c r="C840" s="1185"/>
    </row>
    <row r="841" spans="3:3">
      <c r="C841" s="1185"/>
    </row>
    <row r="842" spans="3:3">
      <c r="C842" s="1185"/>
    </row>
    <row r="843" spans="3:3">
      <c r="C843" s="1185"/>
    </row>
    <row r="844" spans="3:3">
      <c r="C844" s="1185"/>
    </row>
    <row r="845" spans="3:3">
      <c r="C845" s="1185"/>
    </row>
    <row r="846" spans="3:3">
      <c r="C846" s="1185"/>
    </row>
    <row r="847" spans="3:3">
      <c r="C847" s="1185"/>
    </row>
    <row r="848" spans="3:3">
      <c r="C848" s="1185"/>
    </row>
    <row r="849" spans="3:3">
      <c r="C849" s="1185"/>
    </row>
    <row r="850" spans="3:3">
      <c r="C850" s="1185"/>
    </row>
    <row r="851" spans="3:3">
      <c r="C851" s="1185"/>
    </row>
    <row r="852" spans="3:3">
      <c r="C852" s="1185"/>
    </row>
    <row r="853" spans="3:3">
      <c r="C853" s="1185"/>
    </row>
    <row r="854" spans="3:3">
      <c r="C854" s="1185"/>
    </row>
    <row r="855" spans="3:3">
      <c r="C855" s="1185"/>
    </row>
    <row r="856" spans="3:3">
      <c r="C856" s="1185"/>
    </row>
    <row r="857" spans="3:3">
      <c r="C857" s="1185"/>
    </row>
    <row r="858" spans="3:3">
      <c r="C858" s="1185"/>
    </row>
    <row r="859" spans="3:3">
      <c r="C859" s="1185"/>
    </row>
    <row r="860" spans="3:3">
      <c r="C860" s="1185"/>
    </row>
    <row r="861" spans="3:3">
      <c r="C861" s="1185"/>
    </row>
    <row r="862" spans="3:3">
      <c r="C862" s="1185"/>
    </row>
    <row r="863" spans="3:3">
      <c r="C863" s="1185"/>
    </row>
    <row r="864" spans="3:3">
      <c r="C864" s="1185"/>
    </row>
    <row r="865" spans="3:3">
      <c r="C865" s="1185"/>
    </row>
    <row r="866" spans="3:3">
      <c r="C866" s="1185"/>
    </row>
    <row r="867" spans="3:3">
      <c r="C867" s="1185"/>
    </row>
    <row r="868" spans="3:3">
      <c r="C868" s="1185"/>
    </row>
    <row r="869" spans="3:3">
      <c r="C869" s="1185"/>
    </row>
    <row r="870" spans="3:3">
      <c r="C870" s="1185"/>
    </row>
    <row r="871" spans="3:3">
      <c r="C871" s="1185"/>
    </row>
    <row r="872" spans="3:3">
      <c r="C872" s="1185"/>
    </row>
    <row r="873" spans="3:3">
      <c r="C873" s="1185"/>
    </row>
    <row r="874" spans="3:3">
      <c r="C874" s="1185"/>
    </row>
    <row r="875" spans="3:3">
      <c r="C875" s="1185"/>
    </row>
    <row r="876" spans="3:3">
      <c r="C876" s="1185"/>
    </row>
    <row r="877" spans="3:3">
      <c r="C877" s="1185"/>
    </row>
    <row r="878" spans="3:3">
      <c r="C878" s="1185"/>
    </row>
    <row r="879" spans="3:3">
      <c r="C879" s="1185"/>
    </row>
    <row r="880" spans="3:3">
      <c r="C880" s="1185"/>
    </row>
    <row r="881" spans="3:3">
      <c r="C881" s="1185"/>
    </row>
    <row r="882" spans="3:3">
      <c r="C882" s="1185"/>
    </row>
    <row r="883" spans="3:3">
      <c r="C883" s="1185"/>
    </row>
    <row r="884" spans="3:3">
      <c r="C884" s="1185"/>
    </row>
    <row r="885" spans="3:3">
      <c r="C885" s="1185"/>
    </row>
    <row r="886" spans="3:3">
      <c r="C886" s="1185"/>
    </row>
    <row r="887" spans="3:3">
      <c r="C887" s="1185"/>
    </row>
    <row r="888" spans="3:3">
      <c r="C888" s="1185"/>
    </row>
    <row r="889" spans="3:3">
      <c r="C889" s="1185"/>
    </row>
    <row r="890" spans="3:3">
      <c r="C890" s="1185"/>
    </row>
    <row r="891" spans="3:3">
      <c r="C891" s="1185"/>
    </row>
    <row r="892" spans="3:3">
      <c r="C892" s="1185"/>
    </row>
    <row r="893" spans="3:3">
      <c r="C893" s="1185"/>
    </row>
    <row r="894" spans="3:3">
      <c r="C894" s="1185"/>
    </row>
    <row r="895" spans="3:3">
      <c r="C895" s="1185"/>
    </row>
    <row r="896" spans="3:3">
      <c r="C896" s="1185"/>
    </row>
    <row r="897" spans="3:3">
      <c r="C897" s="1185"/>
    </row>
    <row r="898" spans="3:3">
      <c r="C898" s="1185"/>
    </row>
    <row r="899" spans="3:3">
      <c r="C899" s="1185"/>
    </row>
    <row r="900" spans="3:3">
      <c r="C900" s="1185"/>
    </row>
    <row r="901" spans="3:3">
      <c r="C901" s="1185"/>
    </row>
    <row r="902" spans="3:3">
      <c r="C902" s="1185"/>
    </row>
    <row r="903" spans="3:3">
      <c r="C903" s="1185"/>
    </row>
    <row r="904" spans="3:3">
      <c r="C904" s="1185"/>
    </row>
    <row r="905" spans="3:3">
      <c r="C905" s="1185"/>
    </row>
    <row r="906" spans="3:3">
      <c r="C906" s="1185"/>
    </row>
    <row r="907" spans="3:3">
      <c r="C907" s="1185"/>
    </row>
    <row r="908" spans="3:3">
      <c r="C908" s="1185"/>
    </row>
    <row r="909" spans="3:3">
      <c r="C909" s="1185"/>
    </row>
    <row r="910" spans="3:3">
      <c r="C910" s="1185"/>
    </row>
    <row r="911" spans="3:3">
      <c r="C911" s="1185"/>
    </row>
    <row r="912" spans="3:3">
      <c r="C912" s="1185"/>
    </row>
    <row r="913" spans="3:3">
      <c r="C913" s="1185"/>
    </row>
    <row r="914" spans="3:3">
      <c r="C914" s="1185"/>
    </row>
    <row r="915" spans="3:3">
      <c r="C915" s="1185"/>
    </row>
    <row r="916" spans="3:3">
      <c r="C916" s="1185"/>
    </row>
    <row r="917" spans="3:3">
      <c r="C917" s="1185"/>
    </row>
    <row r="918" spans="3:3">
      <c r="C918" s="1185"/>
    </row>
    <row r="919" spans="3:3">
      <c r="C919" s="1185"/>
    </row>
    <row r="920" spans="3:3">
      <c r="C920" s="1185"/>
    </row>
    <row r="921" spans="3:3">
      <c r="C921" s="1185"/>
    </row>
    <row r="922" spans="3:3">
      <c r="C922" s="1185"/>
    </row>
    <row r="923" spans="3:3">
      <c r="C923" s="1185"/>
    </row>
    <row r="924" spans="3:3">
      <c r="C924" s="1185"/>
    </row>
    <row r="925" spans="3:3">
      <c r="C925" s="1185"/>
    </row>
    <row r="926" spans="3:3">
      <c r="C926" s="1185"/>
    </row>
    <row r="927" spans="3:3">
      <c r="C927" s="1185"/>
    </row>
    <row r="928" spans="3:3">
      <c r="C928" s="1185"/>
    </row>
    <row r="929" spans="3:3">
      <c r="C929" s="1185"/>
    </row>
    <row r="930" spans="3:3">
      <c r="C930" s="1185"/>
    </row>
    <row r="931" spans="3:3">
      <c r="C931" s="1185"/>
    </row>
    <row r="932" spans="3:3">
      <c r="C932" s="1185"/>
    </row>
    <row r="933" spans="3:3">
      <c r="C933" s="1185"/>
    </row>
    <row r="934" spans="3:3">
      <c r="C934" s="1185"/>
    </row>
    <row r="935" spans="3:3">
      <c r="C935" s="1185"/>
    </row>
    <row r="936" spans="3:3">
      <c r="C936" s="1185"/>
    </row>
    <row r="937" spans="3:3">
      <c r="C937" s="1185"/>
    </row>
    <row r="938" spans="3:3">
      <c r="C938" s="1185"/>
    </row>
    <row r="939" spans="3:3">
      <c r="C939" s="1185"/>
    </row>
    <row r="940" spans="3:3">
      <c r="C940" s="1185"/>
    </row>
    <row r="941" spans="3:3">
      <c r="C941" s="1185"/>
    </row>
    <row r="942" spans="3:3">
      <c r="C942" s="1185"/>
    </row>
    <row r="943" spans="3:3">
      <c r="C943" s="1185"/>
    </row>
    <row r="944" spans="3:3">
      <c r="C944" s="1185"/>
    </row>
    <row r="945" spans="3:3">
      <c r="C945" s="1185"/>
    </row>
    <row r="946" spans="3:3">
      <c r="C946" s="1185"/>
    </row>
    <row r="947" spans="3:3">
      <c r="C947" s="1185"/>
    </row>
    <row r="948" spans="3:3">
      <c r="C948" s="1185"/>
    </row>
    <row r="949" spans="3:3">
      <c r="C949" s="1185"/>
    </row>
    <row r="950" spans="3:3">
      <c r="C950" s="1185"/>
    </row>
    <row r="951" spans="3:3">
      <c r="C951" s="1185"/>
    </row>
    <row r="952" spans="3:3">
      <c r="C952" s="1185"/>
    </row>
    <row r="953" spans="3:3">
      <c r="C953" s="1185"/>
    </row>
    <row r="954" spans="3:3">
      <c r="C954" s="1185"/>
    </row>
    <row r="955" spans="3:3">
      <c r="C955" s="1185"/>
    </row>
    <row r="956" spans="3:3">
      <c r="C956" s="1185"/>
    </row>
    <row r="957" spans="3:3">
      <c r="C957" s="1185"/>
    </row>
    <row r="958" spans="3:3">
      <c r="C958" s="1185"/>
    </row>
    <row r="959" spans="3:3">
      <c r="C959" s="1185"/>
    </row>
    <row r="960" spans="3:3">
      <c r="C960" s="1185"/>
    </row>
    <row r="961" spans="3:3">
      <c r="C961" s="1185"/>
    </row>
    <row r="962" spans="3:3">
      <c r="C962" s="1185"/>
    </row>
    <row r="963" spans="3:3">
      <c r="C963" s="1185"/>
    </row>
    <row r="964" spans="3:3">
      <c r="C964" s="1185"/>
    </row>
    <row r="965" spans="3:3">
      <c r="C965" s="1185"/>
    </row>
    <row r="966" spans="3:3">
      <c r="C966" s="1185"/>
    </row>
    <row r="967" spans="3:3">
      <c r="C967" s="1185"/>
    </row>
    <row r="968" spans="3:3">
      <c r="C968" s="1185"/>
    </row>
    <row r="969" spans="3:3">
      <c r="C969" s="1185"/>
    </row>
    <row r="970" spans="3:3">
      <c r="C970" s="1185"/>
    </row>
    <row r="971" spans="3:3">
      <c r="C971" s="1185"/>
    </row>
    <row r="972" spans="3:3">
      <c r="C972" s="1185"/>
    </row>
    <row r="973" spans="3:3">
      <c r="C973" s="1185"/>
    </row>
    <row r="974" spans="3:3">
      <c r="C974" s="1185"/>
    </row>
    <row r="975" spans="3:3">
      <c r="C975" s="1185"/>
    </row>
    <row r="976" spans="3:3">
      <c r="C976" s="1185"/>
    </row>
    <row r="977" spans="3:3">
      <c r="C977" s="1185"/>
    </row>
    <row r="978" spans="3:3">
      <c r="C978" s="1185"/>
    </row>
    <row r="979" spans="3:3">
      <c r="C979" s="1185"/>
    </row>
    <row r="980" spans="3:3">
      <c r="C980" s="1185"/>
    </row>
    <row r="981" spans="3:3">
      <c r="C981" s="1185"/>
    </row>
    <row r="982" spans="3:3">
      <c r="C982" s="1185"/>
    </row>
    <row r="983" spans="3:3">
      <c r="C983" s="1185"/>
    </row>
    <row r="984" spans="3:3">
      <c r="C984" s="1185"/>
    </row>
    <row r="985" spans="3:3">
      <c r="C985" s="1185"/>
    </row>
    <row r="986" spans="3:3">
      <c r="C986" s="1185"/>
    </row>
    <row r="987" spans="3:3">
      <c r="C987" s="1185"/>
    </row>
    <row r="988" spans="3:3">
      <c r="C988" s="1185"/>
    </row>
    <row r="989" spans="3:3">
      <c r="C989" s="1185"/>
    </row>
    <row r="990" spans="3:3">
      <c r="C990" s="1185"/>
    </row>
    <row r="991" spans="3:3">
      <c r="C991" s="1185"/>
    </row>
    <row r="992" spans="3:3">
      <c r="C992" s="1185"/>
    </row>
    <row r="993" spans="3:3">
      <c r="C993" s="1185"/>
    </row>
    <row r="994" spans="3:3">
      <c r="C994" s="1185"/>
    </row>
    <row r="995" spans="3:3">
      <c r="C995" s="1185"/>
    </row>
    <row r="996" spans="3:3">
      <c r="C996" s="1185"/>
    </row>
    <row r="997" spans="3:3">
      <c r="C997" s="1185"/>
    </row>
    <row r="998" spans="3:3">
      <c r="C998" s="1185"/>
    </row>
    <row r="999" spans="3:3">
      <c r="C999" s="1185"/>
    </row>
  </sheetData>
  <autoFilter ref="A1:H327" xr:uid="{97F10251-FDCB-4286-A465-C747F863DD76}">
    <filterColumn colId="7">
      <customFilters>
        <customFilter operator="notEqual" val=" "/>
      </customFilters>
    </filterColumn>
    <sortState xmlns:xlrd2="http://schemas.microsoft.com/office/spreadsheetml/2017/richdata2" ref="A2:H319">
      <sortCondition ref="A1:A327"/>
    </sortState>
  </autoFilter>
  <conditionalFormatting sqref="C2:C8 C212:C999">
    <cfRule type="expression" dxfId="31" priority="1">
      <formula>EXACT("Учебные пособия",C2)</formula>
    </cfRule>
    <cfRule type="expression" dxfId="30" priority="2">
      <formula>EXACT("Техника безопасности",C2)</formula>
    </cfRule>
    <cfRule type="expression" dxfId="29" priority="3">
      <formula>EXACT("Охрана труда",C2)</formula>
    </cfRule>
    <cfRule type="expression" dxfId="28" priority="4">
      <formula>EXACT("Программное обеспечение",C2)</formula>
    </cfRule>
    <cfRule type="expression" dxfId="27" priority="5">
      <formula>EXACT("Оборудование IT",C2)</formula>
    </cfRule>
    <cfRule type="expression" dxfId="26" priority="6">
      <formula>EXACT("Мебель",C2)</formula>
    </cfRule>
    <cfRule type="expression" dxfId="25" priority="7">
      <formula>EXACT("Оборудование",C2)</formula>
    </cfRule>
  </conditionalFormatting>
  <conditionalFormatting sqref="G2:G8 G212:G327">
    <cfRule type="colorScale" priority="336">
      <colorScale>
        <cfvo type="min"/>
        <cfvo type="percentile" val="50"/>
        <cfvo type="max"/>
        <color rgb="FFF8696B"/>
        <color rgb="FFFFEB84"/>
        <color rgb="FF63BE7B"/>
      </colorScale>
    </cfRule>
  </conditionalFormatting>
  <conditionalFormatting sqref="H2:H8 H212:H327">
    <cfRule type="cellIs" dxfId="24" priority="39" operator="equal">
      <formula>"Вариативная часть"</formula>
    </cfRule>
    <cfRule type="cellIs" dxfId="23" priority="40" operator="equal">
      <formula>"Базовая часть"</formula>
    </cfRule>
  </conditionalFormatting>
  <dataValidations count="2">
    <dataValidation allowBlank="1" showErrorMessage="1" sqref="A2:B5 D2:F5 A212:B327 D212:F327" xr:uid="{0C7F20A3-4ECB-4899-9052-6746D4F7B604}"/>
    <dataValidation type="list" allowBlank="1" showInputMessage="1" showErrorMessage="1" sqref="H2:H8 H212:H327" xr:uid="{512806FB-9C28-446C-B2DB-622B7C79F8B0}">
      <formula1>"Базовая часть, Вариативная часть"</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7B5F880-40D4-47CE-9FD5-F4F9CD6D8EF3}">
          <x14:formula1>
            <xm:f>Виды!$A$1:$A$7</xm:f>
          </x14:formula1>
          <xm:sqref>C2:C8 C212:C999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35" activePane="bottomLeft" state="frozen"/>
      <selection activeCell="A40" sqref="A40:G40"/>
      <selection pane="bottomLeft" activeCell="A40" sqref="A40:G40"/>
    </sheetView>
  </sheetViews>
  <sheetFormatPr defaultColWidth="9.109375" defaultRowHeight="15.6"/>
  <cols>
    <col min="1" max="1" width="32.6640625" style="1184" customWidth="1"/>
    <col min="2" max="2" width="100.6640625" style="56" customWidth="1"/>
    <col min="3" max="3" width="29.33203125" style="226" customWidth="1"/>
    <col min="4" max="4" width="14.44140625" style="226" customWidth="1"/>
    <col min="5" max="5" width="25.6640625" style="226" customWidth="1"/>
    <col min="6" max="6" width="14.33203125" style="226" customWidth="1"/>
    <col min="7" max="7" width="13.88671875" style="11" customWidth="1"/>
    <col min="8" max="8" width="20.88671875" style="11" customWidth="1"/>
    <col min="9" max="16384" width="9.109375" style="56"/>
  </cols>
  <sheetData>
    <row r="1" spans="1:8" ht="31.2">
      <c r="A1" s="1154" t="s">
        <v>1</v>
      </c>
      <c r="B1" s="1155" t="s">
        <v>10</v>
      </c>
      <c r="C1" s="1156" t="s">
        <v>2</v>
      </c>
      <c r="D1" s="1154" t="s">
        <v>4</v>
      </c>
      <c r="E1" s="1154" t="s">
        <v>3</v>
      </c>
      <c r="F1" s="1154" t="s">
        <v>8</v>
      </c>
      <c r="G1" s="1154" t="s">
        <v>33</v>
      </c>
      <c r="H1" s="1154" t="s">
        <v>34</v>
      </c>
    </row>
    <row r="2" spans="1:8" ht="46.8">
      <c r="A2" s="19" t="s">
        <v>3418</v>
      </c>
      <c r="B2" s="1173" t="s">
        <v>3419</v>
      </c>
      <c r="C2" s="12" t="s">
        <v>9</v>
      </c>
      <c r="D2" s="57">
        <v>1</v>
      </c>
      <c r="E2" s="57" t="s">
        <v>627</v>
      </c>
      <c r="F2" s="57">
        <f>D2</f>
        <v>1</v>
      </c>
      <c r="G2" s="11" t="s">
        <v>81</v>
      </c>
      <c r="H2" s="11" t="s">
        <v>37</v>
      </c>
    </row>
    <row r="3" spans="1:8">
      <c r="A3" s="16" t="s">
        <v>1265</v>
      </c>
      <c r="B3" s="1158" t="s">
        <v>1266</v>
      </c>
      <c r="C3" s="12" t="s">
        <v>32</v>
      </c>
      <c r="D3" s="57">
        <v>15</v>
      </c>
      <c r="E3" s="57" t="s">
        <v>6</v>
      </c>
      <c r="F3" s="57">
        <v>15</v>
      </c>
      <c r="G3" s="11">
        <f t="shared" ref="G3:G41" si="0">COUNTIF($A$2:$A$999,A3)</f>
        <v>1</v>
      </c>
      <c r="H3" s="11" t="s">
        <v>37</v>
      </c>
    </row>
    <row r="4" spans="1:8">
      <c r="A4" s="19" t="s">
        <v>20</v>
      </c>
      <c r="B4" s="1157" t="s">
        <v>298</v>
      </c>
      <c r="C4" s="12" t="s">
        <v>9</v>
      </c>
      <c r="D4" s="65">
        <v>1</v>
      </c>
      <c r="E4" s="65" t="s">
        <v>6</v>
      </c>
      <c r="F4" s="65">
        <f>D4</f>
        <v>1</v>
      </c>
      <c r="G4" s="11">
        <f t="shared" si="0"/>
        <v>39</v>
      </c>
      <c r="H4" s="11" t="s">
        <v>37</v>
      </c>
    </row>
    <row r="5" spans="1:8">
      <c r="A5" s="16" t="s">
        <v>20</v>
      </c>
      <c r="B5" s="1158" t="s">
        <v>377</v>
      </c>
      <c r="C5" s="12" t="s">
        <v>9</v>
      </c>
      <c r="D5" s="57">
        <v>1</v>
      </c>
      <c r="E5" s="57" t="s">
        <v>6</v>
      </c>
      <c r="F5" s="57">
        <f>D5</f>
        <v>1</v>
      </c>
      <c r="G5" s="11">
        <f t="shared" si="0"/>
        <v>39</v>
      </c>
      <c r="H5" s="11" t="s">
        <v>37</v>
      </c>
    </row>
    <row r="6" spans="1:8">
      <c r="A6" s="1191" t="s">
        <v>20</v>
      </c>
      <c r="B6" s="1159" t="s">
        <v>490</v>
      </c>
      <c r="C6" s="12" t="s">
        <v>9</v>
      </c>
      <c r="D6" s="1160">
        <v>1</v>
      </c>
      <c r="E6" s="1160" t="s">
        <v>6</v>
      </c>
      <c r="F6" s="1161">
        <v>1</v>
      </c>
      <c r="G6" s="11">
        <f t="shared" si="0"/>
        <v>39</v>
      </c>
      <c r="H6" s="11" t="s">
        <v>37</v>
      </c>
    </row>
    <row r="7" spans="1:8">
      <c r="A7" s="19" t="s">
        <v>20</v>
      </c>
      <c r="B7" s="1158" t="s">
        <v>564</v>
      </c>
      <c r="C7" s="12" t="s">
        <v>9</v>
      </c>
      <c r="D7" s="57">
        <v>1</v>
      </c>
      <c r="E7" s="57" t="s">
        <v>6</v>
      </c>
      <c r="F7" s="57">
        <f>D7</f>
        <v>1</v>
      </c>
      <c r="G7" s="11">
        <f t="shared" si="0"/>
        <v>39</v>
      </c>
      <c r="H7" s="11" t="s">
        <v>37</v>
      </c>
    </row>
    <row r="8" spans="1:8">
      <c r="A8" s="16" t="s">
        <v>20</v>
      </c>
      <c r="B8" s="1165" t="s">
        <v>777</v>
      </c>
      <c r="C8" s="12" t="s">
        <v>9</v>
      </c>
      <c r="D8" s="57">
        <v>1</v>
      </c>
      <c r="E8" s="57" t="s">
        <v>6</v>
      </c>
      <c r="F8" s="57">
        <f>D8</f>
        <v>1</v>
      </c>
      <c r="G8" s="11">
        <f t="shared" si="0"/>
        <v>39</v>
      </c>
      <c r="H8" s="11" t="s">
        <v>37</v>
      </c>
    </row>
    <row r="9" spans="1:8">
      <c r="A9" s="19" t="s">
        <v>20</v>
      </c>
      <c r="B9" s="1166" t="s">
        <v>844</v>
      </c>
      <c r="C9" s="12" t="s">
        <v>9</v>
      </c>
      <c r="D9" s="57">
        <v>1</v>
      </c>
      <c r="E9" s="57" t="s">
        <v>6</v>
      </c>
      <c r="F9" s="57">
        <f>D9</f>
        <v>1</v>
      </c>
      <c r="G9" s="11">
        <f t="shared" si="0"/>
        <v>39</v>
      </c>
      <c r="H9" s="11" t="s">
        <v>37</v>
      </c>
    </row>
    <row r="10" spans="1:8">
      <c r="A10" s="19" t="s">
        <v>20</v>
      </c>
      <c r="B10" s="1157" t="s">
        <v>1010</v>
      </c>
      <c r="C10" s="12" t="s">
        <v>9</v>
      </c>
      <c r="D10" s="65">
        <v>1</v>
      </c>
      <c r="E10" s="65" t="s">
        <v>6</v>
      </c>
      <c r="F10" s="65">
        <f>D10</f>
        <v>1</v>
      </c>
      <c r="G10" s="11">
        <f t="shared" si="0"/>
        <v>39</v>
      </c>
      <c r="H10" s="11" t="s">
        <v>37</v>
      </c>
    </row>
    <row r="11" spans="1:8">
      <c r="A11" s="16" t="s">
        <v>20</v>
      </c>
      <c r="B11" s="1158" t="s">
        <v>1081</v>
      </c>
      <c r="C11" s="12" t="s">
        <v>9</v>
      </c>
      <c r="D11" s="57">
        <v>1</v>
      </c>
      <c r="E11" s="57" t="s">
        <v>6</v>
      </c>
      <c r="F11" s="57">
        <f>D11</f>
        <v>1</v>
      </c>
      <c r="G11" s="11">
        <f t="shared" si="0"/>
        <v>39</v>
      </c>
      <c r="H11" s="11" t="s">
        <v>37</v>
      </c>
    </row>
    <row r="12" spans="1:8">
      <c r="A12" s="1193" t="s">
        <v>20</v>
      </c>
      <c r="B12" s="1165" t="s">
        <v>1136</v>
      </c>
      <c r="C12" s="12" t="s">
        <v>9</v>
      </c>
      <c r="D12" s="65">
        <v>1</v>
      </c>
      <c r="E12" s="65" t="s">
        <v>627</v>
      </c>
      <c r="F12" s="65">
        <v>1</v>
      </c>
      <c r="G12" s="11">
        <f t="shared" si="0"/>
        <v>39</v>
      </c>
      <c r="H12" s="11" t="s">
        <v>37</v>
      </c>
    </row>
    <row r="13" spans="1:8">
      <c r="A13" s="16" t="s">
        <v>20</v>
      </c>
      <c r="B13" s="1158" t="s">
        <v>1195</v>
      </c>
      <c r="C13" s="12" t="s">
        <v>9</v>
      </c>
      <c r="D13" s="57">
        <v>1</v>
      </c>
      <c r="E13" s="57" t="s">
        <v>6</v>
      </c>
      <c r="F13" s="57">
        <f>D13</f>
        <v>1</v>
      </c>
      <c r="G13" s="11">
        <f t="shared" si="0"/>
        <v>39</v>
      </c>
      <c r="H13" s="11" t="s">
        <v>37</v>
      </c>
    </row>
    <row r="14" spans="1:8">
      <c r="A14" s="16" t="s">
        <v>20</v>
      </c>
      <c r="B14" s="1158" t="s">
        <v>1261</v>
      </c>
      <c r="C14" s="12" t="s">
        <v>9</v>
      </c>
      <c r="D14" s="57">
        <v>1</v>
      </c>
      <c r="E14" s="57" t="s">
        <v>6</v>
      </c>
      <c r="F14" s="57">
        <v>1</v>
      </c>
      <c r="G14" s="11">
        <f t="shared" si="0"/>
        <v>39</v>
      </c>
      <c r="H14" s="11" t="s">
        <v>37</v>
      </c>
    </row>
    <row r="15" spans="1:8">
      <c r="A15" s="854" t="s">
        <v>20</v>
      </c>
      <c r="B15" s="1187" t="s">
        <v>1346</v>
      </c>
      <c r="C15" s="12" t="s">
        <v>9</v>
      </c>
      <c r="D15" s="57">
        <v>1</v>
      </c>
      <c r="E15" s="57" t="s">
        <v>627</v>
      </c>
      <c r="F15" s="57">
        <f>D15</f>
        <v>1</v>
      </c>
      <c r="G15" s="11">
        <f t="shared" si="0"/>
        <v>39</v>
      </c>
      <c r="H15" s="11" t="s">
        <v>37</v>
      </c>
    </row>
    <row r="16" spans="1:8">
      <c r="A16" s="19" t="s">
        <v>20</v>
      </c>
      <c r="B16" s="1173" t="s">
        <v>1388</v>
      </c>
      <c r="C16" s="12" t="s">
        <v>9</v>
      </c>
      <c r="D16" s="57">
        <v>1</v>
      </c>
      <c r="E16" s="65" t="s">
        <v>627</v>
      </c>
      <c r="F16" s="57">
        <f>D16</f>
        <v>1</v>
      </c>
      <c r="G16" s="11">
        <f t="shared" si="0"/>
        <v>39</v>
      </c>
      <c r="H16" s="11" t="s">
        <v>37</v>
      </c>
    </row>
    <row r="17" spans="1:8">
      <c r="A17" s="16" t="s">
        <v>20</v>
      </c>
      <c r="B17" s="1173" t="s">
        <v>1465</v>
      </c>
      <c r="C17" s="12" t="s">
        <v>9</v>
      </c>
      <c r="D17" s="57">
        <v>1</v>
      </c>
      <c r="E17" s="57" t="s">
        <v>627</v>
      </c>
      <c r="F17" s="57">
        <f>D17</f>
        <v>1</v>
      </c>
      <c r="G17" s="11">
        <f t="shared" si="0"/>
        <v>39</v>
      </c>
      <c r="H17" s="11" t="s">
        <v>37</v>
      </c>
    </row>
    <row r="18" spans="1:8">
      <c r="A18" s="16" t="s">
        <v>20</v>
      </c>
      <c r="B18" s="1173" t="s">
        <v>1527</v>
      </c>
      <c r="C18" s="12" t="s">
        <v>9</v>
      </c>
      <c r="D18" s="57">
        <v>1</v>
      </c>
      <c r="E18" s="1088" t="s">
        <v>6</v>
      </c>
      <c r="F18" s="57">
        <v>1</v>
      </c>
      <c r="G18" s="11">
        <f t="shared" si="0"/>
        <v>39</v>
      </c>
      <c r="H18" s="11" t="s">
        <v>37</v>
      </c>
    </row>
    <row r="19" spans="1:8">
      <c r="A19" s="1180" t="s">
        <v>20</v>
      </c>
      <c r="B19" s="1173" t="s">
        <v>1571</v>
      </c>
      <c r="C19" s="12" t="s">
        <v>9</v>
      </c>
      <c r="D19" s="1088">
        <v>1</v>
      </c>
      <c r="E19" s="1088" t="s">
        <v>627</v>
      </c>
      <c r="F19" s="57">
        <f>D19</f>
        <v>1</v>
      </c>
      <c r="G19" s="11">
        <f t="shared" si="0"/>
        <v>39</v>
      </c>
      <c r="H19" s="11" t="s">
        <v>37</v>
      </c>
    </row>
    <row r="20" spans="1:8">
      <c r="A20" s="19" t="s">
        <v>20</v>
      </c>
      <c r="B20" s="1157" t="s">
        <v>1828</v>
      </c>
      <c r="C20" s="12" t="s">
        <v>9</v>
      </c>
      <c r="D20" s="65">
        <v>1</v>
      </c>
      <c r="E20" s="65" t="s">
        <v>6</v>
      </c>
      <c r="F20" s="65">
        <v>1</v>
      </c>
      <c r="G20" s="11">
        <f t="shared" si="0"/>
        <v>39</v>
      </c>
      <c r="H20" s="11" t="s">
        <v>37</v>
      </c>
    </row>
    <row r="21" spans="1:8">
      <c r="A21" s="19" t="s">
        <v>20</v>
      </c>
      <c r="B21" s="1158" t="s">
        <v>1866</v>
      </c>
      <c r="C21" s="12" t="s">
        <v>9</v>
      </c>
      <c r="D21" s="57">
        <v>1</v>
      </c>
      <c r="E21" s="65" t="s">
        <v>6</v>
      </c>
      <c r="F21" s="57">
        <f>D21</f>
        <v>1</v>
      </c>
      <c r="G21" s="11">
        <f t="shared" si="0"/>
        <v>39</v>
      </c>
      <c r="H21" s="11" t="s">
        <v>37</v>
      </c>
    </row>
    <row r="22" spans="1:8">
      <c r="A22" s="16" t="s">
        <v>20</v>
      </c>
      <c r="B22" s="1158" t="s">
        <v>1942</v>
      </c>
      <c r="C22" s="12" t="s">
        <v>9</v>
      </c>
      <c r="D22" s="57">
        <v>1</v>
      </c>
      <c r="E22" s="57" t="s">
        <v>6</v>
      </c>
      <c r="F22" s="57">
        <f>D22</f>
        <v>1</v>
      </c>
      <c r="G22" s="11">
        <f t="shared" si="0"/>
        <v>39</v>
      </c>
      <c r="H22" s="11" t="s">
        <v>37</v>
      </c>
    </row>
    <row r="23" spans="1:8">
      <c r="A23" s="19" t="s">
        <v>20</v>
      </c>
      <c r="B23" s="1158" t="s">
        <v>2035</v>
      </c>
      <c r="C23" s="12" t="s">
        <v>9</v>
      </c>
      <c r="D23" s="61">
        <v>1</v>
      </c>
      <c r="E23" s="65" t="s">
        <v>627</v>
      </c>
      <c r="F23" s="65">
        <v>1</v>
      </c>
      <c r="G23" s="11">
        <f t="shared" si="0"/>
        <v>39</v>
      </c>
      <c r="H23" s="11" t="s">
        <v>37</v>
      </c>
    </row>
    <row r="24" spans="1:8">
      <c r="A24" s="16" t="s">
        <v>20</v>
      </c>
      <c r="B24" s="1173" t="s">
        <v>2081</v>
      </c>
      <c r="C24" s="12" t="s">
        <v>9</v>
      </c>
      <c r="D24" s="1088">
        <v>1</v>
      </c>
      <c r="E24" s="57" t="s">
        <v>627</v>
      </c>
      <c r="F24" s="57">
        <f>D24</f>
        <v>1</v>
      </c>
      <c r="G24" s="11">
        <f t="shared" si="0"/>
        <v>39</v>
      </c>
      <c r="H24" s="11" t="s">
        <v>37</v>
      </c>
    </row>
    <row r="25" spans="1:8">
      <c r="A25" s="1177" t="s">
        <v>20</v>
      </c>
      <c r="B25" s="1159" t="s">
        <v>2138</v>
      </c>
      <c r="C25" s="12" t="s">
        <v>9</v>
      </c>
      <c r="D25" s="61">
        <v>1</v>
      </c>
      <c r="E25" s="65" t="s">
        <v>627</v>
      </c>
      <c r="F25" s="65">
        <v>1</v>
      </c>
      <c r="G25" s="11">
        <f t="shared" si="0"/>
        <v>39</v>
      </c>
      <c r="H25" s="11" t="s">
        <v>37</v>
      </c>
    </row>
    <row r="26" spans="1:8">
      <c r="A26" s="1193" t="s">
        <v>20</v>
      </c>
      <c r="B26" s="1158" t="s">
        <v>2221</v>
      </c>
      <c r="C26" s="12" t="s">
        <v>9</v>
      </c>
      <c r="D26" s="1088">
        <v>1</v>
      </c>
      <c r="E26" s="61" t="s">
        <v>6</v>
      </c>
      <c r="F26" s="57">
        <f>D26</f>
        <v>1</v>
      </c>
      <c r="G26" s="11">
        <f t="shared" si="0"/>
        <v>39</v>
      </c>
      <c r="H26" s="11" t="s">
        <v>37</v>
      </c>
    </row>
    <row r="27" spans="1:8">
      <c r="A27" s="16" t="s">
        <v>20</v>
      </c>
      <c r="B27" s="1158" t="s">
        <v>2289</v>
      </c>
      <c r="C27" s="12" t="s">
        <v>9</v>
      </c>
      <c r="D27" s="57">
        <v>1</v>
      </c>
      <c r="E27" s="57" t="s">
        <v>6</v>
      </c>
      <c r="F27" s="57">
        <f>D27</f>
        <v>1</v>
      </c>
      <c r="G27" s="11">
        <f t="shared" si="0"/>
        <v>39</v>
      </c>
      <c r="H27" s="11" t="s">
        <v>37</v>
      </c>
    </row>
    <row r="28" spans="1:8">
      <c r="A28" s="16" t="s">
        <v>20</v>
      </c>
      <c r="B28" s="1165" t="s">
        <v>2357</v>
      </c>
      <c r="C28" s="12" t="s">
        <v>9</v>
      </c>
      <c r="D28" s="65">
        <v>1</v>
      </c>
      <c r="E28" s="57" t="s">
        <v>6</v>
      </c>
      <c r="F28" s="57">
        <f>D28</f>
        <v>1</v>
      </c>
      <c r="G28" s="11">
        <f t="shared" si="0"/>
        <v>39</v>
      </c>
      <c r="H28" s="11" t="s">
        <v>37</v>
      </c>
    </row>
    <row r="29" spans="1:8">
      <c r="A29" s="16" t="s">
        <v>20</v>
      </c>
      <c r="B29" s="1165" t="s">
        <v>2357</v>
      </c>
      <c r="C29" s="12" t="s">
        <v>9</v>
      </c>
      <c r="D29" s="65">
        <v>1</v>
      </c>
      <c r="E29" s="57" t="s">
        <v>6</v>
      </c>
      <c r="F29" s="57">
        <f>D29</f>
        <v>1</v>
      </c>
      <c r="G29" s="11">
        <f t="shared" si="0"/>
        <v>39</v>
      </c>
      <c r="H29" s="11" t="s">
        <v>37</v>
      </c>
    </row>
    <row r="30" spans="1:8">
      <c r="A30" s="19" t="s">
        <v>20</v>
      </c>
      <c r="B30" s="1158" t="s">
        <v>2512</v>
      </c>
      <c r="C30" s="12" t="s">
        <v>9</v>
      </c>
      <c r="D30" s="1088">
        <v>1</v>
      </c>
      <c r="E30" s="65" t="s">
        <v>6</v>
      </c>
      <c r="F30" s="57">
        <v>1</v>
      </c>
      <c r="G30" s="11">
        <f t="shared" si="0"/>
        <v>39</v>
      </c>
      <c r="H30" s="11" t="s">
        <v>37</v>
      </c>
    </row>
    <row r="31" spans="1:8">
      <c r="A31" s="19" t="s">
        <v>20</v>
      </c>
      <c r="B31" s="1157" t="s">
        <v>2624</v>
      </c>
      <c r="C31" s="12" t="s">
        <v>9</v>
      </c>
      <c r="D31" s="57">
        <v>1</v>
      </c>
      <c r="E31" s="57" t="s">
        <v>6</v>
      </c>
      <c r="F31" s="57">
        <v>1</v>
      </c>
      <c r="G31" s="11">
        <f t="shared" si="0"/>
        <v>39</v>
      </c>
      <c r="H31" s="11" t="s">
        <v>37</v>
      </c>
    </row>
    <row r="32" spans="1:8">
      <c r="A32" s="860" t="s">
        <v>20</v>
      </c>
      <c r="B32" s="1158" t="s">
        <v>2684</v>
      </c>
      <c r="C32" s="12" t="s">
        <v>9</v>
      </c>
      <c r="D32" s="1231">
        <v>1</v>
      </c>
      <c r="E32" s="1088" t="s">
        <v>6</v>
      </c>
      <c r="F32" s="57">
        <v>1</v>
      </c>
      <c r="G32" s="11">
        <f t="shared" si="0"/>
        <v>39</v>
      </c>
      <c r="H32" s="11" t="s">
        <v>37</v>
      </c>
    </row>
    <row r="33" spans="1:8">
      <c r="A33" s="16" t="s">
        <v>20</v>
      </c>
      <c r="B33" s="1158" t="s">
        <v>2761</v>
      </c>
      <c r="C33" s="12" t="s">
        <v>9</v>
      </c>
      <c r="D33" s="57">
        <v>1</v>
      </c>
      <c r="E33" s="57" t="s">
        <v>627</v>
      </c>
      <c r="F33" s="57">
        <v>1</v>
      </c>
      <c r="G33" s="11">
        <f t="shared" si="0"/>
        <v>39</v>
      </c>
      <c r="H33" s="11" t="s">
        <v>37</v>
      </c>
    </row>
    <row r="34" spans="1:8">
      <c r="A34" s="19" t="s">
        <v>20</v>
      </c>
      <c r="B34" s="1157" t="s">
        <v>1010</v>
      </c>
      <c r="C34" s="12" t="s">
        <v>9</v>
      </c>
      <c r="D34" s="57">
        <v>1</v>
      </c>
      <c r="E34" s="57" t="s">
        <v>627</v>
      </c>
      <c r="F34" s="57">
        <f t="shared" ref="F34:F39" si="1">D34</f>
        <v>1</v>
      </c>
      <c r="G34" s="11">
        <f t="shared" si="0"/>
        <v>39</v>
      </c>
      <c r="H34" s="11" t="s">
        <v>37</v>
      </c>
    </row>
    <row r="35" spans="1:8">
      <c r="A35" s="19" t="s">
        <v>20</v>
      </c>
      <c r="B35" s="1157" t="s">
        <v>1010</v>
      </c>
      <c r="C35" s="12" t="s">
        <v>9</v>
      </c>
      <c r="D35" s="57">
        <v>1</v>
      </c>
      <c r="E35" s="57" t="s">
        <v>627</v>
      </c>
      <c r="F35" s="57">
        <f t="shared" si="1"/>
        <v>1</v>
      </c>
      <c r="G35" s="11">
        <f t="shared" si="0"/>
        <v>39</v>
      </c>
      <c r="H35" s="11" t="s">
        <v>37</v>
      </c>
    </row>
    <row r="36" spans="1:8">
      <c r="A36" s="19" t="s">
        <v>20</v>
      </c>
      <c r="B36" s="1157" t="s">
        <v>3124</v>
      </c>
      <c r="C36" s="12" t="s">
        <v>9</v>
      </c>
      <c r="D36" s="57">
        <v>1</v>
      </c>
      <c r="E36" s="57" t="s">
        <v>6</v>
      </c>
      <c r="F36" s="57">
        <f t="shared" si="1"/>
        <v>1</v>
      </c>
      <c r="G36" s="11">
        <f t="shared" si="0"/>
        <v>39</v>
      </c>
      <c r="H36" s="11" t="s">
        <v>37</v>
      </c>
    </row>
    <row r="37" spans="1:8">
      <c r="A37" s="19" t="s">
        <v>20</v>
      </c>
      <c r="B37" s="1173" t="s">
        <v>3172</v>
      </c>
      <c r="C37" s="12" t="s">
        <v>9</v>
      </c>
      <c r="D37" s="57">
        <v>1</v>
      </c>
      <c r="E37" s="57" t="s">
        <v>627</v>
      </c>
      <c r="F37" s="57">
        <f t="shared" si="1"/>
        <v>1</v>
      </c>
      <c r="G37" s="11">
        <f t="shared" si="0"/>
        <v>39</v>
      </c>
      <c r="H37" s="11" t="s">
        <v>37</v>
      </c>
    </row>
    <row r="38" spans="1:8">
      <c r="A38" s="19" t="s">
        <v>20</v>
      </c>
      <c r="B38" s="1173" t="s">
        <v>3172</v>
      </c>
      <c r="C38" s="12" t="s">
        <v>9</v>
      </c>
      <c r="D38" s="57">
        <v>1</v>
      </c>
      <c r="E38" s="57" t="s">
        <v>627</v>
      </c>
      <c r="F38" s="57">
        <f t="shared" si="1"/>
        <v>1</v>
      </c>
      <c r="G38" s="11">
        <f t="shared" si="0"/>
        <v>39</v>
      </c>
      <c r="H38" s="11" t="s">
        <v>37</v>
      </c>
    </row>
    <row r="39" spans="1:8">
      <c r="A39" s="19" t="s">
        <v>20</v>
      </c>
      <c r="B39" s="1173" t="s">
        <v>3339</v>
      </c>
      <c r="C39" s="12" t="s">
        <v>9</v>
      </c>
      <c r="D39" s="57">
        <v>4</v>
      </c>
      <c r="E39" s="57" t="s">
        <v>627</v>
      </c>
      <c r="F39" s="57">
        <f t="shared" si="1"/>
        <v>4</v>
      </c>
      <c r="G39" s="11">
        <f t="shared" si="0"/>
        <v>39</v>
      </c>
      <c r="H39" s="11" t="s">
        <v>37</v>
      </c>
    </row>
    <row r="40" spans="1:8">
      <c r="A40" s="19" t="s">
        <v>20</v>
      </c>
      <c r="B40" s="1173" t="s">
        <v>3414</v>
      </c>
      <c r="C40" s="12" t="s">
        <v>9</v>
      </c>
      <c r="D40" s="57">
        <v>1</v>
      </c>
      <c r="E40" s="57" t="s">
        <v>627</v>
      </c>
      <c r="F40" s="57">
        <v>1</v>
      </c>
      <c r="G40" s="11">
        <f t="shared" si="0"/>
        <v>39</v>
      </c>
      <c r="H40" s="11" t="s">
        <v>37</v>
      </c>
    </row>
    <row r="41" spans="1:8">
      <c r="A41" s="19" t="s">
        <v>20</v>
      </c>
      <c r="B41" s="1173" t="s">
        <v>3459</v>
      </c>
      <c r="C41" s="12" t="s">
        <v>9</v>
      </c>
      <c r="D41" s="57">
        <v>1</v>
      </c>
      <c r="E41" s="65" t="s">
        <v>627</v>
      </c>
      <c r="F41" s="57">
        <f>D41</f>
        <v>1</v>
      </c>
      <c r="G41" s="11">
        <f t="shared" si="0"/>
        <v>39</v>
      </c>
      <c r="H41" s="11" t="s">
        <v>37</v>
      </c>
    </row>
    <row r="42" spans="1:8">
      <c r="A42" s="19" t="s">
        <v>20</v>
      </c>
      <c r="B42" s="1158" t="s">
        <v>931</v>
      </c>
      <c r="C42" s="12" t="s">
        <v>9</v>
      </c>
      <c r="D42" s="65">
        <v>1</v>
      </c>
      <c r="E42" s="65" t="s">
        <v>6</v>
      </c>
      <c r="F42" s="65">
        <v>1</v>
      </c>
      <c r="G42" s="11">
        <f>COUNTIF($A$249:$A$451,A42)</f>
        <v>0</v>
      </c>
      <c r="H42" s="11" t="s">
        <v>37</v>
      </c>
    </row>
    <row r="43" spans="1:8" ht="46.8">
      <c r="A43" s="19" t="s">
        <v>3079</v>
      </c>
      <c r="B43" s="1158" t="s">
        <v>3080</v>
      </c>
      <c r="C43" s="12" t="s">
        <v>9</v>
      </c>
      <c r="D43" s="57">
        <v>1</v>
      </c>
      <c r="E43" s="57" t="s">
        <v>6</v>
      </c>
      <c r="F43" s="57">
        <f>D43</f>
        <v>1</v>
      </c>
      <c r="G43" s="11">
        <f t="shared" ref="G43:G56" si="2">COUNTIF($A$2:$A$999,A43)</f>
        <v>1</v>
      </c>
      <c r="H43" s="11" t="s">
        <v>37</v>
      </c>
    </row>
    <row r="44" spans="1:8">
      <c r="A44" s="19" t="s">
        <v>3077</v>
      </c>
      <c r="B44" s="1165" t="s">
        <v>3078</v>
      </c>
      <c r="C44" s="12" t="s">
        <v>7</v>
      </c>
      <c r="D44" s="18">
        <v>1</v>
      </c>
      <c r="E44" s="57" t="s">
        <v>6</v>
      </c>
      <c r="F44" s="18">
        <v>1</v>
      </c>
      <c r="G44" s="11">
        <f t="shared" si="2"/>
        <v>1</v>
      </c>
      <c r="H44" s="11" t="s">
        <v>37</v>
      </c>
    </row>
    <row r="45" spans="1:8" ht="31.2">
      <c r="A45" s="19" t="s">
        <v>1014</v>
      </c>
      <c r="B45" s="1157" t="s">
        <v>1015</v>
      </c>
      <c r="C45" s="12" t="s">
        <v>9</v>
      </c>
      <c r="D45" s="65">
        <v>1</v>
      </c>
      <c r="E45" s="65" t="s">
        <v>6</v>
      </c>
      <c r="F45" s="65">
        <v>1</v>
      </c>
      <c r="G45" s="11">
        <f t="shared" si="2"/>
        <v>1</v>
      </c>
      <c r="H45" s="11" t="s">
        <v>37</v>
      </c>
    </row>
    <row r="46" spans="1:8">
      <c r="A46" s="16" t="s">
        <v>571</v>
      </c>
      <c r="B46" s="1158" t="s">
        <v>572</v>
      </c>
      <c r="C46" s="12" t="s">
        <v>32</v>
      </c>
      <c r="D46" s="57">
        <v>60</v>
      </c>
      <c r="E46" s="57" t="s">
        <v>6</v>
      </c>
      <c r="F46" s="57">
        <v>60</v>
      </c>
      <c r="G46" s="11">
        <f t="shared" si="2"/>
        <v>12</v>
      </c>
      <c r="H46" s="11" t="s">
        <v>37</v>
      </c>
    </row>
    <row r="47" spans="1:8">
      <c r="A47" s="16" t="s">
        <v>571</v>
      </c>
      <c r="B47" s="1173" t="s">
        <v>1208</v>
      </c>
      <c r="C47" s="12" t="s">
        <v>32</v>
      </c>
      <c r="D47" s="57">
        <v>50</v>
      </c>
      <c r="E47" s="57" t="s">
        <v>6</v>
      </c>
      <c r="F47" s="57">
        <v>50</v>
      </c>
      <c r="G47" s="11">
        <f t="shared" si="2"/>
        <v>12</v>
      </c>
      <c r="H47" s="11" t="s">
        <v>37</v>
      </c>
    </row>
    <row r="48" spans="1:8">
      <c r="A48" s="1183" t="s">
        <v>571</v>
      </c>
      <c r="B48" s="1219" t="s">
        <v>1395</v>
      </c>
      <c r="C48" s="12" t="s">
        <v>32</v>
      </c>
      <c r="D48" s="1194">
        <v>15</v>
      </c>
      <c r="E48" s="1232" t="s">
        <v>627</v>
      </c>
      <c r="F48" s="1195">
        <v>15</v>
      </c>
      <c r="G48" s="11">
        <f t="shared" si="2"/>
        <v>12</v>
      </c>
      <c r="H48" s="11" t="s">
        <v>37</v>
      </c>
    </row>
    <row r="49" spans="1:8">
      <c r="A49" s="469" t="s">
        <v>571</v>
      </c>
      <c r="B49" s="1219" t="s">
        <v>1531</v>
      </c>
      <c r="C49" s="12" t="s">
        <v>9</v>
      </c>
      <c r="D49" s="1194">
        <v>8</v>
      </c>
      <c r="E49" s="1234" t="s">
        <v>6</v>
      </c>
      <c r="F49" s="1195">
        <v>8</v>
      </c>
      <c r="G49" s="11">
        <f t="shared" si="2"/>
        <v>12</v>
      </c>
      <c r="H49" s="11" t="s">
        <v>37</v>
      </c>
    </row>
    <row r="50" spans="1:8">
      <c r="A50" s="469" t="s">
        <v>571</v>
      </c>
      <c r="B50" s="1219" t="s">
        <v>1578</v>
      </c>
      <c r="C50" s="12" t="s">
        <v>32</v>
      </c>
      <c r="D50" s="1194">
        <v>16</v>
      </c>
      <c r="E50" s="1234" t="s">
        <v>627</v>
      </c>
      <c r="F50" s="1195">
        <v>16</v>
      </c>
      <c r="G50" s="11">
        <f t="shared" si="2"/>
        <v>12</v>
      </c>
      <c r="H50" s="11" t="s">
        <v>37</v>
      </c>
    </row>
    <row r="51" spans="1:8">
      <c r="A51" s="1212" t="s">
        <v>571</v>
      </c>
      <c r="B51" s="1169" t="s">
        <v>1871</v>
      </c>
      <c r="C51" s="12" t="s">
        <v>32</v>
      </c>
      <c r="D51" s="1194">
        <v>12</v>
      </c>
      <c r="E51" s="1229" t="s">
        <v>6</v>
      </c>
      <c r="F51" s="1195">
        <f>D51</f>
        <v>12</v>
      </c>
      <c r="G51" s="11">
        <f t="shared" si="2"/>
        <v>12</v>
      </c>
      <c r="H51" s="11" t="s">
        <v>37</v>
      </c>
    </row>
    <row r="52" spans="1:8">
      <c r="A52" s="469" t="s">
        <v>571</v>
      </c>
      <c r="B52" s="1167" t="s">
        <v>2037</v>
      </c>
      <c r="C52" s="12" t="s">
        <v>32</v>
      </c>
      <c r="D52" s="1229">
        <v>13</v>
      </c>
      <c r="E52" s="1229" t="s">
        <v>627</v>
      </c>
      <c r="F52" s="1235">
        <v>13</v>
      </c>
      <c r="G52" s="11">
        <f t="shared" si="2"/>
        <v>12</v>
      </c>
      <c r="H52" s="11" t="s">
        <v>37</v>
      </c>
    </row>
    <row r="53" spans="1:8">
      <c r="A53" s="469" t="s">
        <v>571</v>
      </c>
      <c r="B53" s="1168" t="s">
        <v>1531</v>
      </c>
      <c r="C53" s="12" t="s">
        <v>32</v>
      </c>
      <c r="D53" s="1194">
        <v>20</v>
      </c>
      <c r="E53" s="1194" t="s">
        <v>6</v>
      </c>
      <c r="F53" s="1195">
        <v>20</v>
      </c>
      <c r="G53" s="11">
        <f t="shared" si="2"/>
        <v>12</v>
      </c>
      <c r="H53" s="11" t="s">
        <v>37</v>
      </c>
    </row>
    <row r="54" spans="1:8" ht="16.2" thickBot="1">
      <c r="A54" s="1314" t="s">
        <v>571</v>
      </c>
      <c r="B54" s="1358" t="s">
        <v>2628</v>
      </c>
      <c r="C54" s="12" t="s">
        <v>32</v>
      </c>
      <c r="D54" s="1196">
        <v>120</v>
      </c>
      <c r="E54" s="1196" t="s">
        <v>6</v>
      </c>
      <c r="F54" s="1197">
        <v>120</v>
      </c>
      <c r="G54" s="11">
        <f t="shared" si="2"/>
        <v>12</v>
      </c>
      <c r="H54" s="11" t="s">
        <v>37</v>
      </c>
    </row>
    <row r="55" spans="1:8">
      <c r="A55" s="1180" t="s">
        <v>571</v>
      </c>
      <c r="B55" s="1221" t="s">
        <v>2830</v>
      </c>
      <c r="C55" s="12" t="s">
        <v>32</v>
      </c>
      <c r="D55" s="1088">
        <v>30</v>
      </c>
      <c r="E55" s="1231" t="s">
        <v>627</v>
      </c>
      <c r="F55" s="1088">
        <v>30</v>
      </c>
      <c r="G55" s="11">
        <f t="shared" si="2"/>
        <v>12</v>
      </c>
      <c r="H55" s="11" t="s">
        <v>37</v>
      </c>
    </row>
    <row r="56" spans="1:8" ht="16.2" thickBot="1">
      <c r="A56" s="16" t="s">
        <v>571</v>
      </c>
      <c r="B56" s="1221" t="s">
        <v>3351</v>
      </c>
      <c r="C56" s="12" t="s">
        <v>9</v>
      </c>
      <c r="D56" s="57">
        <v>20</v>
      </c>
      <c r="E56" s="1231" t="s">
        <v>627</v>
      </c>
      <c r="F56" s="57">
        <v>20</v>
      </c>
      <c r="G56" s="11">
        <f t="shared" si="2"/>
        <v>12</v>
      </c>
      <c r="H56" s="11" t="s">
        <v>37</v>
      </c>
    </row>
    <row r="57" spans="1:8">
      <c r="A57" s="1199" t="s">
        <v>571</v>
      </c>
      <c r="B57" s="1172" t="s">
        <v>937</v>
      </c>
      <c r="C57" s="12" t="s">
        <v>32</v>
      </c>
      <c r="D57" s="1200">
        <v>13</v>
      </c>
      <c r="E57" s="1200" t="s">
        <v>6</v>
      </c>
      <c r="F57" s="1200">
        <v>13</v>
      </c>
      <c r="G57" s="11">
        <f>COUNTIF($A$249:$A$451,A57)</f>
        <v>0</v>
      </c>
      <c r="H57" s="11" t="s">
        <v>37</v>
      </c>
    </row>
    <row r="58" spans="1:8">
      <c r="A58" s="860" t="s">
        <v>2687</v>
      </c>
      <c r="B58" s="1158" t="s">
        <v>2688</v>
      </c>
      <c r="C58" s="12" t="s">
        <v>32</v>
      </c>
      <c r="D58" s="18">
        <v>15</v>
      </c>
      <c r="E58" s="57" t="s">
        <v>6</v>
      </c>
      <c r="F58" s="57">
        <v>15</v>
      </c>
      <c r="G58" s="11">
        <f t="shared" ref="G58:G86" si="3">COUNTIF($A$2:$A$999,A58)</f>
        <v>1</v>
      </c>
      <c r="H58" s="11" t="s">
        <v>37</v>
      </c>
    </row>
    <row r="59" spans="1:8">
      <c r="A59" s="19" t="s">
        <v>1020</v>
      </c>
      <c r="B59" s="1157" t="s">
        <v>1021</v>
      </c>
      <c r="C59" s="12" t="s">
        <v>9</v>
      </c>
      <c r="D59" s="65">
        <v>1</v>
      </c>
      <c r="E59" s="65" t="s">
        <v>6</v>
      </c>
      <c r="F59" s="65">
        <v>1</v>
      </c>
      <c r="G59" s="11">
        <f t="shared" si="3"/>
        <v>1</v>
      </c>
      <c r="H59" s="11" t="s">
        <v>37</v>
      </c>
    </row>
    <row r="60" spans="1:8">
      <c r="A60" s="19" t="s">
        <v>1030</v>
      </c>
      <c r="B60" s="1157" t="s">
        <v>1031</v>
      </c>
      <c r="C60" s="12" t="s">
        <v>9</v>
      </c>
      <c r="D60" s="65">
        <v>2</v>
      </c>
      <c r="E60" s="65" t="s">
        <v>6</v>
      </c>
      <c r="F60" s="65">
        <v>2</v>
      </c>
      <c r="G60" s="11">
        <f t="shared" si="3"/>
        <v>1</v>
      </c>
      <c r="H60" s="11" t="s">
        <v>37</v>
      </c>
    </row>
    <row r="61" spans="1:8">
      <c r="A61" s="16" t="s">
        <v>1210</v>
      </c>
      <c r="B61" s="1173" t="s">
        <v>1211</v>
      </c>
      <c r="C61" s="12" t="s">
        <v>32</v>
      </c>
      <c r="D61" s="57">
        <v>6</v>
      </c>
      <c r="E61" s="57" t="s">
        <v>6</v>
      </c>
      <c r="F61" s="57">
        <v>6</v>
      </c>
      <c r="G61" s="11">
        <f t="shared" si="3"/>
        <v>1</v>
      </c>
      <c r="H61" s="11" t="s">
        <v>37</v>
      </c>
    </row>
    <row r="62" spans="1:8">
      <c r="A62" s="16" t="s">
        <v>2296</v>
      </c>
      <c r="B62" s="1158" t="s">
        <v>2297</v>
      </c>
      <c r="C62" s="12" t="s">
        <v>32</v>
      </c>
      <c r="D62" s="57">
        <v>20</v>
      </c>
      <c r="E62" s="57" t="s">
        <v>6</v>
      </c>
      <c r="F62" s="57">
        <v>20</v>
      </c>
      <c r="G62" s="11">
        <f t="shared" si="3"/>
        <v>1</v>
      </c>
      <c r="H62" s="11" t="s">
        <v>37</v>
      </c>
    </row>
    <row r="63" spans="1:8">
      <c r="A63" s="16" t="s">
        <v>382</v>
      </c>
      <c r="B63" s="1158" t="s">
        <v>383</v>
      </c>
      <c r="C63" s="12" t="s">
        <v>32</v>
      </c>
      <c r="D63" s="57">
        <v>12</v>
      </c>
      <c r="E63" s="57" t="s">
        <v>6</v>
      </c>
      <c r="F63" s="57">
        <v>12</v>
      </c>
      <c r="G63" s="11">
        <f t="shared" si="3"/>
        <v>1</v>
      </c>
      <c r="H63" s="11" t="s">
        <v>37</v>
      </c>
    </row>
    <row r="64" spans="1:8">
      <c r="A64" s="19" t="s">
        <v>304</v>
      </c>
      <c r="B64" s="1157" t="s">
        <v>305</v>
      </c>
      <c r="C64" s="12" t="s">
        <v>9</v>
      </c>
      <c r="D64" s="65">
        <v>1</v>
      </c>
      <c r="E64" s="65" t="s">
        <v>6</v>
      </c>
      <c r="F64" s="65">
        <v>13</v>
      </c>
      <c r="G64" s="11">
        <f t="shared" si="3"/>
        <v>24</v>
      </c>
      <c r="H64" s="11" t="s">
        <v>37</v>
      </c>
    </row>
    <row r="65" spans="1:8">
      <c r="A65" s="16" t="s">
        <v>304</v>
      </c>
      <c r="B65" s="1158" t="s">
        <v>379</v>
      </c>
      <c r="C65" s="12" t="s">
        <v>32</v>
      </c>
      <c r="D65" s="1088">
        <v>12</v>
      </c>
      <c r="E65" s="1088" t="s">
        <v>6</v>
      </c>
      <c r="F65" s="1088">
        <v>12</v>
      </c>
      <c r="G65" s="11">
        <f t="shared" si="3"/>
        <v>24</v>
      </c>
      <c r="H65" s="11" t="s">
        <v>37</v>
      </c>
    </row>
    <row r="66" spans="1:8">
      <c r="A66" s="1177" t="s">
        <v>304</v>
      </c>
      <c r="B66" s="1159" t="s">
        <v>495</v>
      </c>
      <c r="C66" s="12" t="s">
        <v>32</v>
      </c>
      <c r="D66" s="1162">
        <v>26</v>
      </c>
      <c r="E66" s="1162" t="s">
        <v>6</v>
      </c>
      <c r="F66" s="1162">
        <v>26</v>
      </c>
      <c r="G66" s="11">
        <f t="shared" si="3"/>
        <v>24</v>
      </c>
      <c r="H66" s="11" t="s">
        <v>37</v>
      </c>
    </row>
    <row r="67" spans="1:8">
      <c r="A67" s="16" t="s">
        <v>304</v>
      </c>
      <c r="B67" s="1158" t="s">
        <v>569</v>
      </c>
      <c r="C67" s="12" t="s">
        <v>32</v>
      </c>
      <c r="D67" s="57">
        <v>12</v>
      </c>
      <c r="E67" s="57" t="s">
        <v>6</v>
      </c>
      <c r="F67" s="57">
        <v>12</v>
      </c>
      <c r="G67" s="11">
        <f t="shared" si="3"/>
        <v>24</v>
      </c>
      <c r="H67" s="11" t="s">
        <v>37</v>
      </c>
    </row>
    <row r="68" spans="1:8">
      <c r="A68" s="16" t="s">
        <v>304</v>
      </c>
      <c r="B68" s="1165" t="s">
        <v>782</v>
      </c>
      <c r="C68" s="12" t="s">
        <v>32</v>
      </c>
      <c r="D68" s="57">
        <v>14</v>
      </c>
      <c r="E68" s="57" t="s">
        <v>6</v>
      </c>
      <c r="F68" s="57">
        <v>14</v>
      </c>
      <c r="G68" s="11">
        <f t="shared" si="3"/>
        <v>24</v>
      </c>
      <c r="H68" s="11" t="s">
        <v>37</v>
      </c>
    </row>
    <row r="69" spans="1:8">
      <c r="A69" s="16" t="s">
        <v>304</v>
      </c>
      <c r="B69" s="1158" t="s">
        <v>1084</v>
      </c>
      <c r="C69" s="12" t="s">
        <v>32</v>
      </c>
      <c r="D69" s="57">
        <v>12</v>
      </c>
      <c r="E69" s="57" t="s">
        <v>6</v>
      </c>
      <c r="F69" s="57">
        <f>D69</f>
        <v>12</v>
      </c>
      <c r="G69" s="11">
        <f t="shared" si="3"/>
        <v>24</v>
      </c>
      <c r="H69" s="11" t="s">
        <v>37</v>
      </c>
    </row>
    <row r="70" spans="1:8">
      <c r="A70" s="16" t="s">
        <v>304</v>
      </c>
      <c r="B70" s="1173" t="s">
        <v>1393</v>
      </c>
      <c r="C70" s="12" t="s">
        <v>32</v>
      </c>
      <c r="D70" s="57">
        <v>15</v>
      </c>
      <c r="E70" s="18" t="s">
        <v>627</v>
      </c>
      <c r="F70" s="57">
        <v>15</v>
      </c>
      <c r="G70" s="11">
        <f t="shared" si="3"/>
        <v>24</v>
      </c>
      <c r="H70" s="11" t="s">
        <v>37</v>
      </c>
    </row>
    <row r="71" spans="1:8">
      <c r="A71" s="16" t="s">
        <v>304</v>
      </c>
      <c r="B71" s="1173" t="s">
        <v>1529</v>
      </c>
      <c r="C71" s="12" t="s">
        <v>9</v>
      </c>
      <c r="D71" s="57">
        <v>8</v>
      </c>
      <c r="E71" s="57" t="s">
        <v>6</v>
      </c>
      <c r="F71" s="57">
        <v>8</v>
      </c>
      <c r="G71" s="11">
        <f t="shared" si="3"/>
        <v>24</v>
      </c>
      <c r="H71" s="11" t="s">
        <v>37</v>
      </c>
    </row>
    <row r="72" spans="1:8" ht="16.2" thickBot="1">
      <c r="A72" s="1201" t="s">
        <v>304</v>
      </c>
      <c r="B72" s="1175" t="s">
        <v>1576</v>
      </c>
      <c r="C72" s="12" t="s">
        <v>32</v>
      </c>
      <c r="D72" s="1202">
        <v>16</v>
      </c>
      <c r="E72" s="1259" t="s">
        <v>627</v>
      </c>
      <c r="F72" s="1202">
        <v>16</v>
      </c>
      <c r="G72" s="11">
        <f t="shared" si="3"/>
        <v>24</v>
      </c>
      <c r="H72" s="11" t="s">
        <v>37</v>
      </c>
    </row>
    <row r="73" spans="1:8">
      <c r="A73" s="19" t="s">
        <v>304</v>
      </c>
      <c r="B73" s="1157" t="s">
        <v>1830</v>
      </c>
      <c r="C73" s="12" t="s">
        <v>32</v>
      </c>
      <c r="D73" s="65">
        <v>26</v>
      </c>
      <c r="E73" s="65" t="s">
        <v>1831</v>
      </c>
      <c r="F73" s="65">
        <v>26</v>
      </c>
      <c r="G73" s="11">
        <f t="shared" si="3"/>
        <v>24</v>
      </c>
      <c r="H73" s="11" t="s">
        <v>37</v>
      </c>
    </row>
    <row r="74" spans="1:8">
      <c r="A74" s="19" t="s">
        <v>304</v>
      </c>
      <c r="B74" s="1186" t="s">
        <v>1869</v>
      </c>
      <c r="C74" s="12" t="s">
        <v>32</v>
      </c>
      <c r="D74" s="57">
        <v>12</v>
      </c>
      <c r="E74" s="65" t="s">
        <v>6</v>
      </c>
      <c r="F74" s="57">
        <f>D74</f>
        <v>12</v>
      </c>
      <c r="G74" s="11">
        <f t="shared" si="3"/>
        <v>24</v>
      </c>
      <c r="H74" s="11" t="s">
        <v>37</v>
      </c>
    </row>
    <row r="75" spans="1:8">
      <c r="A75" s="16" t="s">
        <v>304</v>
      </c>
      <c r="B75" s="1158" t="s">
        <v>1945</v>
      </c>
      <c r="C75" s="12" t="s">
        <v>32</v>
      </c>
      <c r="D75" s="57">
        <v>12</v>
      </c>
      <c r="E75" s="57" t="s">
        <v>6</v>
      </c>
      <c r="F75" s="57">
        <f>D75</f>
        <v>12</v>
      </c>
      <c r="G75" s="11">
        <f t="shared" si="3"/>
        <v>24</v>
      </c>
      <c r="H75" s="11" t="s">
        <v>37</v>
      </c>
    </row>
    <row r="76" spans="1:8">
      <c r="A76" s="19" t="s">
        <v>304</v>
      </c>
      <c r="B76" s="1158" t="s">
        <v>304</v>
      </c>
      <c r="C76" s="12" t="s">
        <v>32</v>
      </c>
      <c r="D76" s="65">
        <v>13</v>
      </c>
      <c r="E76" s="65" t="s">
        <v>627</v>
      </c>
      <c r="F76" s="65">
        <v>13</v>
      </c>
      <c r="G76" s="11">
        <f t="shared" si="3"/>
        <v>24</v>
      </c>
      <c r="H76" s="11" t="s">
        <v>37</v>
      </c>
    </row>
    <row r="77" spans="1:8">
      <c r="A77" s="16" t="s">
        <v>304</v>
      </c>
      <c r="B77" s="1173" t="s">
        <v>2083</v>
      </c>
      <c r="C77" s="12" t="s">
        <v>32</v>
      </c>
      <c r="D77" s="57">
        <v>25</v>
      </c>
      <c r="E77" s="18" t="s">
        <v>627</v>
      </c>
      <c r="F77" s="57">
        <v>25</v>
      </c>
      <c r="G77" s="11">
        <f t="shared" si="3"/>
        <v>24</v>
      </c>
      <c r="H77" s="11" t="s">
        <v>37</v>
      </c>
    </row>
    <row r="78" spans="1:8">
      <c r="A78" s="16" t="s">
        <v>304</v>
      </c>
      <c r="B78" s="1158" t="s">
        <v>1529</v>
      </c>
      <c r="C78" s="12" t="s">
        <v>32</v>
      </c>
      <c r="D78" s="57">
        <v>20</v>
      </c>
      <c r="E78" s="57" t="s">
        <v>6</v>
      </c>
      <c r="F78" s="57">
        <v>20</v>
      </c>
      <c r="G78" s="11">
        <f t="shared" si="3"/>
        <v>24</v>
      </c>
      <c r="H78" s="11" t="s">
        <v>37</v>
      </c>
    </row>
    <row r="79" spans="1:8">
      <c r="A79" s="16" t="s">
        <v>304</v>
      </c>
      <c r="B79" s="1158" t="s">
        <v>2517</v>
      </c>
      <c r="C79" s="12" t="s">
        <v>32</v>
      </c>
      <c r="D79" s="57">
        <v>10</v>
      </c>
      <c r="E79" s="57" t="s">
        <v>6</v>
      </c>
      <c r="F79" s="57">
        <v>10</v>
      </c>
      <c r="G79" s="11">
        <f t="shared" si="3"/>
        <v>24</v>
      </c>
      <c r="H79" s="11" t="s">
        <v>37</v>
      </c>
    </row>
    <row r="80" spans="1:8">
      <c r="A80" s="16" t="s">
        <v>304</v>
      </c>
      <c r="B80" s="1158" t="s">
        <v>2626</v>
      </c>
      <c r="C80" s="12" t="s">
        <v>32</v>
      </c>
      <c r="D80" s="1088">
        <v>12</v>
      </c>
      <c r="E80" s="1088" t="s">
        <v>6</v>
      </c>
      <c r="F80" s="57">
        <v>12</v>
      </c>
      <c r="G80" s="11">
        <f t="shared" si="3"/>
        <v>24</v>
      </c>
      <c r="H80" s="11" t="s">
        <v>37</v>
      </c>
    </row>
    <row r="81" spans="1:8">
      <c r="A81" s="16" t="s">
        <v>304</v>
      </c>
      <c r="B81" s="1173" t="s">
        <v>2828</v>
      </c>
      <c r="C81" s="12" t="s">
        <v>32</v>
      </c>
      <c r="D81" s="57">
        <v>30</v>
      </c>
      <c r="E81" s="1231" t="s">
        <v>627</v>
      </c>
      <c r="F81" s="57">
        <v>30</v>
      </c>
      <c r="G81" s="11">
        <f t="shared" si="3"/>
        <v>24</v>
      </c>
      <c r="H81" s="11" t="s">
        <v>37</v>
      </c>
    </row>
    <row r="82" spans="1:8">
      <c r="A82" s="1180" t="s">
        <v>304</v>
      </c>
      <c r="B82" s="1173" t="s">
        <v>2828</v>
      </c>
      <c r="C82" s="12" t="s">
        <v>32</v>
      </c>
      <c r="D82" s="1088">
        <v>1</v>
      </c>
      <c r="E82" s="1231" t="s">
        <v>627</v>
      </c>
      <c r="F82" s="57">
        <v>1</v>
      </c>
      <c r="G82" s="11">
        <f t="shared" si="3"/>
        <v>24</v>
      </c>
      <c r="H82" s="11" t="s">
        <v>37</v>
      </c>
    </row>
    <row r="83" spans="1:8">
      <c r="A83" s="19" t="s">
        <v>304</v>
      </c>
      <c r="B83" s="1165" t="s">
        <v>3084</v>
      </c>
      <c r="C83" s="12" t="s">
        <v>9</v>
      </c>
      <c r="D83" s="65">
        <v>26</v>
      </c>
      <c r="E83" s="1088" t="s">
        <v>999</v>
      </c>
      <c r="F83" s="65">
        <v>26</v>
      </c>
      <c r="G83" s="11">
        <f t="shared" si="3"/>
        <v>24</v>
      </c>
      <c r="H83" s="11" t="s">
        <v>37</v>
      </c>
    </row>
    <row r="84" spans="1:8">
      <c r="A84" s="16" t="s">
        <v>304</v>
      </c>
      <c r="B84" s="1157" t="s">
        <v>3126</v>
      </c>
      <c r="C84" s="12" t="s">
        <v>32</v>
      </c>
      <c r="D84" s="57">
        <v>12</v>
      </c>
      <c r="E84" s="1088" t="s">
        <v>999</v>
      </c>
      <c r="F84" s="57">
        <v>12</v>
      </c>
      <c r="G84" s="11">
        <f t="shared" si="3"/>
        <v>24</v>
      </c>
      <c r="H84" s="11" t="s">
        <v>37</v>
      </c>
    </row>
    <row r="85" spans="1:8">
      <c r="A85" s="16" t="s">
        <v>304</v>
      </c>
      <c r="B85" s="1222" t="s">
        <v>3344</v>
      </c>
      <c r="C85" s="12" t="s">
        <v>9</v>
      </c>
      <c r="D85" s="57">
        <v>15</v>
      </c>
      <c r="E85" s="1231" t="s">
        <v>627</v>
      </c>
      <c r="F85" s="57">
        <v>15</v>
      </c>
      <c r="G85" s="11">
        <f t="shared" si="3"/>
        <v>24</v>
      </c>
      <c r="H85" s="11" t="s">
        <v>37</v>
      </c>
    </row>
    <row r="86" spans="1:8">
      <c r="A86" s="16" t="s">
        <v>304</v>
      </c>
      <c r="B86" s="1158" t="s">
        <v>3461</v>
      </c>
      <c r="C86" s="12" t="s">
        <v>9</v>
      </c>
      <c r="D86" s="1088">
        <v>16</v>
      </c>
      <c r="E86" s="61" t="s">
        <v>6</v>
      </c>
      <c r="F86" s="57">
        <v>16</v>
      </c>
      <c r="G86" s="11">
        <f t="shared" si="3"/>
        <v>24</v>
      </c>
      <c r="H86" s="11" t="s">
        <v>37</v>
      </c>
    </row>
    <row r="87" spans="1:8">
      <c r="A87" s="16" t="s">
        <v>304</v>
      </c>
      <c r="B87" s="1158" t="s">
        <v>935</v>
      </c>
      <c r="C87" s="12" t="s">
        <v>32</v>
      </c>
      <c r="D87" s="57">
        <v>13</v>
      </c>
      <c r="E87" s="57" t="s">
        <v>6</v>
      </c>
      <c r="F87" s="57">
        <v>13</v>
      </c>
      <c r="G87" s="11">
        <f>COUNTIF($A$249:$A$451,A87)</f>
        <v>0</v>
      </c>
      <c r="H87" s="11" t="s">
        <v>37</v>
      </c>
    </row>
    <row r="88" spans="1:8">
      <c r="A88" s="1177" t="s">
        <v>2142</v>
      </c>
      <c r="B88" s="1159" t="s">
        <v>2143</v>
      </c>
      <c r="C88" s="12" t="s">
        <v>9</v>
      </c>
      <c r="D88" s="65">
        <v>12</v>
      </c>
      <c r="E88" s="65" t="s">
        <v>627</v>
      </c>
      <c r="F88" s="65">
        <v>12</v>
      </c>
      <c r="G88" s="11">
        <f t="shared" ref="G88:G130" si="4">COUNTIF($A$2:$A$999,A88)</f>
        <v>1</v>
      </c>
      <c r="H88" s="11" t="s">
        <v>37</v>
      </c>
    </row>
    <row r="89" spans="1:8">
      <c r="A89" s="16" t="s">
        <v>2230</v>
      </c>
      <c r="B89" s="1158" t="s">
        <v>2231</v>
      </c>
      <c r="C89" s="12" t="s">
        <v>9</v>
      </c>
      <c r="D89" s="57">
        <v>1</v>
      </c>
      <c r="E89" s="65" t="s">
        <v>6</v>
      </c>
      <c r="F89" s="57">
        <v>1</v>
      </c>
      <c r="G89" s="11">
        <f t="shared" si="4"/>
        <v>1</v>
      </c>
      <c r="H89" s="11" t="s">
        <v>37</v>
      </c>
    </row>
    <row r="90" spans="1:8">
      <c r="A90" s="16" t="s">
        <v>2292</v>
      </c>
      <c r="B90" s="1158" t="s">
        <v>2293</v>
      </c>
      <c r="C90" s="12" t="s">
        <v>32</v>
      </c>
      <c r="D90" s="57">
        <v>20</v>
      </c>
      <c r="E90" s="57" t="s">
        <v>6</v>
      </c>
      <c r="F90" s="57">
        <v>20</v>
      </c>
      <c r="G90" s="11">
        <f t="shared" si="4"/>
        <v>1</v>
      </c>
      <c r="H90" s="11" t="s">
        <v>37</v>
      </c>
    </row>
    <row r="91" spans="1:8">
      <c r="A91" s="19" t="s">
        <v>3087</v>
      </c>
      <c r="B91" s="1165" t="s">
        <v>3088</v>
      </c>
      <c r="C91" s="12" t="s">
        <v>9</v>
      </c>
      <c r="D91" s="65">
        <v>20</v>
      </c>
      <c r="E91" s="1088" t="s">
        <v>6</v>
      </c>
      <c r="F91" s="65">
        <v>20</v>
      </c>
      <c r="G91" s="11">
        <f t="shared" si="4"/>
        <v>1</v>
      </c>
      <c r="H91" s="11" t="s">
        <v>37</v>
      </c>
    </row>
    <row r="92" spans="1:8">
      <c r="A92" s="19" t="s">
        <v>2222</v>
      </c>
      <c r="B92" s="1157" t="s">
        <v>1023</v>
      </c>
      <c r="C92" s="12" t="s">
        <v>9</v>
      </c>
      <c r="D92" s="65">
        <v>1</v>
      </c>
      <c r="E92" s="61" t="s">
        <v>6</v>
      </c>
      <c r="F92" s="65">
        <v>1</v>
      </c>
      <c r="G92" s="11">
        <f t="shared" si="4"/>
        <v>2</v>
      </c>
      <c r="H92" s="11" t="s">
        <v>37</v>
      </c>
    </row>
    <row r="93" spans="1:8">
      <c r="A93" s="1217" t="s">
        <v>2222</v>
      </c>
      <c r="B93" s="1158" t="s">
        <v>2223</v>
      </c>
      <c r="C93" s="12" t="s">
        <v>9</v>
      </c>
      <c r="D93" s="57">
        <v>1</v>
      </c>
      <c r="E93" s="65" t="s">
        <v>6</v>
      </c>
      <c r="F93" s="57">
        <v>14</v>
      </c>
      <c r="G93" s="11">
        <f t="shared" si="4"/>
        <v>2</v>
      </c>
      <c r="H93" s="11" t="s">
        <v>37</v>
      </c>
    </row>
    <row r="94" spans="1:8">
      <c r="A94" s="1217" t="s">
        <v>3469</v>
      </c>
      <c r="B94" s="1157" t="s">
        <v>2515</v>
      </c>
      <c r="C94" s="12" t="s">
        <v>9</v>
      </c>
      <c r="D94" s="57">
        <v>1</v>
      </c>
      <c r="E94" s="65" t="s">
        <v>6</v>
      </c>
      <c r="F94" s="57">
        <v>1</v>
      </c>
      <c r="G94" s="11">
        <f t="shared" si="4"/>
        <v>1</v>
      </c>
      <c r="H94" s="11" t="s">
        <v>37</v>
      </c>
    </row>
    <row r="95" spans="1:8">
      <c r="A95" s="1203" t="s">
        <v>72</v>
      </c>
      <c r="B95" s="1158" t="s">
        <v>3128</v>
      </c>
      <c r="C95" s="12" t="s">
        <v>32</v>
      </c>
      <c r="D95" s="57">
        <v>1</v>
      </c>
      <c r="E95" s="57" t="s">
        <v>6</v>
      </c>
      <c r="F95" s="57">
        <v>1</v>
      </c>
      <c r="G95" s="11">
        <f t="shared" si="4"/>
        <v>1</v>
      </c>
      <c r="H95" s="11" t="s">
        <v>37</v>
      </c>
    </row>
    <row r="96" spans="1:8">
      <c r="A96" s="1203" t="s">
        <v>2689</v>
      </c>
      <c r="B96" s="1165" t="s">
        <v>2418</v>
      </c>
      <c r="C96" s="12" t="s">
        <v>9</v>
      </c>
      <c r="D96" s="57">
        <v>1</v>
      </c>
      <c r="E96" s="57" t="s">
        <v>6</v>
      </c>
      <c r="F96" s="57">
        <v>3</v>
      </c>
      <c r="G96" s="11">
        <f t="shared" si="4"/>
        <v>3</v>
      </c>
      <c r="H96" s="11" t="s">
        <v>37</v>
      </c>
    </row>
    <row r="97" spans="1:8">
      <c r="A97" s="1198" t="s">
        <v>2689</v>
      </c>
      <c r="B97" s="1158" t="s">
        <v>2690</v>
      </c>
      <c r="C97" s="12" t="s">
        <v>32</v>
      </c>
      <c r="D97" s="18">
        <v>15</v>
      </c>
      <c r="E97" s="57" t="s">
        <v>6</v>
      </c>
      <c r="F97" s="57">
        <v>15</v>
      </c>
      <c r="G97" s="11">
        <f t="shared" si="4"/>
        <v>3</v>
      </c>
      <c r="H97" s="11" t="s">
        <v>37</v>
      </c>
    </row>
    <row r="98" spans="1:8">
      <c r="A98" s="1217" t="s">
        <v>2689</v>
      </c>
      <c r="B98" s="1158" t="s">
        <v>3131</v>
      </c>
      <c r="C98" s="12" t="s">
        <v>32</v>
      </c>
      <c r="D98" s="57">
        <v>12</v>
      </c>
      <c r="E98" s="57" t="s">
        <v>6</v>
      </c>
      <c r="F98" s="57">
        <v>12</v>
      </c>
      <c r="G98" s="11">
        <f t="shared" si="4"/>
        <v>3</v>
      </c>
      <c r="H98" s="11" t="s">
        <v>37</v>
      </c>
    </row>
    <row r="99" spans="1:8" ht="31.2">
      <c r="A99" s="1180" t="s">
        <v>3349</v>
      </c>
      <c r="B99" s="1158" t="s">
        <v>3350</v>
      </c>
      <c r="C99" s="12" t="s">
        <v>9</v>
      </c>
      <c r="D99" s="1088">
        <v>30</v>
      </c>
      <c r="E99" s="1088" t="s">
        <v>3348</v>
      </c>
      <c r="F99" s="1088">
        <v>30</v>
      </c>
      <c r="G99" s="11">
        <f t="shared" si="4"/>
        <v>1</v>
      </c>
      <c r="H99" s="11" t="s">
        <v>37</v>
      </c>
    </row>
    <row r="100" spans="1:8">
      <c r="A100" s="1364" t="s">
        <v>2227</v>
      </c>
      <c r="B100" s="1158" t="s">
        <v>2228</v>
      </c>
      <c r="C100" s="12" t="s">
        <v>9</v>
      </c>
      <c r="D100" s="1088">
        <v>1</v>
      </c>
      <c r="E100" s="61" t="s">
        <v>6</v>
      </c>
      <c r="F100" s="57">
        <v>14</v>
      </c>
      <c r="G100" s="11">
        <f t="shared" si="4"/>
        <v>1</v>
      </c>
      <c r="H100" s="11" t="s">
        <v>37</v>
      </c>
    </row>
    <row r="101" spans="1:8">
      <c r="A101" s="16" t="s">
        <v>1216</v>
      </c>
      <c r="B101" s="1173" t="s">
        <v>1217</v>
      </c>
      <c r="C101" s="12" t="s">
        <v>32</v>
      </c>
      <c r="D101" s="57">
        <v>6</v>
      </c>
      <c r="E101" s="1088" t="s">
        <v>6</v>
      </c>
      <c r="F101" s="57">
        <v>6</v>
      </c>
      <c r="G101" s="11">
        <f t="shared" si="4"/>
        <v>1</v>
      </c>
      <c r="H101" s="11" t="s">
        <v>37</v>
      </c>
    </row>
    <row r="102" spans="1:8">
      <c r="A102" s="16" t="s">
        <v>3462</v>
      </c>
      <c r="B102" s="1158" t="s">
        <v>3463</v>
      </c>
      <c r="C102" s="12" t="s">
        <v>9</v>
      </c>
      <c r="D102" s="57">
        <v>16</v>
      </c>
      <c r="E102" s="61" t="s">
        <v>6</v>
      </c>
      <c r="F102" s="57">
        <v>16</v>
      </c>
      <c r="G102" s="11">
        <f t="shared" si="4"/>
        <v>1</v>
      </c>
      <c r="H102" s="11" t="s">
        <v>37</v>
      </c>
    </row>
    <row r="103" spans="1:8">
      <c r="A103" s="860" t="s">
        <v>2685</v>
      </c>
      <c r="B103" s="1158" t="s">
        <v>2686</v>
      </c>
      <c r="C103" s="12" t="s">
        <v>32</v>
      </c>
      <c r="D103" s="18">
        <v>15</v>
      </c>
      <c r="E103" s="1088" t="s">
        <v>6</v>
      </c>
      <c r="F103" s="57">
        <v>15</v>
      </c>
      <c r="G103" s="11">
        <f t="shared" si="4"/>
        <v>1</v>
      </c>
      <c r="H103" s="11" t="s">
        <v>37</v>
      </c>
    </row>
    <row r="104" spans="1:8">
      <c r="A104" s="16" t="s">
        <v>1218</v>
      </c>
      <c r="B104" s="1173" t="s">
        <v>1219</v>
      </c>
      <c r="C104" s="12" t="s">
        <v>32</v>
      </c>
      <c r="D104" s="1088">
        <v>6</v>
      </c>
      <c r="E104" s="1088" t="s">
        <v>6</v>
      </c>
      <c r="F104" s="57">
        <v>6</v>
      </c>
      <c r="G104" s="11">
        <f t="shared" si="4"/>
        <v>1</v>
      </c>
      <c r="H104" s="11" t="s">
        <v>37</v>
      </c>
    </row>
    <row r="105" spans="1:8">
      <c r="A105" s="16" t="s">
        <v>23</v>
      </c>
      <c r="B105" s="1173" t="s">
        <v>1200</v>
      </c>
      <c r="C105" s="12" t="s">
        <v>9</v>
      </c>
      <c r="D105" s="57">
        <v>1</v>
      </c>
      <c r="E105" s="57" t="s">
        <v>6</v>
      </c>
      <c r="F105" s="57">
        <f>D105</f>
        <v>1</v>
      </c>
      <c r="G105" s="11">
        <f t="shared" si="4"/>
        <v>3</v>
      </c>
      <c r="H105" s="11" t="s">
        <v>37</v>
      </c>
    </row>
    <row r="106" spans="1:8">
      <c r="A106" s="19" t="s">
        <v>23</v>
      </c>
      <c r="B106" s="1173" t="s">
        <v>1390</v>
      </c>
      <c r="C106" s="12" t="s">
        <v>9</v>
      </c>
      <c r="D106" s="57">
        <v>1</v>
      </c>
      <c r="E106" s="65" t="s">
        <v>627</v>
      </c>
      <c r="F106" s="57">
        <f>D106</f>
        <v>1</v>
      </c>
      <c r="G106" s="11">
        <f t="shared" si="4"/>
        <v>3</v>
      </c>
      <c r="H106" s="11" t="s">
        <v>37</v>
      </c>
    </row>
    <row r="107" spans="1:8">
      <c r="A107" s="19" t="s">
        <v>23</v>
      </c>
      <c r="B107" s="1157" t="s">
        <v>2513</v>
      </c>
      <c r="C107" s="12" t="s">
        <v>9</v>
      </c>
      <c r="D107" s="57">
        <v>1</v>
      </c>
      <c r="E107" s="65" t="s">
        <v>6</v>
      </c>
      <c r="F107" s="57">
        <v>1</v>
      </c>
      <c r="G107" s="11">
        <f t="shared" si="4"/>
        <v>3</v>
      </c>
      <c r="H107" s="11" t="s">
        <v>37</v>
      </c>
    </row>
    <row r="108" spans="1:8">
      <c r="A108" s="19" t="s">
        <v>3416</v>
      </c>
      <c r="B108" s="1173" t="s">
        <v>3417</v>
      </c>
      <c r="C108" s="12" t="s">
        <v>9</v>
      </c>
      <c r="D108" s="57">
        <v>1</v>
      </c>
      <c r="E108" s="57" t="s">
        <v>627</v>
      </c>
      <c r="F108" s="57">
        <f t="shared" ref="F108:F117" si="5">D108</f>
        <v>1</v>
      </c>
      <c r="G108" s="11">
        <f t="shared" si="4"/>
        <v>1</v>
      </c>
      <c r="H108" s="11" t="s">
        <v>37</v>
      </c>
    </row>
    <row r="109" spans="1:8" ht="31.2">
      <c r="A109" s="1193" t="s">
        <v>566</v>
      </c>
      <c r="B109" s="1158" t="s">
        <v>567</v>
      </c>
      <c r="C109" s="12" t="s">
        <v>9</v>
      </c>
      <c r="D109" s="1088">
        <v>1</v>
      </c>
      <c r="E109" s="1088" t="s">
        <v>6</v>
      </c>
      <c r="F109" s="57">
        <f t="shared" si="5"/>
        <v>1</v>
      </c>
      <c r="G109" s="11">
        <f t="shared" si="4"/>
        <v>7</v>
      </c>
      <c r="H109" s="11" t="s">
        <v>37</v>
      </c>
    </row>
    <row r="110" spans="1:8" ht="31.2">
      <c r="A110" s="16" t="s">
        <v>566</v>
      </c>
      <c r="B110" s="1165" t="s">
        <v>779</v>
      </c>
      <c r="C110" s="12" t="s">
        <v>9</v>
      </c>
      <c r="D110" s="57">
        <v>1</v>
      </c>
      <c r="E110" s="57" t="s">
        <v>6</v>
      </c>
      <c r="F110" s="57">
        <f t="shared" si="5"/>
        <v>1</v>
      </c>
      <c r="G110" s="11">
        <f t="shared" si="4"/>
        <v>7</v>
      </c>
      <c r="H110" s="11" t="s">
        <v>37</v>
      </c>
    </row>
    <row r="111" spans="1:8" ht="31.2">
      <c r="A111" s="16" t="s">
        <v>566</v>
      </c>
      <c r="B111" s="1173" t="s">
        <v>1573</v>
      </c>
      <c r="C111" s="12" t="s">
        <v>9</v>
      </c>
      <c r="D111" s="57">
        <v>1</v>
      </c>
      <c r="E111" s="57" t="s">
        <v>627</v>
      </c>
      <c r="F111" s="57">
        <f t="shared" si="5"/>
        <v>1</v>
      </c>
      <c r="G111" s="11">
        <f t="shared" si="4"/>
        <v>7</v>
      </c>
      <c r="H111" s="11" t="s">
        <v>37</v>
      </c>
    </row>
    <row r="112" spans="1:8" ht="31.2">
      <c r="A112" s="19" t="s">
        <v>566</v>
      </c>
      <c r="B112" s="1158" t="s">
        <v>566</v>
      </c>
      <c r="C112" s="12" t="s">
        <v>9</v>
      </c>
      <c r="D112" s="65">
        <v>1</v>
      </c>
      <c r="E112" s="65" t="s">
        <v>627</v>
      </c>
      <c r="F112" s="65">
        <f t="shared" si="5"/>
        <v>1</v>
      </c>
      <c r="G112" s="11">
        <f t="shared" si="4"/>
        <v>7</v>
      </c>
      <c r="H112" s="11" t="s">
        <v>37</v>
      </c>
    </row>
    <row r="113" spans="1:8" ht="31.2">
      <c r="A113" s="1193" t="s">
        <v>566</v>
      </c>
      <c r="B113" s="1219" t="s">
        <v>2832</v>
      </c>
      <c r="C113" s="12" t="s">
        <v>9</v>
      </c>
      <c r="D113" s="57">
        <v>1</v>
      </c>
      <c r="E113" s="1088" t="s">
        <v>627</v>
      </c>
      <c r="F113" s="57">
        <f t="shared" si="5"/>
        <v>1</v>
      </c>
      <c r="G113" s="11">
        <f t="shared" si="4"/>
        <v>7</v>
      </c>
      <c r="H113" s="11" t="s">
        <v>37</v>
      </c>
    </row>
    <row r="114" spans="1:8" ht="31.2">
      <c r="A114" s="19" t="s">
        <v>566</v>
      </c>
      <c r="B114" s="1219" t="s">
        <v>2832</v>
      </c>
      <c r="C114" s="12" t="s">
        <v>9</v>
      </c>
      <c r="D114" s="57">
        <v>1</v>
      </c>
      <c r="E114" s="57" t="s">
        <v>627</v>
      </c>
      <c r="F114" s="57">
        <f t="shared" si="5"/>
        <v>1</v>
      </c>
      <c r="G114" s="11">
        <f t="shared" si="4"/>
        <v>7</v>
      </c>
      <c r="H114" s="11" t="s">
        <v>37</v>
      </c>
    </row>
    <row r="115" spans="1:8" ht="31.2">
      <c r="A115" s="19" t="s">
        <v>566</v>
      </c>
      <c r="B115" s="1219" t="s">
        <v>3341</v>
      </c>
      <c r="C115" s="12" t="s">
        <v>9</v>
      </c>
      <c r="D115" s="57">
        <v>1</v>
      </c>
      <c r="E115" s="57" t="s">
        <v>627</v>
      </c>
      <c r="F115" s="57">
        <f t="shared" si="5"/>
        <v>1</v>
      </c>
      <c r="G115" s="11">
        <f t="shared" si="4"/>
        <v>7</v>
      </c>
      <c r="H115" s="11" t="s">
        <v>37</v>
      </c>
    </row>
    <row r="116" spans="1:8">
      <c r="A116" s="16" t="s">
        <v>1087</v>
      </c>
      <c r="B116" s="1223" t="s">
        <v>1088</v>
      </c>
      <c r="C116" s="12" t="s">
        <v>32</v>
      </c>
      <c r="D116" s="57">
        <v>12</v>
      </c>
      <c r="E116" s="57" t="s">
        <v>6</v>
      </c>
      <c r="F116" s="57">
        <f t="shared" si="5"/>
        <v>12</v>
      </c>
      <c r="G116" s="11">
        <f t="shared" si="4"/>
        <v>2</v>
      </c>
      <c r="H116" s="11" t="s">
        <v>37</v>
      </c>
    </row>
    <row r="117" spans="1:8">
      <c r="A117" s="19" t="s">
        <v>1087</v>
      </c>
      <c r="B117" s="1168" t="s">
        <v>1873</v>
      </c>
      <c r="C117" s="12" t="s">
        <v>32</v>
      </c>
      <c r="D117" s="57">
        <v>12</v>
      </c>
      <c r="E117" s="65" t="s">
        <v>6</v>
      </c>
      <c r="F117" s="57">
        <f t="shared" si="5"/>
        <v>12</v>
      </c>
      <c r="G117" s="11">
        <f t="shared" si="4"/>
        <v>2</v>
      </c>
      <c r="H117" s="11" t="s">
        <v>37</v>
      </c>
    </row>
    <row r="118" spans="1:8">
      <c r="A118" s="19" t="s">
        <v>1026</v>
      </c>
      <c r="B118" s="1224" t="s">
        <v>1027</v>
      </c>
      <c r="C118" s="12" t="s">
        <v>9</v>
      </c>
      <c r="D118" s="65">
        <v>1</v>
      </c>
      <c r="E118" s="65" t="s">
        <v>6</v>
      </c>
      <c r="F118" s="65">
        <v>1</v>
      </c>
      <c r="G118" s="11">
        <f t="shared" si="4"/>
        <v>1</v>
      </c>
      <c r="H118" s="11" t="s">
        <v>37</v>
      </c>
    </row>
    <row r="119" spans="1:8">
      <c r="A119" s="19" t="s">
        <v>1028</v>
      </c>
      <c r="B119" s="1224" t="s">
        <v>1029</v>
      </c>
      <c r="C119" s="12" t="s">
        <v>9</v>
      </c>
      <c r="D119" s="65">
        <v>1</v>
      </c>
      <c r="E119" s="65" t="s">
        <v>6</v>
      </c>
      <c r="F119" s="65">
        <v>1</v>
      </c>
      <c r="G119" s="11">
        <f t="shared" si="4"/>
        <v>1</v>
      </c>
      <c r="H119" s="11" t="s">
        <v>37</v>
      </c>
    </row>
    <row r="120" spans="1:8" ht="31.2">
      <c r="A120" s="16" t="s">
        <v>3465</v>
      </c>
      <c r="B120" s="1219" t="s">
        <v>1213</v>
      </c>
      <c r="C120" s="12" t="s">
        <v>32</v>
      </c>
      <c r="D120" s="57">
        <v>6</v>
      </c>
      <c r="E120" s="57" t="s">
        <v>6</v>
      </c>
      <c r="F120" s="57">
        <v>6</v>
      </c>
      <c r="G120" s="11">
        <f t="shared" si="4"/>
        <v>1</v>
      </c>
      <c r="H120" s="11" t="s">
        <v>37</v>
      </c>
    </row>
    <row r="121" spans="1:8">
      <c r="A121" s="1180" t="s">
        <v>2419</v>
      </c>
      <c r="B121" s="1220" t="s">
        <v>2420</v>
      </c>
      <c r="C121" s="12" t="s">
        <v>9</v>
      </c>
      <c r="D121" s="57">
        <v>1</v>
      </c>
      <c r="E121" s="1088" t="s">
        <v>6</v>
      </c>
      <c r="F121" s="57">
        <v>3</v>
      </c>
      <c r="G121" s="11">
        <f t="shared" si="4"/>
        <v>2</v>
      </c>
      <c r="H121" s="11" t="s">
        <v>37</v>
      </c>
    </row>
    <row r="122" spans="1:8">
      <c r="A122" s="860" t="s">
        <v>2419</v>
      </c>
      <c r="B122" s="1168" t="s">
        <v>2691</v>
      </c>
      <c r="C122" s="12" t="s">
        <v>32</v>
      </c>
      <c r="D122" s="18">
        <v>15</v>
      </c>
      <c r="E122" s="57" t="s">
        <v>6</v>
      </c>
      <c r="F122" s="57">
        <v>15</v>
      </c>
      <c r="G122" s="11">
        <f t="shared" si="4"/>
        <v>2</v>
      </c>
      <c r="H122" s="11" t="s">
        <v>37</v>
      </c>
    </row>
    <row r="123" spans="1:8" ht="31.2">
      <c r="A123" s="1191" t="s">
        <v>3466</v>
      </c>
      <c r="B123" s="1226" t="s">
        <v>494</v>
      </c>
      <c r="C123" s="12" t="s">
        <v>9</v>
      </c>
      <c r="D123" s="1160">
        <v>26</v>
      </c>
      <c r="E123" s="1160" t="s">
        <v>6</v>
      </c>
      <c r="F123" s="1161">
        <v>26</v>
      </c>
      <c r="G123" s="11">
        <f t="shared" si="4"/>
        <v>9</v>
      </c>
      <c r="H123" s="11" t="s">
        <v>37</v>
      </c>
    </row>
    <row r="124" spans="1:8" ht="31.2">
      <c r="A124" s="16" t="s">
        <v>3466</v>
      </c>
      <c r="B124" s="1220" t="s">
        <v>781</v>
      </c>
      <c r="C124" s="12" t="s">
        <v>9</v>
      </c>
      <c r="D124" s="57">
        <v>25</v>
      </c>
      <c r="E124" s="57" t="s">
        <v>6</v>
      </c>
      <c r="F124" s="57">
        <f>D124</f>
        <v>25</v>
      </c>
      <c r="G124" s="11">
        <f t="shared" si="4"/>
        <v>9</v>
      </c>
      <c r="H124" s="11" t="s">
        <v>37</v>
      </c>
    </row>
    <row r="125" spans="1:8" ht="31.2">
      <c r="A125" s="19" t="s">
        <v>3466</v>
      </c>
      <c r="B125" s="1224" t="s">
        <v>494</v>
      </c>
      <c r="C125" s="12" t="s">
        <v>9</v>
      </c>
      <c r="D125" s="65">
        <v>200</v>
      </c>
      <c r="E125" s="65" t="s">
        <v>6</v>
      </c>
      <c r="F125" s="65">
        <f>D125</f>
        <v>200</v>
      </c>
      <c r="G125" s="11">
        <f t="shared" si="4"/>
        <v>9</v>
      </c>
      <c r="H125" s="11" t="s">
        <v>37</v>
      </c>
    </row>
    <row r="126" spans="1:8" ht="31.2">
      <c r="A126" s="16" t="s">
        <v>3466</v>
      </c>
      <c r="B126" s="1173" t="s">
        <v>1202</v>
      </c>
      <c r="C126" s="12" t="s">
        <v>9</v>
      </c>
      <c r="D126" s="1088">
        <v>100</v>
      </c>
      <c r="E126" s="1088" t="s">
        <v>6</v>
      </c>
      <c r="F126" s="1088">
        <v>100</v>
      </c>
      <c r="G126" s="11">
        <f t="shared" si="4"/>
        <v>9</v>
      </c>
      <c r="H126" s="11" t="s">
        <v>37</v>
      </c>
    </row>
    <row r="127" spans="1:8" ht="31.2">
      <c r="A127" s="19" t="s">
        <v>3466</v>
      </c>
      <c r="B127" s="1173" t="s">
        <v>1392</v>
      </c>
      <c r="C127" s="12" t="s">
        <v>9</v>
      </c>
      <c r="D127" s="1088">
        <v>20</v>
      </c>
      <c r="E127" s="61" t="s">
        <v>627</v>
      </c>
      <c r="F127" s="1088">
        <f>D127</f>
        <v>20</v>
      </c>
      <c r="G127" s="11">
        <f t="shared" si="4"/>
        <v>9</v>
      </c>
      <c r="H127" s="11" t="s">
        <v>37</v>
      </c>
    </row>
    <row r="128" spans="1:8" ht="31.2">
      <c r="A128" s="16" t="s">
        <v>3466</v>
      </c>
      <c r="B128" s="1173" t="s">
        <v>1575</v>
      </c>
      <c r="C128" s="12" t="s">
        <v>9</v>
      </c>
      <c r="D128" s="1088">
        <v>2</v>
      </c>
      <c r="E128" s="1088" t="s">
        <v>627</v>
      </c>
      <c r="F128" s="1088">
        <v>2</v>
      </c>
      <c r="G128" s="11">
        <f t="shared" si="4"/>
        <v>9</v>
      </c>
      <c r="H128" s="11" t="s">
        <v>37</v>
      </c>
    </row>
    <row r="129" spans="1:8" ht="31.2">
      <c r="A129" s="19" t="s">
        <v>3466</v>
      </c>
      <c r="B129" s="1158" t="s">
        <v>2516</v>
      </c>
      <c r="C129" s="12" t="s">
        <v>9</v>
      </c>
      <c r="D129" s="1088">
        <v>20</v>
      </c>
      <c r="E129" s="61" t="s">
        <v>6</v>
      </c>
      <c r="F129" s="1088">
        <v>20</v>
      </c>
      <c r="G129" s="11">
        <f t="shared" si="4"/>
        <v>9</v>
      </c>
      <c r="H129" s="11" t="s">
        <v>37</v>
      </c>
    </row>
    <row r="130" spans="1:8" ht="31.2">
      <c r="A130" s="19" t="s">
        <v>3466</v>
      </c>
      <c r="B130" s="1173" t="s">
        <v>3343</v>
      </c>
      <c r="C130" s="12" t="s">
        <v>9</v>
      </c>
      <c r="D130" s="1088">
        <v>15</v>
      </c>
      <c r="E130" s="1088" t="s">
        <v>627</v>
      </c>
      <c r="F130" s="1088">
        <v>15</v>
      </c>
      <c r="G130" s="11">
        <f t="shared" si="4"/>
        <v>9</v>
      </c>
      <c r="H130" s="11" t="s">
        <v>37</v>
      </c>
    </row>
    <row r="131" spans="1:8" ht="31.2">
      <c r="A131" s="19" t="s">
        <v>3466</v>
      </c>
      <c r="B131" s="1158" t="s">
        <v>934</v>
      </c>
      <c r="C131" s="12" t="s">
        <v>9</v>
      </c>
      <c r="D131" s="1088">
        <v>13</v>
      </c>
      <c r="E131" s="1088" t="s">
        <v>6</v>
      </c>
      <c r="F131" s="1088">
        <v>13</v>
      </c>
      <c r="G131" s="11">
        <f>COUNTIF($A$249:$A$451,A131)</f>
        <v>0</v>
      </c>
      <c r="H131" s="11" t="s">
        <v>37</v>
      </c>
    </row>
    <row r="132" spans="1:8">
      <c r="A132" s="75" t="s">
        <v>562</v>
      </c>
      <c r="B132" s="1158" t="s">
        <v>563</v>
      </c>
      <c r="C132" s="12" t="s">
        <v>32</v>
      </c>
      <c r="D132" s="1088">
        <v>1</v>
      </c>
      <c r="E132" s="1088" t="s">
        <v>6</v>
      </c>
      <c r="F132" s="1088">
        <f>12*D132</f>
        <v>12</v>
      </c>
      <c r="G132" s="11">
        <f t="shared" ref="G132:G176" si="6">COUNTIF($A$2:$A$999,A132)</f>
        <v>1</v>
      </c>
      <c r="H132" s="11" t="s">
        <v>37</v>
      </c>
    </row>
    <row r="133" spans="1:8">
      <c r="A133" s="1193" t="s">
        <v>2224</v>
      </c>
      <c r="B133" s="1158" t="s">
        <v>2225</v>
      </c>
      <c r="C133" s="12" t="s">
        <v>9</v>
      </c>
      <c r="D133" s="1088">
        <v>1</v>
      </c>
      <c r="E133" s="61" t="s">
        <v>6</v>
      </c>
      <c r="F133" s="57">
        <v>14</v>
      </c>
      <c r="G133" s="11">
        <f t="shared" si="6"/>
        <v>1</v>
      </c>
      <c r="H133" s="11" t="s">
        <v>37</v>
      </c>
    </row>
    <row r="134" spans="1:8">
      <c r="A134" s="19" t="s">
        <v>1016</v>
      </c>
      <c r="B134" s="1157" t="s">
        <v>1017</v>
      </c>
      <c r="C134" s="12" t="s">
        <v>9</v>
      </c>
      <c r="D134" s="65">
        <v>1</v>
      </c>
      <c r="E134" s="61" t="s">
        <v>6</v>
      </c>
      <c r="F134" s="65">
        <v>1</v>
      </c>
      <c r="G134" s="11">
        <f t="shared" si="6"/>
        <v>1</v>
      </c>
      <c r="H134" s="11" t="s">
        <v>37</v>
      </c>
    </row>
    <row r="135" spans="1:8">
      <c r="A135" s="16" t="s">
        <v>2294</v>
      </c>
      <c r="B135" s="1158" t="s">
        <v>2295</v>
      </c>
      <c r="C135" s="12" t="s">
        <v>32</v>
      </c>
      <c r="D135" s="57">
        <v>20</v>
      </c>
      <c r="E135" s="57" t="s">
        <v>6</v>
      </c>
      <c r="F135" s="57">
        <v>20</v>
      </c>
      <c r="G135" s="11">
        <f t="shared" si="6"/>
        <v>1</v>
      </c>
      <c r="H135" s="11" t="s">
        <v>37</v>
      </c>
    </row>
    <row r="136" spans="1:8">
      <c r="A136" s="16" t="s">
        <v>1214</v>
      </c>
      <c r="B136" s="1173" t="s">
        <v>1215</v>
      </c>
      <c r="C136" s="12" t="s">
        <v>32</v>
      </c>
      <c r="D136" s="57">
        <v>6</v>
      </c>
      <c r="E136" s="57" t="s">
        <v>6</v>
      </c>
      <c r="F136" s="57">
        <v>6</v>
      </c>
      <c r="G136" s="11">
        <f t="shared" si="6"/>
        <v>1</v>
      </c>
      <c r="H136" s="11" t="s">
        <v>37</v>
      </c>
    </row>
    <row r="137" spans="1:8">
      <c r="A137" s="19" t="s">
        <v>21</v>
      </c>
      <c r="B137" s="1157" t="s">
        <v>301</v>
      </c>
      <c r="C137" s="12" t="s">
        <v>9</v>
      </c>
      <c r="D137" s="65">
        <v>2</v>
      </c>
      <c r="E137" s="65" t="s">
        <v>6</v>
      </c>
      <c r="F137" s="65">
        <v>2</v>
      </c>
      <c r="G137" s="11">
        <f t="shared" si="6"/>
        <v>41</v>
      </c>
      <c r="H137" s="11" t="s">
        <v>37</v>
      </c>
    </row>
    <row r="138" spans="1:8">
      <c r="A138" s="16" t="s">
        <v>21</v>
      </c>
      <c r="B138" s="1158" t="s">
        <v>378</v>
      </c>
      <c r="C138" s="12" t="s">
        <v>9</v>
      </c>
      <c r="D138" s="57">
        <v>1</v>
      </c>
      <c r="E138" s="57" t="s">
        <v>6</v>
      </c>
      <c r="F138" s="57">
        <f>D138</f>
        <v>1</v>
      </c>
      <c r="G138" s="11">
        <f t="shared" si="6"/>
        <v>41</v>
      </c>
      <c r="H138" s="11" t="s">
        <v>37</v>
      </c>
    </row>
    <row r="139" spans="1:8">
      <c r="A139" s="1191" t="s">
        <v>21</v>
      </c>
      <c r="B139" s="1159" t="s">
        <v>492</v>
      </c>
      <c r="C139" s="12" t="s">
        <v>9</v>
      </c>
      <c r="D139" s="1160">
        <v>2</v>
      </c>
      <c r="E139" s="1160" t="s">
        <v>6</v>
      </c>
      <c r="F139" s="1161">
        <v>2</v>
      </c>
      <c r="G139" s="11">
        <f t="shared" si="6"/>
        <v>41</v>
      </c>
      <c r="H139" s="11" t="s">
        <v>37</v>
      </c>
    </row>
    <row r="140" spans="1:8">
      <c r="A140" s="19" t="s">
        <v>21</v>
      </c>
      <c r="B140" s="1158" t="s">
        <v>565</v>
      </c>
      <c r="C140" s="12" t="s">
        <v>9</v>
      </c>
      <c r="D140" s="57">
        <v>1</v>
      </c>
      <c r="E140" s="57" t="s">
        <v>6</v>
      </c>
      <c r="F140" s="57">
        <f>D140</f>
        <v>1</v>
      </c>
      <c r="G140" s="11">
        <f t="shared" si="6"/>
        <v>41</v>
      </c>
      <c r="H140" s="11" t="s">
        <v>37</v>
      </c>
    </row>
    <row r="141" spans="1:8">
      <c r="A141" s="1180" t="s">
        <v>21</v>
      </c>
      <c r="B141" s="1165" t="s">
        <v>778</v>
      </c>
      <c r="C141" s="12" t="s">
        <v>9</v>
      </c>
      <c r="D141" s="1088">
        <v>1</v>
      </c>
      <c r="E141" s="1088" t="s">
        <v>6</v>
      </c>
      <c r="F141" s="57">
        <f>D141</f>
        <v>1</v>
      </c>
      <c r="G141" s="11">
        <f t="shared" si="6"/>
        <v>41</v>
      </c>
      <c r="H141" s="11" t="s">
        <v>37</v>
      </c>
    </row>
    <row r="142" spans="1:8">
      <c r="A142" s="1193" t="s">
        <v>21</v>
      </c>
      <c r="B142" s="1366" t="s">
        <v>845</v>
      </c>
      <c r="C142" s="12" t="s">
        <v>9</v>
      </c>
      <c r="D142" s="1088">
        <v>1</v>
      </c>
      <c r="E142" s="1088" t="s">
        <v>6</v>
      </c>
      <c r="F142" s="57">
        <f>D142</f>
        <v>1</v>
      </c>
      <c r="G142" s="11">
        <f t="shared" si="6"/>
        <v>41</v>
      </c>
      <c r="H142" s="11" t="s">
        <v>37</v>
      </c>
    </row>
    <row r="143" spans="1:8">
      <c r="A143" s="1193" t="s">
        <v>21</v>
      </c>
      <c r="B143" s="1274" t="s">
        <v>1013</v>
      </c>
      <c r="C143" s="12" t="s">
        <v>9</v>
      </c>
      <c r="D143" s="61">
        <v>2</v>
      </c>
      <c r="E143" s="61" t="s">
        <v>6</v>
      </c>
      <c r="F143" s="65">
        <v>2</v>
      </c>
      <c r="G143" s="11">
        <f t="shared" si="6"/>
        <v>41</v>
      </c>
      <c r="H143" s="11" t="s">
        <v>37</v>
      </c>
    </row>
    <row r="144" spans="1:8">
      <c r="A144" s="16" t="s">
        <v>21</v>
      </c>
      <c r="B144" s="1168" t="s">
        <v>1082</v>
      </c>
      <c r="C144" s="12" t="s">
        <v>9</v>
      </c>
      <c r="D144" s="1088">
        <v>1</v>
      </c>
      <c r="E144" s="1088" t="s">
        <v>6</v>
      </c>
      <c r="F144" s="57">
        <f>D144</f>
        <v>1</v>
      </c>
      <c r="G144" s="11">
        <f t="shared" si="6"/>
        <v>41</v>
      </c>
      <c r="H144" s="11" t="s">
        <v>37</v>
      </c>
    </row>
    <row r="145" spans="1:8">
      <c r="A145" s="1184" t="s">
        <v>21</v>
      </c>
      <c r="B145" s="1220" t="s">
        <v>1137</v>
      </c>
      <c r="C145" s="12" t="s">
        <v>9</v>
      </c>
      <c r="D145" s="1229">
        <v>1</v>
      </c>
      <c r="E145" s="61" t="s">
        <v>627</v>
      </c>
      <c r="F145" s="1229">
        <v>1</v>
      </c>
      <c r="G145" s="11">
        <f t="shared" si="6"/>
        <v>41</v>
      </c>
      <c r="H145" s="11" t="s">
        <v>37</v>
      </c>
    </row>
    <row r="146" spans="1:8">
      <c r="A146" s="1205" t="s">
        <v>21</v>
      </c>
      <c r="B146" s="1225" t="s">
        <v>1198</v>
      </c>
      <c r="C146" s="12" t="s">
        <v>9</v>
      </c>
      <c r="D146" s="1194">
        <v>1</v>
      </c>
      <c r="E146" s="1088" t="s">
        <v>6</v>
      </c>
      <c r="F146" s="1194">
        <v>1</v>
      </c>
      <c r="G146" s="11">
        <f t="shared" si="6"/>
        <v>41</v>
      </c>
      <c r="H146" s="11" t="s">
        <v>37</v>
      </c>
    </row>
    <row r="147" spans="1:8">
      <c r="A147" s="16" t="s">
        <v>21</v>
      </c>
      <c r="B147" s="1158" t="s">
        <v>1263</v>
      </c>
      <c r="C147" s="12" t="s">
        <v>9</v>
      </c>
      <c r="D147" s="1194">
        <v>1</v>
      </c>
      <c r="E147" s="1088" t="s">
        <v>6</v>
      </c>
      <c r="F147" s="1194">
        <v>1</v>
      </c>
      <c r="G147" s="11">
        <f t="shared" si="6"/>
        <v>41</v>
      </c>
      <c r="H147" s="11" t="s">
        <v>37</v>
      </c>
    </row>
    <row r="148" spans="1:8">
      <c r="A148" s="16" t="s">
        <v>21</v>
      </c>
      <c r="B148" s="1176" t="s">
        <v>1347</v>
      </c>
      <c r="C148" s="12" t="s">
        <v>9</v>
      </c>
      <c r="D148" s="1088">
        <v>1</v>
      </c>
      <c r="E148" s="1088" t="s">
        <v>627</v>
      </c>
      <c r="F148" s="57">
        <f>D148</f>
        <v>1</v>
      </c>
      <c r="G148" s="11">
        <f t="shared" si="6"/>
        <v>41</v>
      </c>
      <c r="H148" s="11" t="s">
        <v>37</v>
      </c>
    </row>
    <row r="149" spans="1:8">
      <c r="A149" s="19" t="s">
        <v>21</v>
      </c>
      <c r="B149" s="1173" t="s">
        <v>1389</v>
      </c>
      <c r="C149" s="12" t="s">
        <v>9</v>
      </c>
      <c r="D149" s="57">
        <v>1</v>
      </c>
      <c r="E149" s="65" t="s">
        <v>627</v>
      </c>
      <c r="F149" s="57">
        <f>D149</f>
        <v>1</v>
      </c>
      <c r="G149" s="11">
        <f t="shared" si="6"/>
        <v>41</v>
      </c>
      <c r="H149" s="11" t="s">
        <v>37</v>
      </c>
    </row>
    <row r="150" spans="1:8">
      <c r="A150" s="16" t="s">
        <v>21</v>
      </c>
      <c r="B150" s="1173" t="s">
        <v>1464</v>
      </c>
      <c r="C150" s="12" t="s">
        <v>9</v>
      </c>
      <c r="D150" s="57">
        <v>1</v>
      </c>
      <c r="E150" s="57" t="s">
        <v>627</v>
      </c>
      <c r="F150" s="57">
        <f>D150</f>
        <v>1</v>
      </c>
      <c r="G150" s="11">
        <f t="shared" si="6"/>
        <v>41</v>
      </c>
      <c r="H150" s="11" t="s">
        <v>37</v>
      </c>
    </row>
    <row r="151" spans="1:8">
      <c r="A151" s="16" t="s">
        <v>21</v>
      </c>
      <c r="B151" s="1173" t="s">
        <v>1528</v>
      </c>
      <c r="C151" s="12" t="s">
        <v>9</v>
      </c>
      <c r="D151" s="57">
        <v>1</v>
      </c>
      <c r="E151" s="57" t="s">
        <v>6</v>
      </c>
      <c r="F151" s="57">
        <v>1</v>
      </c>
      <c r="G151" s="11">
        <f t="shared" si="6"/>
        <v>41</v>
      </c>
      <c r="H151" s="11" t="s">
        <v>37</v>
      </c>
    </row>
    <row r="152" spans="1:8">
      <c r="A152" s="16" t="s">
        <v>21</v>
      </c>
      <c r="B152" s="1173" t="s">
        <v>1572</v>
      </c>
      <c r="C152" s="12" t="s">
        <v>9</v>
      </c>
      <c r="D152" s="57">
        <v>1</v>
      </c>
      <c r="E152" s="57" t="s">
        <v>627</v>
      </c>
      <c r="F152" s="57">
        <f>D152</f>
        <v>1</v>
      </c>
      <c r="G152" s="11">
        <f t="shared" si="6"/>
        <v>41</v>
      </c>
      <c r="H152" s="11" t="s">
        <v>37</v>
      </c>
    </row>
    <row r="153" spans="1:8">
      <c r="A153" s="19" t="s">
        <v>21</v>
      </c>
      <c r="B153" s="1157" t="s">
        <v>1829</v>
      </c>
      <c r="C153" s="12" t="s">
        <v>9</v>
      </c>
      <c r="D153" s="65">
        <v>1</v>
      </c>
      <c r="E153" s="65" t="s">
        <v>6</v>
      </c>
      <c r="F153" s="65">
        <v>1</v>
      </c>
      <c r="G153" s="11">
        <f t="shared" si="6"/>
        <v>41</v>
      </c>
      <c r="H153" s="11" t="s">
        <v>37</v>
      </c>
    </row>
    <row r="154" spans="1:8">
      <c r="A154" s="19" t="s">
        <v>21</v>
      </c>
      <c r="B154" s="1158" t="s">
        <v>1867</v>
      </c>
      <c r="C154" s="12" t="s">
        <v>9</v>
      </c>
      <c r="D154" s="57">
        <v>1</v>
      </c>
      <c r="E154" s="65" t="s">
        <v>6</v>
      </c>
      <c r="F154" s="57">
        <f>D154</f>
        <v>1</v>
      </c>
      <c r="G154" s="11">
        <f t="shared" si="6"/>
        <v>41</v>
      </c>
      <c r="H154" s="11" t="s">
        <v>37</v>
      </c>
    </row>
    <row r="155" spans="1:8">
      <c r="A155" s="16" t="s">
        <v>21</v>
      </c>
      <c r="B155" s="1158" t="s">
        <v>1943</v>
      </c>
      <c r="C155" s="12" t="s">
        <v>9</v>
      </c>
      <c r="D155" s="57">
        <v>1</v>
      </c>
      <c r="E155" s="57" t="s">
        <v>6</v>
      </c>
      <c r="F155" s="57">
        <f>D155</f>
        <v>1</v>
      </c>
      <c r="G155" s="11">
        <f t="shared" si="6"/>
        <v>41</v>
      </c>
      <c r="H155" s="11" t="s">
        <v>37</v>
      </c>
    </row>
    <row r="156" spans="1:8">
      <c r="A156" s="19" t="s">
        <v>21</v>
      </c>
      <c r="B156" s="1158" t="s">
        <v>21</v>
      </c>
      <c r="C156" s="12" t="s">
        <v>9</v>
      </c>
      <c r="D156" s="65">
        <v>1</v>
      </c>
      <c r="E156" s="65" t="s">
        <v>627</v>
      </c>
      <c r="F156" s="65">
        <v>1</v>
      </c>
      <c r="G156" s="11">
        <f t="shared" si="6"/>
        <v>41</v>
      </c>
      <c r="H156" s="11" t="s">
        <v>37</v>
      </c>
    </row>
    <row r="157" spans="1:8">
      <c r="A157" s="16" t="s">
        <v>21</v>
      </c>
      <c r="B157" s="1173" t="s">
        <v>2082</v>
      </c>
      <c r="C157" s="12" t="s">
        <v>9</v>
      </c>
      <c r="D157" s="57">
        <v>1</v>
      </c>
      <c r="E157" s="57" t="s">
        <v>627</v>
      </c>
      <c r="F157" s="57">
        <f>D157</f>
        <v>1</v>
      </c>
      <c r="G157" s="11">
        <f t="shared" si="6"/>
        <v>41</v>
      </c>
      <c r="H157" s="11" t="s">
        <v>37</v>
      </c>
    </row>
    <row r="158" spans="1:8">
      <c r="A158" s="1177" t="s">
        <v>21</v>
      </c>
      <c r="B158" s="1159" t="s">
        <v>2139</v>
      </c>
      <c r="C158" s="12" t="s">
        <v>9</v>
      </c>
      <c r="D158" s="65">
        <v>1</v>
      </c>
      <c r="E158" s="65" t="s">
        <v>627</v>
      </c>
      <c r="F158" s="65">
        <v>1</v>
      </c>
      <c r="G158" s="11">
        <f t="shared" si="6"/>
        <v>41</v>
      </c>
      <c r="H158" s="11" t="s">
        <v>37</v>
      </c>
    </row>
    <row r="159" spans="1:8">
      <c r="A159" s="19" t="s">
        <v>21</v>
      </c>
      <c r="B159" s="1165" t="s">
        <v>2232</v>
      </c>
      <c r="C159" s="12" t="s">
        <v>9</v>
      </c>
      <c r="D159" s="57">
        <v>1</v>
      </c>
      <c r="E159" s="65" t="s">
        <v>6</v>
      </c>
      <c r="F159" s="57">
        <f>D159</f>
        <v>1</v>
      </c>
      <c r="G159" s="11">
        <f t="shared" si="6"/>
        <v>41</v>
      </c>
      <c r="H159" s="11" t="s">
        <v>37</v>
      </c>
    </row>
    <row r="160" spans="1:8">
      <c r="A160" s="16" t="s">
        <v>21</v>
      </c>
      <c r="B160" s="1158" t="s">
        <v>1528</v>
      </c>
      <c r="C160" s="12" t="s">
        <v>9</v>
      </c>
      <c r="D160" s="57">
        <v>1</v>
      </c>
      <c r="E160" s="57" t="s">
        <v>6</v>
      </c>
      <c r="F160" s="57">
        <v>1</v>
      </c>
      <c r="G160" s="11">
        <f t="shared" si="6"/>
        <v>41</v>
      </c>
      <c r="H160" s="11" t="s">
        <v>37</v>
      </c>
    </row>
    <row r="161" spans="1:8">
      <c r="A161" s="16" t="s">
        <v>21</v>
      </c>
      <c r="B161" s="1165" t="s">
        <v>2358</v>
      </c>
      <c r="C161" s="12" t="s">
        <v>9</v>
      </c>
      <c r="D161" s="57">
        <v>1</v>
      </c>
      <c r="E161" s="57" t="s">
        <v>6</v>
      </c>
      <c r="F161" s="57">
        <v>2</v>
      </c>
      <c r="G161" s="11">
        <f t="shared" si="6"/>
        <v>41</v>
      </c>
      <c r="H161" s="11" t="s">
        <v>37</v>
      </c>
    </row>
    <row r="162" spans="1:8">
      <c r="A162" s="854" t="s">
        <v>21</v>
      </c>
      <c r="B162" s="1165" t="s">
        <v>2358</v>
      </c>
      <c r="C162" s="12" t="s">
        <v>9</v>
      </c>
      <c r="D162" s="57">
        <v>1</v>
      </c>
      <c r="E162" s="57" t="s">
        <v>6</v>
      </c>
      <c r="F162" s="57">
        <v>2</v>
      </c>
      <c r="G162" s="11">
        <f t="shared" si="6"/>
        <v>41</v>
      </c>
      <c r="H162" s="11" t="s">
        <v>37</v>
      </c>
    </row>
    <row r="163" spans="1:8">
      <c r="A163" s="1216" t="s">
        <v>21</v>
      </c>
      <c r="B163" s="1228" t="s">
        <v>1263</v>
      </c>
      <c r="C163" s="12" t="s">
        <v>9</v>
      </c>
      <c r="D163" s="1156">
        <v>1</v>
      </c>
      <c r="E163" s="1367" t="s">
        <v>6</v>
      </c>
      <c r="F163" s="1206">
        <v>1</v>
      </c>
      <c r="G163" s="11">
        <f t="shared" si="6"/>
        <v>41</v>
      </c>
      <c r="H163" s="11" t="s">
        <v>37</v>
      </c>
    </row>
    <row r="164" spans="1:8">
      <c r="A164" s="19" t="s">
        <v>21</v>
      </c>
      <c r="B164" s="1158" t="s">
        <v>2625</v>
      </c>
      <c r="C164" s="12" t="s">
        <v>9</v>
      </c>
      <c r="D164" s="57">
        <v>1</v>
      </c>
      <c r="E164" s="57" t="s">
        <v>6</v>
      </c>
      <c r="F164" s="57">
        <f>D164</f>
        <v>1</v>
      </c>
      <c r="G164" s="11">
        <f t="shared" si="6"/>
        <v>41</v>
      </c>
      <c r="H164" s="11" t="s">
        <v>37</v>
      </c>
    </row>
    <row r="165" spans="1:8">
      <c r="A165" s="860" t="s">
        <v>21</v>
      </c>
      <c r="B165" s="1158" t="s">
        <v>1867</v>
      </c>
      <c r="C165" s="12" t="s">
        <v>9</v>
      </c>
      <c r="D165" s="18">
        <v>1</v>
      </c>
      <c r="E165" s="57" t="s">
        <v>6</v>
      </c>
      <c r="F165" s="57">
        <v>1</v>
      </c>
      <c r="G165" s="11">
        <f t="shared" si="6"/>
        <v>41</v>
      </c>
      <c r="H165" s="11" t="s">
        <v>37</v>
      </c>
    </row>
    <row r="166" spans="1:8">
      <c r="A166" s="16" t="s">
        <v>21</v>
      </c>
      <c r="B166" s="1158" t="s">
        <v>2762</v>
      </c>
      <c r="C166" s="12" t="s">
        <v>9</v>
      </c>
      <c r="D166" s="57">
        <v>1</v>
      </c>
      <c r="E166" s="57" t="s">
        <v>627</v>
      </c>
      <c r="F166" s="57">
        <v>1</v>
      </c>
      <c r="G166" s="11">
        <f t="shared" si="6"/>
        <v>41</v>
      </c>
      <c r="H166" s="11" t="s">
        <v>37</v>
      </c>
    </row>
    <row r="167" spans="1:8">
      <c r="A167" s="854" t="s">
        <v>21</v>
      </c>
      <c r="B167" s="1158" t="s">
        <v>2763</v>
      </c>
      <c r="C167" s="12" t="s">
        <v>9</v>
      </c>
      <c r="D167" s="57">
        <v>1</v>
      </c>
      <c r="E167" s="57" t="s">
        <v>627</v>
      </c>
      <c r="F167" s="57">
        <v>1</v>
      </c>
      <c r="G167" s="11">
        <f t="shared" si="6"/>
        <v>41</v>
      </c>
      <c r="H167" s="11" t="s">
        <v>37</v>
      </c>
    </row>
    <row r="168" spans="1:8">
      <c r="A168" s="19" t="s">
        <v>21</v>
      </c>
      <c r="B168" s="1274" t="s">
        <v>2825</v>
      </c>
      <c r="C168" s="12" t="s">
        <v>9</v>
      </c>
      <c r="D168" s="57">
        <v>1</v>
      </c>
      <c r="E168" s="57" t="s">
        <v>627</v>
      </c>
      <c r="F168" s="57">
        <f t="shared" ref="F168:F176" si="7">D168</f>
        <v>1</v>
      </c>
      <c r="G168" s="11">
        <f t="shared" si="6"/>
        <v>41</v>
      </c>
      <c r="H168" s="11" t="s">
        <v>37</v>
      </c>
    </row>
    <row r="169" spans="1:8">
      <c r="A169" s="19" t="s">
        <v>21</v>
      </c>
      <c r="B169" s="1274" t="s">
        <v>2825</v>
      </c>
      <c r="C169" s="12" t="s">
        <v>9</v>
      </c>
      <c r="D169" s="57">
        <v>1</v>
      </c>
      <c r="E169" s="57" t="s">
        <v>627</v>
      </c>
      <c r="F169" s="57">
        <f t="shared" si="7"/>
        <v>1</v>
      </c>
      <c r="G169" s="11">
        <f t="shared" si="6"/>
        <v>41</v>
      </c>
      <c r="H169" s="11" t="s">
        <v>37</v>
      </c>
    </row>
    <row r="170" spans="1:8">
      <c r="A170" s="1213" t="s">
        <v>21</v>
      </c>
      <c r="B170" s="1176" t="s">
        <v>3081</v>
      </c>
      <c r="C170" s="12" t="s">
        <v>9</v>
      </c>
      <c r="D170" s="57">
        <v>1</v>
      </c>
      <c r="E170" s="1207" t="s">
        <v>6</v>
      </c>
      <c r="F170" s="1208">
        <f t="shared" si="7"/>
        <v>1</v>
      </c>
      <c r="G170" s="11">
        <f t="shared" si="6"/>
        <v>41</v>
      </c>
      <c r="H170" s="11" t="s">
        <v>37</v>
      </c>
    </row>
    <row r="171" spans="1:8">
      <c r="A171" s="1216" t="s">
        <v>21</v>
      </c>
      <c r="B171" s="1188" t="s">
        <v>3125</v>
      </c>
      <c r="C171" s="12" t="s">
        <v>9</v>
      </c>
      <c r="D171" s="57">
        <v>1</v>
      </c>
      <c r="E171" s="1207" t="s">
        <v>6</v>
      </c>
      <c r="F171" s="1207">
        <f t="shared" si="7"/>
        <v>1</v>
      </c>
      <c r="G171" s="11">
        <f t="shared" si="6"/>
        <v>41</v>
      </c>
      <c r="H171" s="11" t="s">
        <v>37</v>
      </c>
    </row>
    <row r="172" spans="1:8">
      <c r="A172" s="1193" t="s">
        <v>21</v>
      </c>
      <c r="B172" s="1173" t="s">
        <v>3173</v>
      </c>
      <c r="C172" s="12" t="s">
        <v>32</v>
      </c>
      <c r="D172" s="1088">
        <v>1</v>
      </c>
      <c r="E172" s="1088" t="s">
        <v>627</v>
      </c>
      <c r="F172" s="57">
        <f t="shared" si="7"/>
        <v>1</v>
      </c>
      <c r="G172" s="11">
        <f t="shared" si="6"/>
        <v>41</v>
      </c>
      <c r="H172" s="11" t="s">
        <v>37</v>
      </c>
    </row>
    <row r="173" spans="1:8">
      <c r="A173" s="19" t="s">
        <v>21</v>
      </c>
      <c r="B173" s="1173" t="s">
        <v>3173</v>
      </c>
      <c r="C173" s="12" t="s">
        <v>32</v>
      </c>
      <c r="D173" s="57">
        <v>1</v>
      </c>
      <c r="E173" s="57" t="s">
        <v>627</v>
      </c>
      <c r="F173" s="57">
        <f t="shared" si="7"/>
        <v>1</v>
      </c>
      <c r="G173" s="11">
        <f t="shared" si="6"/>
        <v>41</v>
      </c>
      <c r="H173" s="11" t="s">
        <v>37</v>
      </c>
    </row>
    <row r="174" spans="1:8">
      <c r="A174" s="19" t="s">
        <v>21</v>
      </c>
      <c r="B174" s="1173" t="s">
        <v>3340</v>
      </c>
      <c r="C174" s="12" t="s">
        <v>9</v>
      </c>
      <c r="D174" s="57">
        <v>15</v>
      </c>
      <c r="E174" s="57" t="s">
        <v>627</v>
      </c>
      <c r="F174" s="57">
        <f t="shared" si="7"/>
        <v>15</v>
      </c>
      <c r="G174" s="11">
        <f t="shared" si="6"/>
        <v>41</v>
      </c>
      <c r="H174" s="11" t="s">
        <v>37</v>
      </c>
    </row>
    <row r="175" spans="1:8">
      <c r="A175" s="19" t="s">
        <v>21</v>
      </c>
      <c r="B175" s="1173" t="s">
        <v>3415</v>
      </c>
      <c r="C175" s="12" t="s">
        <v>9</v>
      </c>
      <c r="D175" s="57">
        <v>1</v>
      </c>
      <c r="E175" s="57" t="s">
        <v>627</v>
      </c>
      <c r="F175" s="57">
        <f t="shared" si="7"/>
        <v>1</v>
      </c>
      <c r="G175" s="11">
        <f t="shared" si="6"/>
        <v>41</v>
      </c>
      <c r="H175" s="11" t="s">
        <v>37</v>
      </c>
    </row>
    <row r="176" spans="1:8">
      <c r="A176" s="19" t="s">
        <v>21</v>
      </c>
      <c r="B176" s="1173" t="s">
        <v>3460</v>
      </c>
      <c r="C176" s="12" t="s">
        <v>9</v>
      </c>
      <c r="D176" s="1088">
        <v>1</v>
      </c>
      <c r="E176" s="65" t="s">
        <v>627</v>
      </c>
      <c r="F176" s="57">
        <f t="shared" si="7"/>
        <v>1</v>
      </c>
      <c r="G176" s="11">
        <f t="shared" si="6"/>
        <v>41</v>
      </c>
      <c r="H176" s="11" t="s">
        <v>37</v>
      </c>
    </row>
    <row r="177" spans="1:8">
      <c r="A177" s="19" t="s">
        <v>21</v>
      </c>
      <c r="B177" s="1158" t="s">
        <v>932</v>
      </c>
      <c r="C177" s="12" t="s">
        <v>9</v>
      </c>
      <c r="D177" s="57">
        <v>1</v>
      </c>
      <c r="E177" s="57" t="s">
        <v>6</v>
      </c>
      <c r="F177" s="57">
        <v>1</v>
      </c>
      <c r="G177" s="11">
        <f>COUNTIF($A$249:$A$451,A177)</f>
        <v>0</v>
      </c>
      <c r="H177" s="11" t="s">
        <v>37</v>
      </c>
    </row>
    <row r="178" spans="1:8" ht="31.2">
      <c r="A178" s="16" t="s">
        <v>1196</v>
      </c>
      <c r="B178" s="1158" t="s">
        <v>1197</v>
      </c>
      <c r="C178" s="12" t="s">
        <v>9</v>
      </c>
      <c r="D178" s="57">
        <v>6</v>
      </c>
      <c r="E178" s="57" t="s">
        <v>6</v>
      </c>
      <c r="F178" s="57">
        <v>6</v>
      </c>
      <c r="G178" s="11">
        <f t="shared" ref="G178:G205" si="8">COUNTIF($A$2:$A$999,A178)</f>
        <v>1</v>
      </c>
      <c r="H178" s="11" t="s">
        <v>37</v>
      </c>
    </row>
    <row r="179" spans="1:8">
      <c r="A179" s="16" t="s">
        <v>1271</v>
      </c>
      <c r="B179" s="1158" t="s">
        <v>1272</v>
      </c>
      <c r="C179" s="12" t="s">
        <v>32</v>
      </c>
      <c r="D179" s="57">
        <v>15</v>
      </c>
      <c r="E179" s="57" t="s">
        <v>6</v>
      </c>
      <c r="F179" s="57">
        <v>15</v>
      </c>
      <c r="G179" s="11">
        <f t="shared" si="8"/>
        <v>4</v>
      </c>
      <c r="H179" s="11" t="s">
        <v>37</v>
      </c>
    </row>
    <row r="180" spans="1:8">
      <c r="A180" s="19" t="s">
        <v>1271</v>
      </c>
      <c r="B180" s="1158" t="s">
        <v>2226</v>
      </c>
      <c r="C180" s="12" t="s">
        <v>9</v>
      </c>
      <c r="D180" s="1179">
        <v>1</v>
      </c>
      <c r="E180" s="65" t="s">
        <v>6</v>
      </c>
      <c r="F180" s="1179">
        <v>14</v>
      </c>
      <c r="G180" s="11">
        <f t="shared" si="8"/>
        <v>4</v>
      </c>
      <c r="H180" s="11" t="s">
        <v>37</v>
      </c>
    </row>
    <row r="181" spans="1:8">
      <c r="A181" s="16" t="s">
        <v>1271</v>
      </c>
      <c r="B181" s="1178" t="s">
        <v>2352</v>
      </c>
      <c r="C181" s="12" t="s">
        <v>9</v>
      </c>
      <c r="D181" s="57">
        <v>1</v>
      </c>
      <c r="E181" s="65" t="s">
        <v>6</v>
      </c>
      <c r="F181" s="57">
        <v>16</v>
      </c>
      <c r="G181" s="11">
        <f t="shared" si="8"/>
        <v>4</v>
      </c>
      <c r="H181" s="11" t="s">
        <v>37</v>
      </c>
    </row>
    <row r="182" spans="1:8">
      <c r="A182" s="16" t="s">
        <v>1271</v>
      </c>
      <c r="B182" s="1178" t="s">
        <v>2352</v>
      </c>
      <c r="C182" s="12" t="s">
        <v>9</v>
      </c>
      <c r="D182" s="57">
        <v>1</v>
      </c>
      <c r="E182" s="65" t="s">
        <v>6</v>
      </c>
      <c r="F182" s="57">
        <v>8</v>
      </c>
      <c r="G182" s="11">
        <f t="shared" si="8"/>
        <v>4</v>
      </c>
      <c r="H182" s="11" t="s">
        <v>37</v>
      </c>
    </row>
    <row r="183" spans="1:8">
      <c r="A183" s="16" t="s">
        <v>40</v>
      </c>
      <c r="B183" s="1158" t="s">
        <v>384</v>
      </c>
      <c r="C183" s="12" t="s">
        <v>32</v>
      </c>
      <c r="D183" s="57">
        <v>12</v>
      </c>
      <c r="E183" s="57" t="s">
        <v>6</v>
      </c>
      <c r="F183" s="57">
        <v>12</v>
      </c>
      <c r="G183" s="11">
        <f t="shared" si="8"/>
        <v>24</v>
      </c>
      <c r="H183" s="11" t="s">
        <v>37</v>
      </c>
    </row>
    <row r="184" spans="1:8">
      <c r="A184" s="1177" t="s">
        <v>40</v>
      </c>
      <c r="B184" s="1159" t="s">
        <v>496</v>
      </c>
      <c r="C184" s="12" t="s">
        <v>32</v>
      </c>
      <c r="D184" s="1162">
        <v>26</v>
      </c>
      <c r="E184" s="1162" t="s">
        <v>6</v>
      </c>
      <c r="F184" s="1162">
        <v>26</v>
      </c>
      <c r="G184" s="11">
        <f t="shared" si="8"/>
        <v>24</v>
      </c>
      <c r="H184" s="11" t="s">
        <v>37</v>
      </c>
    </row>
    <row r="185" spans="1:8">
      <c r="A185" s="16" t="s">
        <v>40</v>
      </c>
      <c r="B185" s="1158" t="s">
        <v>570</v>
      </c>
      <c r="C185" s="12" t="s">
        <v>32</v>
      </c>
      <c r="D185" s="57">
        <v>60</v>
      </c>
      <c r="E185" s="1088" t="s">
        <v>6</v>
      </c>
      <c r="F185" s="57">
        <v>60</v>
      </c>
      <c r="G185" s="11">
        <f t="shared" si="8"/>
        <v>24</v>
      </c>
      <c r="H185" s="11" t="s">
        <v>37</v>
      </c>
    </row>
    <row r="186" spans="1:8">
      <c r="A186" s="16" t="s">
        <v>40</v>
      </c>
      <c r="B186" s="1158" t="s">
        <v>1085</v>
      </c>
      <c r="C186" s="12" t="s">
        <v>32</v>
      </c>
      <c r="D186" s="57">
        <v>12</v>
      </c>
      <c r="E186" s="1088" t="s">
        <v>6</v>
      </c>
      <c r="F186" s="57">
        <f>D186</f>
        <v>12</v>
      </c>
      <c r="G186" s="11">
        <f t="shared" si="8"/>
        <v>24</v>
      </c>
      <c r="H186" s="11" t="s">
        <v>37</v>
      </c>
    </row>
    <row r="187" spans="1:8">
      <c r="A187" s="16" t="s">
        <v>40</v>
      </c>
      <c r="B187" s="1173" t="s">
        <v>1205</v>
      </c>
      <c r="C187" s="12" t="s">
        <v>32</v>
      </c>
      <c r="D187" s="57">
        <v>12</v>
      </c>
      <c r="E187" s="1231" t="s">
        <v>6</v>
      </c>
      <c r="F187" s="57">
        <v>12</v>
      </c>
      <c r="G187" s="11">
        <f t="shared" si="8"/>
        <v>24</v>
      </c>
      <c r="H187" s="11" t="s">
        <v>37</v>
      </c>
    </row>
    <row r="188" spans="1:8">
      <c r="A188" s="16" t="s">
        <v>40</v>
      </c>
      <c r="B188" s="1158" t="s">
        <v>1264</v>
      </c>
      <c r="C188" s="12" t="s">
        <v>32</v>
      </c>
      <c r="D188" s="57">
        <v>15</v>
      </c>
      <c r="E188" s="1088" t="s">
        <v>6</v>
      </c>
      <c r="F188" s="57">
        <v>15</v>
      </c>
      <c r="G188" s="11">
        <f t="shared" si="8"/>
        <v>24</v>
      </c>
      <c r="H188" s="11" t="s">
        <v>37</v>
      </c>
    </row>
    <row r="189" spans="1:8">
      <c r="A189" s="16" t="s">
        <v>40</v>
      </c>
      <c r="B189" s="1173" t="s">
        <v>1394</v>
      </c>
      <c r="C189" s="12" t="s">
        <v>32</v>
      </c>
      <c r="D189" s="57">
        <v>15</v>
      </c>
      <c r="E189" s="1231" t="s">
        <v>627</v>
      </c>
      <c r="F189" s="57">
        <v>15</v>
      </c>
      <c r="G189" s="11">
        <f t="shared" si="8"/>
        <v>24</v>
      </c>
      <c r="H189" s="11" t="s">
        <v>37</v>
      </c>
    </row>
    <row r="190" spans="1:8">
      <c r="A190" s="16" t="s">
        <v>40</v>
      </c>
      <c r="B190" s="1173" t="s">
        <v>1530</v>
      </c>
      <c r="C190" s="12" t="s">
        <v>9</v>
      </c>
      <c r="D190" s="57">
        <v>8</v>
      </c>
      <c r="E190" s="1088" t="s">
        <v>6</v>
      </c>
      <c r="F190" s="57">
        <v>8</v>
      </c>
      <c r="G190" s="11">
        <f t="shared" si="8"/>
        <v>24</v>
      </c>
      <c r="H190" s="11" t="s">
        <v>37</v>
      </c>
    </row>
    <row r="191" spans="1:8">
      <c r="A191" s="1180" t="s">
        <v>40</v>
      </c>
      <c r="B191" s="1173" t="s">
        <v>1577</v>
      </c>
      <c r="C191" s="12" t="s">
        <v>32</v>
      </c>
      <c r="D191" s="1088">
        <v>16</v>
      </c>
      <c r="E191" s="1231" t="s">
        <v>627</v>
      </c>
      <c r="F191" s="57">
        <v>16</v>
      </c>
      <c r="G191" s="11">
        <f t="shared" si="8"/>
        <v>24</v>
      </c>
      <c r="H191" s="11" t="s">
        <v>37</v>
      </c>
    </row>
    <row r="192" spans="1:8">
      <c r="A192" s="19" t="s">
        <v>40</v>
      </c>
      <c r="B192" s="1158" t="s">
        <v>1870</v>
      </c>
      <c r="C192" s="12" t="s">
        <v>32</v>
      </c>
      <c r="D192" s="57">
        <v>24</v>
      </c>
      <c r="E192" s="61" t="s">
        <v>6</v>
      </c>
      <c r="F192" s="57">
        <f>D192</f>
        <v>24</v>
      </c>
      <c r="G192" s="11">
        <f t="shared" si="8"/>
        <v>24</v>
      </c>
      <c r="H192" s="11" t="s">
        <v>37</v>
      </c>
    </row>
    <row r="193" spans="1:8">
      <c r="A193" s="16" t="s">
        <v>40</v>
      </c>
      <c r="B193" s="1158" t="s">
        <v>1946</v>
      </c>
      <c r="C193" s="12" t="s">
        <v>32</v>
      </c>
      <c r="D193" s="57">
        <v>12</v>
      </c>
      <c r="E193" s="1088" t="s">
        <v>6</v>
      </c>
      <c r="F193" s="57">
        <v>12</v>
      </c>
      <c r="G193" s="11">
        <f t="shared" si="8"/>
        <v>24</v>
      </c>
      <c r="H193" s="11" t="s">
        <v>37</v>
      </c>
    </row>
    <row r="194" spans="1:8">
      <c r="A194" s="16" t="s">
        <v>40</v>
      </c>
      <c r="B194" s="1158" t="s">
        <v>2036</v>
      </c>
      <c r="C194" s="12" t="s">
        <v>32</v>
      </c>
      <c r="D194" s="65">
        <v>13</v>
      </c>
      <c r="E194" s="61" t="s">
        <v>627</v>
      </c>
      <c r="F194" s="65">
        <v>13</v>
      </c>
      <c r="G194" s="11">
        <f t="shared" si="8"/>
        <v>24</v>
      </c>
      <c r="H194" s="11" t="s">
        <v>37</v>
      </c>
    </row>
    <row r="195" spans="1:8">
      <c r="A195" s="16" t="s">
        <v>40</v>
      </c>
      <c r="B195" s="1173" t="s">
        <v>2084</v>
      </c>
      <c r="C195" s="12" t="s">
        <v>32</v>
      </c>
      <c r="D195" s="57">
        <v>25</v>
      </c>
      <c r="E195" s="1231" t="s">
        <v>627</v>
      </c>
      <c r="F195" s="57">
        <v>25</v>
      </c>
      <c r="G195" s="11">
        <f t="shared" si="8"/>
        <v>24</v>
      </c>
      <c r="H195" s="11" t="s">
        <v>37</v>
      </c>
    </row>
    <row r="196" spans="1:8">
      <c r="A196" s="1180" t="s">
        <v>40</v>
      </c>
      <c r="B196" s="1158" t="s">
        <v>2229</v>
      </c>
      <c r="C196" s="12" t="s">
        <v>9</v>
      </c>
      <c r="D196" s="1088">
        <v>1</v>
      </c>
      <c r="E196" s="61" t="s">
        <v>6</v>
      </c>
      <c r="F196" s="57">
        <v>14</v>
      </c>
      <c r="G196" s="11">
        <f t="shared" si="8"/>
        <v>24</v>
      </c>
      <c r="H196" s="11" t="s">
        <v>37</v>
      </c>
    </row>
    <row r="197" spans="1:8">
      <c r="A197" s="16" t="s">
        <v>40</v>
      </c>
      <c r="B197" s="1158" t="s">
        <v>2291</v>
      </c>
      <c r="C197" s="12" t="s">
        <v>32</v>
      </c>
      <c r="D197" s="57">
        <v>20</v>
      </c>
      <c r="E197" s="1088" t="s">
        <v>6</v>
      </c>
      <c r="F197" s="57">
        <v>20</v>
      </c>
      <c r="G197" s="11">
        <f t="shared" si="8"/>
        <v>24</v>
      </c>
      <c r="H197" s="11" t="s">
        <v>37</v>
      </c>
    </row>
    <row r="198" spans="1:8">
      <c r="A198" s="16" t="s">
        <v>40</v>
      </c>
      <c r="B198" s="1158" t="s">
        <v>1530</v>
      </c>
      <c r="C198" s="12" t="s">
        <v>32</v>
      </c>
      <c r="D198" s="57">
        <v>20</v>
      </c>
      <c r="E198" s="1088" t="s">
        <v>6</v>
      </c>
      <c r="F198" s="57">
        <v>20</v>
      </c>
      <c r="G198" s="11">
        <f t="shared" si="8"/>
        <v>24</v>
      </c>
      <c r="H198" s="11" t="s">
        <v>37</v>
      </c>
    </row>
    <row r="199" spans="1:8">
      <c r="A199" s="16" t="s">
        <v>40</v>
      </c>
      <c r="B199" s="1158" t="s">
        <v>2518</v>
      </c>
      <c r="C199" s="12" t="s">
        <v>32</v>
      </c>
      <c r="D199" s="57">
        <v>10</v>
      </c>
      <c r="E199" s="57" t="s">
        <v>6</v>
      </c>
      <c r="F199" s="57">
        <v>10</v>
      </c>
      <c r="G199" s="11">
        <f t="shared" si="8"/>
        <v>24</v>
      </c>
      <c r="H199" s="11" t="s">
        <v>37</v>
      </c>
    </row>
    <row r="200" spans="1:8">
      <c r="A200" s="19" t="s">
        <v>40</v>
      </c>
      <c r="B200" s="1157" t="s">
        <v>2627</v>
      </c>
      <c r="C200" s="12" t="s">
        <v>32</v>
      </c>
      <c r="D200" s="57">
        <v>120</v>
      </c>
      <c r="E200" s="57" t="s">
        <v>6</v>
      </c>
      <c r="F200" s="57">
        <v>120</v>
      </c>
      <c r="G200" s="11">
        <f t="shared" si="8"/>
        <v>24</v>
      </c>
      <c r="H200" s="11" t="s">
        <v>37</v>
      </c>
    </row>
    <row r="201" spans="1:8">
      <c r="A201" s="16" t="s">
        <v>40</v>
      </c>
      <c r="B201" s="1158" t="s">
        <v>2766</v>
      </c>
      <c r="C201" s="12" t="s">
        <v>32</v>
      </c>
      <c r="D201" s="57">
        <v>200</v>
      </c>
      <c r="E201" s="57" t="s">
        <v>627</v>
      </c>
      <c r="F201" s="57">
        <v>200</v>
      </c>
      <c r="G201" s="11">
        <f t="shared" si="8"/>
        <v>24</v>
      </c>
      <c r="H201" s="11" t="s">
        <v>37</v>
      </c>
    </row>
    <row r="202" spans="1:8">
      <c r="A202" s="16" t="s">
        <v>40</v>
      </c>
      <c r="B202" s="1173" t="s">
        <v>2829</v>
      </c>
      <c r="C202" s="12" t="s">
        <v>32</v>
      </c>
      <c r="D202" s="57">
        <v>30</v>
      </c>
      <c r="E202" s="18" t="s">
        <v>627</v>
      </c>
      <c r="F202" s="57">
        <v>30</v>
      </c>
      <c r="G202" s="11">
        <f t="shared" si="8"/>
        <v>24</v>
      </c>
      <c r="H202" s="11" t="s">
        <v>37</v>
      </c>
    </row>
    <row r="203" spans="1:8">
      <c r="A203" s="16" t="s">
        <v>40</v>
      </c>
      <c r="B203" s="1173" t="s">
        <v>2829</v>
      </c>
      <c r="C203" s="12" t="s">
        <v>32</v>
      </c>
      <c r="D203" s="57">
        <v>1</v>
      </c>
      <c r="E203" s="1231" t="s">
        <v>627</v>
      </c>
      <c r="F203" s="57">
        <v>1</v>
      </c>
      <c r="G203" s="11">
        <f t="shared" si="8"/>
        <v>24</v>
      </c>
      <c r="H203" s="11" t="s">
        <v>37</v>
      </c>
    </row>
    <row r="204" spans="1:8">
      <c r="A204" s="1193" t="s">
        <v>40</v>
      </c>
      <c r="B204" s="1165" t="s">
        <v>3086</v>
      </c>
      <c r="C204" s="12" t="s">
        <v>9</v>
      </c>
      <c r="D204" s="61">
        <v>200</v>
      </c>
      <c r="E204" s="1088" t="s">
        <v>999</v>
      </c>
      <c r="F204" s="65">
        <v>200</v>
      </c>
      <c r="G204" s="11">
        <f t="shared" si="8"/>
        <v>24</v>
      </c>
      <c r="H204" s="11" t="s">
        <v>37</v>
      </c>
    </row>
    <row r="205" spans="1:8">
      <c r="A205" s="16" t="s">
        <v>40</v>
      </c>
      <c r="B205" s="1157" t="s">
        <v>3127</v>
      </c>
      <c r="C205" s="12" t="s">
        <v>32</v>
      </c>
      <c r="D205" s="57">
        <v>12</v>
      </c>
      <c r="E205" s="1088" t="s">
        <v>1168</v>
      </c>
      <c r="F205" s="57">
        <v>12</v>
      </c>
      <c r="G205" s="11">
        <f t="shared" si="8"/>
        <v>24</v>
      </c>
      <c r="H205" s="11" t="s">
        <v>37</v>
      </c>
    </row>
    <row r="206" spans="1:8">
      <c r="A206" s="16" t="s">
        <v>40</v>
      </c>
      <c r="B206" s="1158" t="s">
        <v>936</v>
      </c>
      <c r="C206" s="12" t="s">
        <v>32</v>
      </c>
      <c r="D206" s="57">
        <v>13</v>
      </c>
      <c r="E206" s="1088" t="s">
        <v>6</v>
      </c>
      <c r="F206" s="57">
        <v>13</v>
      </c>
      <c r="G206" s="11">
        <f>COUNTIF($A$249:$A$451,A206)</f>
        <v>0</v>
      </c>
      <c r="H206" s="11" t="s">
        <v>37</v>
      </c>
    </row>
    <row r="207" spans="1:8" ht="31.2">
      <c r="A207" s="19" t="s">
        <v>1018</v>
      </c>
      <c r="B207" s="1157" t="s">
        <v>1019</v>
      </c>
      <c r="C207" s="12" t="s">
        <v>9</v>
      </c>
      <c r="D207" s="65">
        <v>1</v>
      </c>
      <c r="E207" s="65" t="s">
        <v>6</v>
      </c>
      <c r="F207" s="65">
        <v>1</v>
      </c>
      <c r="G207" s="11">
        <f t="shared" ref="G207:G213" si="9">COUNTIF($A$2:$A$999,A207)</f>
        <v>1</v>
      </c>
      <c r="H207" s="11" t="s">
        <v>37</v>
      </c>
    </row>
    <row r="208" spans="1:8">
      <c r="A208" s="16" t="s">
        <v>2353</v>
      </c>
      <c r="B208" s="1178" t="s">
        <v>2354</v>
      </c>
      <c r="C208" s="12" t="s">
        <v>9</v>
      </c>
      <c r="D208" s="57">
        <v>1</v>
      </c>
      <c r="E208" s="65" t="s">
        <v>6</v>
      </c>
      <c r="F208" s="57">
        <v>16</v>
      </c>
      <c r="G208" s="11">
        <f t="shared" si="9"/>
        <v>3</v>
      </c>
      <c r="H208" s="11" t="s">
        <v>37</v>
      </c>
    </row>
    <row r="209" spans="1:8">
      <c r="A209" s="16" t="s">
        <v>2353</v>
      </c>
      <c r="B209" s="1178" t="s">
        <v>2354</v>
      </c>
      <c r="C209" s="12" t="s">
        <v>9</v>
      </c>
      <c r="D209" s="57">
        <v>1</v>
      </c>
      <c r="E209" s="61" t="s">
        <v>6</v>
      </c>
      <c r="F209" s="57">
        <v>8</v>
      </c>
      <c r="G209" s="11">
        <f t="shared" si="9"/>
        <v>3</v>
      </c>
      <c r="H209" s="11" t="s">
        <v>37</v>
      </c>
    </row>
    <row r="210" spans="1:8">
      <c r="A210" s="16" t="s">
        <v>2353</v>
      </c>
      <c r="B210" s="1173" t="s">
        <v>3345</v>
      </c>
      <c r="C210" s="12" t="s">
        <v>9</v>
      </c>
      <c r="D210" s="57">
        <v>30</v>
      </c>
      <c r="E210" s="18" t="s">
        <v>627</v>
      </c>
      <c r="F210" s="57">
        <v>30</v>
      </c>
      <c r="G210" s="11">
        <f t="shared" si="9"/>
        <v>3</v>
      </c>
      <c r="H210" s="11" t="s">
        <v>37</v>
      </c>
    </row>
    <row r="211" spans="1:8">
      <c r="A211" s="16" t="s">
        <v>3346</v>
      </c>
      <c r="B211" s="1165" t="s">
        <v>3347</v>
      </c>
      <c r="C211" s="12" t="s">
        <v>9</v>
      </c>
      <c r="D211" s="57">
        <v>1</v>
      </c>
      <c r="E211" s="57" t="s">
        <v>3348</v>
      </c>
      <c r="F211" s="57">
        <v>1</v>
      </c>
      <c r="G211" s="11">
        <f t="shared" si="9"/>
        <v>1</v>
      </c>
      <c r="H211" s="11" t="s">
        <v>37</v>
      </c>
    </row>
    <row r="212" spans="1:8">
      <c r="A212" s="19" t="s">
        <v>302</v>
      </c>
      <c r="B212" s="1157" t="s">
        <v>303</v>
      </c>
      <c r="C212" s="12" t="s">
        <v>9</v>
      </c>
      <c r="D212" s="65">
        <v>1</v>
      </c>
      <c r="E212" s="65" t="s">
        <v>6</v>
      </c>
      <c r="F212" s="65">
        <v>1</v>
      </c>
      <c r="G212" s="11">
        <f t="shared" si="9"/>
        <v>1</v>
      </c>
      <c r="H212" s="11" t="s">
        <v>37</v>
      </c>
    </row>
    <row r="213" spans="1:8" ht="31.2">
      <c r="A213" s="19" t="s">
        <v>1011</v>
      </c>
      <c r="B213" s="1157" t="s">
        <v>1012</v>
      </c>
      <c r="C213" s="12" t="s">
        <v>9</v>
      </c>
      <c r="D213" s="65">
        <v>1</v>
      </c>
      <c r="E213" s="65" t="s">
        <v>6</v>
      </c>
      <c r="F213" s="65">
        <v>1</v>
      </c>
      <c r="G213" s="11">
        <f t="shared" si="9"/>
        <v>1</v>
      </c>
      <c r="H213" s="11" t="s">
        <v>37</v>
      </c>
    </row>
    <row r="214" spans="1:8">
      <c r="A214" s="16" t="s">
        <v>2555</v>
      </c>
      <c r="B214" s="1158" t="s">
        <v>2556</v>
      </c>
      <c r="C214" s="12" t="s">
        <v>32</v>
      </c>
      <c r="D214" s="57">
        <v>40</v>
      </c>
      <c r="E214" s="65" t="s">
        <v>6</v>
      </c>
      <c r="F214" s="57">
        <v>40</v>
      </c>
      <c r="G214" s="11">
        <f>COUNTIF($A$248:$A$248,A214)</f>
        <v>0</v>
      </c>
      <c r="H214" s="11" t="s">
        <v>37</v>
      </c>
    </row>
    <row r="215" spans="1:8">
      <c r="A215" s="19" t="s">
        <v>1024</v>
      </c>
      <c r="B215" s="1157" t="s">
        <v>1025</v>
      </c>
      <c r="C215" s="12" t="s">
        <v>9</v>
      </c>
      <c r="D215" s="65">
        <v>1</v>
      </c>
      <c r="E215" s="65" t="s">
        <v>6</v>
      </c>
      <c r="F215" s="65">
        <v>1</v>
      </c>
      <c r="G215" s="11">
        <f t="shared" ref="G215:G225" si="10">COUNTIF($A$2:$A$999,A215)</f>
        <v>1</v>
      </c>
      <c r="H215" s="11" t="s">
        <v>37</v>
      </c>
    </row>
    <row r="216" spans="1:8">
      <c r="A216" s="16" t="s">
        <v>938</v>
      </c>
      <c r="B216" s="1158" t="s">
        <v>1086</v>
      </c>
      <c r="C216" s="12" t="s">
        <v>32</v>
      </c>
      <c r="D216" s="57">
        <v>12</v>
      </c>
      <c r="E216" s="57" t="s">
        <v>6</v>
      </c>
      <c r="F216" s="57">
        <f>D216</f>
        <v>12</v>
      </c>
      <c r="G216" s="11">
        <f t="shared" si="10"/>
        <v>11</v>
      </c>
      <c r="H216" s="11" t="s">
        <v>37</v>
      </c>
    </row>
    <row r="217" spans="1:8">
      <c r="A217" s="16" t="s">
        <v>938</v>
      </c>
      <c r="B217" s="1173" t="s">
        <v>1209</v>
      </c>
      <c r="C217" s="12" t="s">
        <v>32</v>
      </c>
      <c r="D217" s="57">
        <v>25</v>
      </c>
      <c r="E217" s="57" t="s">
        <v>6</v>
      </c>
      <c r="F217" s="57">
        <v>25</v>
      </c>
      <c r="G217" s="11">
        <f t="shared" si="10"/>
        <v>11</v>
      </c>
      <c r="H217" s="11" t="s">
        <v>37</v>
      </c>
    </row>
    <row r="218" spans="1:8">
      <c r="A218" s="16" t="s">
        <v>938</v>
      </c>
      <c r="B218" s="1173" t="s">
        <v>1396</v>
      </c>
      <c r="C218" s="12" t="s">
        <v>32</v>
      </c>
      <c r="D218" s="57">
        <v>15</v>
      </c>
      <c r="E218" s="18" t="s">
        <v>627</v>
      </c>
      <c r="F218" s="57">
        <v>15</v>
      </c>
      <c r="G218" s="11">
        <f t="shared" si="10"/>
        <v>11</v>
      </c>
      <c r="H218" s="11" t="s">
        <v>37</v>
      </c>
    </row>
    <row r="219" spans="1:8">
      <c r="A219" s="1193" t="s">
        <v>938</v>
      </c>
      <c r="B219" s="1165" t="s">
        <v>1533</v>
      </c>
      <c r="C219" s="12" t="s">
        <v>9</v>
      </c>
      <c r="D219" s="61">
        <v>8</v>
      </c>
      <c r="E219" s="1204" t="s">
        <v>627</v>
      </c>
      <c r="F219" s="65">
        <v>8</v>
      </c>
      <c r="G219" s="11">
        <f t="shared" si="10"/>
        <v>11</v>
      </c>
      <c r="H219" s="11" t="s">
        <v>37</v>
      </c>
    </row>
    <row r="220" spans="1:8">
      <c r="A220" s="16" t="s">
        <v>938</v>
      </c>
      <c r="B220" s="1173" t="s">
        <v>1579</v>
      </c>
      <c r="C220" s="12" t="s">
        <v>32</v>
      </c>
      <c r="D220" s="57">
        <v>16</v>
      </c>
      <c r="E220" s="18" t="s">
        <v>627</v>
      </c>
      <c r="F220" s="57">
        <v>16</v>
      </c>
      <c r="G220" s="11">
        <f t="shared" si="10"/>
        <v>11</v>
      </c>
      <c r="H220" s="11" t="s">
        <v>37</v>
      </c>
    </row>
    <row r="221" spans="1:8">
      <c r="A221" s="19" t="s">
        <v>938</v>
      </c>
      <c r="B221" s="1223" t="s">
        <v>1872</v>
      </c>
      <c r="C221" s="12" t="s">
        <v>32</v>
      </c>
      <c r="D221" s="57">
        <v>12</v>
      </c>
      <c r="E221" s="61" t="s">
        <v>6</v>
      </c>
      <c r="F221" s="57">
        <f>D221</f>
        <v>12</v>
      </c>
      <c r="G221" s="11">
        <f t="shared" si="10"/>
        <v>11</v>
      </c>
      <c r="H221" s="11" t="s">
        <v>37</v>
      </c>
    </row>
    <row r="222" spans="1:8">
      <c r="A222" s="16" t="s">
        <v>938</v>
      </c>
      <c r="B222" s="1158" t="s">
        <v>2038</v>
      </c>
      <c r="C222" s="12" t="s">
        <v>32</v>
      </c>
      <c r="D222" s="65">
        <v>13</v>
      </c>
      <c r="E222" s="61" t="s">
        <v>627</v>
      </c>
      <c r="F222" s="65">
        <v>13</v>
      </c>
      <c r="G222" s="11">
        <f t="shared" si="10"/>
        <v>11</v>
      </c>
      <c r="H222" s="11" t="s">
        <v>37</v>
      </c>
    </row>
    <row r="223" spans="1:8">
      <c r="A223" s="1182" t="s">
        <v>938</v>
      </c>
      <c r="B223" s="1158" t="s">
        <v>2298</v>
      </c>
      <c r="C223" s="12" t="s">
        <v>32</v>
      </c>
      <c r="D223" s="57">
        <v>20</v>
      </c>
      <c r="E223" s="57" t="s">
        <v>6</v>
      </c>
      <c r="F223" s="57">
        <v>20</v>
      </c>
      <c r="G223" s="11">
        <f t="shared" si="10"/>
        <v>11</v>
      </c>
      <c r="H223" s="11" t="s">
        <v>37</v>
      </c>
    </row>
    <row r="224" spans="1:8">
      <c r="A224" s="16" t="s">
        <v>938</v>
      </c>
      <c r="B224" s="1158" t="s">
        <v>2519</v>
      </c>
      <c r="C224" s="12" t="s">
        <v>32</v>
      </c>
      <c r="D224" s="57">
        <v>10</v>
      </c>
      <c r="E224" s="1088" t="s">
        <v>6</v>
      </c>
      <c r="F224" s="57">
        <v>10</v>
      </c>
      <c r="G224" s="11">
        <f t="shared" si="10"/>
        <v>11</v>
      </c>
      <c r="H224" s="11" t="s">
        <v>37</v>
      </c>
    </row>
    <row r="225" spans="1:8">
      <c r="A225" s="16" t="s">
        <v>938</v>
      </c>
      <c r="B225" s="1173" t="s">
        <v>2831</v>
      </c>
      <c r="C225" s="12" t="s">
        <v>32</v>
      </c>
      <c r="D225" s="57">
        <v>30</v>
      </c>
      <c r="E225" s="1231" t="s">
        <v>627</v>
      </c>
      <c r="F225" s="57">
        <v>30</v>
      </c>
      <c r="G225" s="11">
        <f t="shared" si="10"/>
        <v>11</v>
      </c>
      <c r="H225" s="11" t="s">
        <v>37</v>
      </c>
    </row>
    <row r="226" spans="1:8">
      <c r="A226" s="1180" t="s">
        <v>938</v>
      </c>
      <c r="B226" s="1158" t="s">
        <v>939</v>
      </c>
      <c r="C226" s="12" t="s">
        <v>32</v>
      </c>
      <c r="D226" s="1088">
        <v>13</v>
      </c>
      <c r="E226" s="1088" t="s">
        <v>6</v>
      </c>
      <c r="F226" s="57">
        <v>13</v>
      </c>
      <c r="G226" s="11">
        <f>COUNTIF($A$249:$A$451,A226)</f>
        <v>0</v>
      </c>
      <c r="H226" s="11" t="s">
        <v>37</v>
      </c>
    </row>
    <row r="227" spans="1:8" ht="31.2">
      <c r="A227" s="16" t="s">
        <v>2764</v>
      </c>
      <c r="B227" s="1158" t="s">
        <v>2765</v>
      </c>
      <c r="C227" s="12" t="s">
        <v>9</v>
      </c>
      <c r="D227" s="57">
        <v>1</v>
      </c>
      <c r="E227" s="1088" t="s">
        <v>1236</v>
      </c>
      <c r="F227" s="57">
        <f>D227</f>
        <v>1</v>
      </c>
      <c r="G227" s="11">
        <f t="shared" ref="G227:G239" si="11">COUNTIF($A$2:$A$999,A227)</f>
        <v>1</v>
      </c>
      <c r="H227" s="11" t="s">
        <v>37</v>
      </c>
    </row>
    <row r="228" spans="1:8">
      <c r="A228" s="1190" t="s">
        <v>22</v>
      </c>
      <c r="B228" s="1159" t="s">
        <v>493</v>
      </c>
      <c r="C228" s="12" t="s">
        <v>9</v>
      </c>
      <c r="D228" s="1236">
        <v>1</v>
      </c>
      <c r="E228" s="1236" t="s">
        <v>6</v>
      </c>
      <c r="F228" s="1161">
        <v>1</v>
      </c>
      <c r="G228" s="11">
        <f t="shared" si="11"/>
        <v>13</v>
      </c>
      <c r="H228" s="11" t="s">
        <v>37</v>
      </c>
    </row>
    <row r="229" spans="1:8">
      <c r="A229" s="19" t="s">
        <v>22</v>
      </c>
      <c r="B229" s="1158" t="s">
        <v>568</v>
      </c>
      <c r="C229" s="12" t="s">
        <v>9</v>
      </c>
      <c r="D229" s="57">
        <v>1</v>
      </c>
      <c r="E229" s="1088" t="s">
        <v>6</v>
      </c>
      <c r="F229" s="57">
        <f t="shared" ref="F229:F234" si="12">D229</f>
        <v>1</v>
      </c>
      <c r="G229" s="11">
        <f t="shared" si="11"/>
        <v>13</v>
      </c>
      <c r="H229" s="11" t="s">
        <v>37</v>
      </c>
    </row>
    <row r="230" spans="1:8">
      <c r="A230" s="1180" t="s">
        <v>22</v>
      </c>
      <c r="B230" s="1165" t="s">
        <v>780</v>
      </c>
      <c r="C230" s="12" t="s">
        <v>9</v>
      </c>
      <c r="D230" s="1088">
        <v>1</v>
      </c>
      <c r="E230" s="1088" t="s">
        <v>6</v>
      </c>
      <c r="F230" s="57">
        <f t="shared" si="12"/>
        <v>1</v>
      </c>
      <c r="G230" s="11">
        <f t="shared" si="11"/>
        <v>13</v>
      </c>
      <c r="H230" s="11" t="s">
        <v>37</v>
      </c>
    </row>
    <row r="231" spans="1:8">
      <c r="A231" s="16" t="s">
        <v>22</v>
      </c>
      <c r="B231" s="1158" t="s">
        <v>1083</v>
      </c>
      <c r="C231" s="12" t="s">
        <v>9</v>
      </c>
      <c r="D231" s="57">
        <v>1</v>
      </c>
      <c r="E231" s="1088" t="s">
        <v>6</v>
      </c>
      <c r="F231" s="57">
        <f t="shared" si="12"/>
        <v>1</v>
      </c>
      <c r="G231" s="11">
        <f t="shared" si="11"/>
        <v>13</v>
      </c>
      <c r="H231" s="11" t="s">
        <v>37</v>
      </c>
    </row>
    <row r="232" spans="1:8">
      <c r="A232" s="16" t="s">
        <v>22</v>
      </c>
      <c r="B232" s="1173" t="s">
        <v>1201</v>
      </c>
      <c r="C232" s="12" t="s">
        <v>9</v>
      </c>
      <c r="D232" s="57">
        <v>1</v>
      </c>
      <c r="E232" s="1088" t="s">
        <v>6</v>
      </c>
      <c r="F232" s="57">
        <f t="shared" si="12"/>
        <v>1</v>
      </c>
      <c r="G232" s="11">
        <f t="shared" si="11"/>
        <v>13</v>
      </c>
      <c r="H232" s="11" t="s">
        <v>37</v>
      </c>
    </row>
    <row r="233" spans="1:8">
      <c r="A233" s="19" t="s">
        <v>22</v>
      </c>
      <c r="B233" s="1173" t="s">
        <v>1391</v>
      </c>
      <c r="C233" s="12" t="s">
        <v>9</v>
      </c>
      <c r="D233" s="57">
        <v>1</v>
      </c>
      <c r="E233" s="61" t="s">
        <v>627</v>
      </c>
      <c r="F233" s="57">
        <f t="shared" si="12"/>
        <v>1</v>
      </c>
      <c r="G233" s="11">
        <f t="shared" si="11"/>
        <v>13</v>
      </c>
      <c r="H233" s="11" t="s">
        <v>37</v>
      </c>
    </row>
    <row r="234" spans="1:8">
      <c r="A234" s="16" t="s">
        <v>22</v>
      </c>
      <c r="B234" s="1173" t="s">
        <v>1574</v>
      </c>
      <c r="C234" s="12" t="s">
        <v>9</v>
      </c>
      <c r="D234" s="1088">
        <v>1</v>
      </c>
      <c r="E234" s="1088" t="s">
        <v>627</v>
      </c>
      <c r="F234" s="57">
        <f t="shared" si="12"/>
        <v>1</v>
      </c>
      <c r="G234" s="11">
        <f t="shared" si="11"/>
        <v>13</v>
      </c>
      <c r="H234" s="11" t="s">
        <v>37</v>
      </c>
    </row>
    <row r="235" spans="1:8">
      <c r="A235" s="19" t="s">
        <v>22</v>
      </c>
      <c r="B235" s="56" t="s">
        <v>780</v>
      </c>
      <c r="C235" s="12" t="s">
        <v>9</v>
      </c>
      <c r="D235" s="65">
        <v>1</v>
      </c>
      <c r="E235" s="65" t="s">
        <v>6</v>
      </c>
      <c r="F235" s="65">
        <v>1</v>
      </c>
      <c r="G235" s="11">
        <f t="shared" si="11"/>
        <v>13</v>
      </c>
      <c r="H235" s="11" t="s">
        <v>37</v>
      </c>
    </row>
    <row r="236" spans="1:8">
      <c r="A236" s="19" t="s">
        <v>22</v>
      </c>
      <c r="B236" s="1158" t="s">
        <v>1868</v>
      </c>
      <c r="C236" s="12" t="s">
        <v>9</v>
      </c>
      <c r="D236" s="57">
        <v>1</v>
      </c>
      <c r="E236" s="65" t="s">
        <v>6</v>
      </c>
      <c r="F236" s="57">
        <f>D236</f>
        <v>1</v>
      </c>
      <c r="G236" s="11">
        <f t="shared" si="11"/>
        <v>13</v>
      </c>
      <c r="H236" s="11" t="s">
        <v>37</v>
      </c>
    </row>
    <row r="237" spans="1:8">
      <c r="A237" s="16" t="s">
        <v>22</v>
      </c>
      <c r="B237" s="1158" t="s">
        <v>1944</v>
      </c>
      <c r="C237" s="12" t="s">
        <v>9</v>
      </c>
      <c r="D237" s="57">
        <v>1</v>
      </c>
      <c r="E237" s="57" t="s">
        <v>6</v>
      </c>
      <c r="F237" s="57">
        <f>D237</f>
        <v>1</v>
      </c>
      <c r="G237" s="11">
        <f t="shared" si="11"/>
        <v>13</v>
      </c>
      <c r="H237" s="11" t="s">
        <v>37</v>
      </c>
    </row>
    <row r="238" spans="1:8">
      <c r="A238" s="1215" t="s">
        <v>22</v>
      </c>
      <c r="B238" s="1365" t="s">
        <v>3082</v>
      </c>
      <c r="C238" s="12" t="s">
        <v>9</v>
      </c>
      <c r="D238" s="1210">
        <v>1</v>
      </c>
      <c r="E238" s="57" t="s">
        <v>6</v>
      </c>
      <c r="F238" s="1210">
        <f>D238</f>
        <v>1</v>
      </c>
      <c r="G238" s="11">
        <f t="shared" si="11"/>
        <v>13</v>
      </c>
      <c r="H238" s="11" t="s">
        <v>37</v>
      </c>
    </row>
    <row r="239" spans="1:8">
      <c r="A239" s="19" t="s">
        <v>22</v>
      </c>
      <c r="B239" s="1173" t="s">
        <v>3342</v>
      </c>
      <c r="C239" s="12" t="s">
        <v>9</v>
      </c>
      <c r="D239" s="57">
        <v>1</v>
      </c>
      <c r="E239" s="57" t="s">
        <v>627</v>
      </c>
      <c r="F239" s="57">
        <f>D239</f>
        <v>1</v>
      </c>
      <c r="G239" s="11">
        <f t="shared" si="11"/>
        <v>13</v>
      </c>
      <c r="H239" s="11" t="s">
        <v>37</v>
      </c>
    </row>
    <row r="240" spans="1:8">
      <c r="A240" s="1193" t="s">
        <v>22</v>
      </c>
      <c r="B240" s="1158" t="s">
        <v>933</v>
      </c>
      <c r="C240" s="12" t="s">
        <v>9</v>
      </c>
      <c r="D240" s="1088">
        <v>1</v>
      </c>
      <c r="E240" s="1088" t="s">
        <v>6</v>
      </c>
      <c r="F240" s="57">
        <v>1</v>
      </c>
      <c r="G240" s="11">
        <f>COUNTIF($A$249:$A$451,A240)</f>
        <v>0</v>
      </c>
      <c r="H240" s="11" t="s">
        <v>37</v>
      </c>
    </row>
    <row r="241" spans="1:8">
      <c r="A241" s="19" t="s">
        <v>2826</v>
      </c>
      <c r="B241" s="1173" t="s">
        <v>2827</v>
      </c>
      <c r="C241" s="12" t="s">
        <v>9</v>
      </c>
      <c r="D241" s="57">
        <v>1</v>
      </c>
      <c r="E241" s="1088" t="s">
        <v>627</v>
      </c>
      <c r="F241" s="57">
        <f>D241</f>
        <v>1</v>
      </c>
      <c r="G241" s="11">
        <f t="shared" ref="G241:G249" si="13">COUNTIF($A$2:$A$999,A241)</f>
        <v>2</v>
      </c>
      <c r="H241" s="11" t="s">
        <v>37</v>
      </c>
    </row>
    <row r="242" spans="1:8">
      <c r="A242" s="19" t="s">
        <v>2826</v>
      </c>
      <c r="B242" s="1173" t="s">
        <v>2827</v>
      </c>
      <c r="C242" s="12" t="s">
        <v>9</v>
      </c>
      <c r="D242" s="57">
        <v>1</v>
      </c>
      <c r="E242" s="1088" t="s">
        <v>627</v>
      </c>
      <c r="F242" s="57">
        <f>D242</f>
        <v>1</v>
      </c>
      <c r="G242" s="11">
        <f t="shared" si="13"/>
        <v>2</v>
      </c>
      <c r="H242" s="11" t="s">
        <v>37</v>
      </c>
    </row>
    <row r="243" spans="1:8">
      <c r="A243" s="16" t="s">
        <v>2299</v>
      </c>
      <c r="B243" s="1165" t="s">
        <v>2300</v>
      </c>
      <c r="C243" s="12" t="s">
        <v>32</v>
      </c>
      <c r="D243" s="57">
        <v>20</v>
      </c>
      <c r="E243" s="1088" t="s">
        <v>6</v>
      </c>
      <c r="F243" s="57">
        <v>20</v>
      </c>
      <c r="G243" s="11">
        <f t="shared" si="13"/>
        <v>1</v>
      </c>
      <c r="H243" s="11" t="s">
        <v>37</v>
      </c>
    </row>
    <row r="244" spans="1:8">
      <c r="A244" s="1180" t="s">
        <v>1269</v>
      </c>
      <c r="B244" s="1158" t="s">
        <v>1268</v>
      </c>
      <c r="C244" s="12" t="s">
        <v>32</v>
      </c>
      <c r="D244" s="1088">
        <v>15</v>
      </c>
      <c r="E244" s="1088" t="s">
        <v>6</v>
      </c>
      <c r="F244" s="57">
        <v>15</v>
      </c>
      <c r="G244" s="11">
        <f t="shared" si="13"/>
        <v>4</v>
      </c>
      <c r="H244" s="11" t="s">
        <v>37</v>
      </c>
    </row>
    <row r="245" spans="1:8">
      <c r="A245" s="16" t="s">
        <v>1269</v>
      </c>
      <c r="B245" s="1158" t="s">
        <v>1270</v>
      </c>
      <c r="C245" s="12" t="s">
        <v>32</v>
      </c>
      <c r="D245" s="57">
        <v>15</v>
      </c>
      <c r="E245" s="1088" t="s">
        <v>6</v>
      </c>
      <c r="F245" s="57">
        <v>15</v>
      </c>
      <c r="G245" s="11">
        <f t="shared" si="13"/>
        <v>4</v>
      </c>
      <c r="H245" s="11" t="s">
        <v>37</v>
      </c>
    </row>
    <row r="246" spans="1:8">
      <c r="A246" s="16" t="s">
        <v>1269</v>
      </c>
      <c r="B246" s="1173" t="s">
        <v>1532</v>
      </c>
      <c r="C246" s="12" t="s">
        <v>9</v>
      </c>
      <c r="D246" s="1088">
        <v>8</v>
      </c>
      <c r="E246" s="1231" t="s">
        <v>6</v>
      </c>
      <c r="F246" s="57">
        <v>8</v>
      </c>
      <c r="G246" s="11">
        <f t="shared" si="13"/>
        <v>4</v>
      </c>
      <c r="H246" s="11" t="s">
        <v>37</v>
      </c>
    </row>
    <row r="247" spans="1:8">
      <c r="A247" s="19" t="s">
        <v>1269</v>
      </c>
      <c r="B247" s="1165" t="s">
        <v>3085</v>
      </c>
      <c r="C247" s="12" t="s">
        <v>9</v>
      </c>
      <c r="D247" s="61">
        <v>34</v>
      </c>
      <c r="E247" s="1088" t="s">
        <v>6</v>
      </c>
      <c r="F247" s="65">
        <v>34</v>
      </c>
      <c r="G247" s="11">
        <f t="shared" si="13"/>
        <v>4</v>
      </c>
      <c r="H247" s="11" t="s">
        <v>37</v>
      </c>
    </row>
    <row r="248" spans="1:8">
      <c r="A248" s="1177" t="s">
        <v>2140</v>
      </c>
      <c r="B248" s="1159" t="s">
        <v>2141</v>
      </c>
      <c r="C248" s="12" t="s">
        <v>9</v>
      </c>
      <c r="D248" s="57">
        <v>12</v>
      </c>
      <c r="E248" s="57" t="s">
        <v>627</v>
      </c>
      <c r="F248" s="57">
        <v>12</v>
      </c>
      <c r="G248" s="20">
        <f t="shared" si="13"/>
        <v>1</v>
      </c>
      <c r="H248" s="20" t="s">
        <v>37</v>
      </c>
    </row>
    <row r="249" spans="1:8" ht="31.2">
      <c r="A249" s="16" t="s">
        <v>1203</v>
      </c>
      <c r="B249" s="1173" t="s">
        <v>1204</v>
      </c>
      <c r="C249" s="12" t="s">
        <v>32</v>
      </c>
      <c r="D249" s="57">
        <v>6</v>
      </c>
      <c r="E249" s="57" t="s">
        <v>6</v>
      </c>
      <c r="F249" s="57">
        <f>D249</f>
        <v>6</v>
      </c>
      <c r="G249" s="11">
        <f t="shared" si="13"/>
        <v>1</v>
      </c>
      <c r="H249" s="11" t="s">
        <v>37</v>
      </c>
    </row>
    <row r="250" spans="1:8" hidden="1">
      <c r="A250" s="1212" t="s">
        <v>1002</v>
      </c>
      <c r="B250" s="1224" t="s">
        <v>1003</v>
      </c>
      <c r="C250" s="12" t="s">
        <v>5</v>
      </c>
      <c r="D250" s="1088">
        <v>1</v>
      </c>
      <c r="E250" s="1088" t="s">
        <v>6</v>
      </c>
      <c r="F250" s="57">
        <f>D250</f>
        <v>1</v>
      </c>
      <c r="G250" s="11">
        <f>COUNTIF($A$249:$A$451,A250)</f>
        <v>1</v>
      </c>
      <c r="H250" s="11" t="s">
        <v>37</v>
      </c>
    </row>
    <row r="251" spans="1:8">
      <c r="A251" s="469" t="s">
        <v>3468</v>
      </c>
      <c r="B251" s="1275" t="s">
        <v>2356</v>
      </c>
      <c r="C251" s="12" t="s">
        <v>9</v>
      </c>
      <c r="D251" s="65">
        <v>1</v>
      </c>
      <c r="E251" s="61" t="s">
        <v>6</v>
      </c>
      <c r="F251" s="57">
        <v>16</v>
      </c>
      <c r="G251" s="11">
        <f>COUNTIF($A$2:$A$999,A251)</f>
        <v>2</v>
      </c>
      <c r="H251" s="11" t="s">
        <v>37</v>
      </c>
    </row>
    <row r="252" spans="1:8" hidden="1">
      <c r="A252" s="469" t="s">
        <v>25</v>
      </c>
      <c r="B252" s="1220" t="s">
        <v>2218</v>
      </c>
      <c r="C252" s="12" t="s">
        <v>5</v>
      </c>
      <c r="D252" s="18">
        <v>1</v>
      </c>
      <c r="E252" s="1231" t="s">
        <v>6</v>
      </c>
      <c r="F252" s="18">
        <v>1</v>
      </c>
      <c r="G252" s="11">
        <f t="shared" ref="G252:G268" si="14">COUNTIF($A$249:$A$451,A252)</f>
        <v>1</v>
      </c>
      <c r="H252" s="11" t="s">
        <v>37</v>
      </c>
    </row>
    <row r="253" spans="1:8" hidden="1">
      <c r="A253" s="1237" t="s">
        <v>585</v>
      </c>
      <c r="B253" s="1238" t="s">
        <v>586</v>
      </c>
      <c r="C253" s="12" t="s">
        <v>7</v>
      </c>
      <c r="D253" s="1209">
        <v>1</v>
      </c>
      <c r="E253" s="1204" t="s">
        <v>6</v>
      </c>
      <c r="F253" s="1185">
        <v>1</v>
      </c>
      <c r="G253" s="11">
        <f t="shared" si="14"/>
        <v>1</v>
      </c>
      <c r="H253" s="11" t="s">
        <v>37</v>
      </c>
    </row>
    <row r="254" spans="1:8" hidden="1">
      <c r="A254" s="469" t="s">
        <v>458</v>
      </c>
      <c r="B254" s="1168" t="s">
        <v>1649</v>
      </c>
      <c r="C254" s="12" t="s">
        <v>7</v>
      </c>
      <c r="D254" s="57">
        <v>1</v>
      </c>
      <c r="E254" s="1088" t="s">
        <v>627</v>
      </c>
      <c r="F254" s="1289">
        <v>1</v>
      </c>
      <c r="G254" s="11">
        <f t="shared" si="14"/>
        <v>4</v>
      </c>
      <c r="H254" s="11" t="s">
        <v>37</v>
      </c>
    </row>
    <row r="255" spans="1:8" hidden="1">
      <c r="A255" s="469" t="s">
        <v>458</v>
      </c>
      <c r="B255" s="1168" t="s">
        <v>1649</v>
      </c>
      <c r="C255" s="12" t="s">
        <v>7</v>
      </c>
      <c r="D255" s="57">
        <v>1</v>
      </c>
      <c r="E255" s="1088" t="s">
        <v>627</v>
      </c>
      <c r="F255" s="1289">
        <v>1</v>
      </c>
      <c r="G255" s="11">
        <f t="shared" si="14"/>
        <v>4</v>
      </c>
      <c r="H255" s="11" t="s">
        <v>37</v>
      </c>
    </row>
    <row r="256" spans="1:8" hidden="1">
      <c r="A256" s="469" t="s">
        <v>458</v>
      </c>
      <c r="B256" s="1219" t="s">
        <v>3171</v>
      </c>
      <c r="C256" s="12" t="s">
        <v>7</v>
      </c>
      <c r="D256" s="57">
        <v>1</v>
      </c>
      <c r="E256" s="1088" t="s">
        <v>6</v>
      </c>
      <c r="F256" s="1292">
        <f>D256</f>
        <v>1</v>
      </c>
      <c r="G256" s="11">
        <f t="shared" si="14"/>
        <v>4</v>
      </c>
      <c r="H256" s="11" t="s">
        <v>37</v>
      </c>
    </row>
    <row r="257" spans="1:8" hidden="1">
      <c r="A257" s="19" t="s">
        <v>458</v>
      </c>
      <c r="B257" s="1173" t="s">
        <v>3257</v>
      </c>
      <c r="C257" s="12" t="s">
        <v>7</v>
      </c>
      <c r="D257" s="65">
        <v>1</v>
      </c>
      <c r="E257" s="18" t="s">
        <v>627</v>
      </c>
      <c r="F257" s="65">
        <v>1</v>
      </c>
      <c r="G257" s="11">
        <f t="shared" si="14"/>
        <v>4</v>
      </c>
      <c r="H257" s="11" t="s">
        <v>37</v>
      </c>
    </row>
    <row r="258" spans="1:8" ht="31.2" hidden="1">
      <c r="A258" s="19" t="s">
        <v>927</v>
      </c>
      <c r="B258" s="1157" t="s">
        <v>928</v>
      </c>
      <c r="C258" s="12" t="s">
        <v>11</v>
      </c>
      <c r="D258" s="57">
        <v>1</v>
      </c>
      <c r="E258" s="57" t="s">
        <v>6</v>
      </c>
      <c r="F258" s="57">
        <v>1</v>
      </c>
      <c r="G258" s="11">
        <f t="shared" si="14"/>
        <v>1</v>
      </c>
      <c r="H258" s="11" t="s">
        <v>37</v>
      </c>
    </row>
    <row r="259" spans="1:8" hidden="1">
      <c r="A259" s="19" t="s">
        <v>3307</v>
      </c>
      <c r="B259" s="1173" t="s">
        <v>3308</v>
      </c>
      <c r="C259" s="12" t="s">
        <v>11</v>
      </c>
      <c r="D259" s="61">
        <v>2</v>
      </c>
      <c r="E259" s="1231" t="s">
        <v>627</v>
      </c>
      <c r="F259" s="65">
        <v>2</v>
      </c>
      <c r="G259" s="11">
        <f t="shared" si="14"/>
        <v>1</v>
      </c>
      <c r="H259" s="11" t="s">
        <v>37</v>
      </c>
    </row>
    <row r="260" spans="1:8" hidden="1">
      <c r="A260" s="19" t="s">
        <v>3309</v>
      </c>
      <c r="B260" s="1221" t="s">
        <v>3310</v>
      </c>
      <c r="C260" s="12" t="s">
        <v>11</v>
      </c>
      <c r="D260" s="61">
        <v>2</v>
      </c>
      <c r="E260" s="1231" t="s">
        <v>627</v>
      </c>
      <c r="F260" s="65">
        <v>2</v>
      </c>
      <c r="G260" s="11">
        <f t="shared" si="14"/>
        <v>1</v>
      </c>
      <c r="H260" s="11" t="s">
        <v>37</v>
      </c>
    </row>
    <row r="261" spans="1:8" hidden="1">
      <c r="A261" s="16" t="s">
        <v>1079</v>
      </c>
      <c r="B261" s="1158" t="s">
        <v>1080</v>
      </c>
      <c r="C261" s="12" t="s">
        <v>11</v>
      </c>
      <c r="D261" s="57">
        <v>1</v>
      </c>
      <c r="E261" s="1088" t="s">
        <v>6</v>
      </c>
      <c r="F261" s="57">
        <f>D261</f>
        <v>1</v>
      </c>
      <c r="G261" s="11">
        <f t="shared" si="14"/>
        <v>1</v>
      </c>
      <c r="H261" s="11" t="s">
        <v>37</v>
      </c>
    </row>
    <row r="262" spans="1:8" hidden="1">
      <c r="A262" s="19" t="s">
        <v>1134</v>
      </c>
      <c r="B262" s="1241" t="s">
        <v>1135</v>
      </c>
      <c r="C262" s="12" t="s">
        <v>7</v>
      </c>
      <c r="D262" s="65">
        <v>1</v>
      </c>
      <c r="E262" s="61" t="s">
        <v>627</v>
      </c>
      <c r="F262" s="65">
        <v>1</v>
      </c>
      <c r="G262" s="11">
        <f t="shared" si="14"/>
        <v>1</v>
      </c>
      <c r="H262" s="11" t="s">
        <v>37</v>
      </c>
    </row>
    <row r="263" spans="1:8" hidden="1">
      <c r="A263" s="16" t="s">
        <v>31</v>
      </c>
      <c r="B263" s="1165" t="s">
        <v>2760</v>
      </c>
      <c r="C263" s="12" t="s">
        <v>7</v>
      </c>
      <c r="D263" s="1088">
        <v>1</v>
      </c>
      <c r="E263" s="1088" t="s">
        <v>627</v>
      </c>
      <c r="F263" s="57">
        <f>D263</f>
        <v>1</v>
      </c>
      <c r="G263" s="11">
        <f t="shared" si="14"/>
        <v>1</v>
      </c>
      <c r="H263" s="11" t="s">
        <v>37</v>
      </c>
    </row>
    <row r="264" spans="1:8" hidden="1">
      <c r="A264" s="16" t="s">
        <v>375</v>
      </c>
      <c r="B264" s="1165" t="s">
        <v>376</v>
      </c>
      <c r="C264" s="12" t="s">
        <v>7</v>
      </c>
      <c r="D264" s="1231">
        <v>1</v>
      </c>
      <c r="E264" s="1231" t="s">
        <v>6</v>
      </c>
      <c r="F264" s="18">
        <v>1</v>
      </c>
      <c r="G264" s="11">
        <f t="shared" si="14"/>
        <v>1</v>
      </c>
      <c r="H264" s="11" t="s">
        <v>37</v>
      </c>
    </row>
    <row r="265" spans="1:8" hidden="1">
      <c r="A265" s="16" t="s">
        <v>3120</v>
      </c>
      <c r="B265" s="1158" t="s">
        <v>3121</v>
      </c>
      <c r="C265" s="12" t="s">
        <v>7</v>
      </c>
      <c r="D265" s="57">
        <v>1</v>
      </c>
      <c r="E265" s="1088" t="s">
        <v>6</v>
      </c>
      <c r="F265" s="1156">
        <v>1</v>
      </c>
      <c r="G265" s="11">
        <f t="shared" si="14"/>
        <v>1</v>
      </c>
      <c r="H265" s="11" t="s">
        <v>37</v>
      </c>
    </row>
    <row r="266" spans="1:8" hidden="1">
      <c r="A266" s="16" t="s">
        <v>840</v>
      </c>
      <c r="B266" s="1171" t="s">
        <v>841</v>
      </c>
      <c r="C266" s="12" t="s">
        <v>11</v>
      </c>
      <c r="D266" s="57">
        <v>1</v>
      </c>
      <c r="E266" s="1088" t="s">
        <v>6</v>
      </c>
      <c r="F266" s="1156">
        <f>D266</f>
        <v>1</v>
      </c>
      <c r="G266" s="11">
        <f t="shared" si="14"/>
        <v>1</v>
      </c>
      <c r="H266" s="11" t="s">
        <v>37</v>
      </c>
    </row>
    <row r="267" spans="1:8" ht="31.2" hidden="1">
      <c r="A267" s="19" t="s">
        <v>3276</v>
      </c>
      <c r="B267" s="1173" t="s">
        <v>3277</v>
      </c>
      <c r="C267" s="12" t="s">
        <v>11</v>
      </c>
      <c r="D267" s="65">
        <v>1</v>
      </c>
      <c r="E267" s="18" t="s">
        <v>627</v>
      </c>
      <c r="F267" s="65">
        <v>1</v>
      </c>
      <c r="G267" s="11">
        <f t="shared" si="14"/>
        <v>1</v>
      </c>
      <c r="H267" s="11" t="s">
        <v>37</v>
      </c>
    </row>
    <row r="268" spans="1:8" hidden="1">
      <c r="A268" s="19" t="s">
        <v>3314</v>
      </c>
      <c r="B268" s="1173" t="s">
        <v>3315</v>
      </c>
      <c r="C268" s="12" t="s">
        <v>11</v>
      </c>
      <c r="D268" s="65">
        <v>2</v>
      </c>
      <c r="E268" s="18" t="s">
        <v>627</v>
      </c>
      <c r="F268" s="65">
        <v>2</v>
      </c>
      <c r="G268" s="11">
        <f t="shared" si="14"/>
        <v>1</v>
      </c>
      <c r="H268" s="11" t="s">
        <v>37</v>
      </c>
    </row>
    <row r="269" spans="1:8">
      <c r="A269" s="16" t="s">
        <v>3468</v>
      </c>
      <c r="B269" s="1178" t="s">
        <v>2356</v>
      </c>
      <c r="C269" s="12" t="s">
        <v>9</v>
      </c>
      <c r="D269" s="65">
        <v>1</v>
      </c>
      <c r="E269" s="65" t="s">
        <v>6</v>
      </c>
      <c r="F269" s="57">
        <v>8</v>
      </c>
      <c r="G269" s="11">
        <f>COUNTIF($A$2:$A$999,A269)</f>
        <v>2</v>
      </c>
      <c r="H269" s="11" t="s">
        <v>37</v>
      </c>
    </row>
    <row r="270" spans="1:8" hidden="1">
      <c r="A270" s="19" t="s">
        <v>1454</v>
      </c>
      <c r="B270" s="1173" t="s">
        <v>3275</v>
      </c>
      <c r="C270" s="12" t="s">
        <v>11</v>
      </c>
      <c r="D270" s="65">
        <v>1</v>
      </c>
      <c r="E270" s="18" t="s">
        <v>627</v>
      </c>
      <c r="F270" s="65">
        <v>1</v>
      </c>
      <c r="G270" s="11">
        <f t="shared" ref="G270:G301" si="15">COUNTIF($A$249:$A$451,A270)</f>
        <v>1</v>
      </c>
      <c r="H270" s="11" t="s">
        <v>37</v>
      </c>
    </row>
    <row r="271" spans="1:8" ht="62.4" hidden="1">
      <c r="A271" s="19" t="s">
        <v>3493</v>
      </c>
      <c r="B271" s="1157" t="s">
        <v>717</v>
      </c>
      <c r="C271" s="12" t="s">
        <v>11</v>
      </c>
      <c r="D271" s="18">
        <v>1</v>
      </c>
      <c r="E271" s="18" t="s">
        <v>6</v>
      </c>
      <c r="F271" s="18">
        <v>1</v>
      </c>
      <c r="G271" s="11">
        <f t="shared" si="15"/>
        <v>1</v>
      </c>
      <c r="H271" s="11" t="s">
        <v>37</v>
      </c>
    </row>
    <row r="272" spans="1:8" hidden="1">
      <c r="A272" s="19" t="s">
        <v>886</v>
      </c>
      <c r="B272" s="1173" t="s">
        <v>3300</v>
      </c>
      <c r="C272" s="12" t="s">
        <v>11</v>
      </c>
      <c r="D272" s="65">
        <v>2</v>
      </c>
      <c r="E272" s="18" t="s">
        <v>627</v>
      </c>
      <c r="F272" s="65">
        <v>2</v>
      </c>
      <c r="G272" s="11">
        <f t="shared" si="15"/>
        <v>1</v>
      </c>
      <c r="H272" s="11" t="s">
        <v>37</v>
      </c>
    </row>
    <row r="273" spans="1:8" hidden="1">
      <c r="A273" s="16" t="s">
        <v>1940</v>
      </c>
      <c r="B273" s="1158" t="s">
        <v>1941</v>
      </c>
      <c r="C273" s="12" t="s">
        <v>7</v>
      </c>
      <c r="D273" s="57">
        <v>1</v>
      </c>
      <c r="E273" s="57" t="s">
        <v>6</v>
      </c>
      <c r="F273" s="57">
        <v>1</v>
      </c>
      <c r="G273" s="11">
        <f t="shared" si="15"/>
        <v>1</v>
      </c>
      <c r="H273" s="11" t="s">
        <v>37</v>
      </c>
    </row>
    <row r="274" spans="1:8" hidden="1">
      <c r="A274" s="16" t="s">
        <v>1643</v>
      </c>
      <c r="B274" s="1178" t="s">
        <v>684</v>
      </c>
      <c r="C274" s="12" t="s">
        <v>5</v>
      </c>
      <c r="D274" s="18">
        <v>1</v>
      </c>
      <c r="E274" s="18" t="s">
        <v>6</v>
      </c>
      <c r="F274" s="18">
        <v>1</v>
      </c>
      <c r="G274" s="11">
        <f t="shared" si="15"/>
        <v>2</v>
      </c>
      <c r="H274" s="11" t="s">
        <v>37</v>
      </c>
    </row>
    <row r="275" spans="1:8" hidden="1">
      <c r="A275" s="16" t="s">
        <v>1643</v>
      </c>
      <c r="B275" s="1158" t="s">
        <v>2508</v>
      </c>
      <c r="C275" s="12" t="s">
        <v>5</v>
      </c>
      <c r="D275" s="57">
        <v>1</v>
      </c>
      <c r="E275" s="57" t="s">
        <v>6</v>
      </c>
      <c r="F275" s="57">
        <v>1</v>
      </c>
      <c r="G275" s="11">
        <f t="shared" si="15"/>
        <v>2</v>
      </c>
      <c r="H275" s="11" t="s">
        <v>37</v>
      </c>
    </row>
    <row r="276" spans="1:8" ht="31.2" hidden="1">
      <c r="A276" s="19" t="s">
        <v>2350</v>
      </c>
      <c r="B276" s="1157" t="s">
        <v>2351</v>
      </c>
      <c r="C276" s="12" t="s">
        <v>5</v>
      </c>
      <c r="D276" s="1209">
        <v>1</v>
      </c>
      <c r="E276" s="1209" t="s">
        <v>6</v>
      </c>
      <c r="F276" s="1209">
        <v>1</v>
      </c>
      <c r="G276" s="11">
        <f t="shared" si="15"/>
        <v>1</v>
      </c>
      <c r="H276" s="11" t="s">
        <v>37</v>
      </c>
    </row>
    <row r="277" spans="1:8" ht="31.2" hidden="1">
      <c r="A277" s="19" t="s">
        <v>556</v>
      </c>
      <c r="B277" s="1158" t="s">
        <v>557</v>
      </c>
      <c r="C277" s="12" t="s">
        <v>5</v>
      </c>
      <c r="D277" s="57">
        <v>1</v>
      </c>
      <c r="E277" s="57" t="s">
        <v>6</v>
      </c>
      <c r="F277" s="57">
        <v>1</v>
      </c>
      <c r="G277" s="11">
        <f t="shared" si="15"/>
        <v>1</v>
      </c>
      <c r="H277" s="11" t="s">
        <v>37</v>
      </c>
    </row>
    <row r="278" spans="1:8" hidden="1">
      <c r="A278" s="16" t="s">
        <v>829</v>
      </c>
      <c r="B278" s="1157" t="s">
        <v>830</v>
      </c>
      <c r="C278" s="12" t="s">
        <v>5</v>
      </c>
      <c r="D278" s="57">
        <v>1</v>
      </c>
      <c r="E278" s="57" t="s">
        <v>6</v>
      </c>
      <c r="F278" s="57">
        <f>D278</f>
        <v>1</v>
      </c>
      <c r="G278" s="11">
        <f t="shared" si="15"/>
        <v>3</v>
      </c>
      <c r="H278" s="11" t="s">
        <v>37</v>
      </c>
    </row>
    <row r="279" spans="1:8" hidden="1">
      <c r="A279" s="19" t="s">
        <v>829</v>
      </c>
      <c r="B279" s="1158" t="s">
        <v>1819</v>
      </c>
      <c r="C279" s="12" t="s">
        <v>5</v>
      </c>
      <c r="D279" s="57">
        <v>1</v>
      </c>
      <c r="E279" s="57" t="s">
        <v>6</v>
      </c>
      <c r="F279" s="57">
        <v>1</v>
      </c>
      <c r="G279" s="11">
        <f t="shared" si="15"/>
        <v>3</v>
      </c>
      <c r="H279" s="11" t="s">
        <v>37</v>
      </c>
    </row>
    <row r="280" spans="1:8" hidden="1">
      <c r="A280" s="19" t="s">
        <v>829</v>
      </c>
      <c r="B280" s="1178" t="s">
        <v>2344</v>
      </c>
      <c r="C280" s="12" t="s">
        <v>5</v>
      </c>
      <c r="D280" s="1209">
        <v>1</v>
      </c>
      <c r="E280" s="1209" t="s">
        <v>6</v>
      </c>
      <c r="F280" s="1209">
        <v>1</v>
      </c>
      <c r="G280" s="11">
        <f t="shared" si="15"/>
        <v>3</v>
      </c>
      <c r="H280" s="11" t="s">
        <v>37</v>
      </c>
    </row>
    <row r="281" spans="1:8" hidden="1">
      <c r="A281" s="16" t="s">
        <v>3330</v>
      </c>
      <c r="B281" s="1173" t="s">
        <v>3331</v>
      </c>
      <c r="C281" s="12" t="s">
        <v>5</v>
      </c>
      <c r="D281" s="57">
        <v>2</v>
      </c>
      <c r="E281" s="18" t="s">
        <v>627</v>
      </c>
      <c r="F281" s="18">
        <v>2</v>
      </c>
      <c r="G281" s="11">
        <f t="shared" si="15"/>
        <v>1</v>
      </c>
      <c r="H281" s="11" t="s">
        <v>37</v>
      </c>
    </row>
    <row r="282" spans="1:8" ht="31.2" hidden="1">
      <c r="A282" s="19" t="s">
        <v>3508</v>
      </c>
      <c r="B282" s="1173" t="s">
        <v>3266</v>
      </c>
      <c r="C282" s="12" t="s">
        <v>11</v>
      </c>
      <c r="D282" s="65">
        <v>1</v>
      </c>
      <c r="E282" s="18" t="s">
        <v>627</v>
      </c>
      <c r="F282" s="65">
        <v>1</v>
      </c>
      <c r="G282" s="11">
        <f t="shared" si="15"/>
        <v>1</v>
      </c>
      <c r="H282" s="11" t="s">
        <v>37</v>
      </c>
    </row>
    <row r="283" spans="1:8" hidden="1">
      <c r="A283" s="19" t="s">
        <v>3509</v>
      </c>
      <c r="B283" s="1173" t="s">
        <v>3268</v>
      </c>
      <c r="C283" s="12" t="s">
        <v>11</v>
      </c>
      <c r="D283" s="65">
        <v>1</v>
      </c>
      <c r="E283" s="18" t="s">
        <v>627</v>
      </c>
      <c r="F283" s="65">
        <v>1</v>
      </c>
      <c r="G283" s="11">
        <f t="shared" si="15"/>
        <v>1</v>
      </c>
      <c r="H283" s="11" t="s">
        <v>37</v>
      </c>
    </row>
    <row r="284" spans="1:8" hidden="1">
      <c r="A284" s="16" t="s">
        <v>2219</v>
      </c>
      <c r="B284" s="1165" t="s">
        <v>2220</v>
      </c>
      <c r="C284" s="12" t="s">
        <v>5</v>
      </c>
      <c r="D284" s="18">
        <v>1</v>
      </c>
      <c r="E284" s="18" t="s">
        <v>6</v>
      </c>
      <c r="F284" s="18">
        <v>1</v>
      </c>
      <c r="G284" s="11">
        <f t="shared" si="15"/>
        <v>1</v>
      </c>
      <c r="H284" s="11" t="s">
        <v>37</v>
      </c>
    </row>
    <row r="285" spans="1:8" hidden="1">
      <c r="A285" s="19" t="s">
        <v>2348</v>
      </c>
      <c r="B285" s="1157" t="s">
        <v>2349</v>
      </c>
      <c r="C285" s="12" t="s">
        <v>5</v>
      </c>
      <c r="D285" s="1209">
        <v>1</v>
      </c>
      <c r="E285" s="1209" t="s">
        <v>6</v>
      </c>
      <c r="F285" s="1209">
        <v>1</v>
      </c>
      <c r="G285" s="11">
        <f t="shared" si="15"/>
        <v>1</v>
      </c>
      <c r="H285" s="11" t="s">
        <v>37</v>
      </c>
    </row>
    <row r="286" spans="1:8" ht="31.2" hidden="1">
      <c r="A286" s="19" t="s">
        <v>3301</v>
      </c>
      <c r="B286" s="1173" t="s">
        <v>3302</v>
      </c>
      <c r="C286" s="12" t="s">
        <v>11</v>
      </c>
      <c r="D286" s="65">
        <v>1</v>
      </c>
      <c r="E286" s="18" t="s">
        <v>627</v>
      </c>
      <c r="F286" s="65">
        <v>1</v>
      </c>
      <c r="G286" s="11">
        <f t="shared" si="15"/>
        <v>1</v>
      </c>
      <c r="H286" s="11" t="s">
        <v>37</v>
      </c>
    </row>
    <row r="287" spans="1:8" ht="46.8" hidden="1">
      <c r="A287" s="16" t="s">
        <v>1669</v>
      </c>
      <c r="B287" s="1157" t="s">
        <v>1670</v>
      </c>
      <c r="C287" s="12" t="s">
        <v>11</v>
      </c>
      <c r="D287" s="57">
        <v>1</v>
      </c>
      <c r="E287" s="57" t="s">
        <v>627</v>
      </c>
      <c r="F287" s="65">
        <v>1</v>
      </c>
      <c r="G287" s="11">
        <f t="shared" si="15"/>
        <v>2</v>
      </c>
      <c r="H287" s="11" t="s">
        <v>37</v>
      </c>
    </row>
    <row r="288" spans="1:8" ht="46.8" hidden="1">
      <c r="A288" s="16" t="s">
        <v>1669</v>
      </c>
      <c r="B288" s="1157" t="s">
        <v>1670</v>
      </c>
      <c r="C288" s="12" t="s">
        <v>11</v>
      </c>
      <c r="D288" s="57">
        <v>1</v>
      </c>
      <c r="E288" s="57" t="s">
        <v>627</v>
      </c>
      <c r="F288" s="65">
        <v>1</v>
      </c>
      <c r="G288" s="11">
        <f t="shared" si="15"/>
        <v>2</v>
      </c>
      <c r="H288" s="11" t="s">
        <v>37</v>
      </c>
    </row>
    <row r="289" spans="1:8" ht="46.8" hidden="1">
      <c r="A289" s="16" t="s">
        <v>1663</v>
      </c>
      <c r="B289" s="1157" t="s">
        <v>1664</v>
      </c>
      <c r="C289" s="12" t="s">
        <v>11</v>
      </c>
      <c r="D289" s="57">
        <v>1</v>
      </c>
      <c r="E289" s="57" t="s">
        <v>627</v>
      </c>
      <c r="F289" s="65">
        <v>1</v>
      </c>
      <c r="G289" s="11">
        <f t="shared" si="15"/>
        <v>2</v>
      </c>
      <c r="H289" s="11" t="s">
        <v>37</v>
      </c>
    </row>
    <row r="290" spans="1:8" ht="46.8" hidden="1">
      <c r="A290" s="16" t="s">
        <v>1663</v>
      </c>
      <c r="B290" s="1157" t="s">
        <v>1664</v>
      </c>
      <c r="C290" s="12" t="s">
        <v>11</v>
      </c>
      <c r="D290" s="57">
        <v>1</v>
      </c>
      <c r="E290" s="57" t="s">
        <v>627</v>
      </c>
      <c r="F290" s="65">
        <v>1</v>
      </c>
      <c r="G290" s="11">
        <f t="shared" si="15"/>
        <v>2</v>
      </c>
      <c r="H290" s="11" t="s">
        <v>37</v>
      </c>
    </row>
    <row r="291" spans="1:8" ht="31.2" hidden="1">
      <c r="A291" s="16" t="s">
        <v>1661</v>
      </c>
      <c r="B291" s="1157" t="s">
        <v>1662</v>
      </c>
      <c r="C291" s="12" t="s">
        <v>11</v>
      </c>
      <c r="D291" s="57">
        <v>1</v>
      </c>
      <c r="E291" s="57" t="s">
        <v>627</v>
      </c>
      <c r="F291" s="65">
        <v>1</v>
      </c>
      <c r="G291" s="11">
        <f t="shared" si="15"/>
        <v>2</v>
      </c>
      <c r="H291" s="11" t="s">
        <v>37</v>
      </c>
    </row>
    <row r="292" spans="1:8" ht="31.2" hidden="1">
      <c r="A292" s="16" t="s">
        <v>1661</v>
      </c>
      <c r="B292" s="1157" t="s">
        <v>1662</v>
      </c>
      <c r="C292" s="12" t="s">
        <v>11</v>
      </c>
      <c r="D292" s="57">
        <v>1</v>
      </c>
      <c r="E292" s="57" t="s">
        <v>627</v>
      </c>
      <c r="F292" s="65">
        <v>1</v>
      </c>
      <c r="G292" s="11">
        <f t="shared" si="15"/>
        <v>2</v>
      </c>
      <c r="H292" s="11" t="s">
        <v>37</v>
      </c>
    </row>
    <row r="293" spans="1:8" ht="31.2" hidden="1">
      <c r="A293" s="16" t="s">
        <v>1659</v>
      </c>
      <c r="B293" s="1158" t="s">
        <v>1660</v>
      </c>
      <c r="C293" s="12" t="s">
        <v>11</v>
      </c>
      <c r="D293" s="57">
        <v>1</v>
      </c>
      <c r="E293" s="57" t="s">
        <v>627</v>
      </c>
      <c r="F293" s="65">
        <v>1</v>
      </c>
      <c r="G293" s="11">
        <f t="shared" si="15"/>
        <v>2</v>
      </c>
      <c r="H293" s="11" t="s">
        <v>37</v>
      </c>
    </row>
    <row r="294" spans="1:8" ht="31.2" hidden="1">
      <c r="A294" s="16" t="s">
        <v>1659</v>
      </c>
      <c r="B294" s="1158" t="s">
        <v>1660</v>
      </c>
      <c r="C294" s="12" t="s">
        <v>11</v>
      </c>
      <c r="D294" s="57">
        <v>1</v>
      </c>
      <c r="E294" s="57" t="s">
        <v>627</v>
      </c>
      <c r="F294" s="65">
        <v>1</v>
      </c>
      <c r="G294" s="11">
        <f t="shared" si="15"/>
        <v>2</v>
      </c>
      <c r="H294" s="11" t="s">
        <v>37</v>
      </c>
    </row>
    <row r="295" spans="1:8" ht="31.2" hidden="1">
      <c r="A295" s="16" t="s">
        <v>1673</v>
      </c>
      <c r="B295" s="1157" t="s">
        <v>1674</v>
      </c>
      <c r="C295" s="12" t="s">
        <v>11</v>
      </c>
      <c r="D295" s="57">
        <v>1</v>
      </c>
      <c r="E295" s="57" t="s">
        <v>627</v>
      </c>
      <c r="F295" s="65">
        <v>1</v>
      </c>
      <c r="G295" s="11">
        <f t="shared" si="15"/>
        <v>2</v>
      </c>
      <c r="H295" s="11" t="s">
        <v>37</v>
      </c>
    </row>
    <row r="296" spans="1:8" ht="31.2" hidden="1">
      <c r="A296" s="16" t="s">
        <v>1673</v>
      </c>
      <c r="B296" s="1157" t="s">
        <v>1674</v>
      </c>
      <c r="C296" s="12" t="s">
        <v>11</v>
      </c>
      <c r="D296" s="57">
        <v>1</v>
      </c>
      <c r="E296" s="57" t="s">
        <v>627</v>
      </c>
      <c r="F296" s="65">
        <v>1</v>
      </c>
      <c r="G296" s="11">
        <f t="shared" si="15"/>
        <v>2</v>
      </c>
      <c r="H296" s="11" t="s">
        <v>37</v>
      </c>
    </row>
    <row r="297" spans="1:8" ht="31.2" hidden="1">
      <c r="A297" s="16" t="s">
        <v>1656</v>
      </c>
      <c r="B297" s="1157" t="s">
        <v>1657</v>
      </c>
      <c r="C297" s="12" t="s">
        <v>11</v>
      </c>
      <c r="D297" s="57">
        <v>1</v>
      </c>
      <c r="E297" s="57" t="s">
        <v>627</v>
      </c>
      <c r="F297" s="65">
        <v>1</v>
      </c>
      <c r="G297" s="11">
        <f t="shared" si="15"/>
        <v>2</v>
      </c>
      <c r="H297" s="11" t="s">
        <v>37</v>
      </c>
    </row>
    <row r="298" spans="1:8" ht="31.2" hidden="1">
      <c r="A298" s="16" t="s">
        <v>1656</v>
      </c>
      <c r="B298" s="1157" t="s">
        <v>1657</v>
      </c>
      <c r="C298" s="12" t="s">
        <v>11</v>
      </c>
      <c r="D298" s="57">
        <v>1</v>
      </c>
      <c r="E298" s="57" t="s">
        <v>627</v>
      </c>
      <c r="F298" s="65">
        <v>1</v>
      </c>
      <c r="G298" s="11">
        <f t="shared" si="15"/>
        <v>2</v>
      </c>
      <c r="H298" s="11" t="s">
        <v>37</v>
      </c>
    </row>
    <row r="299" spans="1:8" ht="31.2" hidden="1">
      <c r="A299" s="16" t="s">
        <v>1665</v>
      </c>
      <c r="B299" s="1157" t="s">
        <v>1666</v>
      </c>
      <c r="C299" s="12" t="s">
        <v>11</v>
      </c>
      <c r="D299" s="57">
        <v>1</v>
      </c>
      <c r="E299" s="57" t="s">
        <v>627</v>
      </c>
      <c r="F299" s="65">
        <v>1</v>
      </c>
      <c r="G299" s="11">
        <f t="shared" si="15"/>
        <v>2</v>
      </c>
      <c r="H299" s="11" t="s">
        <v>37</v>
      </c>
    </row>
    <row r="300" spans="1:8" ht="31.2" hidden="1">
      <c r="A300" s="16" t="s">
        <v>1665</v>
      </c>
      <c r="B300" s="1157" t="s">
        <v>1666</v>
      </c>
      <c r="C300" s="12" t="s">
        <v>11</v>
      </c>
      <c r="D300" s="57">
        <v>1</v>
      </c>
      <c r="E300" s="57" t="s">
        <v>627</v>
      </c>
      <c r="F300" s="65">
        <v>1</v>
      </c>
      <c r="G300" s="11">
        <f t="shared" si="15"/>
        <v>2</v>
      </c>
      <c r="H300" s="11" t="s">
        <v>37</v>
      </c>
    </row>
    <row r="301" spans="1:8" ht="46.8" hidden="1">
      <c r="A301" s="16" t="s">
        <v>1671</v>
      </c>
      <c r="B301" s="1157" t="s">
        <v>1672</v>
      </c>
      <c r="C301" s="12" t="s">
        <v>11</v>
      </c>
      <c r="D301" s="57">
        <v>1</v>
      </c>
      <c r="E301" s="57" t="s">
        <v>627</v>
      </c>
      <c r="F301" s="65">
        <v>1</v>
      </c>
      <c r="G301" s="11">
        <f t="shared" si="15"/>
        <v>2</v>
      </c>
      <c r="H301" s="11" t="s">
        <v>37</v>
      </c>
    </row>
    <row r="302" spans="1:8" ht="46.8" hidden="1">
      <c r="A302" s="16" t="s">
        <v>1671</v>
      </c>
      <c r="B302" s="1157" t="s">
        <v>1672</v>
      </c>
      <c r="C302" s="12" t="s">
        <v>11</v>
      </c>
      <c r="D302" s="57">
        <v>1</v>
      </c>
      <c r="E302" s="57" t="s">
        <v>627</v>
      </c>
      <c r="F302" s="65">
        <v>1</v>
      </c>
      <c r="G302" s="11">
        <f t="shared" ref="G302:G333" si="16">COUNTIF($A$249:$A$451,A302)</f>
        <v>2</v>
      </c>
      <c r="H302" s="11" t="s">
        <v>37</v>
      </c>
    </row>
    <row r="303" spans="1:8" ht="31.2" hidden="1">
      <c r="A303" s="16" t="s">
        <v>1667</v>
      </c>
      <c r="B303" s="1157" t="s">
        <v>1668</v>
      </c>
      <c r="C303" s="12" t="s">
        <v>11</v>
      </c>
      <c r="D303" s="57">
        <v>1</v>
      </c>
      <c r="E303" s="57" t="s">
        <v>627</v>
      </c>
      <c r="F303" s="65">
        <v>1</v>
      </c>
      <c r="G303" s="11">
        <f t="shared" si="16"/>
        <v>2</v>
      </c>
      <c r="H303" s="11" t="s">
        <v>37</v>
      </c>
    </row>
    <row r="304" spans="1:8" ht="31.2" hidden="1">
      <c r="A304" s="16" t="s">
        <v>1667</v>
      </c>
      <c r="B304" s="1157" t="s">
        <v>1668</v>
      </c>
      <c r="C304" s="12" t="s">
        <v>11</v>
      </c>
      <c r="D304" s="57">
        <v>1</v>
      </c>
      <c r="E304" s="57" t="s">
        <v>627</v>
      </c>
      <c r="F304" s="65">
        <v>1</v>
      </c>
      <c r="G304" s="11">
        <f t="shared" si="16"/>
        <v>2</v>
      </c>
      <c r="H304" s="11" t="s">
        <v>37</v>
      </c>
    </row>
    <row r="305" spans="1:8" ht="31.2" hidden="1">
      <c r="A305" s="19" t="s">
        <v>3296</v>
      </c>
      <c r="B305" s="1173" t="s">
        <v>3297</v>
      </c>
      <c r="C305" s="12" t="s">
        <v>11</v>
      </c>
      <c r="D305" s="65">
        <v>2</v>
      </c>
      <c r="E305" s="18" t="s">
        <v>627</v>
      </c>
      <c r="F305" s="65">
        <v>2</v>
      </c>
      <c r="G305" s="11">
        <f t="shared" si="16"/>
        <v>1</v>
      </c>
      <c r="H305" s="11" t="s">
        <v>37</v>
      </c>
    </row>
    <row r="306" spans="1:8" hidden="1">
      <c r="A306" s="16" t="s">
        <v>1259</v>
      </c>
      <c r="B306" s="1173" t="s">
        <v>1260</v>
      </c>
      <c r="C306" s="12" t="s">
        <v>7</v>
      </c>
      <c r="D306" s="57">
        <v>1</v>
      </c>
      <c r="E306" s="18" t="s">
        <v>627</v>
      </c>
      <c r="F306" s="57">
        <v>1</v>
      </c>
      <c r="G306" s="11">
        <f t="shared" si="16"/>
        <v>1</v>
      </c>
      <c r="H306" s="11" t="s">
        <v>37</v>
      </c>
    </row>
    <row r="307" spans="1:8" hidden="1">
      <c r="A307" s="19" t="s">
        <v>825</v>
      </c>
      <c r="B307" s="1158" t="s">
        <v>826</v>
      </c>
      <c r="C307" s="12" t="s">
        <v>5</v>
      </c>
      <c r="D307" s="57">
        <v>1</v>
      </c>
      <c r="E307" s="57" t="s">
        <v>6</v>
      </c>
      <c r="F307" s="57">
        <f>D307</f>
        <v>1</v>
      </c>
      <c r="G307" s="11">
        <f t="shared" si="16"/>
        <v>4</v>
      </c>
      <c r="H307" s="11" t="s">
        <v>37</v>
      </c>
    </row>
    <row r="308" spans="1:8" hidden="1">
      <c r="A308" s="19" t="s">
        <v>825</v>
      </c>
      <c r="B308" s="1157" t="s">
        <v>1129</v>
      </c>
      <c r="C308" s="12" t="s">
        <v>5</v>
      </c>
      <c r="D308" s="65">
        <v>1</v>
      </c>
      <c r="E308" s="65" t="s">
        <v>627</v>
      </c>
      <c r="F308" s="65">
        <v>1</v>
      </c>
      <c r="G308" s="11">
        <f t="shared" si="16"/>
        <v>4</v>
      </c>
      <c r="H308" s="11" t="s">
        <v>37</v>
      </c>
    </row>
    <row r="309" spans="1:8" hidden="1">
      <c r="A309" s="75" t="s">
        <v>825</v>
      </c>
      <c r="B309" s="1186" t="s">
        <v>2129</v>
      </c>
      <c r="C309" s="12" t="s">
        <v>5</v>
      </c>
      <c r="D309" s="1245">
        <v>1</v>
      </c>
      <c r="E309" s="65" t="s">
        <v>627</v>
      </c>
      <c r="F309" s="1245">
        <v>1</v>
      </c>
      <c r="G309" s="11">
        <f t="shared" si="16"/>
        <v>4</v>
      </c>
      <c r="H309" s="11" t="s">
        <v>37</v>
      </c>
    </row>
    <row r="310" spans="1:8" hidden="1">
      <c r="A310" s="19" t="s">
        <v>825</v>
      </c>
      <c r="B310" s="1173" t="s">
        <v>3327</v>
      </c>
      <c r="C310" s="12" t="s">
        <v>5</v>
      </c>
      <c r="D310" s="57">
        <v>2</v>
      </c>
      <c r="E310" s="18" t="s">
        <v>627</v>
      </c>
      <c r="F310" s="18">
        <v>2</v>
      </c>
      <c r="G310" s="11">
        <f t="shared" si="16"/>
        <v>4</v>
      </c>
      <c r="H310" s="11" t="s">
        <v>37</v>
      </c>
    </row>
    <row r="311" spans="1:8" hidden="1">
      <c r="A311" s="19" t="s">
        <v>2340</v>
      </c>
      <c r="B311" s="1165" t="s">
        <v>2341</v>
      </c>
      <c r="C311" s="12" t="s">
        <v>5</v>
      </c>
      <c r="D311" s="1209">
        <v>1</v>
      </c>
      <c r="E311" s="1209" t="s">
        <v>6</v>
      </c>
      <c r="F311" s="1209">
        <v>1</v>
      </c>
      <c r="G311" s="11">
        <f t="shared" si="16"/>
        <v>1</v>
      </c>
      <c r="H311" s="11" t="s">
        <v>37</v>
      </c>
    </row>
    <row r="312" spans="1:8" hidden="1">
      <c r="A312" s="19" t="s">
        <v>463</v>
      </c>
      <c r="B312" s="1158" t="s">
        <v>464</v>
      </c>
      <c r="C312" s="12" t="s">
        <v>5</v>
      </c>
      <c r="D312" s="1160">
        <v>1</v>
      </c>
      <c r="E312" s="1160" t="s">
        <v>6</v>
      </c>
      <c r="F312" s="1160">
        <v>1</v>
      </c>
      <c r="G312" s="11">
        <f t="shared" si="16"/>
        <v>1</v>
      </c>
      <c r="H312" s="11" t="s">
        <v>37</v>
      </c>
    </row>
    <row r="313" spans="1:8" hidden="1">
      <c r="A313" s="19" t="s">
        <v>3515</v>
      </c>
      <c r="B313" s="1165" t="s">
        <v>3413</v>
      </c>
      <c r="C313" s="12" t="s">
        <v>5</v>
      </c>
      <c r="D313" s="18">
        <v>1</v>
      </c>
      <c r="E313" s="18" t="s">
        <v>627</v>
      </c>
      <c r="F313" s="18">
        <v>1</v>
      </c>
      <c r="G313" s="11">
        <f t="shared" si="16"/>
        <v>1</v>
      </c>
      <c r="H313" s="11" t="s">
        <v>37</v>
      </c>
    </row>
    <row r="314" spans="1:8" hidden="1">
      <c r="A314" s="16" t="s">
        <v>838</v>
      </c>
      <c r="B314" s="1158" t="s">
        <v>839</v>
      </c>
      <c r="C314" s="12" t="s">
        <v>7</v>
      </c>
      <c r="D314" s="57">
        <v>1</v>
      </c>
      <c r="E314" s="57" t="s">
        <v>6</v>
      </c>
      <c r="F314" s="57">
        <f>D314</f>
        <v>1</v>
      </c>
      <c r="G314" s="11">
        <f t="shared" si="16"/>
        <v>1</v>
      </c>
      <c r="H314" s="11" t="s">
        <v>37</v>
      </c>
    </row>
    <row r="315" spans="1:8" hidden="1">
      <c r="A315" s="16" t="s">
        <v>2203</v>
      </c>
      <c r="B315" s="1157" t="s">
        <v>2204</v>
      </c>
      <c r="C315" s="12" t="s">
        <v>7</v>
      </c>
      <c r="D315" s="57">
        <v>1</v>
      </c>
      <c r="E315" s="57" t="s">
        <v>6</v>
      </c>
      <c r="F315" s="57">
        <v>1</v>
      </c>
      <c r="G315" s="11">
        <f t="shared" si="16"/>
        <v>2</v>
      </c>
      <c r="H315" s="11" t="s">
        <v>37</v>
      </c>
    </row>
    <row r="316" spans="1:8" hidden="1">
      <c r="A316" s="16" t="s">
        <v>2203</v>
      </c>
      <c r="B316" s="1158" t="s">
        <v>2511</v>
      </c>
      <c r="C316" s="12" t="s">
        <v>7</v>
      </c>
      <c r="D316" s="65">
        <v>1</v>
      </c>
      <c r="E316" s="57" t="s">
        <v>6</v>
      </c>
      <c r="F316" s="65">
        <v>1</v>
      </c>
      <c r="G316" s="11">
        <f t="shared" si="16"/>
        <v>2</v>
      </c>
      <c r="H316" s="11" t="s">
        <v>37</v>
      </c>
    </row>
    <row r="317" spans="1:8" hidden="1">
      <c r="A317" s="19" t="s">
        <v>929</v>
      </c>
      <c r="B317" s="1157" t="s">
        <v>930</v>
      </c>
      <c r="C317" s="12" t="s">
        <v>11</v>
      </c>
      <c r="D317" s="57">
        <v>1</v>
      </c>
      <c r="E317" s="57" t="s">
        <v>6</v>
      </c>
      <c r="F317" s="57">
        <v>1</v>
      </c>
      <c r="G317" s="11">
        <f t="shared" si="16"/>
        <v>1</v>
      </c>
      <c r="H317" s="11" t="s">
        <v>37</v>
      </c>
    </row>
    <row r="318" spans="1:8" hidden="1">
      <c r="A318" s="19" t="s">
        <v>1191</v>
      </c>
      <c r="B318" s="1157" t="s">
        <v>1192</v>
      </c>
      <c r="C318" s="12" t="s">
        <v>7</v>
      </c>
      <c r="D318" s="65">
        <v>2</v>
      </c>
      <c r="E318" s="65" t="s">
        <v>6</v>
      </c>
      <c r="F318" s="65">
        <v>2</v>
      </c>
      <c r="G318" s="11">
        <f t="shared" si="16"/>
        <v>2</v>
      </c>
      <c r="H318" s="11" t="s">
        <v>37</v>
      </c>
    </row>
    <row r="319" spans="1:8" hidden="1">
      <c r="A319" s="16" t="s">
        <v>1191</v>
      </c>
      <c r="B319" s="1158" t="s">
        <v>2287</v>
      </c>
      <c r="C319" s="12" t="s">
        <v>7</v>
      </c>
      <c r="D319" s="57">
        <v>1</v>
      </c>
      <c r="E319" s="57" t="s">
        <v>627</v>
      </c>
      <c r="F319" s="57">
        <v>1</v>
      </c>
      <c r="G319" s="11">
        <f t="shared" si="16"/>
        <v>2</v>
      </c>
      <c r="H319" s="11" t="s">
        <v>37</v>
      </c>
    </row>
    <row r="320" spans="1:8" hidden="1">
      <c r="A320" s="19" t="s">
        <v>479</v>
      </c>
      <c r="B320" s="1223" t="s">
        <v>480</v>
      </c>
      <c r="C320" s="12" t="s">
        <v>7</v>
      </c>
      <c r="D320" s="1236">
        <v>1</v>
      </c>
      <c r="E320" s="1236" t="s">
        <v>6</v>
      </c>
      <c r="F320" s="1160">
        <v>1</v>
      </c>
      <c r="G320" s="11">
        <f t="shared" si="16"/>
        <v>5</v>
      </c>
      <c r="H320" s="11" t="s">
        <v>37</v>
      </c>
    </row>
    <row r="321" spans="1:8" hidden="1">
      <c r="A321" s="19" t="s">
        <v>479</v>
      </c>
      <c r="B321" s="1275" t="s">
        <v>1007</v>
      </c>
      <c r="C321" s="12" t="s">
        <v>7</v>
      </c>
      <c r="D321" s="65">
        <v>1</v>
      </c>
      <c r="E321" s="18" t="s">
        <v>6</v>
      </c>
      <c r="F321" s="65">
        <v>1</v>
      </c>
      <c r="G321" s="11">
        <f t="shared" si="16"/>
        <v>5</v>
      </c>
      <c r="H321" s="11" t="s">
        <v>37</v>
      </c>
    </row>
    <row r="322" spans="1:8" hidden="1">
      <c r="A322" s="19" t="s">
        <v>479</v>
      </c>
      <c r="B322" s="1271" t="s">
        <v>2821</v>
      </c>
      <c r="C322" s="12" t="s">
        <v>7</v>
      </c>
      <c r="D322" s="61">
        <v>1</v>
      </c>
      <c r="E322" s="61" t="s">
        <v>2820</v>
      </c>
      <c r="F322" s="65">
        <v>1</v>
      </c>
      <c r="G322" s="11">
        <f t="shared" si="16"/>
        <v>5</v>
      </c>
      <c r="H322" s="11" t="s">
        <v>37</v>
      </c>
    </row>
    <row r="323" spans="1:8" hidden="1">
      <c r="A323" s="19" t="s">
        <v>479</v>
      </c>
      <c r="B323" s="1271" t="s">
        <v>2886</v>
      </c>
      <c r="C323" s="12" t="s">
        <v>7</v>
      </c>
      <c r="D323" s="61">
        <v>1</v>
      </c>
      <c r="E323" s="61" t="s">
        <v>2820</v>
      </c>
      <c r="F323" s="65">
        <v>1</v>
      </c>
      <c r="G323" s="11">
        <f t="shared" si="16"/>
        <v>5</v>
      </c>
      <c r="H323" s="11" t="s">
        <v>37</v>
      </c>
    </row>
    <row r="324" spans="1:8" hidden="1">
      <c r="A324" s="16" t="s">
        <v>479</v>
      </c>
      <c r="B324" s="1176" t="s">
        <v>3119</v>
      </c>
      <c r="C324" s="12" t="s">
        <v>7</v>
      </c>
      <c r="D324" s="1088">
        <v>1</v>
      </c>
      <c r="E324" s="1088" t="s">
        <v>6</v>
      </c>
      <c r="F324" s="57">
        <v>1</v>
      </c>
      <c r="G324" s="11">
        <f t="shared" si="16"/>
        <v>5</v>
      </c>
      <c r="H324" s="11" t="s">
        <v>37</v>
      </c>
    </row>
    <row r="325" spans="1:8" ht="31.2" hidden="1">
      <c r="A325" s="16" t="s">
        <v>549</v>
      </c>
      <c r="B325" s="1165" t="s">
        <v>550</v>
      </c>
      <c r="C325" s="12" t="s">
        <v>7</v>
      </c>
      <c r="D325" s="1088">
        <v>1</v>
      </c>
      <c r="E325" s="1088" t="s">
        <v>6</v>
      </c>
      <c r="F325" s="57">
        <f>D325</f>
        <v>1</v>
      </c>
      <c r="G325" s="11">
        <f t="shared" si="16"/>
        <v>1</v>
      </c>
      <c r="H325" s="11" t="s">
        <v>37</v>
      </c>
    </row>
    <row r="326" spans="1:8" hidden="1">
      <c r="A326" s="19" t="s">
        <v>2338</v>
      </c>
      <c r="B326" s="1240" t="s">
        <v>2339</v>
      </c>
      <c r="C326" s="12" t="s">
        <v>7</v>
      </c>
      <c r="D326" s="1204">
        <v>1</v>
      </c>
      <c r="E326" s="1204" t="s">
        <v>6</v>
      </c>
      <c r="F326" s="1209">
        <v>1</v>
      </c>
      <c r="G326" s="11">
        <f t="shared" si="16"/>
        <v>2</v>
      </c>
      <c r="H326" s="11" t="s">
        <v>37</v>
      </c>
    </row>
    <row r="327" spans="1:8" hidden="1">
      <c r="A327" s="19" t="s">
        <v>2338</v>
      </c>
      <c r="B327" s="1165" t="s">
        <v>3409</v>
      </c>
      <c r="C327" s="12" t="s">
        <v>7</v>
      </c>
      <c r="D327" s="18">
        <v>1</v>
      </c>
      <c r="E327" s="18" t="s">
        <v>627</v>
      </c>
      <c r="F327" s="18">
        <v>1</v>
      </c>
      <c r="G327" s="11">
        <f t="shared" si="16"/>
        <v>2</v>
      </c>
      <c r="H327" s="11" t="s">
        <v>37</v>
      </c>
    </row>
    <row r="328" spans="1:8" ht="31.2" hidden="1">
      <c r="A328" s="19" t="s">
        <v>3494</v>
      </c>
      <c r="B328" s="1157" t="s">
        <v>719</v>
      </c>
      <c r="C328" s="12" t="s">
        <v>11</v>
      </c>
      <c r="D328" s="18">
        <v>1</v>
      </c>
      <c r="E328" s="18" t="s">
        <v>6</v>
      </c>
      <c r="F328" s="18">
        <v>1</v>
      </c>
      <c r="G328" s="11">
        <f t="shared" si="16"/>
        <v>1</v>
      </c>
      <c r="H328" s="11" t="s">
        <v>37</v>
      </c>
    </row>
    <row r="329" spans="1:8" hidden="1">
      <c r="A329" s="808" t="s">
        <v>3282</v>
      </c>
      <c r="B329" s="1221" t="s">
        <v>3283</v>
      </c>
      <c r="C329" s="12" t="s">
        <v>11</v>
      </c>
      <c r="D329" s="65">
        <v>1</v>
      </c>
      <c r="E329" s="18" t="s">
        <v>627</v>
      </c>
      <c r="F329" s="65">
        <v>1</v>
      </c>
      <c r="G329" s="11">
        <f t="shared" si="16"/>
        <v>1</v>
      </c>
      <c r="H329" s="11" t="s">
        <v>37</v>
      </c>
    </row>
    <row r="330" spans="1:8" hidden="1">
      <c r="A330" s="19" t="s">
        <v>3488</v>
      </c>
      <c r="B330" s="1224" t="s">
        <v>705</v>
      </c>
      <c r="C330" s="12" t="s">
        <v>11</v>
      </c>
      <c r="D330" s="18">
        <v>1</v>
      </c>
      <c r="E330" s="18" t="s">
        <v>6</v>
      </c>
      <c r="F330" s="18">
        <v>1</v>
      </c>
      <c r="G330" s="11">
        <f t="shared" si="16"/>
        <v>1</v>
      </c>
      <c r="H330" s="11" t="s">
        <v>37</v>
      </c>
    </row>
    <row r="331" spans="1:8" hidden="1">
      <c r="A331" s="19" t="s">
        <v>3506</v>
      </c>
      <c r="B331" s="1158" t="s">
        <v>2034</v>
      </c>
      <c r="C331" s="12" t="s">
        <v>7</v>
      </c>
      <c r="D331" s="61">
        <v>1</v>
      </c>
      <c r="E331" s="61" t="s">
        <v>627</v>
      </c>
      <c r="F331" s="65">
        <v>1</v>
      </c>
      <c r="G331" s="11">
        <f t="shared" si="16"/>
        <v>1</v>
      </c>
      <c r="H331" s="11" t="s">
        <v>37</v>
      </c>
    </row>
    <row r="332" spans="1:8" ht="31.2" hidden="1">
      <c r="A332" s="19" t="s">
        <v>488</v>
      </c>
      <c r="B332" s="1158" t="s">
        <v>489</v>
      </c>
      <c r="C332" s="12" t="s">
        <v>11</v>
      </c>
      <c r="D332" s="1236">
        <v>1</v>
      </c>
      <c r="E332" s="1283" t="s">
        <v>6</v>
      </c>
      <c r="F332" s="1160">
        <v>1</v>
      </c>
      <c r="G332" s="11">
        <f t="shared" si="16"/>
        <v>1</v>
      </c>
      <c r="H332" s="11" t="s">
        <v>37</v>
      </c>
    </row>
    <row r="333" spans="1:8" hidden="1">
      <c r="A333" s="1193" t="s">
        <v>1000</v>
      </c>
      <c r="B333" s="1157" t="s">
        <v>1001</v>
      </c>
      <c r="C333" s="12" t="s">
        <v>5</v>
      </c>
      <c r="D333" s="1088">
        <v>1</v>
      </c>
      <c r="E333" s="1088" t="s">
        <v>6</v>
      </c>
      <c r="F333" s="57">
        <f>D333</f>
        <v>1</v>
      </c>
      <c r="G333" s="11">
        <f t="shared" si="16"/>
        <v>1</v>
      </c>
      <c r="H333" s="11" t="s">
        <v>37</v>
      </c>
    </row>
    <row r="334" spans="1:8">
      <c r="A334" s="19" t="s">
        <v>3129</v>
      </c>
      <c r="B334" s="1158" t="s">
        <v>3130</v>
      </c>
      <c r="C334" s="12" t="s">
        <v>32</v>
      </c>
      <c r="D334" s="57">
        <v>12</v>
      </c>
      <c r="E334" s="57" t="s">
        <v>1168</v>
      </c>
      <c r="F334" s="57">
        <v>12</v>
      </c>
      <c r="G334" s="11">
        <f>COUNTIF($A$2:$A$999,A334)</f>
        <v>1</v>
      </c>
      <c r="H334" s="11" t="s">
        <v>37</v>
      </c>
    </row>
    <row r="335" spans="1:8" ht="31.2" hidden="1">
      <c r="A335" s="860" t="s">
        <v>754</v>
      </c>
      <c r="B335" s="1165" t="s">
        <v>755</v>
      </c>
      <c r="C335" s="12" t="s">
        <v>11</v>
      </c>
      <c r="D335" s="57">
        <v>1</v>
      </c>
      <c r="E335" s="57" t="s">
        <v>6</v>
      </c>
      <c r="F335" s="57">
        <v>1</v>
      </c>
      <c r="G335" s="11">
        <f t="shared" ref="G335:G366" si="17">COUNTIF($A$249:$A$451,A335)</f>
        <v>1</v>
      </c>
      <c r="H335" s="11" t="s">
        <v>37</v>
      </c>
    </row>
    <row r="336" spans="1:8" ht="31.2" hidden="1">
      <c r="A336" s="860" t="s">
        <v>756</v>
      </c>
      <c r="B336" s="1165" t="s">
        <v>757</v>
      </c>
      <c r="C336" s="12" t="s">
        <v>11</v>
      </c>
      <c r="D336" s="1088">
        <v>1</v>
      </c>
      <c r="E336" s="57" t="s">
        <v>6</v>
      </c>
      <c r="F336" s="57">
        <f>D336</f>
        <v>1</v>
      </c>
      <c r="G336" s="11">
        <f t="shared" si="17"/>
        <v>1</v>
      </c>
      <c r="H336" s="11" t="s">
        <v>37</v>
      </c>
    </row>
    <row r="337" spans="1:8" hidden="1">
      <c r="A337" s="860" t="s">
        <v>3496</v>
      </c>
      <c r="B337" s="1165" t="s">
        <v>745</v>
      </c>
      <c r="C337" s="12" t="s">
        <v>11</v>
      </c>
      <c r="D337" s="57">
        <v>1</v>
      </c>
      <c r="E337" s="57" t="s">
        <v>6</v>
      </c>
      <c r="F337" s="57">
        <f>D337</f>
        <v>1</v>
      </c>
      <c r="G337" s="11">
        <f t="shared" si="17"/>
        <v>1</v>
      </c>
      <c r="H337" s="11" t="s">
        <v>37</v>
      </c>
    </row>
    <row r="338" spans="1:8" hidden="1">
      <c r="A338" s="860" t="s">
        <v>3497</v>
      </c>
      <c r="B338" s="1165" t="s">
        <v>747</v>
      </c>
      <c r="C338" s="12" t="s">
        <v>11</v>
      </c>
      <c r="D338" s="57">
        <v>1</v>
      </c>
      <c r="E338" s="57" t="s">
        <v>6</v>
      </c>
      <c r="F338" s="57">
        <v>1</v>
      </c>
      <c r="G338" s="11">
        <f t="shared" si="17"/>
        <v>1</v>
      </c>
      <c r="H338" s="11" t="s">
        <v>37</v>
      </c>
    </row>
    <row r="339" spans="1:8" hidden="1">
      <c r="A339" s="860" t="s">
        <v>3498</v>
      </c>
      <c r="B339" s="1165" t="s">
        <v>749</v>
      </c>
      <c r="C339" s="12" t="s">
        <v>11</v>
      </c>
      <c r="D339" s="57">
        <v>1</v>
      </c>
      <c r="E339" s="57" t="s">
        <v>6</v>
      </c>
      <c r="F339" s="57">
        <f>D339</f>
        <v>1</v>
      </c>
      <c r="G339" s="11">
        <f t="shared" si="17"/>
        <v>1</v>
      </c>
      <c r="H339" s="11" t="s">
        <v>37</v>
      </c>
    </row>
    <row r="340" spans="1:8" hidden="1">
      <c r="A340" s="860" t="s">
        <v>750</v>
      </c>
      <c r="B340" s="1165" t="s">
        <v>751</v>
      </c>
      <c r="C340" s="12" t="s">
        <v>11</v>
      </c>
      <c r="D340" s="57">
        <v>1</v>
      </c>
      <c r="E340" s="57" t="s">
        <v>6</v>
      </c>
      <c r="F340" s="57">
        <v>1</v>
      </c>
      <c r="G340" s="11">
        <f t="shared" si="17"/>
        <v>1</v>
      </c>
      <c r="H340" s="11" t="s">
        <v>37</v>
      </c>
    </row>
    <row r="341" spans="1:8" hidden="1">
      <c r="A341" s="1212" t="s">
        <v>3294</v>
      </c>
      <c r="B341" s="1219" t="s">
        <v>3295</v>
      </c>
      <c r="C341" s="12" t="s">
        <v>11</v>
      </c>
      <c r="D341" s="61">
        <v>1</v>
      </c>
      <c r="E341" s="18" t="s">
        <v>627</v>
      </c>
      <c r="F341" s="65">
        <v>1</v>
      </c>
      <c r="G341" s="11">
        <f t="shared" si="17"/>
        <v>1</v>
      </c>
      <c r="H341" s="11" t="s">
        <v>37</v>
      </c>
    </row>
    <row r="342" spans="1:8" ht="31.2" hidden="1">
      <c r="A342" s="19" t="s">
        <v>3504</v>
      </c>
      <c r="B342" s="1178" t="s">
        <v>1824</v>
      </c>
      <c r="C342" s="12" t="s">
        <v>5</v>
      </c>
      <c r="D342" s="57">
        <v>1</v>
      </c>
      <c r="E342" s="57" t="s">
        <v>6</v>
      </c>
      <c r="F342" s="57">
        <v>1</v>
      </c>
      <c r="G342" s="11">
        <f t="shared" si="17"/>
        <v>1</v>
      </c>
      <c r="H342" s="11" t="s">
        <v>37</v>
      </c>
    </row>
    <row r="343" spans="1:8" ht="31.2" hidden="1">
      <c r="A343" s="16" t="s">
        <v>3483</v>
      </c>
      <c r="B343" s="1178" t="s">
        <v>686</v>
      </c>
      <c r="C343" s="12" t="s">
        <v>5</v>
      </c>
      <c r="D343" s="18">
        <v>1</v>
      </c>
      <c r="E343" s="18" t="s">
        <v>6</v>
      </c>
      <c r="F343" s="18">
        <v>1</v>
      </c>
      <c r="G343" s="11">
        <f t="shared" si="17"/>
        <v>2</v>
      </c>
      <c r="H343" s="11" t="s">
        <v>37</v>
      </c>
    </row>
    <row r="344" spans="1:8" ht="31.2" hidden="1">
      <c r="A344" s="16" t="s">
        <v>3483</v>
      </c>
      <c r="B344" s="1178" t="s">
        <v>686</v>
      </c>
      <c r="C344" s="12" t="s">
        <v>5</v>
      </c>
      <c r="D344" s="18">
        <v>1</v>
      </c>
      <c r="E344" s="18" t="s">
        <v>6</v>
      </c>
      <c r="F344" s="18">
        <v>1</v>
      </c>
      <c r="G344" s="11">
        <f t="shared" si="17"/>
        <v>2</v>
      </c>
      <c r="H344" s="11" t="s">
        <v>37</v>
      </c>
    </row>
    <row r="345" spans="1:8" ht="46.8" hidden="1">
      <c r="A345" s="16" t="s">
        <v>3407</v>
      </c>
      <c r="B345" s="1165" t="s">
        <v>3408</v>
      </c>
      <c r="C345" s="12" t="s">
        <v>11</v>
      </c>
      <c r="D345" s="18">
        <v>1</v>
      </c>
      <c r="E345" s="18" t="s">
        <v>627</v>
      </c>
      <c r="F345" s="18">
        <v>1</v>
      </c>
      <c r="G345" s="11">
        <f t="shared" si="17"/>
        <v>1</v>
      </c>
      <c r="H345" s="11" t="s">
        <v>37</v>
      </c>
    </row>
    <row r="346" spans="1:8" hidden="1">
      <c r="A346" s="19" t="s">
        <v>3158</v>
      </c>
      <c r="B346" s="1173" t="s">
        <v>3274</v>
      </c>
      <c r="C346" s="12" t="s">
        <v>11</v>
      </c>
      <c r="D346" s="65">
        <v>1</v>
      </c>
      <c r="E346" s="18" t="s">
        <v>627</v>
      </c>
      <c r="F346" s="65">
        <v>1</v>
      </c>
      <c r="G346" s="11">
        <f t="shared" si="17"/>
        <v>1</v>
      </c>
      <c r="H346" s="11" t="s">
        <v>37</v>
      </c>
    </row>
    <row r="347" spans="1:8" hidden="1">
      <c r="A347" s="19" t="s">
        <v>3328</v>
      </c>
      <c r="B347" s="1157" t="s">
        <v>1821</v>
      </c>
      <c r="C347" s="12" t="s">
        <v>5</v>
      </c>
      <c r="D347" s="18">
        <v>1</v>
      </c>
      <c r="E347" s="18" t="s">
        <v>6</v>
      </c>
      <c r="F347" s="18">
        <v>1</v>
      </c>
      <c r="G347" s="11">
        <f t="shared" si="17"/>
        <v>3</v>
      </c>
      <c r="H347" s="11" t="s">
        <v>37</v>
      </c>
    </row>
    <row r="348" spans="1:8" hidden="1">
      <c r="A348" s="1183" t="s">
        <v>3328</v>
      </c>
      <c r="B348" s="1168" t="s">
        <v>2284</v>
      </c>
      <c r="C348" s="12" t="s">
        <v>5</v>
      </c>
      <c r="D348" s="1195">
        <v>1</v>
      </c>
      <c r="E348" s="1195" t="s">
        <v>627</v>
      </c>
      <c r="F348" s="1195">
        <v>1</v>
      </c>
      <c r="G348" s="11">
        <f t="shared" si="17"/>
        <v>3</v>
      </c>
      <c r="H348" s="11" t="s">
        <v>37</v>
      </c>
    </row>
    <row r="349" spans="1:8" hidden="1">
      <c r="A349" s="1215" t="s">
        <v>3328</v>
      </c>
      <c r="B349" s="1219" t="s">
        <v>3329</v>
      </c>
      <c r="C349" s="12" t="s">
        <v>5</v>
      </c>
      <c r="D349" s="1194">
        <v>2</v>
      </c>
      <c r="E349" s="1234" t="s">
        <v>627</v>
      </c>
      <c r="F349" s="1232">
        <v>2</v>
      </c>
      <c r="G349" s="11">
        <f t="shared" si="17"/>
        <v>3</v>
      </c>
      <c r="H349" s="11" t="s">
        <v>37</v>
      </c>
    </row>
    <row r="350" spans="1:8" hidden="1">
      <c r="A350" s="1212" t="s">
        <v>827</v>
      </c>
      <c r="B350" s="1224" t="s">
        <v>828</v>
      </c>
      <c r="C350" s="12" t="s">
        <v>5</v>
      </c>
      <c r="D350" s="1194">
        <v>1</v>
      </c>
      <c r="E350" s="1194" t="s">
        <v>6</v>
      </c>
      <c r="F350" s="1195">
        <f>D350</f>
        <v>1</v>
      </c>
      <c r="G350" s="11">
        <f t="shared" si="17"/>
        <v>1</v>
      </c>
      <c r="H350" s="11" t="s">
        <v>37</v>
      </c>
    </row>
    <row r="351" spans="1:8" hidden="1">
      <c r="A351" s="19" t="s">
        <v>2342</v>
      </c>
      <c r="B351" s="1178" t="s">
        <v>2343</v>
      </c>
      <c r="C351" s="12" t="s">
        <v>5</v>
      </c>
      <c r="D351" s="1209">
        <v>1</v>
      </c>
      <c r="E351" s="1209" t="s">
        <v>6</v>
      </c>
      <c r="F351" s="1209">
        <v>1</v>
      </c>
      <c r="G351" s="11">
        <f t="shared" si="17"/>
        <v>1</v>
      </c>
      <c r="H351" s="11" t="s">
        <v>37</v>
      </c>
    </row>
    <row r="352" spans="1:8" hidden="1">
      <c r="A352" s="19" t="s">
        <v>288</v>
      </c>
      <c r="B352" s="1157" t="s">
        <v>289</v>
      </c>
      <c r="C352" s="12" t="s">
        <v>5</v>
      </c>
      <c r="D352" s="65">
        <v>1</v>
      </c>
      <c r="E352" s="65" t="s">
        <v>6</v>
      </c>
      <c r="F352" s="65">
        <f>D352</f>
        <v>1</v>
      </c>
      <c r="G352" s="11">
        <f t="shared" si="17"/>
        <v>1</v>
      </c>
      <c r="H352" s="11" t="s">
        <v>37</v>
      </c>
    </row>
    <row r="353" spans="1:8" hidden="1">
      <c r="A353" s="1193" t="s">
        <v>3305</v>
      </c>
      <c r="B353" s="1173" t="s">
        <v>3306</v>
      </c>
      <c r="C353" s="12" t="s">
        <v>11</v>
      </c>
      <c r="D353" s="61">
        <v>1</v>
      </c>
      <c r="E353" s="1231" t="s">
        <v>627</v>
      </c>
      <c r="F353" s="61">
        <v>1</v>
      </c>
      <c r="G353" s="11">
        <f t="shared" si="17"/>
        <v>1</v>
      </c>
      <c r="H353" s="11" t="s">
        <v>37</v>
      </c>
    </row>
    <row r="354" spans="1:8" hidden="1">
      <c r="A354" s="19" t="s">
        <v>28</v>
      </c>
      <c r="B354" s="1274" t="s">
        <v>292</v>
      </c>
      <c r="C354" s="12" t="s">
        <v>5</v>
      </c>
      <c r="D354" s="65">
        <v>1</v>
      </c>
      <c r="E354" s="65" t="s">
        <v>6</v>
      </c>
      <c r="F354" s="65">
        <f>D354</f>
        <v>1</v>
      </c>
      <c r="G354" s="11">
        <f t="shared" si="17"/>
        <v>17</v>
      </c>
      <c r="H354" s="11" t="s">
        <v>37</v>
      </c>
    </row>
    <row r="355" spans="1:8" hidden="1">
      <c r="A355" s="1237" t="s">
        <v>28</v>
      </c>
      <c r="B355" s="1158" t="s">
        <v>482</v>
      </c>
      <c r="C355" s="12" t="s">
        <v>11</v>
      </c>
      <c r="D355" s="1192">
        <v>1</v>
      </c>
      <c r="E355" s="1192" t="s">
        <v>6</v>
      </c>
      <c r="F355" s="1288">
        <v>1</v>
      </c>
      <c r="G355" s="11">
        <f t="shared" si="17"/>
        <v>17</v>
      </c>
      <c r="H355" s="11" t="s">
        <v>37</v>
      </c>
    </row>
    <row r="356" spans="1:8" hidden="1">
      <c r="A356" s="16" t="s">
        <v>28</v>
      </c>
      <c r="B356" s="1165" t="s">
        <v>833</v>
      </c>
      <c r="C356" s="12" t="s">
        <v>5</v>
      </c>
      <c r="D356" s="57">
        <v>1</v>
      </c>
      <c r="E356" s="57" t="s">
        <v>6</v>
      </c>
      <c r="F356" s="57">
        <f>D356</f>
        <v>1</v>
      </c>
      <c r="G356" s="11">
        <f t="shared" si="17"/>
        <v>17</v>
      </c>
      <c r="H356" s="11" t="s">
        <v>37</v>
      </c>
    </row>
    <row r="357" spans="1:8" hidden="1">
      <c r="A357" s="1211" t="s">
        <v>28</v>
      </c>
      <c r="B357" s="1270" t="s">
        <v>1004</v>
      </c>
      <c r="C357" s="12" t="s">
        <v>5</v>
      </c>
      <c r="D357" s="1200">
        <v>1</v>
      </c>
      <c r="E357" s="1200" t="s">
        <v>6</v>
      </c>
      <c r="F357" s="1200">
        <f>D357</f>
        <v>1</v>
      </c>
      <c r="G357" s="11">
        <f t="shared" si="17"/>
        <v>17</v>
      </c>
      <c r="H357" s="11" t="s">
        <v>37</v>
      </c>
    </row>
    <row r="358" spans="1:8" hidden="1">
      <c r="A358" s="19" t="s">
        <v>28</v>
      </c>
      <c r="B358" s="1157" t="s">
        <v>1194</v>
      </c>
      <c r="C358" s="12" t="s">
        <v>5</v>
      </c>
      <c r="D358" s="65">
        <v>2</v>
      </c>
      <c r="E358" s="65" t="s">
        <v>6</v>
      </c>
      <c r="F358" s="65">
        <v>2</v>
      </c>
      <c r="G358" s="11">
        <f t="shared" si="17"/>
        <v>17</v>
      </c>
      <c r="H358" s="11" t="s">
        <v>37</v>
      </c>
    </row>
    <row r="359" spans="1:8" hidden="1">
      <c r="A359" s="1263" t="s">
        <v>28</v>
      </c>
      <c r="B359" s="1187" t="s">
        <v>1693</v>
      </c>
      <c r="C359" s="12" t="s">
        <v>5</v>
      </c>
      <c r="D359" s="57">
        <v>1</v>
      </c>
      <c r="E359" s="57" t="s">
        <v>627</v>
      </c>
      <c r="F359" s="65">
        <v>1</v>
      </c>
      <c r="G359" s="11">
        <f t="shared" si="17"/>
        <v>17</v>
      </c>
      <c r="H359" s="11" t="s">
        <v>37</v>
      </c>
    </row>
    <row r="360" spans="1:8" ht="16.2" hidden="1" thickBot="1">
      <c r="A360" s="1201" t="s">
        <v>28</v>
      </c>
      <c r="B360" s="1174" t="s">
        <v>1729</v>
      </c>
      <c r="C360" s="12" t="s">
        <v>5</v>
      </c>
      <c r="D360" s="1202">
        <v>1</v>
      </c>
      <c r="E360" s="1202" t="s">
        <v>627</v>
      </c>
      <c r="F360" s="1230">
        <v>1</v>
      </c>
      <c r="G360" s="11">
        <f t="shared" si="17"/>
        <v>17</v>
      </c>
      <c r="H360" s="11" t="s">
        <v>37</v>
      </c>
    </row>
    <row r="361" spans="1:8" hidden="1">
      <c r="A361" s="75" t="s">
        <v>28</v>
      </c>
      <c r="B361" s="1186" t="s">
        <v>2132</v>
      </c>
      <c r="C361" s="12" t="s">
        <v>5</v>
      </c>
      <c r="D361" s="1245">
        <v>1</v>
      </c>
      <c r="E361" s="65" t="s">
        <v>627</v>
      </c>
      <c r="F361" s="1245">
        <v>1</v>
      </c>
      <c r="G361" s="11">
        <f t="shared" si="17"/>
        <v>17</v>
      </c>
      <c r="H361" s="11" t="s">
        <v>37</v>
      </c>
    </row>
    <row r="362" spans="1:8" hidden="1">
      <c r="A362" s="16" t="s">
        <v>28</v>
      </c>
      <c r="B362" s="1165" t="s">
        <v>2217</v>
      </c>
      <c r="C362" s="12" t="s">
        <v>5</v>
      </c>
      <c r="D362" s="18">
        <v>1</v>
      </c>
      <c r="E362" s="18" t="s">
        <v>6</v>
      </c>
      <c r="F362" s="18">
        <v>1</v>
      </c>
      <c r="G362" s="11">
        <f t="shared" si="17"/>
        <v>17</v>
      </c>
      <c r="H362" s="11" t="s">
        <v>37</v>
      </c>
    </row>
    <row r="363" spans="1:8" hidden="1">
      <c r="A363" s="16" t="s">
        <v>28</v>
      </c>
      <c r="B363" s="1158" t="s">
        <v>2286</v>
      </c>
      <c r="C363" s="12" t="s">
        <v>11</v>
      </c>
      <c r="D363" s="57">
        <v>1</v>
      </c>
      <c r="E363" s="57" t="s">
        <v>627</v>
      </c>
      <c r="F363" s="57">
        <v>1</v>
      </c>
      <c r="G363" s="11">
        <f t="shared" si="17"/>
        <v>17</v>
      </c>
      <c r="H363" s="11" t="s">
        <v>37</v>
      </c>
    </row>
    <row r="364" spans="1:8" hidden="1">
      <c r="A364" s="1193" t="s">
        <v>28</v>
      </c>
      <c r="B364" s="1248" t="s">
        <v>2347</v>
      </c>
      <c r="C364" s="12" t="s">
        <v>5</v>
      </c>
      <c r="D364" s="1204">
        <v>1</v>
      </c>
      <c r="E364" s="1209" t="s">
        <v>6</v>
      </c>
      <c r="F364" s="1209">
        <v>1</v>
      </c>
      <c r="G364" s="11">
        <f t="shared" si="17"/>
        <v>17</v>
      </c>
      <c r="H364" s="11" t="s">
        <v>37</v>
      </c>
    </row>
    <row r="365" spans="1:8" hidden="1">
      <c r="A365" s="16" t="s">
        <v>28</v>
      </c>
      <c r="B365" s="1158" t="s">
        <v>2507</v>
      </c>
      <c r="C365" s="12" t="s">
        <v>5</v>
      </c>
      <c r="D365" s="57">
        <v>1</v>
      </c>
      <c r="E365" s="57" t="s">
        <v>6</v>
      </c>
      <c r="F365" s="57">
        <v>1</v>
      </c>
      <c r="G365" s="11">
        <f t="shared" si="17"/>
        <v>17</v>
      </c>
      <c r="H365" s="11" t="s">
        <v>37</v>
      </c>
    </row>
    <row r="366" spans="1:8" hidden="1">
      <c r="A366" s="860" t="s">
        <v>28</v>
      </c>
      <c r="B366" s="1158" t="s">
        <v>2681</v>
      </c>
      <c r="C366" s="12" t="s">
        <v>5</v>
      </c>
      <c r="D366" s="18">
        <v>1</v>
      </c>
      <c r="E366" s="57" t="s">
        <v>6</v>
      </c>
      <c r="F366" s="57">
        <v>1</v>
      </c>
      <c r="G366" s="11">
        <f t="shared" si="17"/>
        <v>17</v>
      </c>
      <c r="H366" s="11" t="s">
        <v>37</v>
      </c>
    </row>
    <row r="367" spans="1:8" hidden="1">
      <c r="A367" s="16" t="s">
        <v>28</v>
      </c>
      <c r="B367" s="1158" t="s">
        <v>2757</v>
      </c>
      <c r="C367" s="12" t="s">
        <v>5</v>
      </c>
      <c r="D367" s="57">
        <v>1</v>
      </c>
      <c r="E367" s="57" t="s">
        <v>627</v>
      </c>
      <c r="F367" s="57">
        <v>1</v>
      </c>
      <c r="G367" s="11">
        <f t="shared" ref="G367:G401" si="18">COUNTIF($A$249:$A$451,A367)</f>
        <v>17</v>
      </c>
      <c r="H367" s="11" t="s">
        <v>37</v>
      </c>
    </row>
    <row r="368" spans="1:8" hidden="1">
      <c r="A368" s="19" t="s">
        <v>28</v>
      </c>
      <c r="B368" s="1277" t="s">
        <v>2822</v>
      </c>
      <c r="C368" s="12" t="s">
        <v>5</v>
      </c>
      <c r="D368" s="65">
        <v>1</v>
      </c>
      <c r="E368" s="65" t="s">
        <v>6</v>
      </c>
      <c r="F368" s="65">
        <v>1</v>
      </c>
      <c r="G368" s="11">
        <f t="shared" si="18"/>
        <v>17</v>
      </c>
      <c r="H368" s="11" t="s">
        <v>37</v>
      </c>
    </row>
    <row r="369" spans="1:8" hidden="1">
      <c r="A369" s="1264" t="s">
        <v>28</v>
      </c>
      <c r="B369" s="1272" t="s">
        <v>2887</v>
      </c>
      <c r="C369" s="12" t="s">
        <v>5</v>
      </c>
      <c r="D369" s="61">
        <v>1</v>
      </c>
      <c r="E369" s="61" t="s">
        <v>6</v>
      </c>
      <c r="F369" s="61">
        <v>1</v>
      </c>
      <c r="G369" s="11">
        <f t="shared" si="18"/>
        <v>17</v>
      </c>
      <c r="H369" s="11" t="s">
        <v>37</v>
      </c>
    </row>
    <row r="370" spans="1:8" hidden="1">
      <c r="A370" s="1217" t="s">
        <v>28</v>
      </c>
      <c r="B370" s="1165" t="s">
        <v>3411</v>
      </c>
      <c r="C370" s="12" t="s">
        <v>5</v>
      </c>
      <c r="D370" s="18">
        <v>1</v>
      </c>
      <c r="E370" s="18" t="s">
        <v>627</v>
      </c>
      <c r="F370" s="18">
        <v>1</v>
      </c>
      <c r="G370" s="11">
        <f t="shared" si="18"/>
        <v>17</v>
      </c>
      <c r="H370" s="11" t="s">
        <v>37</v>
      </c>
    </row>
    <row r="371" spans="1:8" hidden="1">
      <c r="A371" s="1193" t="s">
        <v>1386</v>
      </c>
      <c r="B371" s="1173" t="s">
        <v>1387</v>
      </c>
      <c r="C371" s="12" t="s">
        <v>5</v>
      </c>
      <c r="D371" s="61">
        <v>1</v>
      </c>
      <c r="E371" s="18" t="s">
        <v>627</v>
      </c>
      <c r="F371" s="65">
        <v>1</v>
      </c>
      <c r="G371" s="11">
        <f t="shared" si="18"/>
        <v>1</v>
      </c>
      <c r="H371" s="11" t="s">
        <v>37</v>
      </c>
    </row>
    <row r="372" spans="1:8" hidden="1">
      <c r="A372" s="1193" t="s">
        <v>3332</v>
      </c>
      <c r="B372" s="1173" t="s">
        <v>3333</v>
      </c>
      <c r="C372" s="12" t="s">
        <v>5</v>
      </c>
      <c r="D372" s="61">
        <v>2</v>
      </c>
      <c r="E372" s="18" t="s">
        <v>627</v>
      </c>
      <c r="F372" s="18">
        <v>2</v>
      </c>
      <c r="G372" s="11">
        <f t="shared" si="18"/>
        <v>1</v>
      </c>
      <c r="H372" s="11" t="s">
        <v>37</v>
      </c>
    </row>
    <row r="373" spans="1:8" ht="31.2" hidden="1">
      <c r="A373" s="1262" t="s">
        <v>558</v>
      </c>
      <c r="B373" s="1158" t="s">
        <v>559</v>
      </c>
      <c r="C373" s="12" t="s">
        <v>5</v>
      </c>
      <c r="D373" s="1088">
        <v>1</v>
      </c>
      <c r="E373" s="57" t="s">
        <v>6</v>
      </c>
      <c r="F373" s="57">
        <v>1</v>
      </c>
      <c r="G373" s="11">
        <f t="shared" si="18"/>
        <v>1</v>
      </c>
      <c r="H373" s="11" t="s">
        <v>37</v>
      </c>
    </row>
    <row r="374" spans="1:8" hidden="1">
      <c r="A374" s="75" t="s">
        <v>3507</v>
      </c>
      <c r="B374" s="1165" t="s">
        <v>2080</v>
      </c>
      <c r="C374" s="12" t="s">
        <v>5</v>
      </c>
      <c r="D374" s="1231">
        <v>1</v>
      </c>
      <c r="E374" s="1231" t="s">
        <v>627</v>
      </c>
      <c r="F374" s="28">
        <v>1</v>
      </c>
      <c r="G374" s="11">
        <f t="shared" si="18"/>
        <v>1</v>
      </c>
      <c r="H374" s="11" t="s">
        <v>37</v>
      </c>
    </row>
    <row r="375" spans="1:8" hidden="1">
      <c r="A375" s="16" t="s">
        <v>831</v>
      </c>
      <c r="B375" s="1157" t="s">
        <v>832</v>
      </c>
      <c r="C375" s="12" t="s">
        <v>5</v>
      </c>
      <c r="D375" s="1088">
        <v>1</v>
      </c>
      <c r="E375" s="1088" t="s">
        <v>6</v>
      </c>
      <c r="F375" s="1287">
        <f>D375</f>
        <v>1</v>
      </c>
      <c r="G375" s="11">
        <f t="shared" si="18"/>
        <v>1</v>
      </c>
      <c r="H375" s="11" t="s">
        <v>37</v>
      </c>
    </row>
    <row r="376" spans="1:8" hidden="1">
      <c r="A376" s="19" t="s">
        <v>2345</v>
      </c>
      <c r="B376" s="1157" t="s">
        <v>1820</v>
      </c>
      <c r="C376" s="12" t="s">
        <v>5</v>
      </c>
      <c r="D376" s="1088">
        <v>1</v>
      </c>
      <c r="E376" s="1088" t="s">
        <v>6</v>
      </c>
      <c r="F376" s="1287">
        <v>1</v>
      </c>
      <c r="G376" s="11">
        <f t="shared" si="18"/>
        <v>2</v>
      </c>
      <c r="H376" s="11" t="s">
        <v>37</v>
      </c>
    </row>
    <row r="377" spans="1:8" hidden="1">
      <c r="A377" s="19" t="s">
        <v>2345</v>
      </c>
      <c r="B377" s="1178" t="s">
        <v>2346</v>
      </c>
      <c r="C377" s="12" t="s">
        <v>5</v>
      </c>
      <c r="D377" s="1204">
        <v>1</v>
      </c>
      <c r="E377" s="1204" t="s">
        <v>6</v>
      </c>
      <c r="F377" s="1286">
        <v>1</v>
      </c>
      <c r="G377" s="11">
        <f t="shared" si="18"/>
        <v>2</v>
      </c>
      <c r="H377" s="11" t="s">
        <v>37</v>
      </c>
    </row>
    <row r="378" spans="1:8" hidden="1">
      <c r="A378" s="19" t="s">
        <v>3512</v>
      </c>
      <c r="B378" s="1173" t="s">
        <v>3279</v>
      </c>
      <c r="C378" s="12" t="s">
        <v>11</v>
      </c>
      <c r="D378" s="61">
        <v>1</v>
      </c>
      <c r="E378" s="1231" t="s">
        <v>627</v>
      </c>
      <c r="F378" s="1254">
        <v>1</v>
      </c>
      <c r="G378" s="11">
        <f t="shared" si="18"/>
        <v>1</v>
      </c>
      <c r="H378" s="11" t="s">
        <v>37</v>
      </c>
    </row>
    <row r="379" spans="1:8" ht="31.2" hidden="1">
      <c r="A379" s="19" t="s">
        <v>695</v>
      </c>
      <c r="B379" s="1157" t="s">
        <v>696</v>
      </c>
      <c r="C379" s="12" t="s">
        <v>11</v>
      </c>
      <c r="D379" s="1231">
        <v>1</v>
      </c>
      <c r="E379" s="1231" t="s">
        <v>6</v>
      </c>
      <c r="F379" s="28">
        <v>1</v>
      </c>
      <c r="G379" s="11">
        <f t="shared" si="18"/>
        <v>1</v>
      </c>
      <c r="H379" s="11" t="s">
        <v>37</v>
      </c>
    </row>
    <row r="380" spans="1:8" ht="31.2" hidden="1">
      <c r="A380" s="19" t="s">
        <v>3484</v>
      </c>
      <c r="B380" s="1157" t="s">
        <v>726</v>
      </c>
      <c r="C380" s="12" t="s">
        <v>11</v>
      </c>
      <c r="D380" s="1231">
        <v>1</v>
      </c>
      <c r="E380" s="1231" t="s">
        <v>6</v>
      </c>
      <c r="F380" s="28">
        <v>1</v>
      </c>
      <c r="G380" s="11">
        <f t="shared" si="18"/>
        <v>1</v>
      </c>
      <c r="H380" s="11" t="s">
        <v>37</v>
      </c>
    </row>
    <row r="381" spans="1:8" ht="31.2" hidden="1">
      <c r="A381" s="19" t="s">
        <v>3486</v>
      </c>
      <c r="B381" s="1157" t="s">
        <v>700</v>
      </c>
      <c r="C381" s="12" t="s">
        <v>11</v>
      </c>
      <c r="D381" s="1231">
        <v>1</v>
      </c>
      <c r="E381" s="1231" t="s">
        <v>6</v>
      </c>
      <c r="F381" s="28">
        <v>1</v>
      </c>
      <c r="G381" s="11">
        <f t="shared" si="18"/>
        <v>1</v>
      </c>
      <c r="H381" s="11" t="s">
        <v>37</v>
      </c>
    </row>
    <row r="382" spans="1:8" hidden="1">
      <c r="A382" s="19" t="s">
        <v>3485</v>
      </c>
      <c r="B382" s="1157" t="s">
        <v>698</v>
      </c>
      <c r="C382" s="12" t="s">
        <v>11</v>
      </c>
      <c r="D382" s="1231">
        <v>1</v>
      </c>
      <c r="E382" s="1231" t="s">
        <v>6</v>
      </c>
      <c r="F382" s="28">
        <v>1</v>
      </c>
      <c r="G382" s="11">
        <f t="shared" si="18"/>
        <v>1</v>
      </c>
      <c r="H382" s="11" t="s">
        <v>37</v>
      </c>
    </row>
    <row r="383" spans="1:8" ht="31.2" hidden="1">
      <c r="A383" s="19" t="s">
        <v>714</v>
      </c>
      <c r="B383" s="1157" t="s">
        <v>715</v>
      </c>
      <c r="C383" s="12" t="s">
        <v>11</v>
      </c>
      <c r="D383" s="1231">
        <v>1</v>
      </c>
      <c r="E383" s="1231" t="s">
        <v>6</v>
      </c>
      <c r="F383" s="28">
        <v>1</v>
      </c>
      <c r="G383" s="11">
        <f t="shared" si="18"/>
        <v>1</v>
      </c>
      <c r="H383" s="11" t="s">
        <v>37</v>
      </c>
    </row>
    <row r="384" spans="1:8" ht="31.2" hidden="1">
      <c r="A384" s="19" t="s">
        <v>691</v>
      </c>
      <c r="B384" s="1157" t="s">
        <v>725</v>
      </c>
      <c r="C384" s="12" t="s">
        <v>11</v>
      </c>
      <c r="D384" s="1231">
        <v>1</v>
      </c>
      <c r="E384" s="1231" t="s">
        <v>6</v>
      </c>
      <c r="F384" s="28">
        <v>1</v>
      </c>
      <c r="G384" s="11">
        <f t="shared" si="18"/>
        <v>1</v>
      </c>
      <c r="H384" s="11" t="s">
        <v>37</v>
      </c>
    </row>
    <row r="385" spans="1:8" hidden="1">
      <c r="A385" s="19" t="s">
        <v>894</v>
      </c>
      <c r="B385" s="1173" t="s">
        <v>3313</v>
      </c>
      <c r="C385" s="12" t="s">
        <v>11</v>
      </c>
      <c r="D385" s="61">
        <v>1</v>
      </c>
      <c r="E385" s="1231" t="s">
        <v>627</v>
      </c>
      <c r="F385" s="1254">
        <v>1</v>
      </c>
      <c r="G385" s="11">
        <f t="shared" si="18"/>
        <v>1</v>
      </c>
      <c r="H385" s="11" t="s">
        <v>37</v>
      </c>
    </row>
    <row r="386" spans="1:8" ht="31.2" hidden="1">
      <c r="A386" s="19" t="s">
        <v>3514</v>
      </c>
      <c r="B386" s="1173" t="s">
        <v>3304</v>
      </c>
      <c r="C386" s="12" t="s">
        <v>11</v>
      </c>
      <c r="D386" s="61">
        <v>1</v>
      </c>
      <c r="E386" s="1231" t="s">
        <v>627</v>
      </c>
      <c r="F386" s="1254">
        <v>1</v>
      </c>
      <c r="G386" s="11">
        <f t="shared" si="18"/>
        <v>1</v>
      </c>
      <c r="H386" s="11" t="s">
        <v>37</v>
      </c>
    </row>
    <row r="387" spans="1:8" hidden="1">
      <c r="A387" s="19" t="s">
        <v>3316</v>
      </c>
      <c r="B387" s="1173" t="s">
        <v>3317</v>
      </c>
      <c r="C387" s="12" t="s">
        <v>11</v>
      </c>
      <c r="D387" s="61">
        <v>2</v>
      </c>
      <c r="E387" s="1231" t="s">
        <v>627</v>
      </c>
      <c r="F387" s="1254">
        <v>2</v>
      </c>
      <c r="G387" s="11">
        <f t="shared" si="18"/>
        <v>1</v>
      </c>
      <c r="H387" s="11" t="s">
        <v>37</v>
      </c>
    </row>
    <row r="388" spans="1:8" ht="31.2" hidden="1">
      <c r="A388" s="860" t="s">
        <v>3501</v>
      </c>
      <c r="B388" s="1165" t="s">
        <v>763</v>
      </c>
      <c r="C388" s="12" t="s">
        <v>11</v>
      </c>
      <c r="D388" s="1088">
        <v>1</v>
      </c>
      <c r="E388" s="1088" t="s">
        <v>6</v>
      </c>
      <c r="F388" s="1287">
        <v>1</v>
      </c>
      <c r="G388" s="11">
        <f t="shared" si="18"/>
        <v>1</v>
      </c>
      <c r="H388" s="11" t="s">
        <v>37</v>
      </c>
    </row>
    <row r="389" spans="1:8" ht="31.2" hidden="1">
      <c r="A389" s="860" t="s">
        <v>3500</v>
      </c>
      <c r="B389" s="1165" t="s">
        <v>761</v>
      </c>
      <c r="C389" s="12" t="s">
        <v>11</v>
      </c>
      <c r="D389" s="1088">
        <v>1</v>
      </c>
      <c r="E389" s="1088" t="s">
        <v>6</v>
      </c>
      <c r="F389" s="1287">
        <f>D389</f>
        <v>1</v>
      </c>
      <c r="G389" s="11">
        <f t="shared" si="18"/>
        <v>1</v>
      </c>
      <c r="H389" s="11" t="s">
        <v>37</v>
      </c>
    </row>
    <row r="390" spans="1:8" ht="31.2" hidden="1">
      <c r="A390" s="860" t="s">
        <v>3499</v>
      </c>
      <c r="B390" s="1165" t="s">
        <v>759</v>
      </c>
      <c r="C390" s="12" t="s">
        <v>11</v>
      </c>
      <c r="D390" s="1088">
        <v>1</v>
      </c>
      <c r="E390" s="1088" t="s">
        <v>6</v>
      </c>
      <c r="F390" s="1287">
        <v>1</v>
      </c>
      <c r="G390" s="11">
        <f t="shared" si="18"/>
        <v>1</v>
      </c>
      <c r="H390" s="11" t="s">
        <v>37</v>
      </c>
    </row>
    <row r="391" spans="1:8" hidden="1">
      <c r="A391" s="860" t="s">
        <v>752</v>
      </c>
      <c r="B391" s="1165" t="s">
        <v>753</v>
      </c>
      <c r="C391" s="12" t="s">
        <v>11</v>
      </c>
      <c r="D391" s="1088">
        <v>1</v>
      </c>
      <c r="E391" s="1088" t="s">
        <v>6</v>
      </c>
      <c r="F391" s="1287">
        <f>D391</f>
        <v>1</v>
      </c>
      <c r="G391" s="11">
        <f t="shared" si="18"/>
        <v>1</v>
      </c>
      <c r="H391" s="11" t="s">
        <v>37</v>
      </c>
    </row>
    <row r="392" spans="1:8" hidden="1">
      <c r="A392" s="19" t="s">
        <v>3511</v>
      </c>
      <c r="B392" s="1173" t="s">
        <v>3272</v>
      </c>
      <c r="C392" s="12" t="s">
        <v>11</v>
      </c>
      <c r="D392" s="61">
        <v>1</v>
      </c>
      <c r="E392" s="1231" t="s">
        <v>627</v>
      </c>
      <c r="F392" s="1254">
        <v>1</v>
      </c>
      <c r="G392" s="11">
        <f t="shared" si="18"/>
        <v>1</v>
      </c>
      <c r="H392" s="11" t="s">
        <v>37</v>
      </c>
    </row>
    <row r="393" spans="1:8" hidden="1">
      <c r="A393" s="16" t="s">
        <v>1675</v>
      </c>
      <c r="B393" s="1157" t="s">
        <v>1676</v>
      </c>
      <c r="C393" s="12" t="s">
        <v>11</v>
      </c>
      <c r="D393" s="1088">
        <v>1</v>
      </c>
      <c r="E393" s="1088" t="s">
        <v>627</v>
      </c>
      <c r="F393" s="1254">
        <v>1</v>
      </c>
      <c r="G393" s="11">
        <f t="shared" si="18"/>
        <v>1</v>
      </c>
      <c r="H393" s="11" t="s">
        <v>37</v>
      </c>
    </row>
    <row r="394" spans="1:8" hidden="1">
      <c r="A394" s="19" t="s">
        <v>1924</v>
      </c>
      <c r="B394" s="1267" t="s">
        <v>3286</v>
      </c>
      <c r="C394" s="12" t="s">
        <v>11</v>
      </c>
      <c r="D394" s="61">
        <v>1</v>
      </c>
      <c r="E394" s="1231" t="s">
        <v>627</v>
      </c>
      <c r="F394" s="1254">
        <v>1</v>
      </c>
      <c r="G394" s="11">
        <f t="shared" si="18"/>
        <v>1</v>
      </c>
      <c r="H394" s="11" t="s">
        <v>37</v>
      </c>
    </row>
    <row r="395" spans="1:8" hidden="1">
      <c r="A395" s="75" t="s">
        <v>27</v>
      </c>
      <c r="B395" s="1158" t="s">
        <v>551</v>
      </c>
      <c r="C395" s="12" t="s">
        <v>5</v>
      </c>
      <c r="D395" s="1088">
        <v>1</v>
      </c>
      <c r="E395" s="1088" t="s">
        <v>6</v>
      </c>
      <c r="F395" s="1287">
        <f>D395</f>
        <v>1</v>
      </c>
      <c r="G395" s="11">
        <f t="shared" si="18"/>
        <v>6</v>
      </c>
      <c r="H395" s="11" t="s">
        <v>37</v>
      </c>
    </row>
    <row r="396" spans="1:8" hidden="1">
      <c r="A396" s="19" t="s">
        <v>27</v>
      </c>
      <c r="B396" s="1158" t="s">
        <v>998</v>
      </c>
      <c r="C396" s="12" t="s">
        <v>5</v>
      </c>
      <c r="D396" s="61">
        <v>1</v>
      </c>
      <c r="E396" s="61" t="s">
        <v>999</v>
      </c>
      <c r="F396" s="1254">
        <f>D396</f>
        <v>1</v>
      </c>
      <c r="G396" s="11">
        <f t="shared" si="18"/>
        <v>6</v>
      </c>
      <c r="H396" s="11" t="s">
        <v>37</v>
      </c>
    </row>
    <row r="397" spans="1:8" hidden="1">
      <c r="A397" s="16" t="s">
        <v>27</v>
      </c>
      <c r="B397" s="1158" t="s">
        <v>1162</v>
      </c>
      <c r="C397" s="12" t="s">
        <v>5</v>
      </c>
      <c r="D397" s="61">
        <v>2</v>
      </c>
      <c r="E397" s="61" t="s">
        <v>6</v>
      </c>
      <c r="F397" s="1254">
        <v>2</v>
      </c>
      <c r="G397" s="11">
        <f t="shared" si="18"/>
        <v>6</v>
      </c>
      <c r="H397" s="11" t="s">
        <v>37</v>
      </c>
    </row>
    <row r="398" spans="1:8" hidden="1">
      <c r="A398" s="16" t="s">
        <v>27</v>
      </c>
      <c r="B398" s="1173" t="s">
        <v>1380</v>
      </c>
      <c r="C398" s="12" t="s">
        <v>5</v>
      </c>
      <c r="D398" s="1088">
        <v>1</v>
      </c>
      <c r="E398" s="1231" t="s">
        <v>627</v>
      </c>
      <c r="F398" s="1287">
        <f>D398</f>
        <v>1</v>
      </c>
      <c r="G398" s="11">
        <f t="shared" si="18"/>
        <v>6</v>
      </c>
      <c r="H398" s="11" t="s">
        <v>37</v>
      </c>
    </row>
    <row r="399" spans="1:8" hidden="1">
      <c r="A399" s="16" t="s">
        <v>27</v>
      </c>
      <c r="B399" s="1158" t="s">
        <v>2756</v>
      </c>
      <c r="C399" s="12" t="s">
        <v>5</v>
      </c>
      <c r="D399" s="1088">
        <v>1</v>
      </c>
      <c r="E399" s="1088" t="s">
        <v>627</v>
      </c>
      <c r="F399" s="1287">
        <v>1</v>
      </c>
      <c r="G399" s="11">
        <f t="shared" si="18"/>
        <v>6</v>
      </c>
      <c r="H399" s="11" t="s">
        <v>37</v>
      </c>
    </row>
    <row r="400" spans="1:8" hidden="1">
      <c r="A400" s="16" t="s">
        <v>27</v>
      </c>
      <c r="B400" s="1173" t="s">
        <v>3410</v>
      </c>
      <c r="C400" s="12" t="s">
        <v>5</v>
      </c>
      <c r="D400" s="1088">
        <v>1</v>
      </c>
      <c r="E400" s="1088" t="s">
        <v>1168</v>
      </c>
      <c r="F400" s="1287">
        <v>1</v>
      </c>
      <c r="G400" s="11">
        <f t="shared" si="18"/>
        <v>6</v>
      </c>
      <c r="H400" s="11" t="s">
        <v>37</v>
      </c>
    </row>
    <row r="401" spans="1:8" hidden="1">
      <c r="A401" s="16" t="s">
        <v>664</v>
      </c>
      <c r="B401" s="1178" t="s">
        <v>665</v>
      </c>
      <c r="C401" s="12" t="s">
        <v>5</v>
      </c>
      <c r="D401" s="1231">
        <v>1</v>
      </c>
      <c r="E401" s="1231" t="s">
        <v>6</v>
      </c>
      <c r="F401" s="28">
        <v>1</v>
      </c>
      <c r="G401" s="11">
        <f t="shared" si="18"/>
        <v>1</v>
      </c>
      <c r="H401" s="11" t="s">
        <v>37</v>
      </c>
    </row>
    <row r="402" spans="1:8">
      <c r="A402" s="16" t="s">
        <v>1206</v>
      </c>
      <c r="B402" s="1173" t="s">
        <v>1207</v>
      </c>
      <c r="C402" s="12" t="s">
        <v>32</v>
      </c>
      <c r="D402" s="1088">
        <v>6</v>
      </c>
      <c r="E402" s="1088" t="s">
        <v>6</v>
      </c>
      <c r="F402" s="1287">
        <v>6</v>
      </c>
      <c r="G402" s="11">
        <f>COUNTIF($A$2:$A$999,A402)</f>
        <v>1</v>
      </c>
      <c r="H402" s="11" t="s">
        <v>37</v>
      </c>
    </row>
    <row r="403" spans="1:8" hidden="1">
      <c r="A403" s="16" t="s">
        <v>2212</v>
      </c>
      <c r="B403" s="1165" t="s">
        <v>2213</v>
      </c>
      <c r="C403" s="12" t="s">
        <v>18</v>
      </c>
      <c r="D403" s="1231">
        <v>1</v>
      </c>
      <c r="E403" s="1231" t="s">
        <v>6</v>
      </c>
      <c r="F403" s="28">
        <v>1</v>
      </c>
      <c r="G403" s="11">
        <f t="shared" ref="G403:G421" si="19">COUNTIF($A$249:$A$451,A403)</f>
        <v>2</v>
      </c>
    </row>
    <row r="404" spans="1:8" hidden="1">
      <c r="A404" s="16" t="s">
        <v>2212</v>
      </c>
      <c r="B404" s="1158" t="s">
        <v>2285</v>
      </c>
      <c r="C404" s="12" t="s">
        <v>18</v>
      </c>
      <c r="D404" s="1088">
        <v>1</v>
      </c>
      <c r="E404" s="1088" t="s">
        <v>627</v>
      </c>
      <c r="F404" s="1287">
        <v>1</v>
      </c>
      <c r="G404" s="11">
        <f t="shared" si="19"/>
        <v>2</v>
      </c>
    </row>
    <row r="405" spans="1:8" hidden="1">
      <c r="A405" s="19" t="s">
        <v>3510</v>
      </c>
      <c r="B405" s="1173" t="s">
        <v>3270</v>
      </c>
      <c r="C405" s="12" t="s">
        <v>11</v>
      </c>
      <c r="D405" s="61">
        <v>1</v>
      </c>
      <c r="E405" s="1231" t="s">
        <v>627</v>
      </c>
      <c r="F405" s="1254">
        <v>1</v>
      </c>
      <c r="G405" s="11">
        <f t="shared" si="19"/>
        <v>1</v>
      </c>
      <c r="H405" s="11" t="s">
        <v>37</v>
      </c>
    </row>
    <row r="406" spans="1:8" hidden="1">
      <c r="A406" s="16" t="s">
        <v>547</v>
      </c>
      <c r="B406" s="1158" t="s">
        <v>548</v>
      </c>
      <c r="C406" s="12" t="s">
        <v>7</v>
      </c>
      <c r="D406" s="1088">
        <v>1</v>
      </c>
      <c r="E406" s="1088" t="s">
        <v>6</v>
      </c>
      <c r="F406" s="1287">
        <f>D406</f>
        <v>1</v>
      </c>
      <c r="G406" s="11">
        <f t="shared" si="19"/>
        <v>4</v>
      </c>
      <c r="H406" s="11" t="s">
        <v>37</v>
      </c>
    </row>
    <row r="407" spans="1:8" hidden="1">
      <c r="A407" s="16" t="s">
        <v>547</v>
      </c>
      <c r="B407" s="1158" t="s">
        <v>837</v>
      </c>
      <c r="C407" s="12" t="s">
        <v>7</v>
      </c>
      <c r="D407" s="1088">
        <v>1</v>
      </c>
      <c r="E407" s="1088" t="s">
        <v>6</v>
      </c>
      <c r="F407" s="1287">
        <f>D407</f>
        <v>1</v>
      </c>
      <c r="G407" s="11">
        <f t="shared" si="19"/>
        <v>4</v>
      </c>
      <c r="H407" s="11" t="s">
        <v>37</v>
      </c>
    </row>
    <row r="408" spans="1:8" hidden="1">
      <c r="A408" s="16" t="s">
        <v>547</v>
      </c>
      <c r="B408" s="1158" t="s">
        <v>2288</v>
      </c>
      <c r="C408" s="12" t="s">
        <v>7</v>
      </c>
      <c r="D408" s="1088">
        <v>1</v>
      </c>
      <c r="E408" s="1088" t="s">
        <v>627</v>
      </c>
      <c r="F408" s="1287">
        <v>1</v>
      </c>
      <c r="G408" s="11">
        <f t="shared" si="19"/>
        <v>4</v>
      </c>
      <c r="H408" s="11" t="s">
        <v>37</v>
      </c>
    </row>
    <row r="409" spans="1:8" hidden="1">
      <c r="A409" s="16" t="s">
        <v>547</v>
      </c>
      <c r="B409" s="1158" t="s">
        <v>2622</v>
      </c>
      <c r="C409" s="12" t="s">
        <v>7</v>
      </c>
      <c r="D409" s="1231">
        <v>1</v>
      </c>
      <c r="E409" s="1231" t="s">
        <v>6</v>
      </c>
      <c r="F409" s="28">
        <v>1</v>
      </c>
      <c r="G409" s="11">
        <f t="shared" si="19"/>
        <v>4</v>
      </c>
      <c r="H409" s="11" t="s">
        <v>37</v>
      </c>
    </row>
    <row r="410" spans="1:8" hidden="1">
      <c r="A410" s="16" t="s">
        <v>1381</v>
      </c>
      <c r="B410" s="1173" t="s">
        <v>1382</v>
      </c>
      <c r="C410" s="12" t="s">
        <v>7</v>
      </c>
      <c r="D410" s="1088">
        <v>1</v>
      </c>
      <c r="E410" s="1231" t="s">
        <v>627</v>
      </c>
      <c r="F410" s="1287">
        <f>D410</f>
        <v>1</v>
      </c>
      <c r="G410" s="11">
        <f t="shared" si="19"/>
        <v>1</v>
      </c>
      <c r="H410" s="11" t="s">
        <v>37</v>
      </c>
    </row>
    <row r="411" spans="1:8" hidden="1">
      <c r="A411" s="19" t="s">
        <v>293</v>
      </c>
      <c r="B411" s="1157" t="s">
        <v>294</v>
      </c>
      <c r="C411" s="12" t="s">
        <v>7</v>
      </c>
      <c r="D411" s="61">
        <v>1</v>
      </c>
      <c r="E411" s="61" t="s">
        <v>6</v>
      </c>
      <c r="F411" s="1254">
        <f>D411</f>
        <v>1</v>
      </c>
      <c r="G411" s="11">
        <f t="shared" si="19"/>
        <v>1</v>
      </c>
      <c r="H411" s="11" t="s">
        <v>37</v>
      </c>
    </row>
    <row r="412" spans="1:8" hidden="1">
      <c r="A412" s="16" t="s">
        <v>2210</v>
      </c>
      <c r="B412" s="1165" t="s">
        <v>2211</v>
      </c>
      <c r="C412" s="12" t="s">
        <v>18</v>
      </c>
      <c r="D412" s="1231">
        <v>1</v>
      </c>
      <c r="E412" s="1231" t="s">
        <v>6</v>
      </c>
      <c r="F412" s="28">
        <v>1</v>
      </c>
      <c r="G412" s="11">
        <f t="shared" si="19"/>
        <v>1</v>
      </c>
    </row>
    <row r="413" spans="1:8" hidden="1">
      <c r="A413" s="75" t="s">
        <v>2133</v>
      </c>
      <c r="B413" s="1186" t="s">
        <v>2134</v>
      </c>
      <c r="C413" s="12" t="s">
        <v>5</v>
      </c>
      <c r="D413" s="1279">
        <v>1</v>
      </c>
      <c r="E413" s="61" t="s">
        <v>627</v>
      </c>
      <c r="F413" s="1278">
        <v>1</v>
      </c>
      <c r="G413" s="11">
        <f t="shared" si="19"/>
        <v>1</v>
      </c>
      <c r="H413" s="11" t="s">
        <v>37</v>
      </c>
    </row>
    <row r="414" spans="1:8" hidden="1">
      <c r="A414" s="16" t="s">
        <v>2281</v>
      </c>
      <c r="B414" s="1158" t="s">
        <v>2282</v>
      </c>
      <c r="C414" s="12" t="s">
        <v>5</v>
      </c>
      <c r="D414" s="1088">
        <v>1</v>
      </c>
      <c r="E414" s="1088" t="s">
        <v>627</v>
      </c>
      <c r="F414" s="1287">
        <v>1</v>
      </c>
      <c r="G414" s="11">
        <f t="shared" si="19"/>
        <v>4</v>
      </c>
      <c r="H414" s="11" t="s">
        <v>37</v>
      </c>
    </row>
    <row r="415" spans="1:8" hidden="1">
      <c r="A415" s="19" t="s">
        <v>2281</v>
      </c>
      <c r="B415" s="1241" t="s">
        <v>2823</v>
      </c>
      <c r="C415" s="12" t="s">
        <v>5</v>
      </c>
      <c r="D415" s="61">
        <v>1</v>
      </c>
      <c r="E415" s="61" t="s">
        <v>627</v>
      </c>
      <c r="F415" s="1254">
        <v>1</v>
      </c>
      <c r="G415" s="11">
        <f t="shared" si="19"/>
        <v>4</v>
      </c>
      <c r="H415" s="11" t="s">
        <v>37</v>
      </c>
    </row>
    <row r="416" spans="1:8" hidden="1">
      <c r="A416" s="808" t="s">
        <v>2281</v>
      </c>
      <c r="B416" s="1273" t="s">
        <v>2823</v>
      </c>
      <c r="C416" s="12" t="s">
        <v>5</v>
      </c>
      <c r="D416" s="62">
        <v>1</v>
      </c>
      <c r="E416" s="61" t="s">
        <v>627</v>
      </c>
      <c r="F416" s="1255">
        <v>1</v>
      </c>
      <c r="G416" s="11">
        <f t="shared" si="19"/>
        <v>4</v>
      </c>
      <c r="H416" s="11" t="s">
        <v>37</v>
      </c>
    </row>
    <row r="417" spans="1:8" hidden="1">
      <c r="A417" s="16" t="s">
        <v>2281</v>
      </c>
      <c r="B417" s="1158" t="s">
        <v>3123</v>
      </c>
      <c r="C417" s="12" t="s">
        <v>5</v>
      </c>
      <c r="D417" s="1088">
        <v>1</v>
      </c>
      <c r="E417" s="1088" t="s">
        <v>6</v>
      </c>
      <c r="F417" s="57">
        <v>1</v>
      </c>
      <c r="G417" s="11">
        <f t="shared" si="19"/>
        <v>4</v>
      </c>
      <c r="H417" s="11" t="s">
        <v>37</v>
      </c>
    </row>
    <row r="418" spans="1:8" ht="31.2" hidden="1">
      <c r="A418" s="16" t="s">
        <v>2073</v>
      </c>
      <c r="B418" s="1157" t="s">
        <v>3472</v>
      </c>
      <c r="C418" s="12" t="s">
        <v>5</v>
      </c>
      <c r="D418" s="57">
        <v>1</v>
      </c>
      <c r="E418" s="18" t="s">
        <v>627</v>
      </c>
      <c r="F418" s="57">
        <f>D418</f>
        <v>1</v>
      </c>
      <c r="G418" s="11">
        <f t="shared" si="19"/>
        <v>2</v>
      </c>
      <c r="H418" s="11" t="s">
        <v>37</v>
      </c>
    </row>
    <row r="419" spans="1:8" ht="31.2" hidden="1">
      <c r="A419" s="860" t="s">
        <v>2073</v>
      </c>
      <c r="B419" s="1158" t="s">
        <v>2682</v>
      </c>
      <c r="C419" s="12" t="s">
        <v>5</v>
      </c>
      <c r="D419" s="18">
        <v>1</v>
      </c>
      <c r="E419" s="57" t="s">
        <v>6</v>
      </c>
      <c r="F419" s="57">
        <v>1</v>
      </c>
      <c r="G419" s="11">
        <f t="shared" si="19"/>
        <v>2</v>
      </c>
      <c r="H419" s="11" t="s">
        <v>37</v>
      </c>
    </row>
    <row r="420" spans="1:8" ht="31.2" hidden="1">
      <c r="A420" s="16" t="s">
        <v>1568</v>
      </c>
      <c r="B420" s="1243" t="s">
        <v>1569</v>
      </c>
      <c r="C420" s="12" t="s">
        <v>5</v>
      </c>
      <c r="D420" s="57">
        <v>1</v>
      </c>
      <c r="E420" s="18" t="s">
        <v>627</v>
      </c>
      <c r="F420" s="57">
        <v>1</v>
      </c>
      <c r="G420" s="11">
        <f t="shared" si="19"/>
        <v>1</v>
      </c>
      <c r="H420" s="11" t="s">
        <v>37</v>
      </c>
    </row>
    <row r="421" spans="1:8" ht="31.2" hidden="1">
      <c r="A421" s="1214" t="s">
        <v>2208</v>
      </c>
      <c r="B421" s="1157" t="s">
        <v>2209</v>
      </c>
      <c r="C421" s="12" t="s">
        <v>5</v>
      </c>
      <c r="D421" s="57">
        <v>1</v>
      </c>
      <c r="E421" s="57" t="s">
        <v>6</v>
      </c>
      <c r="F421" s="57">
        <v>1</v>
      </c>
      <c r="G421" s="11">
        <f t="shared" si="19"/>
        <v>1</v>
      </c>
      <c r="H421" s="11" t="s">
        <v>37</v>
      </c>
    </row>
    <row r="422" spans="1:8">
      <c r="A422" s="1239" t="s">
        <v>380</v>
      </c>
      <c r="B422" s="1158" t="s">
        <v>381</v>
      </c>
      <c r="C422" s="12" t="s">
        <v>32</v>
      </c>
      <c r="D422" s="57">
        <v>12</v>
      </c>
      <c r="E422" s="57" t="s">
        <v>6</v>
      </c>
      <c r="F422" s="57">
        <v>12</v>
      </c>
      <c r="G422" s="11">
        <f>COUNTIF($A$2:$A$999,A422)</f>
        <v>1</v>
      </c>
      <c r="H422" s="11" t="s">
        <v>37</v>
      </c>
    </row>
    <row r="423" spans="1:8" hidden="1">
      <c r="A423" s="1239" t="s">
        <v>1654</v>
      </c>
      <c r="B423" s="1157" t="s">
        <v>1655</v>
      </c>
      <c r="C423" s="12" t="s">
        <v>11</v>
      </c>
      <c r="D423" s="57">
        <v>1</v>
      </c>
      <c r="E423" s="57" t="s">
        <v>627</v>
      </c>
      <c r="F423" s="65">
        <v>1</v>
      </c>
      <c r="G423" s="11">
        <f t="shared" ref="G423:G448" si="20">COUNTIF($A$249:$A$451,A423)</f>
        <v>1</v>
      </c>
      <c r="H423" s="11" t="s">
        <v>37</v>
      </c>
    </row>
    <row r="424" spans="1:8" hidden="1">
      <c r="A424" s="1262" t="s">
        <v>552</v>
      </c>
      <c r="B424" s="1158" t="s">
        <v>553</v>
      </c>
      <c r="C424" s="12" t="s">
        <v>18</v>
      </c>
      <c r="D424" s="57">
        <v>1</v>
      </c>
      <c r="E424" s="57" t="s">
        <v>6</v>
      </c>
      <c r="F424" s="57">
        <f>D424</f>
        <v>1</v>
      </c>
      <c r="G424" s="11">
        <f t="shared" si="20"/>
        <v>1</v>
      </c>
    </row>
    <row r="425" spans="1:8" hidden="1">
      <c r="A425" s="75" t="s">
        <v>554</v>
      </c>
      <c r="B425" s="1176" t="s">
        <v>555</v>
      </c>
      <c r="C425" s="12" t="s">
        <v>18</v>
      </c>
      <c r="D425" s="57">
        <v>1</v>
      </c>
      <c r="E425" s="57" t="s">
        <v>6</v>
      </c>
      <c r="F425" s="57">
        <v>1</v>
      </c>
      <c r="G425" s="11">
        <f t="shared" si="20"/>
        <v>1</v>
      </c>
    </row>
    <row r="426" spans="1:8" hidden="1">
      <c r="A426" s="16" t="s">
        <v>3324</v>
      </c>
      <c r="B426" s="1173" t="s">
        <v>3325</v>
      </c>
      <c r="C426" s="12" t="s">
        <v>7</v>
      </c>
      <c r="D426" s="57">
        <v>2</v>
      </c>
      <c r="E426" s="18" t="s">
        <v>627</v>
      </c>
      <c r="F426" s="18">
        <v>2</v>
      </c>
      <c r="G426" s="11">
        <f t="shared" si="20"/>
        <v>1</v>
      </c>
      <c r="H426" s="11" t="s">
        <v>37</v>
      </c>
    </row>
    <row r="427" spans="1:8" hidden="1">
      <c r="A427" s="19" t="s">
        <v>3311</v>
      </c>
      <c r="B427" s="1173" t="s">
        <v>3312</v>
      </c>
      <c r="C427" s="12" t="s">
        <v>11</v>
      </c>
      <c r="D427" s="65">
        <v>1</v>
      </c>
      <c r="E427" s="18" t="s">
        <v>627</v>
      </c>
      <c r="F427" s="65">
        <v>1</v>
      </c>
      <c r="G427" s="11">
        <f t="shared" si="20"/>
        <v>1</v>
      </c>
      <c r="H427" s="11" t="s">
        <v>37</v>
      </c>
    </row>
    <row r="428" spans="1:8" ht="46.8" hidden="1">
      <c r="A428" s="19" t="s">
        <v>2888</v>
      </c>
      <c r="B428" s="1157" t="s">
        <v>2889</v>
      </c>
      <c r="C428" s="12" t="s">
        <v>5</v>
      </c>
      <c r="D428" s="65">
        <v>1</v>
      </c>
      <c r="E428" s="65" t="s">
        <v>627</v>
      </c>
      <c r="F428" s="65">
        <v>1</v>
      </c>
      <c r="G428" s="11">
        <f t="shared" si="20"/>
        <v>1</v>
      </c>
      <c r="H428" s="11" t="s">
        <v>37</v>
      </c>
    </row>
    <row r="429" spans="1:8" hidden="1">
      <c r="A429" s="19" t="s">
        <v>18</v>
      </c>
      <c r="B429" s="1158" t="s">
        <v>3470</v>
      </c>
      <c r="C429" s="12" t="s">
        <v>18</v>
      </c>
      <c r="D429" s="1160">
        <v>1</v>
      </c>
      <c r="E429" s="1160" t="s">
        <v>6</v>
      </c>
      <c r="F429" s="1160">
        <v>1</v>
      </c>
      <c r="G429" s="11">
        <f t="shared" si="20"/>
        <v>4</v>
      </c>
    </row>
    <row r="430" spans="1:8" hidden="1">
      <c r="A430" s="19" t="s">
        <v>18</v>
      </c>
      <c r="B430" s="1178" t="s">
        <v>1795</v>
      </c>
      <c r="C430" s="12" t="s">
        <v>18</v>
      </c>
      <c r="D430" s="57">
        <v>1</v>
      </c>
      <c r="E430" s="57" t="s">
        <v>6</v>
      </c>
      <c r="F430" s="57">
        <v>1</v>
      </c>
      <c r="G430" s="11">
        <f t="shared" si="20"/>
        <v>4</v>
      </c>
      <c r="H430" s="11" t="s">
        <v>37</v>
      </c>
    </row>
    <row r="431" spans="1:8" hidden="1">
      <c r="A431" s="19" t="s">
        <v>18</v>
      </c>
      <c r="B431" s="1178" t="s">
        <v>1825</v>
      </c>
      <c r="C431" s="12" t="s">
        <v>18</v>
      </c>
      <c r="D431" s="57">
        <v>1</v>
      </c>
      <c r="E431" s="57" t="s">
        <v>6</v>
      </c>
      <c r="F431" s="57">
        <v>1</v>
      </c>
      <c r="G431" s="11">
        <f t="shared" si="20"/>
        <v>4</v>
      </c>
      <c r="H431" s="11" t="s">
        <v>37</v>
      </c>
    </row>
    <row r="432" spans="1:8" hidden="1">
      <c r="A432" s="16" t="s">
        <v>18</v>
      </c>
      <c r="B432" s="1165" t="s">
        <v>2214</v>
      </c>
      <c r="C432" s="12" t="s">
        <v>18</v>
      </c>
      <c r="D432" s="18">
        <v>1</v>
      </c>
      <c r="E432" s="18" t="s">
        <v>6</v>
      </c>
      <c r="F432" s="18">
        <v>1</v>
      </c>
      <c r="G432" s="11">
        <f t="shared" si="20"/>
        <v>4</v>
      </c>
      <c r="H432" s="11" t="s">
        <v>37</v>
      </c>
    </row>
    <row r="433" spans="1:8" ht="31.2" hidden="1">
      <c r="A433" s="75" t="s">
        <v>2130</v>
      </c>
      <c r="B433" s="1269" t="s">
        <v>2131</v>
      </c>
      <c r="C433" s="12" t="s">
        <v>18</v>
      </c>
      <c r="D433" s="1279">
        <v>1</v>
      </c>
      <c r="E433" s="61" t="s">
        <v>627</v>
      </c>
      <c r="F433" s="1245">
        <v>1</v>
      </c>
      <c r="G433" s="11">
        <f t="shared" si="20"/>
        <v>1</v>
      </c>
      <c r="H433" s="11" t="s">
        <v>37</v>
      </c>
    </row>
    <row r="434" spans="1:8" ht="31.2" hidden="1">
      <c r="A434" s="854" t="s">
        <v>651</v>
      </c>
      <c r="B434" s="1276" t="s">
        <v>652</v>
      </c>
      <c r="C434" s="12" t="s">
        <v>18</v>
      </c>
      <c r="D434" s="37">
        <v>1</v>
      </c>
      <c r="E434" s="37" t="s">
        <v>6</v>
      </c>
      <c r="F434" s="37">
        <v>1</v>
      </c>
      <c r="G434" s="11">
        <f t="shared" si="20"/>
        <v>1</v>
      </c>
    </row>
    <row r="435" spans="1:8" ht="31.2" hidden="1">
      <c r="A435" s="16" t="s">
        <v>647</v>
      </c>
      <c r="B435" s="1178" t="s">
        <v>648</v>
      </c>
      <c r="C435" s="12" t="s">
        <v>18</v>
      </c>
      <c r="D435" s="18">
        <v>1</v>
      </c>
      <c r="E435" s="18" t="s">
        <v>6</v>
      </c>
      <c r="F435" s="18">
        <v>1</v>
      </c>
      <c r="G435" s="11">
        <f t="shared" si="20"/>
        <v>2</v>
      </c>
    </row>
    <row r="436" spans="1:8" ht="31.2" hidden="1">
      <c r="A436" s="16" t="s">
        <v>647</v>
      </c>
      <c r="B436" s="1158" t="s">
        <v>1826</v>
      </c>
      <c r="C436" s="12" t="s">
        <v>18</v>
      </c>
      <c r="D436" s="1204">
        <v>1</v>
      </c>
      <c r="E436" s="1088" t="s">
        <v>6</v>
      </c>
      <c r="F436" s="1204">
        <v>1</v>
      </c>
      <c r="G436" s="11">
        <f t="shared" si="20"/>
        <v>2</v>
      </c>
    </row>
    <row r="437" spans="1:8" hidden="1">
      <c r="A437" s="16" t="s">
        <v>3482</v>
      </c>
      <c r="B437" s="1178" t="s">
        <v>650</v>
      </c>
      <c r="C437" s="12" t="s">
        <v>18</v>
      </c>
      <c r="D437" s="1231">
        <v>1</v>
      </c>
      <c r="E437" s="1231" t="s">
        <v>6</v>
      </c>
      <c r="F437" s="1231">
        <v>1</v>
      </c>
      <c r="G437" s="11">
        <f t="shared" si="20"/>
        <v>1</v>
      </c>
    </row>
    <row r="438" spans="1:8" hidden="1">
      <c r="A438" s="16" t="s">
        <v>45</v>
      </c>
      <c r="B438" s="1157" t="s">
        <v>834</v>
      </c>
      <c r="C438" s="12" t="s">
        <v>5</v>
      </c>
      <c r="D438" s="1088">
        <v>1</v>
      </c>
      <c r="E438" s="1088" t="s">
        <v>6</v>
      </c>
      <c r="F438" s="1088">
        <f>D438</f>
        <v>1</v>
      </c>
      <c r="G438" s="11">
        <f t="shared" si="20"/>
        <v>3</v>
      </c>
      <c r="H438" s="11" t="s">
        <v>37</v>
      </c>
    </row>
    <row r="439" spans="1:8" hidden="1">
      <c r="A439" s="19" t="s">
        <v>45</v>
      </c>
      <c r="B439" s="1178" t="s">
        <v>1131</v>
      </c>
      <c r="C439" s="12" t="s">
        <v>5</v>
      </c>
      <c r="D439" s="61">
        <v>1</v>
      </c>
      <c r="E439" s="61" t="s">
        <v>627</v>
      </c>
      <c r="F439" s="61">
        <v>1</v>
      </c>
      <c r="G439" s="11">
        <f t="shared" si="20"/>
        <v>3</v>
      </c>
      <c r="H439" s="11" t="s">
        <v>37</v>
      </c>
    </row>
    <row r="440" spans="1:8" hidden="1">
      <c r="A440" s="19" t="s">
        <v>45</v>
      </c>
      <c r="B440" s="1158" t="s">
        <v>2027</v>
      </c>
      <c r="C440" s="12" t="s">
        <v>5</v>
      </c>
      <c r="D440" s="61">
        <v>1</v>
      </c>
      <c r="E440" s="61" t="s">
        <v>627</v>
      </c>
      <c r="F440" s="61">
        <v>1</v>
      </c>
      <c r="G440" s="11">
        <f t="shared" si="20"/>
        <v>3</v>
      </c>
      <c r="H440" s="11" t="s">
        <v>37</v>
      </c>
    </row>
    <row r="441" spans="1:8" hidden="1">
      <c r="A441" s="19" t="s">
        <v>3505</v>
      </c>
      <c r="B441" s="1187" t="s">
        <v>2029</v>
      </c>
      <c r="C441" s="12" t="s">
        <v>5</v>
      </c>
      <c r="D441" s="61">
        <v>1</v>
      </c>
      <c r="E441" s="61" t="s">
        <v>627</v>
      </c>
      <c r="F441" s="61">
        <v>1</v>
      </c>
      <c r="G441" s="11">
        <f t="shared" si="20"/>
        <v>1</v>
      </c>
      <c r="H441" s="11" t="s">
        <v>37</v>
      </c>
    </row>
    <row r="442" spans="1:8" ht="78" hidden="1">
      <c r="A442" s="19" t="s">
        <v>560</v>
      </c>
      <c r="B442" s="1165" t="s">
        <v>561</v>
      </c>
      <c r="C442" s="12" t="s">
        <v>5</v>
      </c>
      <c r="D442" s="1088">
        <v>1</v>
      </c>
      <c r="E442" s="1088" t="s">
        <v>6</v>
      </c>
      <c r="F442" s="1088">
        <v>1</v>
      </c>
      <c r="G442" s="11">
        <f t="shared" si="20"/>
        <v>1</v>
      </c>
      <c r="H442" s="11" t="s">
        <v>37</v>
      </c>
    </row>
    <row r="443" spans="1:8" hidden="1">
      <c r="A443" s="16" t="s">
        <v>1683</v>
      </c>
      <c r="B443" s="1157" t="s">
        <v>1684</v>
      </c>
      <c r="C443" s="12" t="s">
        <v>7</v>
      </c>
      <c r="D443" s="1088">
        <v>1</v>
      </c>
      <c r="E443" s="57" t="s">
        <v>627</v>
      </c>
      <c r="F443" s="65">
        <v>1</v>
      </c>
      <c r="G443" s="11">
        <f t="shared" si="20"/>
        <v>2</v>
      </c>
      <c r="H443" s="11" t="s">
        <v>37</v>
      </c>
    </row>
    <row r="444" spans="1:8" hidden="1">
      <c r="A444" s="469" t="s">
        <v>1683</v>
      </c>
      <c r="B444" s="1157" t="s">
        <v>1684</v>
      </c>
      <c r="C444" s="12" t="s">
        <v>7</v>
      </c>
      <c r="D444" s="57">
        <v>1</v>
      </c>
      <c r="E444" s="57" t="s">
        <v>627</v>
      </c>
      <c r="F444" s="65">
        <v>1</v>
      </c>
      <c r="G444" s="11">
        <f t="shared" si="20"/>
        <v>2</v>
      </c>
      <c r="H444" s="11" t="s">
        <v>37</v>
      </c>
    </row>
    <row r="445" spans="1:8" hidden="1">
      <c r="A445" s="16" t="s">
        <v>1325</v>
      </c>
      <c r="B445" s="1165" t="s">
        <v>3319</v>
      </c>
      <c r="C445" s="12" t="s">
        <v>11</v>
      </c>
      <c r="D445" s="18">
        <v>1</v>
      </c>
      <c r="E445" s="18" t="s">
        <v>627</v>
      </c>
      <c r="F445" s="18">
        <v>1</v>
      </c>
      <c r="G445" s="11">
        <f t="shared" si="20"/>
        <v>1</v>
      </c>
      <c r="H445" s="11" t="s">
        <v>37</v>
      </c>
    </row>
    <row r="446" spans="1:8" hidden="1">
      <c r="A446" s="16" t="s">
        <v>1323</v>
      </c>
      <c r="B446" s="1171" t="s">
        <v>3318</v>
      </c>
      <c r="C446" s="12" t="s">
        <v>11</v>
      </c>
      <c r="D446" s="18">
        <v>1</v>
      </c>
      <c r="E446" s="18" t="s">
        <v>627</v>
      </c>
      <c r="F446" s="18">
        <v>1</v>
      </c>
      <c r="G446" s="11">
        <f t="shared" si="20"/>
        <v>1</v>
      </c>
      <c r="H446" s="11" t="s">
        <v>37</v>
      </c>
    </row>
    <row r="447" spans="1:8" hidden="1">
      <c r="A447" s="16" t="s">
        <v>1327</v>
      </c>
      <c r="B447" s="1165" t="s">
        <v>3320</v>
      </c>
      <c r="C447" s="12" t="s">
        <v>11</v>
      </c>
      <c r="D447" s="18">
        <v>1</v>
      </c>
      <c r="E447" s="18" t="s">
        <v>627</v>
      </c>
      <c r="F447" s="18">
        <v>1</v>
      </c>
      <c r="G447" s="11">
        <f t="shared" si="20"/>
        <v>1</v>
      </c>
      <c r="H447" s="11" t="s">
        <v>37</v>
      </c>
    </row>
    <row r="448" spans="1:8" ht="31.2" hidden="1">
      <c r="A448" s="19" t="s">
        <v>3287</v>
      </c>
      <c r="B448" s="1173" t="s">
        <v>3288</v>
      </c>
      <c r="C448" s="12" t="s">
        <v>11</v>
      </c>
      <c r="D448" s="65">
        <v>1</v>
      </c>
      <c r="E448" s="18" t="s">
        <v>627</v>
      </c>
      <c r="F448" s="65">
        <v>1</v>
      </c>
      <c r="G448" s="11">
        <f t="shared" si="20"/>
        <v>1</v>
      </c>
      <c r="H448" s="11" t="s">
        <v>37</v>
      </c>
    </row>
    <row r="449" spans="1:8">
      <c r="A449" s="19" t="s">
        <v>2949</v>
      </c>
      <c r="B449" s="1181" t="s">
        <v>3083</v>
      </c>
      <c r="C449" s="12" t="s">
        <v>9</v>
      </c>
      <c r="D449" s="57">
        <v>1</v>
      </c>
      <c r="E449" s="57" t="s">
        <v>6</v>
      </c>
      <c r="F449" s="57">
        <v>1</v>
      </c>
      <c r="G449" s="11">
        <f>COUNTIF($A$2:$A$999,A449)</f>
        <v>1</v>
      </c>
      <c r="H449" s="11" t="s">
        <v>37</v>
      </c>
    </row>
    <row r="450" spans="1:8" hidden="1">
      <c r="A450" s="19" t="s">
        <v>722</v>
      </c>
      <c r="B450" s="1157" t="s">
        <v>723</v>
      </c>
      <c r="C450" s="12" t="s">
        <v>11</v>
      </c>
      <c r="D450" s="18">
        <v>1</v>
      </c>
      <c r="E450" s="18" t="s">
        <v>6</v>
      </c>
      <c r="F450" s="18">
        <v>1</v>
      </c>
      <c r="G450" s="11">
        <f>COUNTIF($A$249:$A$451,A450)</f>
        <v>1</v>
      </c>
      <c r="H450" s="11" t="s">
        <v>37</v>
      </c>
    </row>
    <row r="451" spans="1:8">
      <c r="A451" s="19" t="s">
        <v>3467</v>
      </c>
      <c r="B451" s="1157" t="s">
        <v>1033</v>
      </c>
      <c r="C451" s="12" t="s">
        <v>9</v>
      </c>
      <c r="D451" s="65">
        <v>1</v>
      </c>
      <c r="E451" s="65" t="s">
        <v>6</v>
      </c>
      <c r="F451" s="65">
        <v>1</v>
      </c>
      <c r="G451" s="11">
        <f>COUNTIF($A$2:$A$999,A451)</f>
        <v>1</v>
      </c>
      <c r="H451" s="11" t="s">
        <v>37</v>
      </c>
    </row>
    <row r="452" spans="1:8">
      <c r="C452" s="1185"/>
    </row>
    <row r="453" spans="1:8">
      <c r="C453" s="1185"/>
    </row>
    <row r="454" spans="1:8">
      <c r="C454" s="1185"/>
    </row>
    <row r="455" spans="1:8">
      <c r="C455" s="1185"/>
    </row>
    <row r="456" spans="1:8">
      <c r="C456" s="1185"/>
    </row>
    <row r="457" spans="1:8">
      <c r="C457" s="1185"/>
    </row>
    <row r="458" spans="1:8">
      <c r="C458" s="1185"/>
    </row>
    <row r="459" spans="1:8">
      <c r="C459" s="1185"/>
    </row>
    <row r="460" spans="1:8">
      <c r="C460" s="1185"/>
    </row>
    <row r="461" spans="1:8">
      <c r="C461" s="1185"/>
    </row>
    <row r="462" spans="1:8">
      <c r="C462" s="1185"/>
    </row>
    <row r="463" spans="1:8">
      <c r="C463" s="1185"/>
    </row>
    <row r="464" spans="1:8">
      <c r="C464" s="1185"/>
    </row>
    <row r="465" spans="3:3">
      <c r="C465" s="1185"/>
    </row>
    <row r="466" spans="3:3">
      <c r="C466" s="1185"/>
    </row>
    <row r="467" spans="3:3">
      <c r="C467" s="1185"/>
    </row>
    <row r="468" spans="3:3">
      <c r="C468" s="1185"/>
    </row>
    <row r="469" spans="3:3">
      <c r="C469" s="1185"/>
    </row>
    <row r="470" spans="3:3">
      <c r="C470" s="1185"/>
    </row>
    <row r="471" spans="3:3">
      <c r="C471" s="1185"/>
    </row>
    <row r="472" spans="3:3">
      <c r="C472" s="1185"/>
    </row>
    <row r="473" spans="3:3">
      <c r="C473" s="1185"/>
    </row>
    <row r="474" spans="3:3">
      <c r="C474" s="1185"/>
    </row>
    <row r="475" spans="3:3">
      <c r="C475" s="1185"/>
    </row>
    <row r="476" spans="3:3">
      <c r="C476" s="1185"/>
    </row>
    <row r="477" spans="3:3">
      <c r="C477" s="1185"/>
    </row>
    <row r="478" spans="3:3">
      <c r="C478" s="1185"/>
    </row>
    <row r="479" spans="3:3">
      <c r="C479" s="1185"/>
    </row>
    <row r="480" spans="3:3">
      <c r="C480" s="1185"/>
    </row>
    <row r="481" spans="3:3">
      <c r="C481" s="1185"/>
    </row>
    <row r="482" spans="3:3">
      <c r="C482" s="1185"/>
    </row>
    <row r="483" spans="3:3">
      <c r="C483" s="1185"/>
    </row>
    <row r="484" spans="3:3">
      <c r="C484" s="1185"/>
    </row>
    <row r="485" spans="3:3">
      <c r="C485" s="1185"/>
    </row>
    <row r="486" spans="3:3">
      <c r="C486" s="1185"/>
    </row>
    <row r="487" spans="3:3">
      <c r="C487" s="1185"/>
    </row>
    <row r="488" spans="3:3">
      <c r="C488" s="1185"/>
    </row>
    <row r="489" spans="3:3">
      <c r="C489" s="1185"/>
    </row>
    <row r="490" spans="3:3">
      <c r="C490" s="1185"/>
    </row>
    <row r="491" spans="3:3">
      <c r="C491" s="1185"/>
    </row>
    <row r="492" spans="3:3">
      <c r="C492" s="1185"/>
    </row>
    <row r="493" spans="3:3">
      <c r="C493" s="1185"/>
    </row>
    <row r="494" spans="3:3">
      <c r="C494" s="1185"/>
    </row>
    <row r="495" spans="3:3">
      <c r="C495" s="1185"/>
    </row>
    <row r="496" spans="3:3">
      <c r="C496" s="1185"/>
    </row>
    <row r="497" spans="3:3">
      <c r="C497" s="1185"/>
    </row>
    <row r="498" spans="3:3">
      <c r="C498" s="1185"/>
    </row>
    <row r="499" spans="3:3">
      <c r="C499" s="1185"/>
    </row>
    <row r="500" spans="3:3">
      <c r="C500" s="1185"/>
    </row>
    <row r="501" spans="3:3">
      <c r="C501" s="1185"/>
    </row>
    <row r="502" spans="3:3">
      <c r="C502" s="1185"/>
    </row>
    <row r="503" spans="3:3">
      <c r="C503" s="1185"/>
    </row>
    <row r="504" spans="3:3">
      <c r="C504" s="1185"/>
    </row>
    <row r="505" spans="3:3">
      <c r="C505" s="1185"/>
    </row>
    <row r="506" spans="3:3">
      <c r="C506" s="1185"/>
    </row>
    <row r="507" spans="3:3">
      <c r="C507" s="1185"/>
    </row>
    <row r="508" spans="3:3">
      <c r="C508" s="1185"/>
    </row>
    <row r="509" spans="3:3">
      <c r="C509" s="1185"/>
    </row>
    <row r="510" spans="3:3">
      <c r="C510" s="1185"/>
    </row>
    <row r="511" spans="3:3">
      <c r="C511" s="1185"/>
    </row>
    <row r="512" spans="3:3">
      <c r="C512" s="1185"/>
    </row>
    <row r="513" spans="3:3">
      <c r="C513" s="1185"/>
    </row>
    <row r="514" spans="3:3">
      <c r="C514" s="1185"/>
    </row>
    <row r="515" spans="3:3">
      <c r="C515" s="1185"/>
    </row>
    <row r="516" spans="3:3">
      <c r="C516" s="1185"/>
    </row>
    <row r="517" spans="3:3">
      <c r="C517" s="1185"/>
    </row>
    <row r="518" spans="3:3">
      <c r="C518" s="1185"/>
    </row>
    <row r="519" spans="3:3">
      <c r="C519" s="1185"/>
    </row>
    <row r="520" spans="3:3">
      <c r="C520" s="1185"/>
    </row>
    <row r="521" spans="3:3">
      <c r="C521" s="1185"/>
    </row>
    <row r="522" spans="3:3">
      <c r="C522" s="1185"/>
    </row>
    <row r="523" spans="3:3">
      <c r="C523" s="1185"/>
    </row>
    <row r="524" spans="3:3">
      <c r="C524" s="1185"/>
    </row>
    <row r="525" spans="3:3">
      <c r="C525" s="1185"/>
    </row>
    <row r="526" spans="3:3">
      <c r="C526" s="1185"/>
    </row>
    <row r="527" spans="3:3">
      <c r="C527" s="1185"/>
    </row>
    <row r="528" spans="3:3">
      <c r="C528" s="1185"/>
    </row>
    <row r="529" spans="3:3">
      <c r="C529" s="1185"/>
    </row>
    <row r="530" spans="3:3">
      <c r="C530" s="1185"/>
    </row>
    <row r="531" spans="3:3">
      <c r="C531" s="1185"/>
    </row>
    <row r="532" spans="3:3">
      <c r="C532" s="1185"/>
    </row>
    <row r="533" spans="3:3">
      <c r="C533" s="1185"/>
    </row>
    <row r="534" spans="3:3">
      <c r="C534" s="1185"/>
    </row>
    <row r="535" spans="3:3">
      <c r="C535" s="1185"/>
    </row>
    <row r="536" spans="3:3">
      <c r="C536" s="1185"/>
    </row>
    <row r="537" spans="3:3">
      <c r="C537" s="1185"/>
    </row>
    <row r="538" spans="3:3">
      <c r="C538" s="1185"/>
    </row>
    <row r="539" spans="3:3">
      <c r="C539" s="1185"/>
    </row>
    <row r="540" spans="3:3">
      <c r="C540" s="1185"/>
    </row>
    <row r="541" spans="3:3">
      <c r="C541" s="1185"/>
    </row>
    <row r="542" spans="3:3">
      <c r="C542" s="1185"/>
    </row>
    <row r="543" spans="3:3">
      <c r="C543" s="1185"/>
    </row>
    <row r="544" spans="3:3">
      <c r="C544" s="1185"/>
    </row>
    <row r="545" spans="3:3">
      <c r="C545" s="1185"/>
    </row>
    <row r="546" spans="3:3">
      <c r="C546" s="1185"/>
    </row>
    <row r="547" spans="3:3">
      <c r="C547" s="1185"/>
    </row>
    <row r="548" spans="3:3">
      <c r="C548" s="1185"/>
    </row>
    <row r="549" spans="3:3">
      <c r="C549" s="1185"/>
    </row>
    <row r="550" spans="3:3">
      <c r="C550" s="1185"/>
    </row>
    <row r="551" spans="3:3">
      <c r="C551" s="1185"/>
    </row>
    <row r="552" spans="3:3">
      <c r="C552" s="1185"/>
    </row>
    <row r="553" spans="3:3">
      <c r="C553" s="1185"/>
    </row>
    <row r="554" spans="3:3">
      <c r="C554" s="1185"/>
    </row>
    <row r="555" spans="3:3">
      <c r="C555" s="1185"/>
    </row>
    <row r="556" spans="3:3">
      <c r="C556" s="1185"/>
    </row>
    <row r="557" spans="3:3">
      <c r="C557" s="1185"/>
    </row>
    <row r="558" spans="3:3">
      <c r="C558" s="1185"/>
    </row>
    <row r="559" spans="3:3">
      <c r="C559" s="1185"/>
    </row>
    <row r="560" spans="3:3">
      <c r="C560" s="1185"/>
    </row>
    <row r="561" spans="3:3">
      <c r="C561" s="1185"/>
    </row>
    <row r="562" spans="3:3">
      <c r="C562" s="1185"/>
    </row>
    <row r="563" spans="3:3">
      <c r="C563" s="1185"/>
    </row>
    <row r="564" spans="3:3">
      <c r="C564" s="1185"/>
    </row>
    <row r="565" spans="3:3">
      <c r="C565" s="1185"/>
    </row>
    <row r="566" spans="3:3">
      <c r="C566" s="1185"/>
    </row>
    <row r="567" spans="3:3">
      <c r="C567" s="1185"/>
    </row>
    <row r="568" spans="3:3">
      <c r="C568" s="1185"/>
    </row>
    <row r="569" spans="3:3">
      <c r="C569" s="1185"/>
    </row>
    <row r="570" spans="3:3">
      <c r="C570" s="1185"/>
    </row>
    <row r="571" spans="3:3">
      <c r="C571" s="1185"/>
    </row>
    <row r="572" spans="3:3">
      <c r="C572" s="1185"/>
    </row>
    <row r="573" spans="3:3">
      <c r="C573" s="1185"/>
    </row>
    <row r="574" spans="3:3">
      <c r="C574" s="1185"/>
    </row>
    <row r="575" spans="3:3">
      <c r="C575" s="1185"/>
    </row>
    <row r="576" spans="3:3">
      <c r="C576" s="1185"/>
    </row>
    <row r="577" spans="3:3">
      <c r="C577" s="1185"/>
    </row>
    <row r="578" spans="3:3">
      <c r="C578" s="1185"/>
    </row>
    <row r="579" spans="3:3">
      <c r="C579" s="1185"/>
    </row>
    <row r="580" spans="3:3">
      <c r="C580" s="1185"/>
    </row>
    <row r="581" spans="3:3">
      <c r="C581" s="1185"/>
    </row>
    <row r="582" spans="3:3">
      <c r="C582" s="1185"/>
    </row>
    <row r="583" spans="3:3">
      <c r="C583" s="1185"/>
    </row>
    <row r="584" spans="3:3">
      <c r="C584" s="1185"/>
    </row>
    <row r="585" spans="3:3">
      <c r="C585" s="1185"/>
    </row>
    <row r="586" spans="3:3">
      <c r="C586" s="1185"/>
    </row>
    <row r="587" spans="3:3">
      <c r="C587" s="1185"/>
    </row>
    <row r="588" spans="3:3">
      <c r="C588" s="1185"/>
    </row>
    <row r="589" spans="3:3">
      <c r="C589" s="1185"/>
    </row>
    <row r="590" spans="3:3">
      <c r="C590" s="1185"/>
    </row>
    <row r="591" spans="3:3">
      <c r="C591" s="1185"/>
    </row>
    <row r="592" spans="3:3">
      <c r="C592" s="1185"/>
    </row>
    <row r="593" spans="3:3">
      <c r="C593" s="1185"/>
    </row>
    <row r="594" spans="3:3">
      <c r="C594" s="1185"/>
    </row>
    <row r="595" spans="3:3">
      <c r="C595" s="1185"/>
    </row>
    <row r="596" spans="3:3">
      <c r="C596" s="1185"/>
    </row>
    <row r="597" spans="3:3">
      <c r="C597" s="1185"/>
    </row>
    <row r="598" spans="3:3">
      <c r="C598" s="1185"/>
    </row>
    <row r="599" spans="3:3">
      <c r="C599" s="1185"/>
    </row>
    <row r="600" spans="3:3">
      <c r="C600" s="1185"/>
    </row>
    <row r="601" spans="3:3">
      <c r="C601" s="1185"/>
    </row>
    <row r="602" spans="3:3">
      <c r="C602" s="1185"/>
    </row>
    <row r="603" spans="3:3">
      <c r="C603" s="1185"/>
    </row>
    <row r="604" spans="3:3">
      <c r="C604" s="1185"/>
    </row>
    <row r="605" spans="3:3">
      <c r="C605" s="1185"/>
    </row>
    <row r="606" spans="3:3">
      <c r="C606" s="1185"/>
    </row>
    <row r="607" spans="3:3">
      <c r="C607" s="1185"/>
    </row>
    <row r="608" spans="3:3">
      <c r="C608" s="1185"/>
    </row>
    <row r="609" spans="3:3">
      <c r="C609" s="1185"/>
    </row>
    <row r="610" spans="3:3">
      <c r="C610" s="1185"/>
    </row>
    <row r="611" spans="3:3">
      <c r="C611" s="1185"/>
    </row>
    <row r="612" spans="3:3">
      <c r="C612" s="1185"/>
    </row>
    <row r="613" spans="3:3">
      <c r="C613" s="1185"/>
    </row>
    <row r="614" spans="3:3">
      <c r="C614" s="1185"/>
    </row>
    <row r="615" spans="3:3">
      <c r="C615" s="1185"/>
    </row>
    <row r="616" spans="3:3">
      <c r="C616" s="1185"/>
    </row>
    <row r="617" spans="3:3">
      <c r="C617" s="1185"/>
    </row>
    <row r="618" spans="3:3">
      <c r="C618" s="1185"/>
    </row>
    <row r="619" spans="3:3">
      <c r="C619" s="1185"/>
    </row>
    <row r="620" spans="3:3">
      <c r="C620" s="1185"/>
    </row>
    <row r="621" spans="3:3">
      <c r="C621" s="1185"/>
    </row>
    <row r="622" spans="3:3">
      <c r="C622" s="1185"/>
    </row>
    <row r="623" spans="3:3">
      <c r="C623" s="1185"/>
    </row>
    <row r="624" spans="3:3">
      <c r="C624" s="1185"/>
    </row>
    <row r="625" spans="3:3">
      <c r="C625" s="1185"/>
    </row>
    <row r="626" spans="3:3">
      <c r="C626" s="1185"/>
    </row>
    <row r="627" spans="3:3">
      <c r="C627" s="1185"/>
    </row>
    <row r="628" spans="3:3">
      <c r="C628" s="1185"/>
    </row>
    <row r="629" spans="3:3">
      <c r="C629" s="1185"/>
    </row>
    <row r="630" spans="3:3">
      <c r="C630" s="1185"/>
    </row>
    <row r="631" spans="3:3">
      <c r="C631" s="1185"/>
    </row>
    <row r="632" spans="3:3">
      <c r="C632" s="1185"/>
    </row>
    <row r="633" spans="3:3">
      <c r="C633" s="1185"/>
    </row>
    <row r="634" spans="3:3">
      <c r="C634" s="1185"/>
    </row>
    <row r="635" spans="3:3">
      <c r="C635" s="1185"/>
    </row>
    <row r="636" spans="3:3">
      <c r="C636" s="1185"/>
    </row>
    <row r="637" spans="3:3">
      <c r="C637" s="1185"/>
    </row>
    <row r="638" spans="3:3">
      <c r="C638" s="1185"/>
    </row>
    <row r="639" spans="3:3">
      <c r="C639" s="1185"/>
    </row>
    <row r="640" spans="3:3">
      <c r="C640" s="1185"/>
    </row>
    <row r="641" spans="3:3">
      <c r="C641" s="1185"/>
    </row>
    <row r="642" spans="3:3">
      <c r="C642" s="1185"/>
    </row>
    <row r="643" spans="3:3">
      <c r="C643" s="1185"/>
    </row>
    <row r="644" spans="3:3">
      <c r="C644" s="1185"/>
    </row>
    <row r="645" spans="3:3">
      <c r="C645" s="1185"/>
    </row>
    <row r="646" spans="3:3">
      <c r="C646" s="1185"/>
    </row>
    <row r="647" spans="3:3">
      <c r="C647" s="1185"/>
    </row>
    <row r="648" spans="3:3">
      <c r="C648" s="1185"/>
    </row>
    <row r="649" spans="3:3">
      <c r="C649" s="1185"/>
    </row>
    <row r="650" spans="3:3">
      <c r="C650" s="1185"/>
    </row>
    <row r="651" spans="3:3">
      <c r="C651" s="1185"/>
    </row>
    <row r="652" spans="3:3">
      <c r="C652" s="1185"/>
    </row>
    <row r="653" spans="3:3">
      <c r="C653" s="1185"/>
    </row>
    <row r="654" spans="3:3">
      <c r="C654" s="1185"/>
    </row>
    <row r="655" spans="3:3">
      <c r="C655" s="1185"/>
    </row>
    <row r="656" spans="3:3">
      <c r="C656" s="1185"/>
    </row>
    <row r="657" spans="3:3">
      <c r="C657" s="1185"/>
    </row>
    <row r="658" spans="3:3">
      <c r="C658" s="1185"/>
    </row>
    <row r="659" spans="3:3">
      <c r="C659" s="1185"/>
    </row>
    <row r="660" spans="3:3">
      <c r="C660" s="1185"/>
    </row>
    <row r="661" spans="3:3">
      <c r="C661" s="1185"/>
    </row>
    <row r="662" spans="3:3">
      <c r="C662" s="1185"/>
    </row>
    <row r="663" spans="3:3">
      <c r="C663" s="1185"/>
    </row>
    <row r="664" spans="3:3">
      <c r="C664" s="1185"/>
    </row>
    <row r="665" spans="3:3">
      <c r="C665" s="1185"/>
    </row>
    <row r="666" spans="3:3">
      <c r="C666" s="1185"/>
    </row>
    <row r="667" spans="3:3">
      <c r="C667" s="1185"/>
    </row>
    <row r="668" spans="3:3">
      <c r="C668" s="1185"/>
    </row>
    <row r="669" spans="3:3">
      <c r="C669" s="1185"/>
    </row>
    <row r="670" spans="3:3">
      <c r="C670" s="1185"/>
    </row>
    <row r="671" spans="3:3">
      <c r="C671" s="1185"/>
    </row>
    <row r="672" spans="3:3">
      <c r="C672" s="1185"/>
    </row>
    <row r="673" spans="3:3">
      <c r="C673" s="1185"/>
    </row>
    <row r="674" spans="3:3">
      <c r="C674" s="1185"/>
    </row>
    <row r="675" spans="3:3">
      <c r="C675" s="1185"/>
    </row>
    <row r="676" spans="3:3">
      <c r="C676" s="1185"/>
    </row>
    <row r="677" spans="3:3">
      <c r="C677" s="1185"/>
    </row>
    <row r="678" spans="3:3">
      <c r="C678" s="1185"/>
    </row>
    <row r="679" spans="3:3">
      <c r="C679" s="1185"/>
    </row>
    <row r="680" spans="3:3">
      <c r="C680" s="1185"/>
    </row>
    <row r="681" spans="3:3">
      <c r="C681" s="1185"/>
    </row>
    <row r="682" spans="3:3">
      <c r="C682" s="1185"/>
    </row>
    <row r="683" spans="3:3">
      <c r="C683" s="1185"/>
    </row>
    <row r="684" spans="3:3">
      <c r="C684" s="1185"/>
    </row>
    <row r="685" spans="3:3">
      <c r="C685" s="1185"/>
    </row>
    <row r="686" spans="3:3">
      <c r="C686" s="1185"/>
    </row>
    <row r="687" spans="3:3">
      <c r="C687" s="1185"/>
    </row>
    <row r="688" spans="3:3">
      <c r="C688" s="1185"/>
    </row>
    <row r="689" spans="3:3">
      <c r="C689" s="1185"/>
    </row>
    <row r="690" spans="3:3">
      <c r="C690" s="1185"/>
    </row>
    <row r="691" spans="3:3">
      <c r="C691" s="1185"/>
    </row>
    <row r="692" spans="3:3">
      <c r="C692" s="1185"/>
    </row>
    <row r="693" spans="3:3">
      <c r="C693" s="1185"/>
    </row>
    <row r="694" spans="3:3">
      <c r="C694" s="1185"/>
    </row>
    <row r="695" spans="3:3">
      <c r="C695" s="1185"/>
    </row>
    <row r="696" spans="3:3">
      <c r="C696" s="1185"/>
    </row>
    <row r="697" spans="3:3">
      <c r="C697" s="1185"/>
    </row>
    <row r="698" spans="3:3">
      <c r="C698" s="1185"/>
    </row>
    <row r="699" spans="3:3">
      <c r="C699" s="1185"/>
    </row>
    <row r="700" spans="3:3">
      <c r="C700" s="1185"/>
    </row>
    <row r="701" spans="3:3">
      <c r="C701" s="1185"/>
    </row>
    <row r="702" spans="3:3">
      <c r="C702" s="1185"/>
    </row>
    <row r="703" spans="3:3">
      <c r="C703" s="1185"/>
    </row>
    <row r="704" spans="3:3">
      <c r="C704" s="1185"/>
    </row>
    <row r="705" spans="3:3">
      <c r="C705" s="1185"/>
    </row>
    <row r="706" spans="3:3">
      <c r="C706" s="1185"/>
    </row>
    <row r="707" spans="3:3">
      <c r="C707" s="1185"/>
    </row>
    <row r="708" spans="3:3">
      <c r="C708" s="1185"/>
    </row>
    <row r="709" spans="3:3">
      <c r="C709" s="1185"/>
    </row>
    <row r="710" spans="3:3">
      <c r="C710" s="1185"/>
    </row>
    <row r="711" spans="3:3">
      <c r="C711" s="1185"/>
    </row>
    <row r="712" spans="3:3">
      <c r="C712" s="1185"/>
    </row>
    <row r="713" spans="3:3">
      <c r="C713" s="1185"/>
    </row>
    <row r="714" spans="3:3">
      <c r="C714" s="1185"/>
    </row>
    <row r="715" spans="3:3">
      <c r="C715" s="1185"/>
    </row>
    <row r="716" spans="3:3">
      <c r="C716" s="1185"/>
    </row>
    <row r="717" spans="3:3">
      <c r="C717" s="1185"/>
    </row>
    <row r="718" spans="3:3">
      <c r="C718" s="1185"/>
    </row>
    <row r="719" spans="3:3">
      <c r="C719" s="1185"/>
    </row>
    <row r="720" spans="3:3">
      <c r="C720" s="1185"/>
    </row>
    <row r="721" spans="3:3">
      <c r="C721" s="1185"/>
    </row>
    <row r="722" spans="3:3">
      <c r="C722" s="1185"/>
    </row>
    <row r="723" spans="3:3">
      <c r="C723" s="1185"/>
    </row>
    <row r="724" spans="3:3">
      <c r="C724" s="1185"/>
    </row>
    <row r="725" spans="3:3">
      <c r="C725" s="1185"/>
    </row>
    <row r="726" spans="3:3">
      <c r="C726" s="1185"/>
    </row>
    <row r="727" spans="3:3">
      <c r="C727" s="1185"/>
    </row>
    <row r="728" spans="3:3">
      <c r="C728" s="1185"/>
    </row>
    <row r="729" spans="3:3">
      <c r="C729" s="1185"/>
    </row>
    <row r="730" spans="3:3">
      <c r="C730" s="1185"/>
    </row>
    <row r="731" spans="3:3">
      <c r="C731" s="1185"/>
    </row>
    <row r="732" spans="3:3">
      <c r="C732" s="1185"/>
    </row>
    <row r="733" spans="3:3">
      <c r="C733" s="1185"/>
    </row>
    <row r="734" spans="3:3">
      <c r="C734" s="1185"/>
    </row>
    <row r="735" spans="3:3">
      <c r="C735" s="1185"/>
    </row>
    <row r="736" spans="3:3">
      <c r="C736" s="1185"/>
    </row>
    <row r="737" spans="3:3">
      <c r="C737" s="1185"/>
    </row>
    <row r="738" spans="3:3">
      <c r="C738" s="1185"/>
    </row>
    <row r="739" spans="3:3">
      <c r="C739" s="1185"/>
    </row>
    <row r="740" spans="3:3">
      <c r="C740" s="1185"/>
    </row>
    <row r="741" spans="3:3">
      <c r="C741" s="1185"/>
    </row>
    <row r="742" spans="3:3">
      <c r="C742" s="1185"/>
    </row>
    <row r="743" spans="3:3">
      <c r="C743" s="1185"/>
    </row>
    <row r="744" spans="3:3">
      <c r="C744" s="1185"/>
    </row>
    <row r="745" spans="3:3">
      <c r="C745" s="1185"/>
    </row>
    <row r="746" spans="3:3">
      <c r="C746" s="1185"/>
    </row>
    <row r="747" spans="3:3">
      <c r="C747" s="1185"/>
    </row>
    <row r="748" spans="3:3">
      <c r="C748" s="1185"/>
    </row>
    <row r="749" spans="3:3">
      <c r="C749" s="1185"/>
    </row>
    <row r="750" spans="3:3">
      <c r="C750" s="1185"/>
    </row>
    <row r="751" spans="3:3">
      <c r="C751" s="1185"/>
    </row>
    <row r="752" spans="3:3">
      <c r="C752" s="1185"/>
    </row>
    <row r="753" spans="3:3">
      <c r="C753" s="1185"/>
    </row>
    <row r="754" spans="3:3">
      <c r="C754" s="1185"/>
    </row>
    <row r="755" spans="3:3">
      <c r="C755" s="1185"/>
    </row>
    <row r="756" spans="3:3">
      <c r="C756" s="1185"/>
    </row>
    <row r="757" spans="3:3">
      <c r="C757" s="1185"/>
    </row>
    <row r="758" spans="3:3">
      <c r="C758" s="1185"/>
    </row>
    <row r="759" spans="3:3">
      <c r="C759" s="1185"/>
    </row>
    <row r="760" spans="3:3">
      <c r="C760" s="1185"/>
    </row>
    <row r="761" spans="3:3">
      <c r="C761" s="1185"/>
    </row>
    <row r="762" spans="3:3">
      <c r="C762" s="1185"/>
    </row>
    <row r="763" spans="3:3">
      <c r="C763" s="1185"/>
    </row>
    <row r="764" spans="3:3">
      <c r="C764" s="1185"/>
    </row>
    <row r="765" spans="3:3">
      <c r="C765" s="1185"/>
    </row>
    <row r="766" spans="3:3">
      <c r="C766" s="1185"/>
    </row>
    <row r="767" spans="3:3">
      <c r="C767" s="1185"/>
    </row>
    <row r="768" spans="3:3">
      <c r="C768" s="1185"/>
    </row>
    <row r="769" spans="3:3">
      <c r="C769" s="1185"/>
    </row>
    <row r="770" spans="3:3">
      <c r="C770" s="1185"/>
    </row>
    <row r="771" spans="3:3">
      <c r="C771" s="1185"/>
    </row>
    <row r="772" spans="3:3">
      <c r="C772" s="1185"/>
    </row>
    <row r="773" spans="3:3">
      <c r="C773" s="1185"/>
    </row>
    <row r="774" spans="3:3">
      <c r="C774" s="1185"/>
    </row>
    <row r="775" spans="3:3">
      <c r="C775" s="1185"/>
    </row>
    <row r="776" spans="3:3">
      <c r="C776" s="1185"/>
    </row>
    <row r="777" spans="3:3">
      <c r="C777" s="1185"/>
    </row>
    <row r="778" spans="3:3">
      <c r="C778" s="1185"/>
    </row>
    <row r="779" spans="3:3">
      <c r="C779" s="1185"/>
    </row>
    <row r="780" spans="3:3">
      <c r="C780" s="1185"/>
    </row>
    <row r="781" spans="3:3">
      <c r="C781" s="1185"/>
    </row>
    <row r="782" spans="3:3">
      <c r="C782" s="1185"/>
    </row>
    <row r="783" spans="3:3">
      <c r="C783" s="1185"/>
    </row>
    <row r="784" spans="3:3">
      <c r="C784" s="1185"/>
    </row>
    <row r="785" spans="3:3">
      <c r="C785" s="1185"/>
    </row>
    <row r="786" spans="3:3">
      <c r="C786" s="1185"/>
    </row>
    <row r="787" spans="3:3">
      <c r="C787" s="1185"/>
    </row>
    <row r="788" spans="3:3">
      <c r="C788" s="1185"/>
    </row>
    <row r="789" spans="3:3">
      <c r="C789" s="1185"/>
    </row>
    <row r="790" spans="3:3">
      <c r="C790" s="1185"/>
    </row>
    <row r="791" spans="3:3">
      <c r="C791" s="1185"/>
    </row>
    <row r="792" spans="3:3">
      <c r="C792" s="1185"/>
    </row>
    <row r="793" spans="3:3">
      <c r="C793" s="1185"/>
    </row>
    <row r="794" spans="3:3">
      <c r="C794" s="1185"/>
    </row>
    <row r="795" spans="3:3">
      <c r="C795" s="1185"/>
    </row>
    <row r="796" spans="3:3">
      <c r="C796" s="1185"/>
    </row>
    <row r="797" spans="3:3">
      <c r="C797" s="1185"/>
    </row>
    <row r="798" spans="3:3">
      <c r="C798" s="1185"/>
    </row>
    <row r="799" spans="3:3">
      <c r="C799" s="1185"/>
    </row>
    <row r="800" spans="3:3">
      <c r="C800" s="1185"/>
    </row>
    <row r="801" spans="3:3">
      <c r="C801" s="1185"/>
    </row>
    <row r="802" spans="3:3">
      <c r="C802" s="1185"/>
    </row>
    <row r="803" spans="3:3">
      <c r="C803" s="1185"/>
    </row>
    <row r="804" spans="3:3">
      <c r="C804" s="1185"/>
    </row>
    <row r="805" spans="3:3">
      <c r="C805" s="1185"/>
    </row>
    <row r="806" spans="3:3">
      <c r="C806" s="1185"/>
    </row>
    <row r="807" spans="3:3">
      <c r="C807" s="1185"/>
    </row>
    <row r="808" spans="3:3">
      <c r="C808" s="1185"/>
    </row>
    <row r="809" spans="3:3">
      <c r="C809" s="1185"/>
    </row>
    <row r="810" spans="3:3">
      <c r="C810" s="1185"/>
    </row>
    <row r="811" spans="3:3">
      <c r="C811" s="1185"/>
    </row>
    <row r="812" spans="3:3">
      <c r="C812" s="1185"/>
    </row>
    <row r="813" spans="3:3">
      <c r="C813" s="1185"/>
    </row>
    <row r="814" spans="3:3">
      <c r="C814" s="1185"/>
    </row>
    <row r="815" spans="3:3">
      <c r="C815" s="1185"/>
    </row>
    <row r="816" spans="3:3">
      <c r="C816" s="1185"/>
    </row>
    <row r="817" spans="3:3">
      <c r="C817" s="1185"/>
    </row>
    <row r="818" spans="3:3">
      <c r="C818" s="1185"/>
    </row>
    <row r="819" spans="3:3">
      <c r="C819" s="1185"/>
    </row>
    <row r="820" spans="3:3">
      <c r="C820" s="1185"/>
    </row>
    <row r="821" spans="3:3">
      <c r="C821" s="1185"/>
    </row>
    <row r="822" spans="3:3">
      <c r="C822" s="1185"/>
    </row>
    <row r="823" spans="3:3">
      <c r="C823" s="1185"/>
    </row>
    <row r="824" spans="3:3">
      <c r="C824" s="1185"/>
    </row>
    <row r="825" spans="3:3">
      <c r="C825" s="1185"/>
    </row>
    <row r="826" spans="3:3">
      <c r="C826" s="1185"/>
    </row>
    <row r="827" spans="3:3">
      <c r="C827" s="1185"/>
    </row>
    <row r="828" spans="3:3">
      <c r="C828" s="1185"/>
    </row>
    <row r="829" spans="3:3">
      <c r="C829" s="1185"/>
    </row>
    <row r="830" spans="3:3">
      <c r="C830" s="1185"/>
    </row>
    <row r="831" spans="3:3">
      <c r="C831" s="1185"/>
    </row>
    <row r="832" spans="3:3">
      <c r="C832" s="1185"/>
    </row>
    <row r="833" spans="3:3">
      <c r="C833" s="1185"/>
    </row>
    <row r="834" spans="3:3">
      <c r="C834" s="1185"/>
    </row>
    <row r="835" spans="3:3">
      <c r="C835" s="1185"/>
    </row>
    <row r="836" spans="3:3">
      <c r="C836" s="1185"/>
    </row>
    <row r="837" spans="3:3">
      <c r="C837" s="1185"/>
    </row>
    <row r="838" spans="3:3">
      <c r="C838" s="1185"/>
    </row>
    <row r="839" spans="3:3">
      <c r="C839" s="1185"/>
    </row>
    <row r="840" spans="3:3">
      <c r="C840" s="1185"/>
    </row>
    <row r="841" spans="3:3">
      <c r="C841" s="1185"/>
    </row>
    <row r="842" spans="3:3">
      <c r="C842" s="1185"/>
    </row>
    <row r="843" spans="3:3">
      <c r="C843" s="1185"/>
    </row>
    <row r="844" spans="3:3">
      <c r="C844" s="1185"/>
    </row>
    <row r="845" spans="3:3">
      <c r="C845" s="1185"/>
    </row>
    <row r="846" spans="3:3">
      <c r="C846" s="1185"/>
    </row>
    <row r="847" spans="3:3">
      <c r="C847" s="1185"/>
    </row>
    <row r="848" spans="3:3">
      <c r="C848" s="1185"/>
    </row>
    <row r="849" spans="3:3">
      <c r="C849" s="1185"/>
    </row>
    <row r="850" spans="3:3">
      <c r="C850" s="1185"/>
    </row>
    <row r="851" spans="3:3">
      <c r="C851" s="1185"/>
    </row>
    <row r="852" spans="3:3">
      <c r="C852" s="1185"/>
    </row>
    <row r="853" spans="3:3">
      <c r="C853" s="1185"/>
    </row>
    <row r="854" spans="3:3">
      <c r="C854" s="1185"/>
    </row>
    <row r="855" spans="3:3">
      <c r="C855" s="1185"/>
    </row>
    <row r="856" spans="3:3">
      <c r="C856" s="1185"/>
    </row>
    <row r="857" spans="3:3">
      <c r="C857" s="1185"/>
    </row>
    <row r="858" spans="3:3">
      <c r="C858" s="1185"/>
    </row>
    <row r="859" spans="3:3">
      <c r="C859" s="1185"/>
    </row>
    <row r="860" spans="3:3">
      <c r="C860" s="1185"/>
    </row>
    <row r="861" spans="3:3">
      <c r="C861" s="1185"/>
    </row>
    <row r="862" spans="3:3">
      <c r="C862" s="1185"/>
    </row>
    <row r="863" spans="3:3">
      <c r="C863" s="1185"/>
    </row>
    <row r="864" spans="3:3">
      <c r="C864" s="1185"/>
    </row>
    <row r="865" spans="3:3">
      <c r="C865" s="1185"/>
    </row>
    <row r="866" spans="3:3">
      <c r="C866" s="1185"/>
    </row>
    <row r="867" spans="3:3">
      <c r="C867" s="1185"/>
    </row>
    <row r="868" spans="3:3">
      <c r="C868" s="1185"/>
    </row>
    <row r="869" spans="3:3">
      <c r="C869" s="1185"/>
    </row>
    <row r="870" spans="3:3">
      <c r="C870" s="1185"/>
    </row>
    <row r="871" spans="3:3">
      <c r="C871" s="1185"/>
    </row>
    <row r="872" spans="3:3">
      <c r="C872" s="1185"/>
    </row>
    <row r="873" spans="3:3">
      <c r="C873" s="1185"/>
    </row>
    <row r="874" spans="3:3">
      <c r="C874" s="1185"/>
    </row>
    <row r="875" spans="3:3">
      <c r="C875" s="1185"/>
    </row>
    <row r="876" spans="3:3">
      <c r="C876" s="1185"/>
    </row>
    <row r="877" spans="3:3">
      <c r="C877" s="1185"/>
    </row>
    <row r="878" spans="3:3">
      <c r="C878" s="1185"/>
    </row>
    <row r="879" spans="3:3">
      <c r="C879" s="1185"/>
    </row>
    <row r="880" spans="3:3">
      <c r="C880" s="1185"/>
    </row>
    <row r="881" spans="3:3">
      <c r="C881" s="1185"/>
    </row>
    <row r="882" spans="3:3">
      <c r="C882" s="1185"/>
    </row>
    <row r="883" spans="3:3">
      <c r="C883" s="1185"/>
    </row>
    <row r="884" spans="3:3">
      <c r="C884" s="1185"/>
    </row>
    <row r="885" spans="3:3">
      <c r="C885" s="1185"/>
    </row>
    <row r="886" spans="3:3">
      <c r="C886" s="1185"/>
    </row>
    <row r="887" spans="3:3">
      <c r="C887" s="1185"/>
    </row>
    <row r="888" spans="3:3">
      <c r="C888" s="1185"/>
    </row>
    <row r="889" spans="3:3">
      <c r="C889" s="1185"/>
    </row>
    <row r="890" spans="3:3">
      <c r="C890" s="1185"/>
    </row>
    <row r="891" spans="3:3">
      <c r="C891" s="1185"/>
    </row>
    <row r="892" spans="3:3">
      <c r="C892" s="1185"/>
    </row>
    <row r="893" spans="3:3">
      <c r="C893" s="1185"/>
    </row>
    <row r="894" spans="3:3">
      <c r="C894" s="1185"/>
    </row>
    <row r="895" spans="3:3">
      <c r="C895" s="1185"/>
    </row>
    <row r="896" spans="3:3">
      <c r="C896" s="1185"/>
    </row>
    <row r="897" spans="3:3">
      <c r="C897" s="1185"/>
    </row>
    <row r="898" spans="3:3">
      <c r="C898" s="1185"/>
    </row>
    <row r="899" spans="3:3">
      <c r="C899" s="1185"/>
    </row>
    <row r="900" spans="3:3">
      <c r="C900" s="1185"/>
    </row>
    <row r="901" spans="3:3">
      <c r="C901" s="1185"/>
    </row>
    <row r="902" spans="3:3">
      <c r="C902" s="1185"/>
    </row>
    <row r="903" spans="3:3">
      <c r="C903" s="1185"/>
    </row>
    <row r="904" spans="3:3">
      <c r="C904" s="1185"/>
    </row>
    <row r="905" spans="3:3">
      <c r="C905" s="1185"/>
    </row>
    <row r="906" spans="3:3">
      <c r="C906" s="1185"/>
    </row>
    <row r="907" spans="3:3">
      <c r="C907" s="1185"/>
    </row>
    <row r="908" spans="3:3">
      <c r="C908" s="1185"/>
    </row>
    <row r="909" spans="3:3">
      <c r="C909" s="1185"/>
    </row>
    <row r="910" spans="3:3">
      <c r="C910" s="1185"/>
    </row>
    <row r="911" spans="3:3">
      <c r="C911" s="1185"/>
    </row>
    <row r="912" spans="3:3">
      <c r="C912" s="1185"/>
    </row>
    <row r="913" spans="3:3">
      <c r="C913" s="1185"/>
    </row>
    <row r="914" spans="3:3">
      <c r="C914" s="1185"/>
    </row>
    <row r="915" spans="3:3">
      <c r="C915" s="1185"/>
    </row>
    <row r="916" spans="3:3">
      <c r="C916" s="1185"/>
    </row>
    <row r="917" spans="3:3">
      <c r="C917" s="1185"/>
    </row>
    <row r="918" spans="3:3">
      <c r="C918" s="1185"/>
    </row>
    <row r="919" spans="3:3">
      <c r="C919" s="1185"/>
    </row>
    <row r="920" spans="3:3">
      <c r="C920" s="1185"/>
    </row>
    <row r="921" spans="3:3">
      <c r="C921" s="1185"/>
    </row>
    <row r="922" spans="3:3">
      <c r="C922" s="1185"/>
    </row>
    <row r="923" spans="3:3">
      <c r="C923" s="1185"/>
    </row>
    <row r="924" spans="3:3">
      <c r="C924" s="1185"/>
    </row>
    <row r="925" spans="3:3">
      <c r="C925" s="1185"/>
    </row>
    <row r="926" spans="3:3">
      <c r="C926" s="1185"/>
    </row>
    <row r="927" spans="3:3">
      <c r="C927" s="1185"/>
    </row>
    <row r="928" spans="3:3">
      <c r="C928" s="1185"/>
    </row>
    <row r="929" spans="3:3">
      <c r="C929" s="1185"/>
    </row>
    <row r="930" spans="3:3">
      <c r="C930" s="1185"/>
    </row>
    <row r="931" spans="3:3">
      <c r="C931" s="1185"/>
    </row>
    <row r="932" spans="3:3">
      <c r="C932" s="1185"/>
    </row>
    <row r="933" spans="3:3">
      <c r="C933" s="1185"/>
    </row>
    <row r="934" spans="3:3">
      <c r="C934" s="1185"/>
    </row>
    <row r="935" spans="3:3">
      <c r="C935" s="1185"/>
    </row>
    <row r="936" spans="3:3">
      <c r="C936" s="1185"/>
    </row>
    <row r="937" spans="3:3">
      <c r="C937" s="1185"/>
    </row>
    <row r="938" spans="3:3">
      <c r="C938" s="1185"/>
    </row>
    <row r="939" spans="3:3">
      <c r="C939" s="1185"/>
    </row>
    <row r="940" spans="3:3">
      <c r="C940" s="1185"/>
    </row>
    <row r="941" spans="3:3">
      <c r="C941" s="1185"/>
    </row>
    <row r="942" spans="3:3">
      <c r="C942" s="1185"/>
    </row>
    <row r="943" spans="3:3">
      <c r="C943" s="1185"/>
    </row>
    <row r="944" spans="3:3">
      <c r="C944" s="1185"/>
    </row>
    <row r="945" spans="3:3">
      <c r="C945" s="1185"/>
    </row>
    <row r="946" spans="3:3">
      <c r="C946" s="1185"/>
    </row>
    <row r="947" spans="3:3">
      <c r="C947" s="1185"/>
    </row>
    <row r="948" spans="3:3">
      <c r="C948" s="1185"/>
    </row>
    <row r="949" spans="3:3">
      <c r="C949" s="1185"/>
    </row>
    <row r="950" spans="3:3">
      <c r="C950" s="1185"/>
    </row>
    <row r="951" spans="3:3">
      <c r="C951" s="1185"/>
    </row>
    <row r="952" spans="3:3">
      <c r="C952" s="1185"/>
    </row>
    <row r="953" spans="3:3">
      <c r="C953" s="1185"/>
    </row>
    <row r="954" spans="3:3">
      <c r="C954" s="1185"/>
    </row>
    <row r="955" spans="3:3">
      <c r="C955" s="1185"/>
    </row>
    <row r="956" spans="3:3">
      <c r="C956" s="1185"/>
    </row>
    <row r="957" spans="3:3">
      <c r="C957" s="1185"/>
    </row>
    <row r="958" spans="3:3">
      <c r="C958" s="1185"/>
    </row>
    <row r="959" spans="3:3">
      <c r="C959" s="1185"/>
    </row>
    <row r="960" spans="3:3">
      <c r="C960" s="1185"/>
    </row>
    <row r="961" spans="3:3">
      <c r="C961" s="1185"/>
    </row>
    <row r="962" spans="3:3">
      <c r="C962" s="1185"/>
    </row>
    <row r="963" spans="3:3">
      <c r="C963" s="1185"/>
    </row>
    <row r="964" spans="3:3">
      <c r="C964" s="1185"/>
    </row>
    <row r="965" spans="3:3">
      <c r="C965" s="1185"/>
    </row>
    <row r="966" spans="3:3">
      <c r="C966" s="1185"/>
    </row>
    <row r="967" spans="3:3">
      <c r="C967" s="1185"/>
    </row>
    <row r="968" spans="3:3">
      <c r="C968" s="1185"/>
    </row>
    <row r="969" spans="3:3">
      <c r="C969" s="1185"/>
    </row>
    <row r="970" spans="3:3">
      <c r="C970" s="1185"/>
    </row>
    <row r="971" spans="3:3">
      <c r="C971" s="1185"/>
    </row>
    <row r="972" spans="3:3">
      <c r="C972" s="1185"/>
    </row>
    <row r="973" spans="3:3">
      <c r="C973" s="1185"/>
    </row>
    <row r="974" spans="3:3">
      <c r="C974" s="1185"/>
    </row>
    <row r="975" spans="3:3">
      <c r="C975" s="1185"/>
    </row>
    <row r="976" spans="3:3">
      <c r="C976" s="1185"/>
    </row>
    <row r="977" spans="3:3">
      <c r="C977" s="1185"/>
    </row>
    <row r="978" spans="3:3">
      <c r="C978" s="1185"/>
    </row>
    <row r="979" spans="3:3">
      <c r="C979" s="1185"/>
    </row>
    <row r="980" spans="3:3">
      <c r="C980" s="1185"/>
    </row>
    <row r="981" spans="3:3">
      <c r="C981" s="1185"/>
    </row>
    <row r="982" spans="3:3">
      <c r="C982" s="1185"/>
    </row>
    <row r="983" spans="3:3">
      <c r="C983" s="1185"/>
    </row>
    <row r="984" spans="3:3">
      <c r="C984" s="1185"/>
    </row>
    <row r="985" spans="3:3">
      <c r="C985" s="1185"/>
    </row>
    <row r="986" spans="3:3">
      <c r="C986" s="1185"/>
    </row>
    <row r="987" spans="3:3">
      <c r="C987" s="1185"/>
    </row>
    <row r="988" spans="3:3">
      <c r="C988" s="1185"/>
    </row>
    <row r="989" spans="3:3">
      <c r="C989" s="1185"/>
    </row>
    <row r="990" spans="3:3">
      <c r="C990" s="1185"/>
    </row>
    <row r="991" spans="3:3">
      <c r="C991" s="1185"/>
    </row>
    <row r="992" spans="3:3">
      <c r="C992" s="1185"/>
    </row>
    <row r="993" spans="3:3">
      <c r="C993" s="1185"/>
    </row>
    <row r="994" spans="3:3">
      <c r="C994" s="1185"/>
    </row>
    <row r="995" spans="3:3">
      <c r="C995" s="1185"/>
    </row>
    <row r="996" spans="3:3">
      <c r="C996" s="1185"/>
    </row>
    <row r="997" spans="3:3">
      <c r="C997" s="1185"/>
    </row>
    <row r="998" spans="3:3">
      <c r="C998" s="1185"/>
    </row>
    <row r="999" spans="3:3">
      <c r="C999" s="1185"/>
    </row>
  </sheetData>
  <autoFilter ref="A1:H247" xr:uid="{6E043B89-60E6-4362-A6B7-D2324202873B}">
    <sortState xmlns:xlrd2="http://schemas.microsoft.com/office/spreadsheetml/2017/richdata2" ref="A2:H451">
      <sortCondition ref="A1:A247"/>
    </sortState>
  </autoFilter>
  <conditionalFormatting sqref="C2:C999">
    <cfRule type="expression" dxfId="22" priority="1">
      <formula>EXACT("Учебные пособия",C2)</formula>
    </cfRule>
    <cfRule type="expression" dxfId="21" priority="2">
      <formula>EXACT("Техника безопасности",C2)</formula>
    </cfRule>
    <cfRule type="expression" dxfId="20" priority="3">
      <formula>EXACT("Охрана труда",C2)</formula>
    </cfRule>
    <cfRule type="expression" dxfId="19" priority="4">
      <formula>EXACT("Программное обеспечение",C2)</formula>
    </cfRule>
    <cfRule type="expression" dxfId="18" priority="5">
      <formula>EXACT("Оборудование IT",C2)</formula>
    </cfRule>
    <cfRule type="expression" dxfId="17" priority="6">
      <formula>EXACT("Мебель",C2)</formula>
    </cfRule>
    <cfRule type="expression" dxfId="16" priority="7">
      <formula>EXACT("Оборудование",C2)</formula>
    </cfRule>
  </conditionalFormatting>
  <conditionalFormatting sqref="G2:G247">
    <cfRule type="colorScale" priority="357">
      <colorScale>
        <cfvo type="min"/>
        <cfvo type="percentile" val="50"/>
        <cfvo type="max"/>
        <color rgb="FFF8696B"/>
        <color rgb="FFFFEB84"/>
        <color rgb="FF63BE7B"/>
      </colorScale>
    </cfRule>
  </conditionalFormatting>
  <conditionalFormatting sqref="G248">
    <cfRule type="colorScale" priority="13">
      <colorScale>
        <cfvo type="min"/>
        <cfvo type="percentile" val="50"/>
        <cfvo type="max"/>
        <color rgb="FFF8696B"/>
        <color rgb="FFFFEB84"/>
        <color rgb="FF63BE7B"/>
      </colorScale>
    </cfRule>
  </conditionalFormatting>
  <conditionalFormatting sqref="G249:G451">
    <cfRule type="colorScale" priority="10">
      <colorScale>
        <cfvo type="min"/>
        <cfvo type="percentile" val="50"/>
        <cfvo type="max"/>
        <color rgb="FFF8696B"/>
        <color rgb="FFFFEB84"/>
        <color rgb="FF63BE7B"/>
      </colorScale>
    </cfRule>
  </conditionalFormatting>
  <conditionalFormatting sqref="H2:H451">
    <cfRule type="cellIs" dxfId="15" priority="8" operator="equal">
      <formula>"Вариативная часть"</formula>
    </cfRule>
    <cfRule type="cellIs" dxfId="14" priority="9" operator="equal">
      <formula>"Базовая часть"</formula>
    </cfRule>
  </conditionalFormatting>
  <dataValidations count="2">
    <dataValidation type="list" allowBlank="1" showInputMessage="1" showErrorMessage="1" sqref="H2:H451" xr:uid="{28FCD83D-5D09-4A8F-9473-A10307130490}">
      <formula1>"Базовая часть, Вариативная часть"</formula1>
    </dataValidation>
    <dataValidation allowBlank="1" showErrorMessage="1" sqref="D12:F248 A12:B248 A2:B5 D2:F5 D250:F451 A250:B451" xr:uid="{B22F6209-6A49-4B84-9417-F3CD3AAD89C1}"/>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B0D89D3-B39D-4EA2-84F4-65FB476FC3BA}">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16367"/>
  <sheetViews>
    <sheetView topLeftCell="A41" workbookViewId="0">
      <selection activeCell="A40" sqref="A40:G40"/>
    </sheetView>
  </sheetViews>
  <sheetFormatPr defaultColWidth="9.109375" defaultRowHeight="13.8"/>
  <cols>
    <col min="1" max="1" width="22" style="13" customWidth="1"/>
    <col min="2" max="2" width="9" style="227"/>
    <col min="3" max="3" width="19.88671875" style="13" customWidth="1"/>
    <col min="4" max="4" width="54.88671875" style="13" customWidth="1"/>
    <col min="5" max="5" width="49.33203125" style="13" customWidth="1"/>
    <col min="6" max="6" width="68.5546875" style="13" customWidth="1"/>
    <col min="7" max="7" width="31.44140625" style="13" customWidth="1"/>
    <col min="8" max="16384" width="9.109375" style="13"/>
  </cols>
  <sheetData>
    <row r="1" spans="1:7" ht="14.4">
      <c r="A1" s="31" t="s">
        <v>74</v>
      </c>
      <c r="B1" s="31" t="s">
        <v>67</v>
      </c>
      <c r="C1" s="31" t="s">
        <v>68</v>
      </c>
      <c r="D1" s="31" t="s">
        <v>69</v>
      </c>
      <c r="E1" s="31" t="s">
        <v>47</v>
      </c>
      <c r="F1" s="31" t="s">
        <v>70</v>
      </c>
      <c r="G1" s="31" t="s">
        <v>71</v>
      </c>
    </row>
    <row r="2" spans="1:7" ht="86.4">
      <c r="A2" s="85" t="s">
        <v>76</v>
      </c>
      <c r="B2" s="193">
        <v>2023</v>
      </c>
      <c r="C2" s="193" t="s">
        <v>77</v>
      </c>
      <c r="D2" s="86" t="s">
        <v>78</v>
      </c>
      <c r="E2" s="87" t="s">
        <v>79</v>
      </c>
      <c r="F2" s="88" t="s">
        <v>80</v>
      </c>
      <c r="G2" s="89" t="s">
        <v>81</v>
      </c>
    </row>
    <row r="3" spans="1:7" ht="28.8">
      <c r="A3" s="85" t="s">
        <v>76</v>
      </c>
      <c r="B3" s="194">
        <v>2023</v>
      </c>
      <c r="C3" s="194" t="s">
        <v>82</v>
      </c>
      <c r="D3" s="90" t="s">
        <v>83</v>
      </c>
      <c r="E3" s="91" t="s">
        <v>79</v>
      </c>
      <c r="F3" s="92" t="s">
        <v>84</v>
      </c>
      <c r="G3" s="89" t="s">
        <v>81</v>
      </c>
    </row>
    <row r="4" spans="1:7" ht="14.4">
      <c r="A4" s="85" t="s">
        <v>76</v>
      </c>
      <c r="B4" s="195">
        <v>2023</v>
      </c>
      <c r="C4" s="195" t="s">
        <v>85</v>
      </c>
      <c r="D4" s="93" t="s">
        <v>86</v>
      </c>
      <c r="E4" s="94" t="s">
        <v>87</v>
      </c>
      <c r="F4" s="95" t="s">
        <v>88</v>
      </c>
      <c r="G4" s="96" t="s">
        <v>81</v>
      </c>
    </row>
    <row r="5" spans="1:7" ht="28.8">
      <c r="A5" s="85" t="s">
        <v>76</v>
      </c>
      <c r="B5" s="196">
        <v>2023</v>
      </c>
      <c r="C5" s="196" t="s">
        <v>89</v>
      </c>
      <c r="D5" s="96" t="s">
        <v>90</v>
      </c>
      <c r="E5" s="98" t="s">
        <v>79</v>
      </c>
      <c r="F5" s="99" t="s">
        <v>91</v>
      </c>
      <c r="G5" s="96" t="s">
        <v>81</v>
      </c>
    </row>
    <row r="6" spans="1:7" ht="86.4">
      <c r="A6" s="85" t="s">
        <v>76</v>
      </c>
      <c r="B6" s="197">
        <v>2023</v>
      </c>
      <c r="C6" s="197" t="s">
        <v>92</v>
      </c>
      <c r="D6" s="100" t="s">
        <v>93</v>
      </c>
      <c r="E6" s="101" t="s">
        <v>79</v>
      </c>
      <c r="F6" s="102" t="s">
        <v>94</v>
      </c>
      <c r="G6" s="89" t="s">
        <v>81</v>
      </c>
    </row>
    <row r="7" spans="1:7" ht="28.8">
      <c r="A7" s="85" t="s">
        <v>76</v>
      </c>
      <c r="B7" s="198">
        <v>2023</v>
      </c>
      <c r="C7" s="198" t="s">
        <v>95</v>
      </c>
      <c r="D7" s="103" t="s">
        <v>96</v>
      </c>
      <c r="E7" s="104" t="s">
        <v>79</v>
      </c>
      <c r="F7" s="105" t="s">
        <v>97</v>
      </c>
      <c r="G7" s="89" t="s">
        <v>81</v>
      </c>
    </row>
    <row r="8" spans="1:7" ht="115.2">
      <c r="A8" s="85" t="s">
        <v>76</v>
      </c>
      <c r="B8" s="199">
        <v>2023</v>
      </c>
      <c r="C8" s="199" t="s">
        <v>98</v>
      </c>
      <c r="D8" s="106" t="s">
        <v>99</v>
      </c>
      <c r="E8" s="107" t="s">
        <v>79</v>
      </c>
      <c r="F8" s="108" t="s">
        <v>100</v>
      </c>
      <c r="G8" s="89" t="s">
        <v>81</v>
      </c>
    </row>
    <row r="9" spans="1:7" ht="86.4">
      <c r="A9" s="85" t="s">
        <v>76</v>
      </c>
      <c r="B9" s="200">
        <v>2023</v>
      </c>
      <c r="C9" s="200" t="s">
        <v>101</v>
      </c>
      <c r="D9" s="109" t="s">
        <v>102</v>
      </c>
      <c r="E9" s="110" t="s">
        <v>79</v>
      </c>
      <c r="F9" s="111" t="s">
        <v>103</v>
      </c>
      <c r="G9" s="89" t="s">
        <v>81</v>
      </c>
    </row>
    <row r="10" spans="1:7" ht="28.8">
      <c r="A10" s="85" t="s">
        <v>76</v>
      </c>
      <c r="B10" s="201">
        <v>2024</v>
      </c>
      <c r="C10" s="201" t="s">
        <v>104</v>
      </c>
      <c r="D10" s="112" t="s">
        <v>105</v>
      </c>
      <c r="E10" s="113" t="s">
        <v>106</v>
      </c>
      <c r="F10" s="114" t="s">
        <v>107</v>
      </c>
      <c r="G10" s="96" t="s">
        <v>81</v>
      </c>
    </row>
    <row r="11" spans="1:7" ht="43.2">
      <c r="A11" s="85" t="s">
        <v>76</v>
      </c>
      <c r="B11" s="202">
        <v>2024</v>
      </c>
      <c r="C11" s="202" t="s">
        <v>108</v>
      </c>
      <c r="D11" s="115" t="s">
        <v>109</v>
      </c>
      <c r="E11" s="116" t="s">
        <v>110</v>
      </c>
      <c r="F11" s="117" t="s">
        <v>111</v>
      </c>
      <c r="G11" s="89" t="s">
        <v>81</v>
      </c>
    </row>
    <row r="12" spans="1:7" ht="86.4">
      <c r="A12" s="85" t="s">
        <v>76</v>
      </c>
      <c r="B12" s="203">
        <v>2024</v>
      </c>
      <c r="C12" s="203" t="s">
        <v>112</v>
      </c>
      <c r="D12" s="118" t="s">
        <v>113</v>
      </c>
      <c r="E12" s="119" t="s">
        <v>114</v>
      </c>
      <c r="F12" s="120" t="s">
        <v>115</v>
      </c>
      <c r="G12" s="89" t="s">
        <v>81</v>
      </c>
    </row>
    <row r="13" spans="1:7" ht="28.8">
      <c r="A13" s="85" t="s">
        <v>76</v>
      </c>
      <c r="B13" s="204">
        <v>2024</v>
      </c>
      <c r="C13" s="204" t="s">
        <v>116</v>
      </c>
      <c r="D13" s="121" t="s">
        <v>117</v>
      </c>
      <c r="E13" s="122" t="s">
        <v>118</v>
      </c>
      <c r="F13" s="123" t="s">
        <v>119</v>
      </c>
      <c r="G13" s="89" t="s">
        <v>81</v>
      </c>
    </row>
    <row r="14" spans="1:7" ht="43.2">
      <c r="A14" s="85" t="s">
        <v>76</v>
      </c>
      <c r="B14" s="205">
        <v>2024</v>
      </c>
      <c r="C14" s="205" t="s">
        <v>120</v>
      </c>
      <c r="D14" s="124" t="s">
        <v>121</v>
      </c>
      <c r="E14" s="125" t="s">
        <v>122</v>
      </c>
      <c r="F14" s="126" t="s">
        <v>123</v>
      </c>
      <c r="G14" s="89" t="s">
        <v>81</v>
      </c>
    </row>
    <row r="15" spans="1:7" ht="27.6">
      <c r="A15" s="85" t="s">
        <v>76</v>
      </c>
      <c r="B15" s="206">
        <v>2024</v>
      </c>
      <c r="C15" s="206" t="s">
        <v>124</v>
      </c>
      <c r="D15" s="127" t="s">
        <v>125</v>
      </c>
      <c r="E15" s="128" t="s">
        <v>126</v>
      </c>
      <c r="F15" s="129" t="s">
        <v>127</v>
      </c>
      <c r="G15" s="89" t="s">
        <v>81</v>
      </c>
    </row>
    <row r="16" spans="1:7" ht="14.4">
      <c r="A16" s="85" t="s">
        <v>76</v>
      </c>
      <c r="B16" s="207">
        <v>2024</v>
      </c>
      <c r="C16" s="207" t="s">
        <v>128</v>
      </c>
      <c r="D16" s="130" t="s">
        <v>129</v>
      </c>
      <c r="E16" s="131" t="s">
        <v>130</v>
      </c>
      <c r="F16" s="132" t="s">
        <v>127</v>
      </c>
      <c r="G16" s="89" t="s">
        <v>81</v>
      </c>
    </row>
    <row r="17" spans="1:7" ht="28.8">
      <c r="A17" s="85" t="s">
        <v>76</v>
      </c>
      <c r="B17" s="208">
        <v>2024</v>
      </c>
      <c r="C17" s="208" t="s">
        <v>131</v>
      </c>
      <c r="D17" s="133" t="s">
        <v>132</v>
      </c>
      <c r="E17" s="134" t="s">
        <v>133</v>
      </c>
      <c r="F17" s="135" t="s">
        <v>134</v>
      </c>
      <c r="G17" s="96" t="s">
        <v>81</v>
      </c>
    </row>
    <row r="18" spans="1:7" ht="28.8">
      <c r="A18" s="85" t="s">
        <v>76</v>
      </c>
      <c r="B18" s="209">
        <v>2024</v>
      </c>
      <c r="C18" s="209" t="s">
        <v>135</v>
      </c>
      <c r="D18" s="136" t="s">
        <v>136</v>
      </c>
      <c r="E18" s="137" t="s">
        <v>137</v>
      </c>
      <c r="F18" s="138" t="s">
        <v>138</v>
      </c>
      <c r="G18" s="96" t="s">
        <v>81</v>
      </c>
    </row>
    <row r="19" spans="1:7" ht="86.4">
      <c r="A19" s="85" t="s">
        <v>76</v>
      </c>
      <c r="B19" s="210">
        <v>2024</v>
      </c>
      <c r="C19" s="210" t="s">
        <v>139</v>
      </c>
      <c r="D19" s="139" t="s">
        <v>140</v>
      </c>
      <c r="E19" s="140" t="s">
        <v>87</v>
      </c>
      <c r="F19" s="141" t="s">
        <v>141</v>
      </c>
      <c r="G19" s="89" t="s">
        <v>81</v>
      </c>
    </row>
    <row r="20" spans="1:7" ht="43.2">
      <c r="A20" s="85" t="s">
        <v>76</v>
      </c>
      <c r="B20" s="210">
        <v>2024</v>
      </c>
      <c r="C20" s="210" t="s">
        <v>139</v>
      </c>
      <c r="D20" s="139" t="s">
        <v>140</v>
      </c>
      <c r="E20" s="140" t="s">
        <v>142</v>
      </c>
      <c r="F20" s="141" t="s">
        <v>143</v>
      </c>
      <c r="G20" s="89" t="s">
        <v>81</v>
      </c>
    </row>
    <row r="21" spans="1:7" ht="28.8">
      <c r="A21" s="85" t="s">
        <v>76</v>
      </c>
      <c r="B21" s="211">
        <v>2024</v>
      </c>
      <c r="C21" s="211" t="s">
        <v>92</v>
      </c>
      <c r="D21" s="142" t="s">
        <v>144</v>
      </c>
      <c r="E21" s="142" t="s">
        <v>145</v>
      </c>
      <c r="F21" s="143" t="s">
        <v>138</v>
      </c>
      <c r="G21" s="89" t="s">
        <v>81</v>
      </c>
    </row>
    <row r="22" spans="1:7" ht="41.4">
      <c r="A22" s="85" t="s">
        <v>76</v>
      </c>
      <c r="B22" s="212">
        <v>2024</v>
      </c>
      <c r="C22" s="212" t="s">
        <v>146</v>
      </c>
      <c r="D22" s="144" t="s">
        <v>147</v>
      </c>
      <c r="E22" s="145" t="s">
        <v>148</v>
      </c>
      <c r="F22" s="146" t="s">
        <v>127</v>
      </c>
      <c r="G22" s="89" t="s">
        <v>81</v>
      </c>
    </row>
    <row r="23" spans="1:7" ht="57.6">
      <c r="A23" s="85" t="s">
        <v>76</v>
      </c>
      <c r="B23" s="213">
        <v>2024</v>
      </c>
      <c r="C23" s="213" t="s">
        <v>149</v>
      </c>
      <c r="D23" s="147" t="s">
        <v>150</v>
      </c>
      <c r="E23" s="148" t="s">
        <v>148</v>
      </c>
      <c r="F23" s="149" t="s">
        <v>151</v>
      </c>
      <c r="G23" s="89" t="s">
        <v>81</v>
      </c>
    </row>
    <row r="24" spans="1:7" ht="43.2">
      <c r="A24" s="85" t="s">
        <v>76</v>
      </c>
      <c r="B24" s="214">
        <v>2024</v>
      </c>
      <c r="C24" s="214" t="s">
        <v>95</v>
      </c>
      <c r="D24" s="150" t="s">
        <v>152</v>
      </c>
      <c r="E24" s="151" t="s">
        <v>153</v>
      </c>
      <c r="F24" s="152" t="s">
        <v>154</v>
      </c>
      <c r="G24" s="89" t="s">
        <v>81</v>
      </c>
    </row>
    <row r="25" spans="1:7" ht="100.8">
      <c r="A25" s="85" t="s">
        <v>76</v>
      </c>
      <c r="B25" s="215">
        <v>2024</v>
      </c>
      <c r="C25" s="215" t="s">
        <v>128</v>
      </c>
      <c r="D25" s="153" t="s">
        <v>155</v>
      </c>
      <c r="E25" s="154" t="s">
        <v>156</v>
      </c>
      <c r="F25" s="155" t="s">
        <v>157</v>
      </c>
      <c r="G25" s="89" t="s">
        <v>81</v>
      </c>
    </row>
    <row r="26" spans="1:7" ht="43.2">
      <c r="A26" s="85" t="s">
        <v>158</v>
      </c>
      <c r="B26" s="216">
        <v>2024</v>
      </c>
      <c r="C26" s="216" t="s">
        <v>159</v>
      </c>
      <c r="D26" s="156" t="s">
        <v>160</v>
      </c>
      <c r="E26" s="157" t="s">
        <v>148</v>
      </c>
      <c r="F26" s="158" t="s">
        <v>161</v>
      </c>
      <c r="G26" s="89" t="s">
        <v>81</v>
      </c>
    </row>
    <row r="27" spans="1:7" ht="57.6">
      <c r="A27" s="85" t="s">
        <v>162</v>
      </c>
      <c r="B27" s="217">
        <v>2023</v>
      </c>
      <c r="C27" s="217" t="s">
        <v>163</v>
      </c>
      <c r="D27" s="159" t="s">
        <v>164</v>
      </c>
      <c r="E27" s="160" t="s">
        <v>79</v>
      </c>
      <c r="F27" s="161" t="s">
        <v>165</v>
      </c>
      <c r="G27" s="89" t="s">
        <v>81</v>
      </c>
    </row>
    <row r="28" spans="1:7" ht="129.6">
      <c r="A28" s="85" t="s">
        <v>162</v>
      </c>
      <c r="B28" s="193">
        <v>2023</v>
      </c>
      <c r="C28" s="193" t="s">
        <v>120</v>
      </c>
      <c r="D28" s="87" t="s">
        <v>166</v>
      </c>
      <c r="E28" s="86" t="s">
        <v>167</v>
      </c>
      <c r="F28" s="162" t="s">
        <v>168</v>
      </c>
      <c r="G28" s="89" t="s">
        <v>81</v>
      </c>
    </row>
    <row r="29" spans="1:7" ht="28.8">
      <c r="A29" s="85" t="s">
        <v>162</v>
      </c>
      <c r="B29" s="216">
        <v>2023</v>
      </c>
      <c r="C29" s="216" t="s">
        <v>82</v>
      </c>
      <c r="D29" s="163" t="s">
        <v>169</v>
      </c>
      <c r="E29" s="164" t="s">
        <v>170</v>
      </c>
      <c r="F29" s="165" t="s">
        <v>171</v>
      </c>
      <c r="G29" s="89" t="s">
        <v>81</v>
      </c>
    </row>
    <row r="30" spans="1:7" ht="28.8">
      <c r="A30" s="85" t="s">
        <v>162</v>
      </c>
      <c r="B30" s="216">
        <v>2023</v>
      </c>
      <c r="C30" s="216" t="s">
        <v>82</v>
      </c>
      <c r="D30" s="163" t="s">
        <v>169</v>
      </c>
      <c r="E30" s="164" t="s">
        <v>172</v>
      </c>
      <c r="F30" s="165" t="s">
        <v>171</v>
      </c>
      <c r="G30" s="89" t="s">
        <v>81</v>
      </c>
    </row>
    <row r="31" spans="1:7" ht="14.4">
      <c r="A31" s="85" t="s">
        <v>162</v>
      </c>
      <c r="B31" s="218">
        <v>2023</v>
      </c>
      <c r="C31" s="218" t="s">
        <v>173</v>
      </c>
      <c r="D31" s="166" t="s">
        <v>174</v>
      </c>
      <c r="E31" s="167" t="s">
        <v>175</v>
      </c>
      <c r="F31" s="168" t="s">
        <v>127</v>
      </c>
      <c r="G31" s="96" t="s">
        <v>81</v>
      </c>
    </row>
    <row r="32" spans="1:7" ht="28.8">
      <c r="A32" s="85" t="s">
        <v>162</v>
      </c>
      <c r="B32" s="218">
        <v>2023</v>
      </c>
      <c r="C32" s="218" t="s">
        <v>173</v>
      </c>
      <c r="D32" s="166" t="s">
        <v>174</v>
      </c>
      <c r="E32" s="167" t="s">
        <v>176</v>
      </c>
      <c r="F32" s="168" t="s">
        <v>177</v>
      </c>
      <c r="G32" s="96" t="s">
        <v>81</v>
      </c>
    </row>
    <row r="33" spans="1:7" ht="72">
      <c r="A33" s="85" t="s">
        <v>162</v>
      </c>
      <c r="B33" s="218">
        <v>2023</v>
      </c>
      <c r="C33" s="218" t="s">
        <v>173</v>
      </c>
      <c r="D33" s="166" t="s">
        <v>174</v>
      </c>
      <c r="E33" s="167" t="s">
        <v>79</v>
      </c>
      <c r="F33" s="168" t="s">
        <v>178</v>
      </c>
      <c r="G33" s="96" t="s">
        <v>81</v>
      </c>
    </row>
    <row r="34" spans="1:7" ht="86.4">
      <c r="A34" s="85" t="s">
        <v>162</v>
      </c>
      <c r="B34" s="219">
        <v>2023</v>
      </c>
      <c r="C34" s="219" t="s">
        <v>95</v>
      </c>
      <c r="D34" s="169" t="s">
        <v>179</v>
      </c>
      <c r="E34" s="170" t="s">
        <v>180</v>
      </c>
      <c r="F34" s="171" t="s">
        <v>181</v>
      </c>
      <c r="G34" s="96" t="s">
        <v>81</v>
      </c>
    </row>
    <row r="35" spans="1:7" ht="72">
      <c r="A35" s="85" t="s">
        <v>162</v>
      </c>
      <c r="B35" s="220">
        <v>2024</v>
      </c>
      <c r="C35" s="220" t="s">
        <v>182</v>
      </c>
      <c r="D35" s="172" t="s">
        <v>183</v>
      </c>
      <c r="E35" s="173" t="s">
        <v>184</v>
      </c>
      <c r="F35" s="174" t="s">
        <v>185</v>
      </c>
      <c r="G35" s="96" t="s">
        <v>81</v>
      </c>
    </row>
    <row r="36" spans="1:7" ht="27.6">
      <c r="A36" s="85" t="s">
        <v>162</v>
      </c>
      <c r="B36" s="194">
        <v>2024</v>
      </c>
      <c r="C36" s="194" t="s">
        <v>186</v>
      </c>
      <c r="D36" s="175" t="s">
        <v>187</v>
      </c>
      <c r="E36" s="176" t="s">
        <v>106</v>
      </c>
      <c r="F36" s="177" t="s">
        <v>127</v>
      </c>
      <c r="G36" s="96" t="s">
        <v>81</v>
      </c>
    </row>
    <row r="37" spans="1:7" ht="28.8">
      <c r="A37" s="85" t="s">
        <v>162</v>
      </c>
      <c r="B37" s="221">
        <v>2024</v>
      </c>
      <c r="C37" s="221" t="s">
        <v>92</v>
      </c>
      <c r="D37" s="178" t="s">
        <v>188</v>
      </c>
      <c r="E37" s="179" t="s">
        <v>189</v>
      </c>
      <c r="F37" s="180" t="s">
        <v>134</v>
      </c>
      <c r="G37" s="96" t="s">
        <v>81</v>
      </c>
    </row>
    <row r="38" spans="1:7" ht="28.8">
      <c r="A38" s="85" t="s">
        <v>162</v>
      </c>
      <c r="B38" s="221">
        <v>2024</v>
      </c>
      <c r="C38" s="221" t="s">
        <v>92</v>
      </c>
      <c r="D38" s="178" t="s">
        <v>188</v>
      </c>
      <c r="E38" s="179" t="s">
        <v>190</v>
      </c>
      <c r="F38" s="180" t="s">
        <v>138</v>
      </c>
      <c r="G38" s="96" t="s">
        <v>81</v>
      </c>
    </row>
    <row r="39" spans="1:7" ht="115.2">
      <c r="A39" s="85" t="s">
        <v>191</v>
      </c>
      <c r="B39" s="222">
        <v>2023</v>
      </c>
      <c r="C39" s="222" t="s">
        <v>163</v>
      </c>
      <c r="D39" s="159" t="s">
        <v>192</v>
      </c>
      <c r="E39" s="159" t="s">
        <v>193</v>
      </c>
      <c r="F39" s="181" t="s">
        <v>194</v>
      </c>
      <c r="G39" s="96" t="s">
        <v>81</v>
      </c>
    </row>
    <row r="40" spans="1:7" ht="144">
      <c r="A40" s="85" t="s">
        <v>191</v>
      </c>
      <c r="B40" s="223">
        <v>2023</v>
      </c>
      <c r="C40" s="223" t="s">
        <v>182</v>
      </c>
      <c r="D40" s="87" t="s">
        <v>195</v>
      </c>
      <c r="E40" s="87" t="s">
        <v>196</v>
      </c>
      <c r="F40" s="182" t="s">
        <v>197</v>
      </c>
      <c r="G40" s="96" t="s">
        <v>81</v>
      </c>
    </row>
    <row r="41" spans="1:7" ht="43.2">
      <c r="A41" s="85" t="s">
        <v>191</v>
      </c>
      <c r="B41" s="224">
        <v>2024</v>
      </c>
      <c r="C41" s="224" t="s">
        <v>198</v>
      </c>
      <c r="D41" s="183" t="s">
        <v>199</v>
      </c>
      <c r="E41" s="184" t="s">
        <v>200</v>
      </c>
      <c r="F41" s="185" t="s">
        <v>201</v>
      </c>
      <c r="G41" s="96" t="s">
        <v>81</v>
      </c>
    </row>
    <row r="42" spans="1:7" ht="43.2">
      <c r="A42" s="85" t="s">
        <v>191</v>
      </c>
      <c r="B42" s="224">
        <v>2024</v>
      </c>
      <c r="C42" s="224" t="s">
        <v>198</v>
      </c>
      <c r="D42" s="183" t="s">
        <v>199</v>
      </c>
      <c r="E42" s="184" t="s">
        <v>202</v>
      </c>
      <c r="F42" s="185" t="s">
        <v>201</v>
      </c>
      <c r="G42" s="96" t="s">
        <v>81</v>
      </c>
    </row>
    <row r="43" spans="1:7" ht="57.6">
      <c r="A43" s="85" t="s">
        <v>191</v>
      </c>
      <c r="B43" s="225">
        <v>2024</v>
      </c>
      <c r="C43" s="225" t="s">
        <v>128</v>
      </c>
      <c r="D43" s="186" t="s">
        <v>203</v>
      </c>
      <c r="E43" s="187" t="s">
        <v>204</v>
      </c>
      <c r="F43" s="188" t="s">
        <v>205</v>
      </c>
      <c r="G43" s="96" t="s">
        <v>81</v>
      </c>
    </row>
    <row r="44" spans="1:7" ht="72">
      <c r="A44" s="85" t="s">
        <v>191</v>
      </c>
      <c r="B44" s="194">
        <v>2024</v>
      </c>
      <c r="C44" s="194" t="s">
        <v>82</v>
      </c>
      <c r="D44" s="189" t="s">
        <v>206</v>
      </c>
      <c r="E44" s="176" t="s">
        <v>79</v>
      </c>
      <c r="F44" s="90" t="s">
        <v>207</v>
      </c>
      <c r="G44" s="96" t="s">
        <v>81</v>
      </c>
    </row>
    <row r="45" spans="1:7" ht="43.2">
      <c r="A45" s="85" t="s">
        <v>191</v>
      </c>
      <c r="B45" s="221">
        <v>2024</v>
      </c>
      <c r="C45" s="221" t="s">
        <v>173</v>
      </c>
      <c r="D45" s="190" t="s">
        <v>208</v>
      </c>
      <c r="E45" s="191" t="s">
        <v>209</v>
      </c>
      <c r="F45" s="192" t="s">
        <v>210</v>
      </c>
      <c r="G45" s="96" t="s">
        <v>81</v>
      </c>
    </row>
    <row r="46" spans="1:7" ht="15.6">
      <c r="B46" s="226"/>
      <c r="C46" s="24"/>
    </row>
    <row r="47" spans="1:7" ht="15.6">
      <c r="B47" s="226"/>
      <c r="C47" s="24"/>
    </row>
    <row r="48" spans="1:7" ht="15.6">
      <c r="B48" s="226"/>
      <c r="C48" s="24"/>
    </row>
    <row r="49" spans="2:3" ht="15.6">
      <c r="B49" s="226"/>
      <c r="C49" s="24"/>
    </row>
    <row r="50" spans="2:3" ht="15.6">
      <c r="B50" s="226"/>
      <c r="C50" s="24"/>
    </row>
    <row r="51" spans="2:3" ht="15.6">
      <c r="B51" s="226"/>
      <c r="C51" s="24"/>
    </row>
    <row r="52" spans="2:3" ht="15.6">
      <c r="B52" s="226"/>
      <c r="C52" s="24"/>
    </row>
    <row r="53" spans="2:3" ht="15.6">
      <c r="B53" s="226"/>
      <c r="C53" s="24"/>
    </row>
    <row r="54" spans="2:3" ht="15.6">
      <c r="B54" s="226"/>
      <c r="C54" s="24"/>
    </row>
    <row r="55" spans="2:3" ht="15.6">
      <c r="B55" s="226"/>
      <c r="C55" s="24"/>
    </row>
    <row r="56" spans="2:3" ht="15.6">
      <c r="B56" s="226"/>
      <c r="C56" s="24"/>
    </row>
    <row r="57" spans="2:3" ht="15.6">
      <c r="B57" s="226"/>
      <c r="C57" s="24"/>
    </row>
    <row r="58" spans="2:3" ht="15.6">
      <c r="B58" s="226"/>
      <c r="C58" s="24"/>
    </row>
    <row r="59" spans="2:3" ht="15.6">
      <c r="B59" s="226"/>
      <c r="C59" s="24"/>
    </row>
    <row r="60" spans="2:3" ht="15.6">
      <c r="B60" s="226"/>
      <c r="C60" s="24"/>
    </row>
    <row r="61" spans="2:3" ht="15.6">
      <c r="B61" s="226"/>
      <c r="C61" s="24"/>
    </row>
    <row r="62" spans="2:3" ht="15.6">
      <c r="B62" s="226"/>
      <c r="C62" s="24"/>
    </row>
    <row r="63" spans="2:3" ht="15.6">
      <c r="B63" s="226"/>
      <c r="C63" s="24"/>
    </row>
    <row r="64" spans="2:3" ht="15.6">
      <c r="B64" s="226"/>
      <c r="C64" s="24"/>
    </row>
    <row r="65" spans="2:3" ht="15.6">
      <c r="B65" s="226"/>
      <c r="C65" s="24"/>
    </row>
    <row r="66" spans="2:3" ht="15.6">
      <c r="B66" s="226"/>
      <c r="C66" s="24"/>
    </row>
    <row r="67" spans="2:3" ht="15.6">
      <c r="B67" s="226"/>
      <c r="C67" s="24"/>
    </row>
    <row r="68" spans="2:3" ht="15.6">
      <c r="B68" s="226"/>
      <c r="C68" s="24"/>
    </row>
    <row r="69" spans="2:3" ht="15.6">
      <c r="B69" s="226"/>
      <c r="C69" s="24"/>
    </row>
    <row r="70" spans="2:3" ht="15.6">
      <c r="B70" s="226"/>
      <c r="C70" s="24"/>
    </row>
    <row r="71" spans="2:3" ht="15.6">
      <c r="B71" s="226"/>
      <c r="C71" s="24"/>
    </row>
    <row r="72" spans="2:3" ht="15.6">
      <c r="B72" s="226"/>
      <c r="C72" s="24"/>
    </row>
    <row r="73" spans="2:3" ht="15.6">
      <c r="B73" s="226"/>
      <c r="C73" s="24"/>
    </row>
    <row r="74" spans="2:3" ht="15.6">
      <c r="B74" s="226"/>
      <c r="C74" s="24"/>
    </row>
    <row r="75" spans="2:3" ht="15.6">
      <c r="B75" s="226"/>
      <c r="C75" s="24"/>
    </row>
    <row r="76" spans="2:3" ht="15.6">
      <c r="B76" s="226"/>
      <c r="C76" s="24"/>
    </row>
    <row r="77" spans="2:3" ht="15.6">
      <c r="B77" s="226"/>
      <c r="C77" s="24"/>
    </row>
    <row r="78" spans="2:3" ht="15.6">
      <c r="B78" s="226"/>
      <c r="C78" s="24"/>
    </row>
    <row r="79" spans="2:3" ht="15.6">
      <c r="B79" s="226"/>
      <c r="C79" s="24"/>
    </row>
    <row r="80" spans="2:3" ht="15.6">
      <c r="B80" s="226"/>
      <c r="C80" s="24"/>
    </row>
    <row r="81" spans="2:3" ht="15.6">
      <c r="B81" s="226"/>
      <c r="C81" s="24"/>
    </row>
    <row r="82" spans="2:3" ht="15.6">
      <c r="B82" s="226"/>
      <c r="C82" s="24"/>
    </row>
    <row r="83" spans="2:3" ht="15.6">
      <c r="B83" s="226"/>
      <c r="C83" s="24"/>
    </row>
    <row r="84" spans="2:3" ht="15.6">
      <c r="B84" s="226"/>
      <c r="C84" s="24"/>
    </row>
    <row r="85" spans="2:3" ht="15.6">
      <c r="B85" s="226"/>
      <c r="C85" s="24"/>
    </row>
    <row r="86" spans="2:3" ht="15.6">
      <c r="B86" s="226"/>
      <c r="C86" s="24"/>
    </row>
    <row r="87" spans="2:3" ht="15.6">
      <c r="B87" s="226"/>
      <c r="C87" s="24"/>
    </row>
    <row r="88" spans="2:3" ht="15.6">
      <c r="B88" s="226"/>
      <c r="C88" s="24"/>
    </row>
    <row r="89" spans="2:3" ht="15.6">
      <c r="B89" s="226"/>
      <c r="C89" s="24"/>
    </row>
    <row r="90" spans="2:3" ht="15.6">
      <c r="B90" s="226"/>
      <c r="C90" s="24"/>
    </row>
    <row r="91" spans="2:3" ht="15.6">
      <c r="B91" s="226"/>
      <c r="C91" s="24"/>
    </row>
    <row r="92" spans="2:3" ht="15.6">
      <c r="B92" s="226"/>
      <c r="C92" s="24"/>
    </row>
    <row r="93" spans="2:3" ht="15.6">
      <c r="B93" s="226"/>
      <c r="C93" s="24"/>
    </row>
    <row r="94" spans="2:3" ht="15.6">
      <c r="B94" s="226"/>
      <c r="C94" s="24"/>
    </row>
    <row r="95" spans="2:3" ht="15.6">
      <c r="B95" s="226"/>
      <c r="C95" s="24"/>
    </row>
    <row r="96" spans="2:3" ht="15.6">
      <c r="B96" s="226"/>
      <c r="C96" s="24"/>
    </row>
    <row r="97" spans="2:3" ht="15.6">
      <c r="B97" s="226"/>
      <c r="C97" s="24"/>
    </row>
    <row r="98" spans="2:3" ht="15.6">
      <c r="B98" s="226"/>
      <c r="C98" s="24"/>
    </row>
    <row r="99" spans="2:3" ht="15.6">
      <c r="B99" s="226"/>
      <c r="C99" s="24"/>
    </row>
    <row r="100" spans="2:3" ht="15.6">
      <c r="B100" s="226"/>
      <c r="C100" s="24"/>
    </row>
    <row r="101" spans="2:3" ht="15.6">
      <c r="B101" s="226"/>
      <c r="C101" s="24"/>
    </row>
    <row r="102" spans="2:3" ht="15.6">
      <c r="B102" s="226"/>
      <c r="C102" s="24"/>
    </row>
    <row r="103" spans="2:3" ht="15.6">
      <c r="B103" s="226"/>
      <c r="C103" s="24"/>
    </row>
    <row r="104" spans="2:3" ht="15.6">
      <c r="B104" s="226"/>
      <c r="C104" s="24"/>
    </row>
    <row r="105" spans="2:3" ht="15.6">
      <c r="B105" s="226"/>
      <c r="C105" s="24"/>
    </row>
    <row r="106" spans="2:3" ht="15.6">
      <c r="B106" s="226"/>
      <c r="C106" s="24"/>
    </row>
    <row r="107" spans="2:3" ht="15.6">
      <c r="B107" s="226"/>
      <c r="C107" s="24"/>
    </row>
    <row r="108" spans="2:3" ht="15.6">
      <c r="B108" s="226"/>
      <c r="C108" s="24"/>
    </row>
    <row r="109" spans="2:3" ht="15.6">
      <c r="B109" s="226"/>
      <c r="C109" s="24"/>
    </row>
    <row r="110" spans="2:3" ht="15.6">
      <c r="B110" s="226"/>
      <c r="C110" s="24"/>
    </row>
    <row r="111" spans="2:3" ht="15.6">
      <c r="B111" s="226"/>
      <c r="C111" s="24"/>
    </row>
    <row r="112" spans="2:3" ht="15.6">
      <c r="B112" s="226"/>
      <c r="C112" s="24"/>
    </row>
    <row r="113" spans="2:3" ht="15.6">
      <c r="B113" s="226"/>
      <c r="C113" s="24"/>
    </row>
    <row r="114" spans="2:3" ht="15.6">
      <c r="B114" s="226"/>
      <c r="C114" s="24"/>
    </row>
    <row r="115" spans="2:3" ht="15.6">
      <c r="B115" s="226"/>
      <c r="C115" s="24"/>
    </row>
    <row r="116" spans="2:3" ht="15.6">
      <c r="B116" s="226"/>
      <c r="C116" s="24"/>
    </row>
    <row r="117" spans="2:3" ht="15.6">
      <c r="B117" s="226"/>
      <c r="C117" s="24"/>
    </row>
    <row r="118" spans="2:3" ht="15.6">
      <c r="B118" s="226"/>
      <c r="C118" s="24"/>
    </row>
    <row r="119" spans="2:3" ht="15.6">
      <c r="B119" s="226"/>
      <c r="C119" s="24"/>
    </row>
    <row r="120" spans="2:3" ht="15.6">
      <c r="B120" s="226"/>
      <c r="C120" s="24"/>
    </row>
    <row r="121" spans="2:3" ht="15.6">
      <c r="B121" s="226"/>
      <c r="C121" s="24"/>
    </row>
    <row r="122" spans="2:3" ht="15.6">
      <c r="B122" s="226"/>
      <c r="C122" s="24"/>
    </row>
    <row r="123" spans="2:3" ht="15.6">
      <c r="B123" s="226"/>
      <c r="C123" s="24"/>
    </row>
    <row r="124" spans="2:3" ht="15.6">
      <c r="B124" s="226"/>
      <c r="C124" s="24"/>
    </row>
    <row r="125" spans="2:3" ht="15.6">
      <c r="B125" s="226"/>
      <c r="C125" s="24"/>
    </row>
    <row r="126" spans="2:3" ht="15.6">
      <c r="B126" s="226"/>
      <c r="C126" s="24"/>
    </row>
    <row r="127" spans="2:3" ht="15.6">
      <c r="B127" s="226"/>
      <c r="C127" s="24"/>
    </row>
    <row r="128" spans="2:3" ht="15.6">
      <c r="B128" s="226"/>
      <c r="C128" s="24"/>
    </row>
    <row r="129" spans="2:3" ht="15.6">
      <c r="B129" s="226"/>
      <c r="C129" s="24"/>
    </row>
    <row r="130" spans="2:3" ht="15.6">
      <c r="B130" s="226"/>
      <c r="C130" s="24"/>
    </row>
    <row r="131" spans="2:3" ht="15.6">
      <c r="B131" s="226"/>
      <c r="C131" s="24"/>
    </row>
    <row r="132" spans="2:3" ht="15.6">
      <c r="B132" s="226"/>
      <c r="C132" s="24"/>
    </row>
    <row r="133" spans="2:3" ht="15.6">
      <c r="B133" s="226"/>
      <c r="C133" s="24"/>
    </row>
    <row r="134" spans="2:3" ht="15.6">
      <c r="B134" s="226"/>
      <c r="C134" s="24"/>
    </row>
    <row r="135" spans="2:3" ht="15.6">
      <c r="B135" s="226"/>
      <c r="C135" s="24"/>
    </row>
    <row r="136" spans="2:3" ht="15.6">
      <c r="B136" s="226"/>
      <c r="C136" s="24"/>
    </row>
    <row r="137" spans="2:3" ht="15.6">
      <c r="B137" s="226"/>
      <c r="C137" s="24"/>
    </row>
    <row r="138" spans="2:3" ht="15.6">
      <c r="B138" s="226"/>
      <c r="C138" s="24"/>
    </row>
    <row r="139" spans="2:3" ht="15.6">
      <c r="B139" s="226"/>
      <c r="C139" s="24"/>
    </row>
    <row r="140" spans="2:3" ht="15.6">
      <c r="B140" s="226"/>
      <c r="C140" s="24"/>
    </row>
    <row r="141" spans="2:3" ht="15.6">
      <c r="B141" s="226"/>
      <c r="C141" s="24"/>
    </row>
    <row r="142" spans="2:3" ht="15.6">
      <c r="B142" s="226"/>
      <c r="C142" s="24"/>
    </row>
    <row r="143" spans="2:3" ht="15.6">
      <c r="B143" s="226"/>
      <c r="C143" s="24"/>
    </row>
    <row r="144" spans="2:3" ht="15.6">
      <c r="B144" s="226"/>
      <c r="C144" s="24"/>
    </row>
    <row r="145" spans="2:3" ht="15.6">
      <c r="B145" s="226"/>
      <c r="C145" s="24"/>
    </row>
    <row r="146" spans="2:3" ht="15.6">
      <c r="B146" s="226"/>
      <c r="C146" s="24"/>
    </row>
    <row r="147" spans="2:3" ht="15.6">
      <c r="B147" s="226"/>
      <c r="C147" s="24"/>
    </row>
    <row r="148" spans="2:3" ht="15.6">
      <c r="B148" s="226"/>
      <c r="C148" s="24"/>
    </row>
    <row r="149" spans="2:3" ht="15.6">
      <c r="B149" s="226"/>
      <c r="C149" s="24"/>
    </row>
    <row r="150" spans="2:3" ht="15.6">
      <c r="B150" s="226"/>
      <c r="C150" s="24"/>
    </row>
    <row r="151" spans="2:3" ht="15.6">
      <c r="B151" s="226"/>
      <c r="C151" s="24"/>
    </row>
    <row r="152" spans="2:3" ht="15.6">
      <c r="B152" s="226"/>
      <c r="C152" s="24"/>
    </row>
    <row r="153" spans="2:3" ht="15.6">
      <c r="B153" s="226"/>
      <c r="C153" s="24"/>
    </row>
    <row r="154" spans="2:3" ht="15.6">
      <c r="B154" s="226"/>
      <c r="C154" s="24"/>
    </row>
    <row r="155" spans="2:3" ht="15.6">
      <c r="B155" s="226"/>
      <c r="C155" s="24"/>
    </row>
    <row r="156" spans="2:3" ht="15.6">
      <c r="B156" s="226"/>
      <c r="C156" s="24"/>
    </row>
    <row r="157" spans="2:3" ht="15.6">
      <c r="B157" s="226"/>
      <c r="C157" s="24"/>
    </row>
    <row r="158" spans="2:3" ht="15.6">
      <c r="B158" s="226"/>
      <c r="C158" s="24"/>
    </row>
    <row r="159" spans="2:3" ht="15.6">
      <c r="B159" s="226"/>
      <c r="C159" s="24"/>
    </row>
    <row r="160" spans="2:3" ht="15.6">
      <c r="B160" s="226"/>
      <c r="C160" s="24"/>
    </row>
    <row r="161" spans="2:3" ht="15.6">
      <c r="B161" s="226"/>
      <c r="C161" s="24"/>
    </row>
    <row r="162" spans="2:3" ht="15.6">
      <c r="B162" s="226"/>
      <c r="C162" s="24"/>
    </row>
    <row r="163" spans="2:3" ht="15.6">
      <c r="B163" s="226"/>
      <c r="C163" s="24"/>
    </row>
    <row r="164" spans="2:3" ht="15.6">
      <c r="B164" s="226"/>
      <c r="C164" s="24"/>
    </row>
    <row r="165" spans="2:3" ht="15.6">
      <c r="B165" s="226"/>
      <c r="C165" s="24"/>
    </row>
    <row r="166" spans="2:3" ht="15.6">
      <c r="B166" s="226"/>
      <c r="C166" s="24"/>
    </row>
    <row r="167" spans="2:3" ht="15.6">
      <c r="B167" s="226"/>
      <c r="C167" s="24"/>
    </row>
    <row r="168" spans="2:3" ht="15.6">
      <c r="B168" s="226"/>
      <c r="C168" s="24"/>
    </row>
    <row r="169" spans="2:3" ht="15.6">
      <c r="B169" s="226"/>
      <c r="C169" s="24"/>
    </row>
    <row r="170" spans="2:3" ht="15.6">
      <c r="B170" s="226"/>
      <c r="C170" s="24"/>
    </row>
    <row r="171" spans="2:3" ht="15.6">
      <c r="B171" s="226"/>
      <c r="C171" s="24"/>
    </row>
    <row r="172" spans="2:3" ht="15.6">
      <c r="B172" s="226"/>
      <c r="C172" s="24"/>
    </row>
    <row r="173" spans="2:3" ht="15.6">
      <c r="B173" s="226"/>
      <c r="C173" s="24"/>
    </row>
    <row r="174" spans="2:3" ht="15.6">
      <c r="B174" s="226"/>
      <c r="C174" s="24"/>
    </row>
    <row r="175" spans="2:3" ht="15.6">
      <c r="B175" s="226"/>
      <c r="C175" s="24"/>
    </row>
    <row r="176" spans="2:3" ht="15.6">
      <c r="B176" s="226"/>
      <c r="C176" s="24"/>
    </row>
    <row r="177" spans="2:3" ht="15.6">
      <c r="B177" s="226"/>
      <c r="C177" s="24"/>
    </row>
    <row r="178" spans="2:3" ht="15.6">
      <c r="B178" s="226"/>
      <c r="C178" s="24"/>
    </row>
    <row r="179" spans="2:3" ht="15.6">
      <c r="B179" s="226"/>
      <c r="C179" s="24"/>
    </row>
    <row r="180" spans="2:3" ht="15.6">
      <c r="B180" s="226"/>
      <c r="C180" s="24"/>
    </row>
    <row r="181" spans="2:3" ht="15.6">
      <c r="B181" s="226"/>
      <c r="C181" s="24"/>
    </row>
    <row r="182" spans="2:3" ht="15.6">
      <c r="B182" s="226"/>
      <c r="C182" s="24"/>
    </row>
    <row r="183" spans="2:3" ht="15.6">
      <c r="B183" s="226"/>
      <c r="C183" s="24"/>
    </row>
    <row r="184" spans="2:3" ht="15.6">
      <c r="B184" s="226"/>
      <c r="C184" s="24"/>
    </row>
    <row r="185" spans="2:3" ht="15.6">
      <c r="B185" s="226"/>
      <c r="C185" s="24"/>
    </row>
    <row r="186" spans="2:3" ht="15.6">
      <c r="B186" s="226"/>
      <c r="C186" s="24"/>
    </row>
    <row r="187" spans="2:3" ht="15.6">
      <c r="B187" s="226"/>
      <c r="C187" s="24"/>
    </row>
    <row r="188" spans="2:3" ht="15.6">
      <c r="B188" s="226"/>
      <c r="C188" s="24"/>
    </row>
    <row r="189" spans="2:3" ht="15.6">
      <c r="B189" s="226"/>
      <c r="C189" s="24"/>
    </row>
    <row r="190" spans="2:3" ht="15.6">
      <c r="B190" s="226"/>
      <c r="C190" s="24"/>
    </row>
    <row r="191" spans="2:3" ht="15.6">
      <c r="B191" s="226"/>
      <c r="C191" s="24"/>
    </row>
    <row r="192" spans="2:3" ht="15.6">
      <c r="B192" s="226"/>
      <c r="C192" s="24"/>
    </row>
    <row r="193" spans="2:3" ht="15.6">
      <c r="B193" s="226"/>
      <c r="C193" s="24"/>
    </row>
    <row r="194" spans="2:3" ht="15.6">
      <c r="B194" s="226"/>
      <c r="C194" s="24"/>
    </row>
    <row r="195" spans="2:3" ht="15.6">
      <c r="B195" s="226"/>
      <c r="C195" s="24"/>
    </row>
    <row r="196" spans="2:3" ht="15.6">
      <c r="B196" s="226"/>
      <c r="C196" s="24"/>
    </row>
    <row r="197" spans="2:3" ht="15.6">
      <c r="B197" s="226"/>
      <c r="C197" s="24"/>
    </row>
    <row r="198" spans="2:3" ht="15.6">
      <c r="B198" s="226"/>
      <c r="C198" s="24"/>
    </row>
    <row r="199" spans="2:3" ht="15.6">
      <c r="B199" s="226"/>
      <c r="C199" s="24"/>
    </row>
    <row r="200" spans="2:3" ht="15.6">
      <c r="B200" s="226"/>
      <c r="C200" s="24"/>
    </row>
    <row r="201" spans="2:3" ht="15.6">
      <c r="B201" s="226"/>
      <c r="C201" s="24"/>
    </row>
    <row r="202" spans="2:3" ht="15.6">
      <c r="B202" s="226"/>
      <c r="C202" s="24"/>
    </row>
    <row r="203" spans="2:3" ht="15.6">
      <c r="B203" s="226"/>
      <c r="C203" s="24"/>
    </row>
    <row r="204" spans="2:3" ht="15.6">
      <c r="B204" s="226"/>
      <c r="C204" s="24"/>
    </row>
    <row r="205" spans="2:3" ht="15.6">
      <c r="B205" s="226"/>
      <c r="C205" s="24"/>
    </row>
    <row r="206" spans="2:3" ht="15.6">
      <c r="B206" s="226"/>
      <c r="C206" s="24"/>
    </row>
    <row r="207" spans="2:3" ht="15.6">
      <c r="B207" s="226"/>
      <c r="C207" s="24"/>
    </row>
    <row r="208" spans="2:3" ht="15.6">
      <c r="B208" s="226"/>
      <c r="C208" s="24"/>
    </row>
    <row r="209" spans="2:3" ht="15.6">
      <c r="B209" s="226"/>
      <c r="C209" s="24"/>
    </row>
    <row r="210" spans="2:3" ht="15.6">
      <c r="B210" s="226"/>
      <c r="C210" s="24"/>
    </row>
    <row r="211" spans="2:3" ht="15.6">
      <c r="B211" s="226"/>
      <c r="C211" s="24"/>
    </row>
    <row r="212" spans="2:3" ht="15.6">
      <c r="B212" s="226"/>
      <c r="C212" s="24"/>
    </row>
    <row r="213" spans="2:3" ht="15.6">
      <c r="B213" s="226"/>
      <c r="C213" s="24"/>
    </row>
    <row r="214" spans="2:3" ht="15.6">
      <c r="B214" s="226"/>
      <c r="C214" s="24"/>
    </row>
    <row r="215" spans="2:3" ht="15.6">
      <c r="B215" s="226"/>
      <c r="C215" s="24"/>
    </row>
    <row r="216" spans="2:3" ht="15.6">
      <c r="B216" s="226"/>
      <c r="C216" s="24"/>
    </row>
    <row r="217" spans="2:3" ht="15.6">
      <c r="B217" s="226"/>
      <c r="C217" s="24"/>
    </row>
    <row r="218" spans="2:3" ht="15.6">
      <c r="B218" s="226"/>
      <c r="C218" s="24"/>
    </row>
    <row r="219" spans="2:3" ht="15.6">
      <c r="B219" s="226"/>
      <c r="C219" s="24"/>
    </row>
    <row r="220" spans="2:3" ht="15.6">
      <c r="B220" s="226"/>
      <c r="C220" s="24"/>
    </row>
    <row r="221" spans="2:3" ht="15.6">
      <c r="B221" s="226"/>
      <c r="C221" s="24"/>
    </row>
    <row r="222" spans="2:3" ht="15.6">
      <c r="B222" s="226"/>
      <c r="C222" s="24"/>
    </row>
    <row r="223" spans="2:3" ht="15.6">
      <c r="B223" s="226"/>
      <c r="C223" s="24"/>
    </row>
    <row r="224" spans="2:3" ht="15.6">
      <c r="B224" s="226"/>
      <c r="C224" s="24"/>
    </row>
    <row r="225" spans="2:3" ht="15.6">
      <c r="B225" s="226"/>
      <c r="C225" s="24"/>
    </row>
    <row r="226" spans="2:3" ht="15.6">
      <c r="B226" s="226"/>
      <c r="C226" s="24"/>
    </row>
    <row r="227" spans="2:3" ht="15.6">
      <c r="B227" s="226"/>
      <c r="C227" s="24"/>
    </row>
    <row r="228" spans="2:3" ht="15.6">
      <c r="B228" s="226"/>
      <c r="C228" s="24"/>
    </row>
    <row r="229" spans="2:3" ht="15.6">
      <c r="B229" s="226"/>
      <c r="C229" s="24"/>
    </row>
    <row r="230" spans="2:3" ht="15.6">
      <c r="B230" s="226"/>
      <c r="C230" s="24"/>
    </row>
    <row r="231" spans="2:3" ht="15.6">
      <c r="B231" s="226"/>
      <c r="C231" s="24"/>
    </row>
    <row r="232" spans="2:3" ht="15.6">
      <c r="B232" s="226"/>
      <c r="C232" s="24"/>
    </row>
    <row r="233" spans="2:3" ht="15.6">
      <c r="B233" s="226"/>
      <c r="C233" s="24"/>
    </row>
    <row r="234" spans="2:3" ht="15.6">
      <c r="B234" s="226"/>
      <c r="C234" s="24"/>
    </row>
    <row r="235" spans="2:3" ht="15.6">
      <c r="B235" s="226"/>
      <c r="C235" s="24"/>
    </row>
    <row r="236" spans="2:3" ht="15.6">
      <c r="B236" s="226"/>
      <c r="C236" s="24"/>
    </row>
    <row r="237" spans="2:3" ht="15.6">
      <c r="B237" s="226"/>
      <c r="C237" s="24"/>
    </row>
    <row r="238" spans="2:3" ht="15.6">
      <c r="B238" s="226"/>
      <c r="C238" s="24"/>
    </row>
    <row r="239" spans="2:3" ht="15.6">
      <c r="B239" s="226"/>
      <c r="C239" s="24"/>
    </row>
    <row r="240" spans="2:3" ht="15.6">
      <c r="B240" s="226"/>
      <c r="C240" s="24"/>
    </row>
    <row r="241" spans="2:3" ht="15.6">
      <c r="B241" s="226"/>
      <c r="C241" s="24"/>
    </row>
    <row r="242" spans="2:3" ht="15.6">
      <c r="B242" s="226"/>
      <c r="C242" s="24"/>
    </row>
    <row r="243" spans="2:3" ht="15.6">
      <c r="B243" s="226"/>
      <c r="C243" s="24"/>
    </row>
    <row r="244" spans="2:3" ht="15.6">
      <c r="B244" s="226"/>
      <c r="C244" s="24"/>
    </row>
    <row r="245" spans="2:3" ht="15.6">
      <c r="B245" s="226"/>
      <c r="C245" s="24"/>
    </row>
    <row r="246" spans="2:3" ht="15.6">
      <c r="B246" s="226"/>
      <c r="C246" s="24"/>
    </row>
    <row r="247" spans="2:3" ht="15.6">
      <c r="B247" s="226"/>
      <c r="C247" s="24"/>
    </row>
    <row r="248" spans="2:3" ht="15.6">
      <c r="B248" s="226"/>
      <c r="C248" s="24"/>
    </row>
    <row r="249" spans="2:3" ht="15.6">
      <c r="B249" s="226"/>
      <c r="C249" s="24"/>
    </row>
    <row r="250" spans="2:3" ht="15.6">
      <c r="B250" s="226"/>
      <c r="C250" s="24"/>
    </row>
    <row r="251" spans="2:3" ht="15.6">
      <c r="B251" s="226"/>
      <c r="C251" s="24"/>
    </row>
    <row r="252" spans="2:3" ht="15.6">
      <c r="B252" s="226"/>
      <c r="C252" s="24"/>
    </row>
    <row r="253" spans="2:3" ht="15.6">
      <c r="B253" s="226"/>
      <c r="C253" s="24"/>
    </row>
    <row r="254" spans="2:3" ht="15.6">
      <c r="B254" s="226"/>
      <c r="C254" s="24"/>
    </row>
    <row r="255" spans="2:3" ht="15.6">
      <c r="B255" s="226"/>
      <c r="C255" s="24"/>
    </row>
    <row r="256" spans="2:3" ht="15.6">
      <c r="B256" s="226"/>
      <c r="C256" s="24"/>
    </row>
    <row r="257" spans="2:3" ht="15.6">
      <c r="B257" s="226"/>
      <c r="C257" s="24"/>
    </row>
    <row r="258" spans="2:3" ht="15.6">
      <c r="B258" s="226"/>
      <c r="C258" s="24"/>
    </row>
    <row r="259" spans="2:3" ht="15.6">
      <c r="B259" s="226"/>
      <c r="C259" s="24"/>
    </row>
    <row r="260" spans="2:3" ht="15.6">
      <c r="B260" s="226"/>
      <c r="C260" s="24"/>
    </row>
    <row r="261" spans="2:3" ht="15.6">
      <c r="B261" s="226"/>
      <c r="C261" s="24"/>
    </row>
    <row r="262" spans="2:3" ht="15.6">
      <c r="B262" s="226"/>
      <c r="C262" s="24"/>
    </row>
    <row r="263" spans="2:3" ht="15.6">
      <c r="B263" s="226"/>
      <c r="C263" s="24"/>
    </row>
    <row r="264" spans="2:3" ht="15.6">
      <c r="B264" s="226"/>
      <c r="C264" s="24"/>
    </row>
    <row r="265" spans="2:3" ht="15.6">
      <c r="B265" s="226"/>
      <c r="C265" s="24"/>
    </row>
    <row r="266" spans="2:3" ht="15.6">
      <c r="B266" s="226"/>
      <c r="C266" s="24"/>
    </row>
    <row r="267" spans="2:3" ht="15.6">
      <c r="B267" s="226"/>
      <c r="C267" s="24"/>
    </row>
    <row r="268" spans="2:3" ht="15.6">
      <c r="B268" s="226"/>
      <c r="C268" s="24"/>
    </row>
    <row r="269" spans="2:3" ht="15.6">
      <c r="B269" s="226"/>
      <c r="C269" s="24"/>
    </row>
    <row r="270" spans="2:3" ht="15.6">
      <c r="B270" s="226"/>
      <c r="C270" s="24"/>
    </row>
    <row r="271" spans="2:3" ht="15.6">
      <c r="B271" s="226"/>
      <c r="C271" s="24"/>
    </row>
    <row r="272" spans="2:3" ht="15.6">
      <c r="B272" s="226"/>
      <c r="C272" s="24"/>
    </row>
    <row r="273" spans="2:3" ht="15.6">
      <c r="B273" s="226"/>
      <c r="C273" s="24"/>
    </row>
    <row r="274" spans="2:3" ht="15.6">
      <c r="B274" s="226"/>
      <c r="C274" s="24"/>
    </row>
    <row r="275" spans="2:3" ht="15.6">
      <c r="B275" s="226"/>
      <c r="C275" s="24"/>
    </row>
    <row r="276" spans="2:3" ht="15.6">
      <c r="B276" s="226"/>
      <c r="C276" s="24"/>
    </row>
    <row r="277" spans="2:3" ht="15.6">
      <c r="B277" s="226"/>
      <c r="C277" s="24"/>
    </row>
    <row r="278" spans="2:3" ht="15.6">
      <c r="B278" s="226"/>
      <c r="C278" s="24"/>
    </row>
    <row r="279" spans="2:3" ht="15.6">
      <c r="B279" s="226"/>
      <c r="C279" s="24"/>
    </row>
    <row r="280" spans="2:3" ht="15.6">
      <c r="B280" s="226"/>
      <c r="C280" s="24"/>
    </row>
    <row r="281" spans="2:3" ht="15.6">
      <c r="B281" s="226"/>
      <c r="C281" s="24"/>
    </row>
    <row r="282" spans="2:3" ht="15.6">
      <c r="B282" s="226"/>
      <c r="C282" s="24"/>
    </row>
    <row r="283" spans="2:3" ht="15.6">
      <c r="B283" s="226"/>
      <c r="C283" s="24"/>
    </row>
    <row r="284" spans="2:3" ht="15.6">
      <c r="B284" s="226"/>
      <c r="C284" s="24"/>
    </row>
    <row r="285" spans="2:3" ht="15.6">
      <c r="B285" s="226"/>
      <c r="C285" s="24"/>
    </row>
    <row r="286" spans="2:3" ht="15.6">
      <c r="B286" s="226"/>
      <c r="C286" s="24"/>
    </row>
    <row r="287" spans="2:3" ht="15.6">
      <c r="B287" s="226"/>
      <c r="C287" s="24"/>
    </row>
    <row r="288" spans="2:3" ht="15.6">
      <c r="B288" s="226"/>
      <c r="C288" s="24"/>
    </row>
    <row r="289" spans="2:3" ht="15.6">
      <c r="B289" s="226"/>
      <c r="C289" s="24"/>
    </row>
    <row r="290" spans="2:3" ht="15.6">
      <c r="B290" s="226"/>
      <c r="C290" s="24"/>
    </row>
    <row r="291" spans="2:3" ht="15.6">
      <c r="B291" s="226"/>
      <c r="C291" s="24"/>
    </row>
    <row r="292" spans="2:3" ht="15.6">
      <c r="B292" s="226"/>
      <c r="C292" s="24"/>
    </row>
    <row r="293" spans="2:3" ht="15.6">
      <c r="B293" s="226"/>
      <c r="C293" s="24"/>
    </row>
    <row r="294" spans="2:3" ht="15.6">
      <c r="B294" s="226"/>
      <c r="C294" s="24"/>
    </row>
    <row r="295" spans="2:3" ht="15.6">
      <c r="B295" s="226"/>
      <c r="C295" s="24"/>
    </row>
    <row r="296" spans="2:3" ht="15.6">
      <c r="B296" s="226"/>
      <c r="C296" s="24"/>
    </row>
    <row r="297" spans="2:3" ht="15.6">
      <c r="B297" s="226"/>
      <c r="C297" s="24"/>
    </row>
    <row r="298" spans="2:3" ht="15.6">
      <c r="B298" s="226"/>
      <c r="C298" s="24"/>
    </row>
    <row r="299" spans="2:3" ht="15.6">
      <c r="B299" s="226"/>
      <c r="C299" s="24"/>
    </row>
    <row r="300" spans="2:3" ht="15.6">
      <c r="B300" s="226"/>
      <c r="C300" s="24"/>
    </row>
    <row r="301" spans="2:3" ht="15.6">
      <c r="B301" s="226"/>
      <c r="C301" s="24"/>
    </row>
    <row r="302" spans="2:3" ht="15.6">
      <c r="B302" s="226"/>
      <c r="C302" s="24"/>
    </row>
    <row r="303" spans="2:3" ht="15.6">
      <c r="B303" s="226"/>
      <c r="C303" s="24"/>
    </row>
    <row r="304" spans="2:3" ht="15.6">
      <c r="B304" s="226"/>
      <c r="C304" s="24"/>
    </row>
    <row r="305" spans="2:3" ht="15.6">
      <c r="B305" s="226"/>
      <c r="C305" s="24"/>
    </row>
    <row r="306" spans="2:3" ht="15.6">
      <c r="B306" s="226"/>
      <c r="C306" s="24"/>
    </row>
    <row r="307" spans="2:3" ht="15.6">
      <c r="B307" s="226"/>
      <c r="C307" s="24"/>
    </row>
    <row r="308" spans="2:3" ht="15.6">
      <c r="B308" s="226"/>
      <c r="C308" s="24"/>
    </row>
    <row r="309" spans="2:3" ht="15.6">
      <c r="B309" s="226"/>
      <c r="C309" s="24"/>
    </row>
    <row r="310" spans="2:3" ht="15.6">
      <c r="B310" s="226"/>
      <c r="C310" s="24"/>
    </row>
    <row r="311" spans="2:3" ht="15.6">
      <c r="B311" s="226"/>
      <c r="C311" s="24"/>
    </row>
    <row r="312" spans="2:3" ht="15.6">
      <c r="B312" s="226"/>
      <c r="C312" s="24"/>
    </row>
    <row r="313" spans="2:3" ht="15.6">
      <c r="B313" s="226"/>
      <c r="C313" s="24"/>
    </row>
    <row r="314" spans="2:3" ht="15.6">
      <c r="B314" s="226"/>
      <c r="C314" s="24"/>
    </row>
    <row r="315" spans="2:3" ht="15.6">
      <c r="B315" s="226"/>
      <c r="C315" s="24"/>
    </row>
    <row r="316" spans="2:3" ht="15.6">
      <c r="B316" s="226"/>
      <c r="C316" s="24"/>
    </row>
    <row r="317" spans="2:3" ht="15.6">
      <c r="B317" s="226"/>
      <c r="C317" s="24"/>
    </row>
    <row r="318" spans="2:3" ht="15.6">
      <c r="B318" s="226"/>
      <c r="C318" s="24"/>
    </row>
    <row r="319" spans="2:3" ht="15.6">
      <c r="B319" s="226"/>
      <c r="C319" s="24"/>
    </row>
    <row r="320" spans="2:3" ht="15.6">
      <c r="B320" s="226"/>
      <c r="C320" s="24"/>
    </row>
    <row r="321" spans="2:3" ht="15.6">
      <c r="B321" s="226"/>
      <c r="C321" s="24"/>
    </row>
    <row r="322" spans="2:3" ht="15.6">
      <c r="B322" s="226"/>
      <c r="C322" s="24"/>
    </row>
    <row r="323" spans="2:3" ht="15.6">
      <c r="B323" s="226"/>
      <c r="C323" s="24"/>
    </row>
    <row r="324" spans="2:3" ht="15.6">
      <c r="B324" s="226"/>
      <c r="C324" s="24"/>
    </row>
    <row r="325" spans="2:3" ht="15.6">
      <c r="B325" s="226"/>
      <c r="C325" s="24"/>
    </row>
    <row r="326" spans="2:3" ht="15.6">
      <c r="B326" s="226"/>
      <c r="C326" s="24"/>
    </row>
    <row r="327" spans="2:3" ht="15.6">
      <c r="B327" s="226"/>
      <c r="C327" s="24"/>
    </row>
    <row r="328" spans="2:3" ht="15.6">
      <c r="B328" s="226"/>
      <c r="C328" s="24"/>
    </row>
    <row r="329" spans="2:3" ht="15.6">
      <c r="B329" s="226"/>
      <c r="C329" s="24"/>
    </row>
    <row r="330" spans="2:3" ht="15.6">
      <c r="B330" s="226"/>
      <c r="C330" s="24"/>
    </row>
    <row r="331" spans="2:3" ht="15.6">
      <c r="B331" s="226"/>
      <c r="C331" s="24"/>
    </row>
    <row r="332" spans="2:3" ht="15.6">
      <c r="B332" s="226"/>
      <c r="C332" s="24"/>
    </row>
    <row r="333" spans="2:3" ht="15.6">
      <c r="B333" s="226"/>
      <c r="C333" s="24"/>
    </row>
    <row r="334" spans="2:3" ht="15.6">
      <c r="B334" s="226"/>
      <c r="C334" s="24"/>
    </row>
    <row r="335" spans="2:3" ht="15.6">
      <c r="B335" s="226"/>
      <c r="C335" s="24"/>
    </row>
    <row r="336" spans="2:3" ht="15.6">
      <c r="B336" s="226"/>
      <c r="C336" s="24"/>
    </row>
    <row r="337" spans="2:3" ht="15.6">
      <c r="B337" s="226"/>
      <c r="C337" s="24"/>
    </row>
    <row r="338" spans="2:3" ht="15.6">
      <c r="B338" s="226"/>
      <c r="C338" s="24"/>
    </row>
    <row r="339" spans="2:3" ht="15.6">
      <c r="B339" s="226"/>
      <c r="C339" s="24"/>
    </row>
    <row r="340" spans="2:3" ht="15.6">
      <c r="B340" s="226"/>
      <c r="C340" s="24"/>
    </row>
    <row r="341" spans="2:3" ht="15.6">
      <c r="B341" s="226"/>
      <c r="C341" s="24"/>
    </row>
    <row r="342" spans="2:3" ht="15.6">
      <c r="B342" s="226"/>
      <c r="C342" s="24"/>
    </row>
    <row r="343" spans="2:3" ht="15.6">
      <c r="B343" s="226"/>
      <c r="C343" s="24"/>
    </row>
    <row r="344" spans="2:3" ht="15.6">
      <c r="B344" s="226"/>
      <c r="C344" s="24"/>
    </row>
    <row r="345" spans="2:3" ht="15.6">
      <c r="B345" s="226"/>
      <c r="C345" s="24"/>
    </row>
    <row r="346" spans="2:3" ht="15.6">
      <c r="B346" s="226"/>
      <c r="C346" s="24"/>
    </row>
    <row r="347" spans="2:3" ht="15.6">
      <c r="B347" s="226"/>
      <c r="C347" s="24"/>
    </row>
    <row r="348" spans="2:3" ht="15.6">
      <c r="B348" s="226"/>
      <c r="C348" s="24"/>
    </row>
    <row r="349" spans="2:3" ht="15.6">
      <c r="B349" s="226"/>
      <c r="C349" s="24"/>
    </row>
    <row r="350" spans="2:3" ht="15.6">
      <c r="B350" s="226"/>
      <c r="C350" s="24"/>
    </row>
    <row r="351" spans="2:3" ht="15.6">
      <c r="B351" s="226"/>
      <c r="C351" s="24"/>
    </row>
    <row r="352" spans="2:3" ht="15.6">
      <c r="B352" s="226"/>
      <c r="C352" s="24"/>
    </row>
    <row r="353" spans="2:3" ht="15.6">
      <c r="B353" s="226"/>
      <c r="C353" s="24"/>
    </row>
    <row r="354" spans="2:3" ht="15.6">
      <c r="B354" s="226"/>
      <c r="C354" s="24"/>
    </row>
    <row r="355" spans="2:3" ht="15.6">
      <c r="B355" s="226"/>
      <c r="C355" s="24"/>
    </row>
    <row r="356" spans="2:3" ht="15.6">
      <c r="B356" s="226"/>
      <c r="C356" s="24"/>
    </row>
    <row r="357" spans="2:3" ht="15.6">
      <c r="B357" s="226"/>
      <c r="C357" s="24"/>
    </row>
    <row r="358" spans="2:3" ht="15.6">
      <c r="B358" s="226"/>
      <c r="C358" s="24"/>
    </row>
    <row r="359" spans="2:3" ht="15.6">
      <c r="B359" s="226"/>
      <c r="C359" s="24"/>
    </row>
    <row r="360" spans="2:3" ht="15.6">
      <c r="B360" s="226"/>
      <c r="C360" s="24"/>
    </row>
    <row r="361" spans="2:3" ht="15.6">
      <c r="B361" s="226"/>
      <c r="C361" s="24"/>
    </row>
    <row r="362" spans="2:3" ht="15.6">
      <c r="B362" s="226"/>
      <c r="C362" s="24"/>
    </row>
    <row r="363" spans="2:3" ht="15.6">
      <c r="B363" s="226"/>
      <c r="C363" s="24"/>
    </row>
    <row r="364" spans="2:3" ht="15.6">
      <c r="B364" s="226"/>
      <c r="C364" s="24"/>
    </row>
    <row r="365" spans="2:3" ht="15.6">
      <c r="B365" s="226"/>
      <c r="C365" s="24"/>
    </row>
    <row r="366" spans="2:3" ht="15.6">
      <c r="B366" s="226"/>
      <c r="C366" s="24"/>
    </row>
    <row r="367" spans="2:3" ht="15.6">
      <c r="B367" s="226"/>
      <c r="C367" s="24"/>
    </row>
    <row r="368" spans="2:3" ht="15.6">
      <c r="B368" s="226"/>
      <c r="C368" s="24"/>
    </row>
    <row r="369" spans="2:3" ht="15.6">
      <c r="B369" s="226"/>
      <c r="C369" s="24"/>
    </row>
    <row r="370" spans="2:3" ht="15.6">
      <c r="B370" s="226"/>
      <c r="C370" s="24"/>
    </row>
    <row r="371" spans="2:3" ht="15.6">
      <c r="B371" s="226"/>
      <c r="C371" s="24"/>
    </row>
    <row r="372" spans="2:3" ht="15.6">
      <c r="B372" s="226"/>
      <c r="C372" s="24"/>
    </row>
    <row r="373" spans="2:3" ht="15.6">
      <c r="B373" s="226"/>
      <c r="C373" s="24"/>
    </row>
    <row r="374" spans="2:3" ht="15.6">
      <c r="B374" s="226"/>
      <c r="C374" s="24"/>
    </row>
    <row r="375" spans="2:3" ht="15.6">
      <c r="B375" s="226"/>
      <c r="C375" s="24"/>
    </row>
    <row r="376" spans="2:3" ht="15.6">
      <c r="B376" s="226"/>
      <c r="C376" s="24"/>
    </row>
    <row r="377" spans="2:3" ht="15.6">
      <c r="B377" s="226"/>
      <c r="C377" s="24"/>
    </row>
    <row r="378" spans="2:3" ht="15.6">
      <c r="B378" s="226"/>
      <c r="C378" s="24"/>
    </row>
    <row r="379" spans="2:3" ht="15.6">
      <c r="B379" s="226"/>
      <c r="C379" s="24"/>
    </row>
    <row r="380" spans="2:3" ht="15.6">
      <c r="B380" s="226"/>
      <c r="C380" s="24"/>
    </row>
    <row r="381" spans="2:3" ht="15.6">
      <c r="B381" s="226"/>
      <c r="C381" s="24"/>
    </row>
    <row r="382" spans="2:3" ht="15.6">
      <c r="B382" s="226"/>
      <c r="C382" s="24"/>
    </row>
    <row r="383" spans="2:3" ht="15.6">
      <c r="B383" s="226"/>
      <c r="C383" s="24"/>
    </row>
    <row r="384" spans="2:3" ht="15.6">
      <c r="B384" s="226"/>
      <c r="C384" s="24"/>
    </row>
    <row r="385" spans="2:3" ht="15.6">
      <c r="B385" s="226"/>
      <c r="C385" s="24"/>
    </row>
    <row r="386" spans="2:3" ht="15.6">
      <c r="B386" s="226"/>
      <c r="C386" s="24"/>
    </row>
    <row r="387" spans="2:3" ht="15.6">
      <c r="B387" s="226"/>
      <c r="C387" s="24"/>
    </row>
    <row r="388" spans="2:3" ht="15.6">
      <c r="B388" s="226"/>
      <c r="C388" s="24"/>
    </row>
    <row r="389" spans="2:3" ht="15.6">
      <c r="B389" s="226"/>
      <c r="C389" s="24"/>
    </row>
    <row r="390" spans="2:3" ht="15.6">
      <c r="B390" s="226"/>
      <c r="C390" s="24"/>
    </row>
    <row r="391" spans="2:3" ht="15.6">
      <c r="B391" s="226"/>
      <c r="C391" s="24"/>
    </row>
    <row r="392" spans="2:3" ht="15.6">
      <c r="B392" s="226"/>
      <c r="C392" s="24"/>
    </row>
    <row r="393" spans="2:3" ht="15.6">
      <c r="B393" s="226"/>
      <c r="C393" s="24"/>
    </row>
    <row r="394" spans="2:3" ht="15.6">
      <c r="B394" s="226"/>
      <c r="C394" s="24"/>
    </row>
    <row r="395" spans="2:3" ht="15.6">
      <c r="B395" s="226"/>
      <c r="C395" s="24"/>
    </row>
    <row r="396" spans="2:3" ht="15.6">
      <c r="B396" s="226"/>
      <c r="C396" s="24"/>
    </row>
    <row r="397" spans="2:3" ht="15.6">
      <c r="B397" s="226"/>
      <c r="C397" s="24"/>
    </row>
    <row r="398" spans="2:3" ht="15.6">
      <c r="B398" s="226"/>
      <c r="C398" s="24"/>
    </row>
    <row r="399" spans="2:3" ht="15.6">
      <c r="B399" s="226"/>
      <c r="C399" s="24"/>
    </row>
    <row r="400" spans="2:3" ht="15.6">
      <c r="B400" s="226"/>
      <c r="C400" s="24"/>
    </row>
    <row r="401" spans="2:3" ht="15.6">
      <c r="B401" s="226"/>
      <c r="C401" s="24"/>
    </row>
    <row r="402" spans="2:3" ht="15.6">
      <c r="B402" s="226"/>
      <c r="C402" s="24"/>
    </row>
    <row r="403" spans="2:3" ht="15.6">
      <c r="B403" s="226"/>
      <c r="C403" s="24"/>
    </row>
    <row r="404" spans="2:3" ht="15.6">
      <c r="B404" s="226"/>
      <c r="C404" s="24"/>
    </row>
    <row r="405" spans="2:3" ht="15.6">
      <c r="B405" s="226"/>
      <c r="C405" s="24"/>
    </row>
    <row r="406" spans="2:3" ht="15.6">
      <c r="B406" s="226"/>
      <c r="C406" s="24"/>
    </row>
    <row r="407" spans="2:3" ht="15.6">
      <c r="B407" s="226"/>
      <c r="C407" s="24"/>
    </row>
    <row r="408" spans="2:3" ht="15.6">
      <c r="B408" s="226"/>
      <c r="C408" s="24"/>
    </row>
    <row r="409" spans="2:3" ht="15.6">
      <c r="B409" s="226"/>
      <c r="C409" s="24"/>
    </row>
    <row r="410" spans="2:3" ht="15.6">
      <c r="B410" s="226"/>
      <c r="C410" s="24"/>
    </row>
    <row r="411" spans="2:3" ht="15.6">
      <c r="B411" s="226"/>
      <c r="C411" s="24"/>
    </row>
    <row r="412" spans="2:3" ht="15.6">
      <c r="B412" s="226"/>
      <c r="C412" s="24"/>
    </row>
    <row r="413" spans="2:3" ht="15.6">
      <c r="B413" s="226"/>
      <c r="C413" s="24"/>
    </row>
    <row r="414" spans="2:3" ht="15.6">
      <c r="B414" s="226"/>
      <c r="C414" s="24"/>
    </row>
    <row r="415" spans="2:3" ht="15.6">
      <c r="B415" s="226"/>
      <c r="C415" s="24"/>
    </row>
    <row r="416" spans="2:3" ht="15.6">
      <c r="B416" s="226"/>
      <c r="C416" s="24"/>
    </row>
    <row r="417" spans="2:3" ht="15.6">
      <c r="B417" s="226"/>
      <c r="C417" s="24"/>
    </row>
    <row r="418" spans="2:3" ht="15.6">
      <c r="B418" s="226"/>
      <c r="C418" s="24"/>
    </row>
    <row r="419" spans="2:3" ht="15.6">
      <c r="B419" s="226"/>
      <c r="C419" s="24"/>
    </row>
    <row r="420" spans="2:3" ht="15.6">
      <c r="B420" s="226"/>
      <c r="C420" s="24"/>
    </row>
    <row r="421" spans="2:3" ht="15.6">
      <c r="B421" s="226"/>
      <c r="C421" s="24"/>
    </row>
    <row r="422" spans="2:3" ht="15.6">
      <c r="B422" s="226"/>
      <c r="C422" s="24"/>
    </row>
    <row r="423" spans="2:3" ht="15.6">
      <c r="B423" s="226"/>
      <c r="C423" s="24"/>
    </row>
    <row r="424" spans="2:3" ht="15.6">
      <c r="B424" s="226"/>
      <c r="C424" s="24"/>
    </row>
    <row r="425" spans="2:3" ht="15.6">
      <c r="B425" s="226"/>
      <c r="C425" s="24"/>
    </row>
    <row r="426" spans="2:3" ht="15.6">
      <c r="B426" s="226"/>
      <c r="C426" s="24"/>
    </row>
    <row r="427" spans="2:3" ht="15.6">
      <c r="B427" s="226"/>
      <c r="C427" s="24"/>
    </row>
    <row r="428" spans="2:3" ht="15.6">
      <c r="B428" s="226"/>
      <c r="C428" s="24"/>
    </row>
    <row r="429" spans="2:3" ht="15.6">
      <c r="B429" s="226"/>
      <c r="C429" s="24"/>
    </row>
    <row r="430" spans="2:3" ht="15.6">
      <c r="B430" s="226"/>
      <c r="C430" s="24"/>
    </row>
    <row r="431" spans="2:3" ht="15.6">
      <c r="B431" s="226"/>
      <c r="C431" s="24"/>
    </row>
    <row r="432" spans="2:3" ht="15.6">
      <c r="B432" s="226"/>
      <c r="C432" s="24"/>
    </row>
    <row r="433" spans="2:3" ht="15.6">
      <c r="B433" s="226"/>
      <c r="C433" s="24"/>
    </row>
    <row r="434" spans="2:3" ht="15.6">
      <c r="B434" s="226"/>
      <c r="C434" s="24"/>
    </row>
    <row r="435" spans="2:3" ht="15.6">
      <c r="B435" s="226"/>
      <c r="C435" s="24"/>
    </row>
    <row r="436" spans="2:3" ht="15.6">
      <c r="B436" s="226"/>
      <c r="C436" s="24"/>
    </row>
    <row r="437" spans="2:3" ht="15.6">
      <c r="B437" s="226"/>
      <c r="C437" s="24"/>
    </row>
    <row r="438" spans="2:3" ht="15.6">
      <c r="B438" s="226"/>
      <c r="C438" s="24"/>
    </row>
    <row r="439" spans="2:3" ht="15.6">
      <c r="B439" s="226"/>
      <c r="C439" s="24"/>
    </row>
    <row r="440" spans="2:3" ht="15.6">
      <c r="B440" s="226"/>
      <c r="C440" s="24"/>
    </row>
    <row r="441" spans="2:3" ht="15.6">
      <c r="B441" s="226"/>
      <c r="C441" s="24"/>
    </row>
    <row r="442" spans="2:3" ht="15.6">
      <c r="B442" s="226"/>
      <c r="C442" s="24"/>
    </row>
    <row r="443" spans="2:3" ht="15.6">
      <c r="B443" s="226"/>
      <c r="C443" s="24"/>
    </row>
    <row r="444" spans="2:3" ht="15.6">
      <c r="B444" s="226"/>
      <c r="C444" s="24"/>
    </row>
    <row r="445" spans="2:3" ht="15.6">
      <c r="B445" s="226"/>
      <c r="C445" s="24"/>
    </row>
    <row r="446" spans="2:3" ht="15.6">
      <c r="B446" s="226"/>
      <c r="C446" s="24"/>
    </row>
    <row r="447" spans="2:3" ht="15.6">
      <c r="B447" s="226"/>
      <c r="C447" s="24"/>
    </row>
    <row r="448" spans="2:3" ht="15.6">
      <c r="B448" s="226"/>
      <c r="C448" s="24"/>
    </row>
    <row r="449" spans="2:3" ht="15.6">
      <c r="B449" s="226"/>
      <c r="C449" s="24"/>
    </row>
    <row r="450" spans="2:3" ht="15.6">
      <c r="B450" s="226"/>
      <c r="C450" s="24"/>
    </row>
    <row r="451" spans="2:3" ht="15.6">
      <c r="B451" s="226"/>
      <c r="C451" s="24"/>
    </row>
    <row r="452" spans="2:3" ht="15.6">
      <c r="B452" s="226"/>
      <c r="C452" s="24"/>
    </row>
    <row r="453" spans="2:3" ht="15.6">
      <c r="B453" s="226"/>
      <c r="C453" s="24"/>
    </row>
    <row r="454" spans="2:3" ht="15.6">
      <c r="B454" s="226"/>
      <c r="C454" s="24"/>
    </row>
    <row r="455" spans="2:3" ht="15.6">
      <c r="B455" s="226"/>
      <c r="C455" s="24"/>
    </row>
    <row r="456" spans="2:3" ht="15.6">
      <c r="B456" s="226"/>
      <c r="C456" s="24"/>
    </row>
    <row r="457" spans="2:3" ht="15.6">
      <c r="B457" s="226"/>
      <c r="C457" s="24"/>
    </row>
    <row r="458" spans="2:3" ht="15.6">
      <c r="B458" s="226"/>
      <c r="C458" s="24"/>
    </row>
    <row r="459" spans="2:3" ht="15.6">
      <c r="B459" s="226"/>
      <c r="C459" s="24"/>
    </row>
    <row r="460" spans="2:3" ht="15.6">
      <c r="B460" s="226"/>
      <c r="C460" s="24"/>
    </row>
    <row r="461" spans="2:3" ht="15.6">
      <c r="B461" s="226"/>
      <c r="C461" s="24"/>
    </row>
    <row r="462" spans="2:3" ht="15.6">
      <c r="B462" s="226"/>
      <c r="C462" s="24"/>
    </row>
    <row r="463" spans="2:3" ht="15.6">
      <c r="B463" s="226"/>
      <c r="C463" s="24"/>
    </row>
    <row r="464" spans="2:3" ht="15.6">
      <c r="B464" s="226"/>
      <c r="C464" s="24"/>
    </row>
    <row r="465" spans="2:3" ht="15.6">
      <c r="B465" s="226"/>
      <c r="C465" s="24"/>
    </row>
    <row r="466" spans="2:3" ht="15.6">
      <c r="B466" s="226"/>
      <c r="C466" s="24"/>
    </row>
    <row r="467" spans="2:3" ht="15.6">
      <c r="B467" s="226"/>
      <c r="C467" s="24"/>
    </row>
    <row r="468" spans="2:3" ht="15.6">
      <c r="B468" s="226"/>
      <c r="C468" s="24"/>
    </row>
    <row r="469" spans="2:3" ht="15.6">
      <c r="B469" s="226"/>
      <c r="C469" s="24"/>
    </row>
    <row r="470" spans="2:3" ht="15.6">
      <c r="B470" s="226"/>
      <c r="C470" s="24"/>
    </row>
    <row r="471" spans="2:3" ht="15.6">
      <c r="B471" s="226"/>
      <c r="C471" s="24"/>
    </row>
    <row r="472" spans="2:3" ht="15.6">
      <c r="B472" s="226"/>
      <c r="C472" s="24"/>
    </row>
    <row r="473" spans="2:3" ht="15.6">
      <c r="B473" s="226"/>
      <c r="C473" s="24"/>
    </row>
    <row r="474" spans="2:3" ht="15.6">
      <c r="B474" s="226"/>
      <c r="C474" s="24"/>
    </row>
    <row r="475" spans="2:3" ht="15.6">
      <c r="B475" s="226"/>
      <c r="C475" s="24"/>
    </row>
    <row r="476" spans="2:3" ht="15.6">
      <c r="B476" s="226"/>
      <c r="C476" s="24"/>
    </row>
    <row r="477" spans="2:3" ht="15.6">
      <c r="B477" s="226"/>
      <c r="C477" s="24"/>
    </row>
    <row r="478" spans="2:3" ht="15.6">
      <c r="B478" s="226"/>
      <c r="C478" s="24"/>
    </row>
    <row r="479" spans="2:3" ht="15.6">
      <c r="B479" s="226"/>
      <c r="C479" s="24"/>
    </row>
    <row r="480" spans="2:3" ht="15.6">
      <c r="B480" s="226"/>
      <c r="C480" s="24"/>
    </row>
    <row r="481" spans="2:3" ht="15.6">
      <c r="B481" s="226"/>
      <c r="C481" s="24"/>
    </row>
    <row r="482" spans="2:3" ht="15.6">
      <c r="B482" s="226"/>
      <c r="C482" s="24"/>
    </row>
    <row r="483" spans="2:3" ht="15.6">
      <c r="B483" s="226"/>
      <c r="C483" s="24"/>
    </row>
    <row r="484" spans="2:3" ht="15.6">
      <c r="B484" s="226"/>
      <c r="C484" s="24"/>
    </row>
    <row r="485" spans="2:3" ht="15.6">
      <c r="B485" s="226"/>
      <c r="C485" s="24"/>
    </row>
    <row r="486" spans="2:3" ht="15.6">
      <c r="B486" s="226"/>
      <c r="C486" s="24"/>
    </row>
    <row r="487" spans="2:3" ht="15.6">
      <c r="B487" s="226"/>
      <c r="C487" s="24"/>
    </row>
    <row r="488" spans="2:3" ht="15.6">
      <c r="B488" s="226"/>
      <c r="C488" s="24"/>
    </row>
    <row r="489" spans="2:3" ht="15.6">
      <c r="B489" s="226"/>
      <c r="C489" s="24"/>
    </row>
    <row r="490" spans="2:3" ht="15.6">
      <c r="B490" s="226"/>
      <c r="C490" s="24"/>
    </row>
    <row r="491" spans="2:3" ht="15.6">
      <c r="B491" s="226"/>
      <c r="C491" s="24"/>
    </row>
    <row r="492" spans="2:3" ht="15.6">
      <c r="B492" s="226"/>
      <c r="C492" s="24"/>
    </row>
    <row r="493" spans="2:3" ht="15.6">
      <c r="B493" s="226"/>
      <c r="C493" s="24"/>
    </row>
    <row r="494" spans="2:3" ht="15.6">
      <c r="B494" s="226"/>
      <c r="C494" s="24"/>
    </row>
    <row r="495" spans="2:3" ht="15.6">
      <c r="B495" s="226"/>
      <c r="C495" s="24"/>
    </row>
    <row r="496" spans="2:3" ht="15.6">
      <c r="B496" s="226"/>
      <c r="C496" s="24"/>
    </row>
    <row r="497" spans="2:3" ht="15.6">
      <c r="B497" s="226"/>
      <c r="C497" s="24"/>
    </row>
    <row r="498" spans="2:3" ht="15.6">
      <c r="B498" s="226"/>
      <c r="C498" s="24"/>
    </row>
    <row r="499" spans="2:3" ht="15.6">
      <c r="B499" s="226"/>
      <c r="C499" s="24"/>
    </row>
    <row r="500" spans="2:3" ht="15.6">
      <c r="B500" s="226"/>
      <c r="C500" s="24"/>
    </row>
    <row r="501" spans="2:3" ht="15.6">
      <c r="B501" s="226"/>
      <c r="C501" s="24"/>
    </row>
    <row r="502" spans="2:3" ht="15.6">
      <c r="B502" s="226"/>
      <c r="C502" s="24"/>
    </row>
    <row r="503" spans="2:3" ht="15.6">
      <c r="B503" s="226"/>
      <c r="C503" s="24"/>
    </row>
    <row r="504" spans="2:3" ht="15.6">
      <c r="B504" s="226"/>
      <c r="C504" s="24"/>
    </row>
    <row r="505" spans="2:3" ht="15.6">
      <c r="B505" s="226"/>
      <c r="C505" s="24"/>
    </row>
    <row r="506" spans="2:3" ht="15.6">
      <c r="B506" s="226"/>
      <c r="C506" s="24"/>
    </row>
    <row r="507" spans="2:3" ht="15.6">
      <c r="B507" s="226"/>
      <c r="C507" s="24"/>
    </row>
    <row r="508" spans="2:3" ht="15.6">
      <c r="B508" s="226"/>
      <c r="C508" s="24"/>
    </row>
    <row r="509" spans="2:3" ht="15.6">
      <c r="B509" s="226"/>
      <c r="C509" s="24"/>
    </row>
    <row r="510" spans="2:3" ht="15.6">
      <c r="B510" s="226"/>
      <c r="C510" s="24"/>
    </row>
    <row r="511" spans="2:3" ht="15.6">
      <c r="B511" s="226"/>
      <c r="C511" s="24"/>
    </row>
    <row r="512" spans="2:3" ht="15.6">
      <c r="B512" s="226"/>
      <c r="C512" s="24"/>
    </row>
    <row r="513" spans="2:3" ht="15.6">
      <c r="B513" s="226"/>
      <c r="C513" s="24"/>
    </row>
    <row r="514" spans="2:3" ht="15.6">
      <c r="B514" s="226"/>
      <c r="C514" s="24"/>
    </row>
    <row r="515" spans="2:3" ht="15.6">
      <c r="B515" s="226"/>
      <c r="C515" s="24"/>
    </row>
    <row r="516" spans="2:3" ht="15.6">
      <c r="B516" s="226"/>
      <c r="C516" s="24"/>
    </row>
    <row r="517" spans="2:3" ht="15.6">
      <c r="B517" s="226"/>
      <c r="C517" s="24"/>
    </row>
    <row r="518" spans="2:3" ht="15.6">
      <c r="B518" s="226"/>
      <c r="C518" s="24"/>
    </row>
    <row r="519" spans="2:3" ht="15.6">
      <c r="B519" s="226"/>
      <c r="C519" s="24"/>
    </row>
    <row r="520" spans="2:3" ht="15.6">
      <c r="B520" s="226"/>
      <c r="C520" s="24"/>
    </row>
    <row r="521" spans="2:3" ht="15.6">
      <c r="B521" s="226"/>
      <c r="C521" s="24"/>
    </row>
    <row r="522" spans="2:3" ht="15.6">
      <c r="B522" s="226"/>
      <c r="C522" s="24"/>
    </row>
    <row r="523" spans="2:3" ht="15.6">
      <c r="B523" s="226"/>
      <c r="C523" s="24"/>
    </row>
    <row r="524" spans="2:3" ht="15.6">
      <c r="B524" s="226"/>
      <c r="C524" s="24"/>
    </row>
    <row r="525" spans="2:3" ht="15.6">
      <c r="B525" s="226"/>
      <c r="C525" s="24"/>
    </row>
    <row r="526" spans="2:3" ht="15.6">
      <c r="B526" s="226"/>
      <c r="C526" s="24"/>
    </row>
    <row r="527" spans="2:3" ht="15.6">
      <c r="B527" s="226"/>
      <c r="C527" s="24"/>
    </row>
    <row r="528" spans="2:3" ht="15.6">
      <c r="B528" s="226"/>
      <c r="C528" s="24"/>
    </row>
    <row r="529" spans="2:3" ht="15.6">
      <c r="B529" s="226"/>
      <c r="C529" s="24"/>
    </row>
    <row r="530" spans="2:3" ht="15.6">
      <c r="B530" s="226"/>
      <c r="C530" s="24"/>
    </row>
    <row r="531" spans="2:3" ht="15.6">
      <c r="B531" s="226"/>
      <c r="C531" s="24"/>
    </row>
    <row r="532" spans="2:3" ht="15.6">
      <c r="B532" s="226"/>
      <c r="C532" s="24"/>
    </row>
    <row r="533" spans="2:3" ht="15.6">
      <c r="B533" s="226"/>
      <c r="C533" s="24"/>
    </row>
    <row r="534" spans="2:3" ht="15.6">
      <c r="B534" s="226"/>
      <c r="C534" s="24"/>
    </row>
    <row r="535" spans="2:3" ht="15.6">
      <c r="B535" s="226"/>
      <c r="C535" s="24"/>
    </row>
    <row r="536" spans="2:3" ht="15.6">
      <c r="B536" s="226"/>
      <c r="C536" s="24"/>
    </row>
    <row r="537" spans="2:3" ht="15.6">
      <c r="B537" s="226"/>
      <c r="C537" s="24"/>
    </row>
    <row r="538" spans="2:3" ht="15.6">
      <c r="B538" s="226"/>
      <c r="C538" s="24"/>
    </row>
    <row r="539" spans="2:3" ht="15.6">
      <c r="B539" s="226"/>
      <c r="C539" s="24"/>
    </row>
    <row r="540" spans="2:3" ht="15.6">
      <c r="B540" s="226"/>
      <c r="C540" s="24"/>
    </row>
    <row r="541" spans="2:3" ht="15.6">
      <c r="B541" s="226"/>
      <c r="C541" s="24"/>
    </row>
    <row r="542" spans="2:3" ht="15.6">
      <c r="B542" s="226"/>
      <c r="C542" s="24"/>
    </row>
    <row r="543" spans="2:3" ht="15.6">
      <c r="B543" s="226"/>
      <c r="C543" s="24"/>
    </row>
    <row r="544" spans="2:3" ht="15.6">
      <c r="B544" s="226"/>
      <c r="C544" s="24"/>
    </row>
    <row r="545" spans="2:3" ht="15.6">
      <c r="B545" s="226"/>
      <c r="C545" s="24"/>
    </row>
    <row r="546" spans="2:3" ht="15.6">
      <c r="B546" s="226"/>
      <c r="C546" s="24"/>
    </row>
    <row r="547" spans="2:3" ht="15.6">
      <c r="B547" s="226"/>
      <c r="C547" s="24"/>
    </row>
    <row r="548" spans="2:3" ht="15.6">
      <c r="B548" s="226"/>
      <c r="C548" s="24"/>
    </row>
    <row r="549" spans="2:3" ht="15.6">
      <c r="B549" s="226"/>
      <c r="C549" s="24"/>
    </row>
    <row r="550" spans="2:3" ht="15.6">
      <c r="B550" s="226"/>
      <c r="C550" s="24"/>
    </row>
    <row r="551" spans="2:3" ht="15.6">
      <c r="B551" s="226"/>
      <c r="C551" s="24"/>
    </row>
    <row r="552" spans="2:3" ht="15.6">
      <c r="B552" s="226"/>
      <c r="C552" s="24"/>
    </row>
    <row r="553" spans="2:3" ht="15.6">
      <c r="B553" s="226"/>
      <c r="C553" s="24"/>
    </row>
    <row r="554" spans="2:3" ht="15.6">
      <c r="B554" s="226"/>
      <c r="C554" s="24"/>
    </row>
    <row r="555" spans="2:3" ht="15.6">
      <c r="B555" s="226"/>
      <c r="C555" s="24"/>
    </row>
    <row r="556" spans="2:3" ht="15.6">
      <c r="B556" s="226"/>
      <c r="C556" s="24"/>
    </row>
    <row r="557" spans="2:3" ht="15.6">
      <c r="B557" s="226"/>
      <c r="C557" s="24"/>
    </row>
    <row r="558" spans="2:3" ht="15.6">
      <c r="B558" s="226"/>
      <c r="C558" s="24"/>
    </row>
    <row r="559" spans="2:3" ht="15.6">
      <c r="B559" s="226"/>
      <c r="C559" s="24"/>
    </row>
    <row r="560" spans="2:3" ht="15.6">
      <c r="B560" s="226"/>
      <c r="C560" s="24"/>
    </row>
    <row r="561" spans="2:3" ht="15.6">
      <c r="B561" s="226"/>
      <c r="C561" s="24"/>
    </row>
    <row r="562" spans="2:3" ht="15.6">
      <c r="B562" s="226"/>
      <c r="C562" s="24"/>
    </row>
    <row r="563" spans="2:3" ht="15.6">
      <c r="B563" s="226"/>
      <c r="C563" s="24"/>
    </row>
    <row r="564" spans="2:3" ht="15.6">
      <c r="B564" s="226"/>
      <c r="C564" s="24"/>
    </row>
    <row r="565" spans="2:3" ht="15.6">
      <c r="B565" s="226"/>
      <c r="C565" s="24"/>
    </row>
    <row r="566" spans="2:3" ht="15.6">
      <c r="B566" s="226"/>
      <c r="C566" s="24"/>
    </row>
    <row r="567" spans="2:3" ht="15.6">
      <c r="B567" s="226"/>
      <c r="C567" s="24"/>
    </row>
    <row r="568" spans="2:3" ht="15.6">
      <c r="B568" s="226"/>
      <c r="C568" s="24"/>
    </row>
    <row r="569" spans="2:3" ht="15.6">
      <c r="B569" s="226"/>
      <c r="C569" s="24"/>
    </row>
    <row r="570" spans="2:3" ht="15.6">
      <c r="B570" s="226"/>
      <c r="C570" s="24"/>
    </row>
    <row r="571" spans="2:3" ht="15.6">
      <c r="B571" s="226"/>
      <c r="C571" s="24"/>
    </row>
    <row r="572" spans="2:3" ht="15.6">
      <c r="B572" s="226"/>
      <c r="C572" s="24"/>
    </row>
    <row r="573" spans="2:3" ht="15.6">
      <c r="B573" s="226"/>
      <c r="C573" s="24"/>
    </row>
    <row r="574" spans="2:3" ht="15.6">
      <c r="B574" s="226"/>
      <c r="C574" s="24"/>
    </row>
    <row r="575" spans="2:3" ht="15.6">
      <c r="B575" s="226"/>
      <c r="C575" s="24"/>
    </row>
    <row r="576" spans="2:3" ht="15.6">
      <c r="B576" s="226"/>
      <c r="C576" s="24"/>
    </row>
    <row r="577" spans="2:3" ht="15.6">
      <c r="B577" s="226"/>
      <c r="C577" s="24"/>
    </row>
    <row r="578" spans="2:3" ht="15.6">
      <c r="B578" s="226"/>
      <c r="C578" s="24"/>
    </row>
    <row r="579" spans="2:3" ht="15.6">
      <c r="B579" s="226"/>
      <c r="C579" s="24"/>
    </row>
    <row r="580" spans="2:3" ht="15.6">
      <c r="B580" s="226"/>
      <c r="C580" s="24"/>
    </row>
    <row r="581" spans="2:3" ht="15.6">
      <c r="B581" s="226"/>
      <c r="C581" s="24"/>
    </row>
    <row r="582" spans="2:3" ht="15.6">
      <c r="B582" s="226"/>
      <c r="C582" s="24"/>
    </row>
    <row r="583" spans="2:3" ht="15.6">
      <c r="B583" s="226"/>
      <c r="C583" s="24"/>
    </row>
    <row r="584" spans="2:3" ht="15.6">
      <c r="B584" s="226"/>
      <c r="C584" s="24"/>
    </row>
    <row r="585" spans="2:3" ht="15.6">
      <c r="B585" s="226"/>
      <c r="C585" s="24"/>
    </row>
    <row r="586" spans="2:3" ht="15.6">
      <c r="B586" s="226"/>
      <c r="C586" s="24"/>
    </row>
    <row r="587" spans="2:3" ht="15.6">
      <c r="B587" s="226"/>
      <c r="C587" s="24"/>
    </row>
    <row r="588" spans="2:3" ht="15.6">
      <c r="B588" s="226"/>
      <c r="C588" s="24"/>
    </row>
    <row r="589" spans="2:3" ht="15.6">
      <c r="B589" s="226"/>
      <c r="C589" s="24"/>
    </row>
    <row r="590" spans="2:3" ht="15.6">
      <c r="B590" s="226"/>
      <c r="C590" s="24"/>
    </row>
    <row r="591" spans="2:3" ht="15.6">
      <c r="B591" s="226"/>
      <c r="C591" s="24"/>
    </row>
    <row r="592" spans="2:3" ht="15.6">
      <c r="B592" s="226"/>
      <c r="C592" s="24"/>
    </row>
    <row r="593" spans="2:3" ht="15.6">
      <c r="B593" s="226"/>
      <c r="C593" s="24"/>
    </row>
    <row r="594" spans="2:3" ht="15.6">
      <c r="B594" s="226"/>
      <c r="C594" s="24"/>
    </row>
    <row r="595" spans="2:3" ht="15.6">
      <c r="B595" s="226"/>
      <c r="C595" s="24"/>
    </row>
    <row r="596" spans="2:3" ht="15.6">
      <c r="B596" s="226"/>
      <c r="C596" s="24"/>
    </row>
    <row r="597" spans="2:3" ht="15.6">
      <c r="B597" s="226"/>
      <c r="C597" s="24"/>
    </row>
    <row r="598" spans="2:3" ht="15.6">
      <c r="B598" s="226"/>
      <c r="C598" s="24"/>
    </row>
    <row r="599" spans="2:3" ht="15.6">
      <c r="B599" s="226"/>
      <c r="C599" s="24"/>
    </row>
    <row r="600" spans="2:3" ht="15.6">
      <c r="B600" s="226"/>
      <c r="C600" s="24"/>
    </row>
    <row r="601" spans="2:3" ht="15.6">
      <c r="B601" s="226"/>
      <c r="C601" s="24"/>
    </row>
    <row r="602" spans="2:3" ht="15.6">
      <c r="B602" s="226"/>
      <c r="C602" s="24"/>
    </row>
    <row r="603" spans="2:3" ht="15.6">
      <c r="B603" s="226"/>
      <c r="C603" s="24"/>
    </row>
    <row r="604" spans="2:3" ht="15.6">
      <c r="B604" s="226"/>
      <c r="C604" s="24"/>
    </row>
    <row r="605" spans="2:3" ht="15.6">
      <c r="B605" s="226"/>
      <c r="C605" s="24"/>
    </row>
    <row r="606" spans="2:3" ht="15.6">
      <c r="B606" s="226"/>
      <c r="C606" s="24"/>
    </row>
    <row r="607" spans="2:3" ht="15.6">
      <c r="B607" s="226"/>
      <c r="C607" s="24"/>
    </row>
    <row r="608" spans="2:3" ht="15.6">
      <c r="B608" s="226"/>
      <c r="C608" s="24"/>
    </row>
    <row r="609" spans="2:3" ht="15.6">
      <c r="B609" s="226"/>
      <c r="C609" s="24"/>
    </row>
    <row r="610" spans="2:3" ht="15.6">
      <c r="B610" s="226"/>
      <c r="C610" s="24"/>
    </row>
    <row r="611" spans="2:3" ht="15.6">
      <c r="B611" s="226"/>
      <c r="C611" s="24"/>
    </row>
    <row r="612" spans="2:3" ht="15.6">
      <c r="B612" s="226"/>
      <c r="C612" s="24"/>
    </row>
    <row r="613" spans="2:3" ht="15.6">
      <c r="B613" s="226"/>
      <c r="C613" s="24"/>
    </row>
    <row r="614" spans="2:3" ht="15.6">
      <c r="B614" s="226"/>
      <c r="C614" s="24"/>
    </row>
    <row r="615" spans="2:3" ht="15.6">
      <c r="B615" s="226"/>
      <c r="C615" s="24"/>
    </row>
    <row r="616" spans="2:3" ht="15.6">
      <c r="B616" s="226"/>
      <c r="C616" s="24"/>
    </row>
    <row r="617" spans="2:3" ht="15.6">
      <c r="B617" s="226"/>
      <c r="C617" s="24"/>
    </row>
    <row r="618" spans="2:3" ht="15.6">
      <c r="B618" s="226"/>
      <c r="C618" s="24"/>
    </row>
    <row r="619" spans="2:3" ht="15.6">
      <c r="B619" s="226"/>
      <c r="C619" s="24"/>
    </row>
    <row r="620" spans="2:3" ht="15.6">
      <c r="B620" s="226"/>
      <c r="C620" s="24"/>
    </row>
    <row r="621" spans="2:3" ht="15.6">
      <c r="B621" s="226"/>
      <c r="C621" s="24"/>
    </row>
    <row r="622" spans="2:3" ht="15.6">
      <c r="B622" s="226"/>
      <c r="C622" s="24"/>
    </row>
    <row r="623" spans="2:3" ht="15.6">
      <c r="B623" s="226"/>
      <c r="C623" s="24"/>
    </row>
    <row r="624" spans="2:3" ht="15.6">
      <c r="B624" s="226"/>
      <c r="C624" s="24"/>
    </row>
    <row r="625" spans="2:3" ht="15.6">
      <c r="B625" s="226"/>
      <c r="C625" s="24"/>
    </row>
    <row r="626" spans="2:3" ht="15.6">
      <c r="B626" s="226"/>
      <c r="C626" s="24"/>
    </row>
    <row r="627" spans="2:3" ht="15.6">
      <c r="B627" s="226"/>
      <c r="C627" s="24"/>
    </row>
    <row r="628" spans="2:3" ht="15.6">
      <c r="B628" s="226"/>
      <c r="C628" s="24"/>
    </row>
    <row r="629" spans="2:3" ht="15.6">
      <c r="B629" s="226"/>
      <c r="C629" s="24"/>
    </row>
    <row r="630" spans="2:3" ht="15.6">
      <c r="B630" s="226"/>
      <c r="C630" s="24"/>
    </row>
    <row r="631" spans="2:3" ht="15.6">
      <c r="B631" s="226"/>
      <c r="C631" s="24"/>
    </row>
    <row r="632" spans="2:3" ht="15.6">
      <c r="B632" s="226"/>
      <c r="C632" s="24"/>
    </row>
    <row r="633" spans="2:3" ht="15.6">
      <c r="B633" s="226"/>
      <c r="C633" s="24"/>
    </row>
    <row r="634" spans="2:3" ht="15.6">
      <c r="B634" s="226"/>
      <c r="C634" s="24"/>
    </row>
    <row r="635" spans="2:3" ht="15.6">
      <c r="B635" s="226"/>
      <c r="C635" s="24"/>
    </row>
    <row r="636" spans="2:3" ht="15.6">
      <c r="B636" s="226"/>
      <c r="C636" s="24"/>
    </row>
    <row r="637" spans="2:3" ht="15.6">
      <c r="B637" s="226"/>
      <c r="C637" s="24"/>
    </row>
    <row r="638" spans="2:3" ht="15.6">
      <c r="B638" s="226"/>
      <c r="C638" s="24"/>
    </row>
    <row r="639" spans="2:3" ht="15.6">
      <c r="B639" s="226"/>
      <c r="C639" s="24"/>
    </row>
    <row r="640" spans="2:3" ht="15.6">
      <c r="B640" s="226"/>
      <c r="C640" s="24"/>
    </row>
    <row r="641" spans="2:3" ht="15.6">
      <c r="B641" s="226"/>
      <c r="C641" s="24"/>
    </row>
    <row r="642" spans="2:3" ht="15.6">
      <c r="B642" s="226"/>
      <c r="C642" s="24"/>
    </row>
    <row r="643" spans="2:3" ht="15.6">
      <c r="B643" s="226"/>
      <c r="C643" s="24"/>
    </row>
    <row r="644" spans="2:3" ht="15.6">
      <c r="B644" s="226"/>
      <c r="C644" s="24"/>
    </row>
    <row r="645" spans="2:3" ht="15.6">
      <c r="B645" s="226"/>
      <c r="C645" s="24"/>
    </row>
    <row r="646" spans="2:3" ht="15.6">
      <c r="B646" s="226"/>
      <c r="C646" s="24"/>
    </row>
    <row r="647" spans="2:3" ht="15.6">
      <c r="B647" s="226"/>
      <c r="C647" s="24"/>
    </row>
    <row r="648" spans="2:3" ht="15.6">
      <c r="B648" s="226"/>
      <c r="C648" s="24"/>
    </row>
    <row r="649" spans="2:3" ht="15.6">
      <c r="B649" s="226"/>
      <c r="C649" s="24"/>
    </row>
    <row r="650" spans="2:3" ht="15.6">
      <c r="B650" s="226"/>
      <c r="C650" s="24"/>
    </row>
    <row r="651" spans="2:3" ht="15.6">
      <c r="B651" s="226"/>
      <c r="C651" s="24"/>
    </row>
    <row r="652" spans="2:3" ht="15.6">
      <c r="B652" s="226"/>
      <c r="C652" s="24"/>
    </row>
    <row r="653" spans="2:3" ht="15.6">
      <c r="B653" s="226"/>
      <c r="C653" s="24"/>
    </row>
    <row r="654" spans="2:3" ht="15.6">
      <c r="B654" s="226"/>
      <c r="C654" s="24"/>
    </row>
    <row r="655" spans="2:3" ht="15.6">
      <c r="B655" s="226"/>
      <c r="C655" s="24"/>
    </row>
    <row r="656" spans="2:3" ht="15.6">
      <c r="B656" s="226"/>
      <c r="C656" s="24"/>
    </row>
    <row r="657" spans="2:3" ht="15.6">
      <c r="B657" s="226"/>
      <c r="C657" s="24"/>
    </row>
    <row r="658" spans="2:3" ht="15.6">
      <c r="B658" s="226"/>
      <c r="C658" s="24"/>
    </row>
    <row r="659" spans="2:3" ht="15.6">
      <c r="B659" s="226"/>
      <c r="C659" s="24"/>
    </row>
    <row r="660" spans="2:3" ht="15.6">
      <c r="B660" s="226"/>
      <c r="C660" s="24"/>
    </row>
    <row r="661" spans="2:3" ht="15.6">
      <c r="B661" s="226"/>
      <c r="C661" s="24"/>
    </row>
    <row r="662" spans="2:3" ht="15.6">
      <c r="B662" s="226"/>
      <c r="C662" s="24"/>
    </row>
    <row r="663" spans="2:3" ht="15.6">
      <c r="B663" s="226"/>
      <c r="C663" s="24"/>
    </row>
    <row r="664" spans="2:3" ht="15.6">
      <c r="B664" s="226"/>
      <c r="C664" s="24"/>
    </row>
    <row r="665" spans="2:3" ht="15.6">
      <c r="B665" s="226"/>
      <c r="C665" s="24"/>
    </row>
    <row r="666" spans="2:3" ht="15.6">
      <c r="B666" s="226"/>
      <c r="C666" s="24"/>
    </row>
    <row r="667" spans="2:3" ht="15.6">
      <c r="B667" s="226"/>
      <c r="C667" s="24"/>
    </row>
    <row r="668" spans="2:3" ht="15.6">
      <c r="B668" s="226"/>
      <c r="C668" s="24"/>
    </row>
    <row r="669" spans="2:3" ht="15.6">
      <c r="B669" s="226"/>
      <c r="C669" s="24"/>
    </row>
    <row r="670" spans="2:3" ht="15.6">
      <c r="B670" s="226"/>
      <c r="C670" s="24"/>
    </row>
    <row r="671" spans="2:3" ht="15.6">
      <c r="B671" s="226"/>
      <c r="C671" s="24"/>
    </row>
    <row r="672" spans="2:3" ht="15.6">
      <c r="B672" s="226"/>
      <c r="C672" s="24"/>
    </row>
    <row r="673" spans="2:3" ht="15.6">
      <c r="B673" s="226"/>
      <c r="C673" s="24"/>
    </row>
    <row r="674" spans="2:3" ht="15.6">
      <c r="B674" s="226"/>
      <c r="C674" s="24"/>
    </row>
    <row r="675" spans="2:3" ht="15.6">
      <c r="B675" s="226"/>
      <c r="C675" s="24"/>
    </row>
    <row r="676" spans="2:3" ht="15.6">
      <c r="B676" s="226"/>
      <c r="C676" s="24"/>
    </row>
    <row r="677" spans="2:3" ht="15.6">
      <c r="B677" s="226"/>
      <c r="C677" s="24"/>
    </row>
    <row r="678" spans="2:3" ht="15.6">
      <c r="B678" s="226"/>
      <c r="C678" s="24"/>
    </row>
    <row r="679" spans="2:3" ht="15.6">
      <c r="B679" s="226"/>
      <c r="C679" s="24"/>
    </row>
    <row r="680" spans="2:3" ht="15.6">
      <c r="B680" s="226"/>
      <c r="C680" s="24"/>
    </row>
    <row r="681" spans="2:3" ht="15.6">
      <c r="B681" s="226"/>
      <c r="C681" s="24"/>
    </row>
    <row r="682" spans="2:3" ht="15.6">
      <c r="B682" s="226"/>
      <c r="C682" s="24"/>
    </row>
    <row r="683" spans="2:3" ht="15.6">
      <c r="B683" s="226"/>
      <c r="C683" s="24"/>
    </row>
    <row r="684" spans="2:3" ht="15.6">
      <c r="B684" s="226"/>
      <c r="C684" s="24"/>
    </row>
    <row r="685" spans="2:3" ht="15.6">
      <c r="B685" s="226"/>
      <c r="C685" s="24"/>
    </row>
    <row r="686" spans="2:3" ht="15.6">
      <c r="B686" s="226"/>
      <c r="C686" s="24"/>
    </row>
    <row r="687" spans="2:3" ht="15.6">
      <c r="B687" s="226"/>
      <c r="C687" s="24"/>
    </row>
    <row r="688" spans="2:3" ht="15.6">
      <c r="B688" s="226"/>
      <c r="C688" s="24"/>
    </row>
    <row r="689" spans="2:3" ht="15.6">
      <c r="B689" s="226"/>
      <c r="C689" s="24"/>
    </row>
    <row r="690" spans="2:3" ht="15.6">
      <c r="B690" s="226"/>
      <c r="C690" s="24"/>
    </row>
    <row r="691" spans="2:3" ht="15.6">
      <c r="B691" s="226"/>
      <c r="C691" s="24"/>
    </row>
    <row r="692" spans="2:3" ht="15.6">
      <c r="B692" s="226"/>
      <c r="C692" s="24"/>
    </row>
    <row r="693" spans="2:3" ht="15.6">
      <c r="B693" s="226"/>
      <c r="C693" s="24"/>
    </row>
    <row r="694" spans="2:3" ht="15.6">
      <c r="B694" s="226"/>
      <c r="C694" s="24"/>
    </row>
    <row r="695" spans="2:3" ht="15.6">
      <c r="B695" s="226"/>
      <c r="C695" s="24"/>
    </row>
    <row r="696" spans="2:3" ht="15.6">
      <c r="B696" s="226"/>
      <c r="C696" s="24"/>
    </row>
    <row r="697" spans="2:3" ht="15.6">
      <c r="B697" s="226"/>
      <c r="C697" s="24"/>
    </row>
    <row r="698" spans="2:3" ht="15.6">
      <c r="B698" s="226"/>
      <c r="C698" s="24"/>
    </row>
    <row r="699" spans="2:3" ht="15.6">
      <c r="B699" s="226"/>
      <c r="C699" s="24"/>
    </row>
    <row r="700" spans="2:3" ht="15.6">
      <c r="B700" s="226"/>
      <c r="C700" s="24"/>
    </row>
    <row r="701" spans="2:3" ht="15.6">
      <c r="B701" s="226"/>
      <c r="C701" s="24"/>
    </row>
    <row r="702" spans="2:3" ht="15.6">
      <c r="B702" s="226"/>
      <c r="C702" s="24"/>
    </row>
    <row r="703" spans="2:3" ht="15.6">
      <c r="B703" s="226"/>
      <c r="C703" s="24"/>
    </row>
    <row r="704" spans="2:3" ht="15.6">
      <c r="B704" s="226"/>
      <c r="C704" s="24"/>
    </row>
    <row r="705" spans="2:3" ht="15.6">
      <c r="B705" s="226"/>
      <c r="C705" s="24"/>
    </row>
    <row r="706" spans="2:3" ht="15.6">
      <c r="B706" s="226"/>
      <c r="C706" s="24"/>
    </row>
    <row r="707" spans="2:3" ht="15.6">
      <c r="B707" s="226"/>
      <c r="C707" s="24"/>
    </row>
    <row r="708" spans="2:3" ht="15.6">
      <c r="B708" s="226"/>
      <c r="C708" s="24"/>
    </row>
    <row r="709" spans="2:3" ht="15.6">
      <c r="B709" s="226"/>
      <c r="C709" s="24"/>
    </row>
    <row r="710" spans="2:3" ht="15.6">
      <c r="B710" s="226"/>
      <c r="C710" s="24"/>
    </row>
    <row r="711" spans="2:3" ht="15.6">
      <c r="B711" s="226"/>
      <c r="C711" s="24"/>
    </row>
    <row r="712" spans="2:3" ht="15.6">
      <c r="B712" s="226"/>
      <c r="C712" s="24"/>
    </row>
    <row r="713" spans="2:3" ht="15.6">
      <c r="B713" s="226"/>
      <c r="C713" s="24"/>
    </row>
    <row r="714" spans="2:3" ht="15.6">
      <c r="B714" s="226"/>
      <c r="C714" s="24"/>
    </row>
    <row r="715" spans="2:3" ht="15.6">
      <c r="B715" s="226"/>
      <c r="C715" s="24"/>
    </row>
    <row r="716" spans="2:3" ht="15.6">
      <c r="B716" s="226"/>
      <c r="C716" s="24"/>
    </row>
    <row r="717" spans="2:3" ht="15.6">
      <c r="B717" s="226"/>
      <c r="C717" s="24"/>
    </row>
    <row r="718" spans="2:3" ht="15.6">
      <c r="B718" s="226"/>
      <c r="C718" s="24"/>
    </row>
    <row r="719" spans="2:3" ht="15.6">
      <c r="B719" s="226"/>
      <c r="C719" s="24"/>
    </row>
    <row r="720" spans="2:3" ht="15.6">
      <c r="B720" s="226"/>
      <c r="C720" s="24"/>
    </row>
    <row r="721" spans="2:3" ht="15.6">
      <c r="B721" s="226"/>
      <c r="C721" s="24"/>
    </row>
    <row r="722" spans="2:3" ht="15.6">
      <c r="B722" s="226"/>
      <c r="C722" s="24"/>
    </row>
    <row r="723" spans="2:3" ht="15.6">
      <c r="B723" s="226"/>
      <c r="C723" s="24"/>
    </row>
    <row r="724" spans="2:3" ht="15.6">
      <c r="B724" s="226"/>
      <c r="C724" s="24"/>
    </row>
    <row r="725" spans="2:3" ht="15.6">
      <c r="B725" s="226"/>
      <c r="C725" s="24"/>
    </row>
    <row r="726" spans="2:3" ht="15.6">
      <c r="B726" s="226"/>
      <c r="C726" s="24"/>
    </row>
    <row r="727" spans="2:3" ht="15.6">
      <c r="B727" s="226"/>
      <c r="C727" s="24"/>
    </row>
    <row r="728" spans="2:3" ht="15.6">
      <c r="B728" s="226"/>
      <c r="C728" s="24"/>
    </row>
    <row r="729" spans="2:3" ht="15.6">
      <c r="B729" s="226"/>
      <c r="C729" s="24"/>
    </row>
    <row r="730" spans="2:3" ht="15.6">
      <c r="B730" s="226"/>
      <c r="C730" s="24"/>
    </row>
    <row r="731" spans="2:3" ht="15.6">
      <c r="B731" s="226"/>
      <c r="C731" s="24"/>
    </row>
    <row r="732" spans="2:3" ht="15.6">
      <c r="B732" s="226"/>
      <c r="C732" s="24"/>
    </row>
    <row r="733" spans="2:3" ht="15.6">
      <c r="B733" s="226"/>
      <c r="C733" s="24"/>
    </row>
    <row r="734" spans="2:3" ht="15.6">
      <c r="B734" s="226"/>
      <c r="C734" s="24"/>
    </row>
    <row r="735" spans="2:3" ht="15.6">
      <c r="B735" s="226"/>
      <c r="C735" s="24"/>
    </row>
    <row r="736" spans="2:3" ht="15.6">
      <c r="B736" s="226"/>
      <c r="C736" s="24"/>
    </row>
    <row r="737" spans="2:3" ht="15.6">
      <c r="B737" s="226"/>
      <c r="C737" s="24"/>
    </row>
    <row r="738" spans="2:3" ht="15.6">
      <c r="B738" s="226"/>
      <c r="C738" s="24"/>
    </row>
    <row r="739" spans="2:3" ht="15.6">
      <c r="B739" s="226"/>
      <c r="C739" s="24"/>
    </row>
    <row r="740" spans="2:3" ht="15.6">
      <c r="B740" s="226"/>
      <c r="C740" s="24"/>
    </row>
    <row r="741" spans="2:3" ht="15.6">
      <c r="B741" s="226"/>
      <c r="C741" s="24"/>
    </row>
    <row r="742" spans="2:3" ht="15.6">
      <c r="B742" s="226"/>
      <c r="C742" s="24"/>
    </row>
    <row r="743" spans="2:3" ht="15.6">
      <c r="B743" s="226"/>
      <c r="C743" s="24"/>
    </row>
    <row r="744" spans="2:3" ht="15.6">
      <c r="B744" s="226"/>
      <c r="C744" s="24"/>
    </row>
    <row r="745" spans="2:3" ht="15.6">
      <c r="B745" s="226"/>
      <c r="C745" s="24"/>
    </row>
    <row r="746" spans="2:3" ht="15.6">
      <c r="B746" s="226"/>
      <c r="C746" s="24"/>
    </row>
    <row r="747" spans="2:3" ht="15.6">
      <c r="B747" s="226"/>
      <c r="C747" s="24"/>
    </row>
    <row r="748" spans="2:3" ht="15.6">
      <c r="B748" s="226"/>
      <c r="C748" s="24"/>
    </row>
    <row r="749" spans="2:3" ht="15.6">
      <c r="B749" s="226"/>
      <c r="C749" s="24"/>
    </row>
    <row r="750" spans="2:3" ht="15.6">
      <c r="B750" s="226"/>
      <c r="C750" s="24"/>
    </row>
    <row r="751" spans="2:3" ht="15.6">
      <c r="B751" s="226"/>
      <c r="C751" s="24"/>
    </row>
    <row r="752" spans="2:3" ht="15.6">
      <c r="B752" s="226"/>
      <c r="C752" s="24"/>
    </row>
    <row r="753" spans="2:3" ht="15.6">
      <c r="B753" s="226"/>
      <c r="C753" s="24"/>
    </row>
    <row r="754" spans="2:3" ht="15.6">
      <c r="B754" s="226"/>
      <c r="C754" s="24"/>
    </row>
    <row r="755" spans="2:3" ht="15.6">
      <c r="B755" s="226"/>
      <c r="C755" s="24"/>
    </row>
    <row r="756" spans="2:3" ht="15.6">
      <c r="B756" s="226"/>
      <c r="C756" s="24"/>
    </row>
    <row r="757" spans="2:3" ht="15.6">
      <c r="B757" s="226"/>
      <c r="C757" s="24"/>
    </row>
    <row r="758" spans="2:3" ht="15.6">
      <c r="B758" s="226"/>
      <c r="C758" s="24"/>
    </row>
    <row r="759" spans="2:3" ht="15.6">
      <c r="B759" s="226"/>
      <c r="C759" s="24"/>
    </row>
    <row r="760" spans="2:3" ht="15.6">
      <c r="B760" s="226"/>
      <c r="C760" s="24"/>
    </row>
    <row r="761" spans="2:3" ht="15.6">
      <c r="B761" s="226"/>
      <c r="C761" s="24"/>
    </row>
    <row r="762" spans="2:3" ht="15.6">
      <c r="B762" s="226"/>
      <c r="C762" s="24"/>
    </row>
    <row r="763" spans="2:3" ht="15.6">
      <c r="B763" s="226"/>
      <c r="C763" s="24"/>
    </row>
    <row r="764" spans="2:3" ht="15.6">
      <c r="B764" s="226"/>
      <c r="C764" s="24"/>
    </row>
    <row r="765" spans="2:3" ht="15.6">
      <c r="B765" s="226"/>
      <c r="C765" s="24"/>
    </row>
    <row r="766" spans="2:3" ht="15.6">
      <c r="B766" s="226"/>
      <c r="C766" s="24"/>
    </row>
    <row r="767" spans="2:3" ht="15.6">
      <c r="B767" s="226"/>
      <c r="C767" s="24"/>
    </row>
    <row r="768" spans="2:3" ht="15.6">
      <c r="B768" s="226"/>
      <c r="C768" s="24"/>
    </row>
    <row r="769" spans="2:3" ht="15.6">
      <c r="B769" s="226"/>
      <c r="C769" s="24"/>
    </row>
    <row r="770" spans="2:3" ht="15.6">
      <c r="B770" s="226"/>
      <c r="C770" s="24"/>
    </row>
    <row r="771" spans="2:3" ht="15.6">
      <c r="B771" s="226"/>
      <c r="C771" s="24"/>
    </row>
    <row r="772" spans="2:3" ht="15.6">
      <c r="B772" s="226"/>
      <c r="C772" s="24"/>
    </row>
    <row r="773" spans="2:3" ht="15.6">
      <c r="B773" s="226"/>
      <c r="C773" s="24"/>
    </row>
    <row r="774" spans="2:3" ht="15.6">
      <c r="B774" s="226"/>
      <c r="C774" s="24"/>
    </row>
    <row r="775" spans="2:3" ht="15.6">
      <c r="B775" s="226"/>
      <c r="C775" s="24"/>
    </row>
    <row r="776" spans="2:3" ht="15.6">
      <c r="B776" s="226"/>
      <c r="C776" s="24"/>
    </row>
    <row r="777" spans="2:3" ht="15.6">
      <c r="B777" s="226"/>
      <c r="C777" s="24"/>
    </row>
    <row r="778" spans="2:3" ht="15.6">
      <c r="B778" s="226"/>
      <c r="C778" s="24"/>
    </row>
    <row r="779" spans="2:3" ht="15.6">
      <c r="B779" s="226"/>
      <c r="C779" s="24"/>
    </row>
    <row r="780" spans="2:3" ht="15.6">
      <c r="B780" s="226"/>
      <c r="C780" s="24"/>
    </row>
    <row r="781" spans="2:3" ht="15.6">
      <c r="B781" s="226"/>
      <c r="C781" s="24"/>
    </row>
    <row r="782" spans="2:3" ht="15.6">
      <c r="B782" s="226"/>
      <c r="C782" s="24"/>
    </row>
    <row r="783" spans="2:3" ht="15.6">
      <c r="B783" s="226"/>
      <c r="C783" s="24"/>
    </row>
    <row r="784" spans="2:3" ht="15.6">
      <c r="B784" s="226"/>
      <c r="C784" s="24"/>
    </row>
    <row r="785" spans="2:3" ht="15.6">
      <c r="B785" s="226"/>
      <c r="C785" s="24"/>
    </row>
    <row r="786" spans="2:3" ht="15.6">
      <c r="B786" s="226"/>
      <c r="C786" s="24"/>
    </row>
    <row r="787" spans="2:3" ht="15.6">
      <c r="B787" s="226"/>
      <c r="C787" s="24"/>
    </row>
    <row r="788" spans="2:3" ht="15.6">
      <c r="B788" s="226"/>
      <c r="C788" s="24"/>
    </row>
    <row r="789" spans="2:3" ht="15.6">
      <c r="B789" s="226"/>
      <c r="C789" s="24"/>
    </row>
    <row r="790" spans="2:3" ht="15.6">
      <c r="B790" s="226"/>
      <c r="C790" s="24"/>
    </row>
    <row r="791" spans="2:3" ht="15.6">
      <c r="B791" s="226"/>
      <c r="C791" s="24"/>
    </row>
    <row r="792" spans="2:3" ht="15.6">
      <c r="B792" s="226"/>
      <c r="C792" s="24"/>
    </row>
    <row r="793" spans="2:3" ht="15.6">
      <c r="B793" s="226"/>
      <c r="C793" s="24"/>
    </row>
    <row r="794" spans="2:3" ht="15.6">
      <c r="B794" s="226"/>
      <c r="C794" s="24"/>
    </row>
    <row r="795" spans="2:3" ht="15.6">
      <c r="B795" s="226"/>
      <c r="C795" s="24"/>
    </row>
    <row r="796" spans="2:3" ht="15.6">
      <c r="B796" s="226"/>
      <c r="C796" s="24"/>
    </row>
    <row r="797" spans="2:3" ht="15.6">
      <c r="B797" s="226"/>
      <c r="C797" s="24"/>
    </row>
    <row r="798" spans="2:3" ht="15.6">
      <c r="B798" s="226"/>
      <c r="C798" s="24"/>
    </row>
    <row r="799" spans="2:3" ht="15.6">
      <c r="B799" s="226"/>
      <c r="C799" s="24"/>
    </row>
    <row r="800" spans="2:3" ht="15.6">
      <c r="B800" s="226"/>
      <c r="C800" s="24"/>
    </row>
    <row r="801" spans="2:3" ht="15.6">
      <c r="B801" s="226"/>
      <c r="C801" s="24"/>
    </row>
    <row r="802" spans="2:3" ht="15.6">
      <c r="B802" s="226"/>
      <c r="C802" s="24"/>
    </row>
    <row r="803" spans="2:3" ht="15.6">
      <c r="B803" s="226"/>
      <c r="C803" s="24"/>
    </row>
    <row r="804" spans="2:3" ht="15.6">
      <c r="B804" s="226"/>
      <c r="C804" s="24"/>
    </row>
    <row r="805" spans="2:3" ht="15.6">
      <c r="B805" s="226"/>
      <c r="C805" s="24"/>
    </row>
    <row r="806" spans="2:3" ht="15.6">
      <c r="B806" s="226"/>
      <c r="C806" s="24"/>
    </row>
    <row r="807" spans="2:3" ht="15.6">
      <c r="B807" s="226"/>
      <c r="C807" s="24"/>
    </row>
    <row r="808" spans="2:3" ht="15.6">
      <c r="B808" s="226"/>
      <c r="C808" s="24"/>
    </row>
    <row r="809" spans="2:3" ht="15.6">
      <c r="B809" s="226"/>
      <c r="C809" s="24"/>
    </row>
    <row r="810" spans="2:3" ht="15.6">
      <c r="B810" s="226"/>
      <c r="C810" s="24"/>
    </row>
    <row r="811" spans="2:3" ht="15.6">
      <c r="B811" s="226"/>
      <c r="C811" s="24"/>
    </row>
    <row r="812" spans="2:3" ht="15.6">
      <c r="B812" s="226"/>
      <c r="C812" s="24"/>
    </row>
    <row r="813" spans="2:3" ht="15.6">
      <c r="B813" s="226"/>
      <c r="C813" s="24"/>
    </row>
    <row r="814" spans="2:3" ht="15.6">
      <c r="B814" s="226"/>
      <c r="C814" s="24"/>
    </row>
    <row r="815" spans="2:3" ht="15.6">
      <c r="B815" s="226"/>
      <c r="C815" s="24"/>
    </row>
    <row r="816" spans="2:3" ht="15.6">
      <c r="B816" s="226"/>
      <c r="C816" s="24"/>
    </row>
    <row r="817" spans="2:3" ht="15.6">
      <c r="B817" s="226"/>
      <c r="C817" s="24"/>
    </row>
    <row r="818" spans="2:3" ht="15.6">
      <c r="B818" s="226"/>
      <c r="C818" s="24"/>
    </row>
    <row r="819" spans="2:3" ht="15.6">
      <c r="B819" s="226"/>
      <c r="C819" s="24"/>
    </row>
    <row r="820" spans="2:3" ht="15.6">
      <c r="B820" s="226"/>
      <c r="C820" s="24"/>
    </row>
    <row r="821" spans="2:3" ht="15.6">
      <c r="B821" s="226"/>
      <c r="C821" s="24"/>
    </row>
    <row r="822" spans="2:3" ht="15.6">
      <c r="B822" s="226"/>
      <c r="C822" s="24"/>
    </row>
    <row r="823" spans="2:3" ht="15.6">
      <c r="B823" s="226"/>
      <c r="C823" s="24"/>
    </row>
    <row r="824" spans="2:3" ht="15.6">
      <c r="B824" s="226"/>
      <c r="C824" s="24"/>
    </row>
    <row r="825" spans="2:3" ht="15.6">
      <c r="B825" s="226"/>
      <c r="C825" s="24"/>
    </row>
    <row r="826" spans="2:3" ht="15.6">
      <c r="B826" s="226"/>
      <c r="C826" s="24"/>
    </row>
    <row r="827" spans="2:3" ht="15.6">
      <c r="B827" s="226"/>
      <c r="C827" s="24"/>
    </row>
    <row r="828" spans="2:3" ht="15.6">
      <c r="B828" s="226"/>
      <c r="C828" s="24"/>
    </row>
    <row r="829" spans="2:3" ht="15.6">
      <c r="B829" s="226"/>
      <c r="C829" s="24"/>
    </row>
    <row r="830" spans="2:3" ht="15.6">
      <c r="B830" s="226"/>
      <c r="C830" s="24"/>
    </row>
    <row r="831" spans="2:3" ht="15.6">
      <c r="B831" s="226"/>
      <c r="C831" s="24"/>
    </row>
    <row r="832" spans="2:3" ht="15.6">
      <c r="B832" s="226"/>
      <c r="C832" s="24"/>
    </row>
    <row r="833" spans="2:3" ht="15.6">
      <c r="B833" s="226"/>
      <c r="C833" s="24"/>
    </row>
    <row r="834" spans="2:3" ht="15.6">
      <c r="B834" s="226"/>
      <c r="C834" s="24"/>
    </row>
    <row r="835" spans="2:3" ht="15.6">
      <c r="B835" s="226"/>
      <c r="C835" s="24"/>
    </row>
    <row r="836" spans="2:3" ht="15.6">
      <c r="B836" s="226"/>
      <c r="C836" s="24"/>
    </row>
    <row r="837" spans="2:3" ht="15.6">
      <c r="B837" s="226"/>
      <c r="C837" s="24"/>
    </row>
    <row r="838" spans="2:3" ht="15.6">
      <c r="B838" s="226"/>
      <c r="C838" s="24"/>
    </row>
    <row r="839" spans="2:3" ht="15.6">
      <c r="B839" s="226"/>
      <c r="C839" s="24"/>
    </row>
    <row r="840" spans="2:3" ht="15.6">
      <c r="B840" s="226"/>
      <c r="C840" s="24"/>
    </row>
    <row r="841" spans="2:3" ht="15.6">
      <c r="B841" s="226"/>
      <c r="C841" s="24"/>
    </row>
    <row r="842" spans="2:3" ht="15.6">
      <c r="B842" s="226"/>
      <c r="C842" s="24"/>
    </row>
    <row r="843" spans="2:3" ht="15.6">
      <c r="B843" s="226"/>
      <c r="C843" s="24"/>
    </row>
    <row r="844" spans="2:3" ht="15.6">
      <c r="B844" s="226"/>
      <c r="C844" s="24"/>
    </row>
    <row r="845" spans="2:3" ht="15.6">
      <c r="B845" s="226"/>
      <c r="C845" s="24"/>
    </row>
    <row r="846" spans="2:3" ht="15.6">
      <c r="B846" s="226"/>
      <c r="C846" s="24"/>
    </row>
    <row r="847" spans="2:3" ht="15.6">
      <c r="B847" s="226"/>
      <c r="C847" s="24"/>
    </row>
    <row r="848" spans="2:3" ht="15.6">
      <c r="B848" s="226"/>
      <c r="C848" s="24"/>
    </row>
    <row r="849" spans="2:3" ht="15.6">
      <c r="B849" s="226"/>
      <c r="C849" s="24"/>
    </row>
    <row r="850" spans="2:3" ht="15.6">
      <c r="B850" s="226"/>
      <c r="C850" s="24"/>
    </row>
    <row r="851" spans="2:3" ht="15.6">
      <c r="B851" s="226"/>
      <c r="C851" s="24"/>
    </row>
    <row r="852" spans="2:3" ht="15.6">
      <c r="B852" s="226"/>
      <c r="C852" s="24"/>
    </row>
    <row r="853" spans="2:3" ht="15.6">
      <c r="B853" s="226"/>
      <c r="C853" s="24"/>
    </row>
    <row r="854" spans="2:3" ht="15.6">
      <c r="B854" s="226"/>
      <c r="C854" s="24"/>
    </row>
    <row r="855" spans="2:3" ht="15.6">
      <c r="B855" s="226"/>
      <c r="C855" s="24"/>
    </row>
    <row r="856" spans="2:3" ht="15.6">
      <c r="B856" s="226"/>
      <c r="C856" s="24"/>
    </row>
    <row r="857" spans="2:3" ht="15.6">
      <c r="B857" s="226"/>
      <c r="C857" s="24"/>
    </row>
    <row r="858" spans="2:3" ht="15.6">
      <c r="B858" s="226"/>
      <c r="C858" s="24"/>
    </row>
    <row r="859" spans="2:3" ht="15.6">
      <c r="B859" s="226"/>
      <c r="C859" s="24"/>
    </row>
    <row r="860" spans="2:3" ht="15.6">
      <c r="B860" s="226"/>
      <c r="C860" s="24"/>
    </row>
    <row r="861" spans="2:3" ht="15.6">
      <c r="B861" s="226"/>
      <c r="C861" s="24"/>
    </row>
    <row r="862" spans="2:3" ht="15.6">
      <c r="B862" s="226"/>
      <c r="C862" s="24"/>
    </row>
    <row r="863" spans="2:3" ht="15.6">
      <c r="B863" s="226"/>
      <c r="C863" s="24"/>
    </row>
    <row r="864" spans="2:3" ht="15.6">
      <c r="B864" s="226"/>
      <c r="C864" s="24"/>
    </row>
    <row r="865" spans="2:3" ht="15.6">
      <c r="B865" s="226"/>
      <c r="C865" s="24"/>
    </row>
    <row r="866" spans="2:3" ht="15.6">
      <c r="B866" s="226"/>
      <c r="C866" s="24"/>
    </row>
    <row r="867" spans="2:3" ht="15.6">
      <c r="B867" s="226"/>
      <c r="C867" s="24"/>
    </row>
    <row r="868" spans="2:3" ht="15.6">
      <c r="B868" s="226"/>
      <c r="C868" s="24"/>
    </row>
    <row r="869" spans="2:3" ht="15.6">
      <c r="B869" s="226"/>
      <c r="C869" s="24"/>
    </row>
    <row r="870" spans="2:3" ht="15.6">
      <c r="B870" s="226"/>
      <c r="C870" s="24"/>
    </row>
    <row r="871" spans="2:3" ht="15.6">
      <c r="B871" s="226"/>
      <c r="C871" s="24"/>
    </row>
    <row r="872" spans="2:3" ht="15.6">
      <c r="B872" s="226"/>
      <c r="C872" s="24"/>
    </row>
    <row r="873" spans="2:3" ht="15.6">
      <c r="B873" s="226"/>
      <c r="C873" s="24"/>
    </row>
    <row r="874" spans="2:3" ht="15.6">
      <c r="B874" s="226"/>
      <c r="C874" s="24"/>
    </row>
    <row r="875" spans="2:3" ht="15.6">
      <c r="B875" s="226"/>
      <c r="C875" s="24"/>
    </row>
    <row r="876" spans="2:3" ht="15.6">
      <c r="B876" s="226"/>
      <c r="C876" s="24"/>
    </row>
    <row r="877" spans="2:3" ht="15.6">
      <c r="B877" s="226"/>
      <c r="C877" s="24"/>
    </row>
    <row r="878" spans="2:3" ht="15.6">
      <c r="B878" s="226"/>
      <c r="C878" s="24"/>
    </row>
    <row r="879" spans="2:3" ht="15.6">
      <c r="B879" s="226"/>
      <c r="C879" s="24"/>
    </row>
    <row r="880" spans="2:3" ht="15.6">
      <c r="B880" s="226"/>
      <c r="C880" s="24"/>
    </row>
    <row r="881" spans="2:3" ht="15.6">
      <c r="B881" s="226"/>
      <c r="C881" s="24"/>
    </row>
    <row r="882" spans="2:3" ht="15.6">
      <c r="B882" s="226"/>
      <c r="C882" s="24"/>
    </row>
    <row r="883" spans="2:3" ht="15.6">
      <c r="B883" s="226"/>
      <c r="C883" s="24"/>
    </row>
    <row r="884" spans="2:3" ht="15.6">
      <c r="B884" s="226"/>
      <c r="C884" s="24"/>
    </row>
    <row r="885" spans="2:3" ht="15.6">
      <c r="B885" s="226"/>
      <c r="C885" s="24"/>
    </row>
    <row r="886" spans="2:3" ht="15.6">
      <c r="B886" s="226"/>
      <c r="C886" s="24"/>
    </row>
    <row r="887" spans="2:3" ht="15.6">
      <c r="B887" s="226"/>
      <c r="C887" s="24"/>
    </row>
    <row r="888" spans="2:3" ht="15.6">
      <c r="B888" s="226"/>
      <c r="C888" s="24"/>
    </row>
    <row r="889" spans="2:3" ht="15.6">
      <c r="B889" s="226"/>
      <c r="C889" s="24"/>
    </row>
    <row r="890" spans="2:3" ht="15.6">
      <c r="B890" s="226"/>
      <c r="C890" s="24"/>
    </row>
    <row r="891" spans="2:3" ht="15.6">
      <c r="B891" s="226"/>
      <c r="C891" s="24"/>
    </row>
    <row r="892" spans="2:3" ht="15.6">
      <c r="B892" s="226"/>
      <c r="C892" s="24"/>
    </row>
    <row r="893" spans="2:3" ht="15.6">
      <c r="B893" s="226"/>
      <c r="C893" s="24"/>
    </row>
    <row r="894" spans="2:3" ht="15.6">
      <c r="B894" s="226"/>
      <c r="C894" s="24"/>
    </row>
    <row r="895" spans="2:3" ht="15.6">
      <c r="B895" s="226"/>
      <c r="C895" s="24"/>
    </row>
    <row r="896" spans="2:3" ht="15.6">
      <c r="B896" s="226"/>
      <c r="C896" s="24"/>
    </row>
    <row r="897" spans="2:3" ht="15.6">
      <c r="B897" s="226"/>
      <c r="C897" s="24"/>
    </row>
    <row r="898" spans="2:3" ht="15.6">
      <c r="B898" s="226"/>
      <c r="C898" s="24"/>
    </row>
    <row r="899" spans="2:3" ht="15.6">
      <c r="B899" s="226"/>
      <c r="C899" s="24"/>
    </row>
    <row r="900" spans="2:3" ht="15.6">
      <c r="B900" s="226"/>
      <c r="C900" s="24"/>
    </row>
    <row r="901" spans="2:3" ht="15.6">
      <c r="B901" s="226"/>
      <c r="C901" s="24"/>
    </row>
    <row r="902" spans="2:3" ht="15.6">
      <c r="B902" s="226"/>
      <c r="C902" s="24"/>
    </row>
    <row r="903" spans="2:3" ht="15.6">
      <c r="B903" s="226"/>
      <c r="C903" s="24"/>
    </row>
    <row r="904" spans="2:3" ht="15.6">
      <c r="B904" s="226"/>
      <c r="C904" s="24"/>
    </row>
    <row r="905" spans="2:3" ht="15.6">
      <c r="B905" s="226"/>
      <c r="C905" s="24"/>
    </row>
    <row r="906" spans="2:3" ht="15.6">
      <c r="B906" s="226"/>
      <c r="C906" s="24"/>
    </row>
    <row r="907" spans="2:3" ht="15.6">
      <c r="B907" s="226"/>
      <c r="C907" s="24"/>
    </row>
    <row r="908" spans="2:3" ht="15.6">
      <c r="B908" s="226"/>
      <c r="C908" s="24"/>
    </row>
    <row r="909" spans="2:3" ht="15.6">
      <c r="B909" s="226"/>
      <c r="C909" s="24"/>
    </row>
    <row r="910" spans="2:3" ht="15.6">
      <c r="B910" s="226"/>
      <c r="C910" s="24"/>
    </row>
    <row r="911" spans="2:3" ht="15.6">
      <c r="B911" s="226"/>
      <c r="C911" s="24"/>
    </row>
    <row r="912" spans="2:3" ht="15.6">
      <c r="B912" s="226"/>
      <c r="C912" s="24"/>
    </row>
    <row r="913" spans="2:3" ht="15.6">
      <c r="B913" s="226"/>
      <c r="C913" s="24"/>
    </row>
    <row r="914" spans="2:3" ht="15.6">
      <c r="B914" s="226"/>
      <c r="C914" s="24"/>
    </row>
    <row r="915" spans="2:3" ht="15.6">
      <c r="B915" s="226"/>
      <c r="C915" s="24"/>
    </row>
    <row r="916" spans="2:3" ht="15.6">
      <c r="B916" s="226"/>
      <c r="C916" s="24"/>
    </row>
    <row r="917" spans="2:3" ht="15.6">
      <c r="B917" s="226"/>
      <c r="C917" s="24"/>
    </row>
    <row r="918" spans="2:3" ht="15.6">
      <c r="B918" s="226"/>
      <c r="C918" s="24"/>
    </row>
    <row r="919" spans="2:3" ht="15.6">
      <c r="B919" s="226"/>
      <c r="C919" s="24"/>
    </row>
    <row r="920" spans="2:3" ht="15.6">
      <c r="B920" s="226"/>
      <c r="C920" s="24"/>
    </row>
    <row r="921" spans="2:3" ht="15.6">
      <c r="B921" s="226"/>
      <c r="C921" s="24"/>
    </row>
    <row r="922" spans="2:3" ht="15.6">
      <c r="B922" s="226"/>
      <c r="C922" s="24"/>
    </row>
    <row r="923" spans="2:3" ht="15.6">
      <c r="B923" s="226"/>
      <c r="C923" s="24"/>
    </row>
    <row r="924" spans="2:3" ht="15.6">
      <c r="B924" s="226"/>
      <c r="C924" s="24"/>
    </row>
    <row r="925" spans="2:3" ht="15.6">
      <c r="B925" s="226"/>
      <c r="C925" s="24"/>
    </row>
    <row r="926" spans="2:3" ht="15.6">
      <c r="B926" s="226"/>
      <c r="C926" s="24"/>
    </row>
    <row r="927" spans="2:3" ht="15.6">
      <c r="B927" s="226"/>
      <c r="C927" s="24"/>
    </row>
    <row r="928" spans="2:3" ht="15.6">
      <c r="B928" s="226"/>
      <c r="C928" s="24"/>
    </row>
    <row r="929" spans="2:3" ht="15.6">
      <c r="B929" s="226"/>
      <c r="C929" s="24"/>
    </row>
    <row r="930" spans="2:3" ht="15.6">
      <c r="B930" s="226"/>
      <c r="C930" s="24"/>
    </row>
    <row r="931" spans="2:3" ht="15.6">
      <c r="B931" s="226"/>
      <c r="C931" s="24"/>
    </row>
    <row r="932" spans="2:3" ht="15.6">
      <c r="B932" s="226"/>
      <c r="C932" s="24"/>
    </row>
    <row r="933" spans="2:3" ht="15.6">
      <c r="B933" s="226"/>
      <c r="C933" s="24"/>
    </row>
    <row r="934" spans="2:3" ht="15.6">
      <c r="B934" s="226"/>
      <c r="C934" s="24"/>
    </row>
    <row r="935" spans="2:3" ht="15.6">
      <c r="B935" s="226"/>
      <c r="C935" s="24"/>
    </row>
    <row r="936" spans="2:3" ht="15.6">
      <c r="B936" s="226"/>
      <c r="C936" s="24"/>
    </row>
    <row r="937" spans="2:3" ht="15.6">
      <c r="B937" s="226"/>
      <c r="C937" s="24"/>
    </row>
    <row r="938" spans="2:3" ht="15.6">
      <c r="B938" s="226"/>
      <c r="C938" s="24"/>
    </row>
    <row r="939" spans="2:3" ht="15.6">
      <c r="B939" s="226"/>
      <c r="C939" s="24"/>
    </row>
    <row r="940" spans="2:3" ht="15.6">
      <c r="B940" s="226"/>
      <c r="C940" s="24"/>
    </row>
    <row r="941" spans="2:3" ht="15.6">
      <c r="B941" s="226"/>
      <c r="C941" s="24"/>
    </row>
    <row r="942" spans="2:3" ht="15.6">
      <c r="B942" s="226"/>
      <c r="C942" s="24"/>
    </row>
    <row r="943" spans="2:3" ht="15.6">
      <c r="B943" s="226"/>
      <c r="C943" s="24"/>
    </row>
    <row r="944" spans="2:3" ht="15.6">
      <c r="B944" s="226"/>
      <c r="C944" s="24"/>
    </row>
    <row r="945" spans="2:3" ht="15.6">
      <c r="B945" s="226"/>
      <c r="C945" s="24"/>
    </row>
    <row r="946" spans="2:3" ht="15.6">
      <c r="B946" s="226"/>
      <c r="C946" s="24"/>
    </row>
    <row r="947" spans="2:3" ht="15.6">
      <c r="B947" s="226"/>
      <c r="C947" s="24"/>
    </row>
    <row r="948" spans="2:3" ht="15.6">
      <c r="B948" s="226"/>
      <c r="C948" s="24"/>
    </row>
    <row r="949" spans="2:3" ht="15.6">
      <c r="B949" s="226"/>
      <c r="C949" s="24"/>
    </row>
    <row r="950" spans="2:3" ht="15.6">
      <c r="B950" s="226"/>
      <c r="C950" s="24"/>
    </row>
    <row r="951" spans="2:3" ht="15.6">
      <c r="B951" s="226"/>
      <c r="C951" s="24"/>
    </row>
    <row r="952" spans="2:3" ht="15.6">
      <c r="B952" s="226"/>
      <c r="C952" s="24"/>
    </row>
    <row r="953" spans="2:3" ht="15.6">
      <c r="B953" s="226"/>
      <c r="C953" s="24"/>
    </row>
    <row r="954" spans="2:3" ht="15.6">
      <c r="B954" s="226"/>
      <c r="C954" s="24"/>
    </row>
    <row r="955" spans="2:3" ht="15.6">
      <c r="B955" s="226"/>
      <c r="C955" s="24"/>
    </row>
    <row r="956" spans="2:3" ht="15.6">
      <c r="B956" s="226"/>
      <c r="C956" s="24"/>
    </row>
    <row r="957" spans="2:3" ht="15.6">
      <c r="B957" s="226"/>
      <c r="C957" s="24"/>
    </row>
    <row r="958" spans="2:3" ht="15.6">
      <c r="B958" s="226"/>
      <c r="C958" s="24"/>
    </row>
    <row r="959" spans="2:3" ht="15.6">
      <c r="B959" s="226"/>
      <c r="C959" s="24"/>
    </row>
    <row r="960" spans="2:3" ht="15.6">
      <c r="B960" s="226"/>
      <c r="C960" s="24"/>
    </row>
    <row r="961" spans="2:3" ht="15.6">
      <c r="B961" s="226"/>
      <c r="C961" s="24"/>
    </row>
    <row r="962" spans="2:3" ht="15.6">
      <c r="B962" s="226"/>
      <c r="C962" s="24"/>
    </row>
    <row r="963" spans="2:3" ht="15.6">
      <c r="B963" s="226"/>
      <c r="C963" s="24"/>
    </row>
    <row r="964" spans="2:3" ht="15.6">
      <c r="B964" s="226"/>
      <c r="C964" s="24"/>
    </row>
    <row r="965" spans="2:3" ht="15.6">
      <c r="B965" s="226"/>
      <c r="C965" s="24"/>
    </row>
    <row r="966" spans="2:3" ht="15.6">
      <c r="B966" s="226"/>
      <c r="C966" s="24"/>
    </row>
    <row r="967" spans="2:3" ht="15.6">
      <c r="B967" s="226"/>
      <c r="C967" s="24"/>
    </row>
    <row r="968" spans="2:3" ht="15.6">
      <c r="B968" s="226"/>
      <c r="C968" s="24"/>
    </row>
    <row r="969" spans="2:3" ht="15.6">
      <c r="B969" s="226"/>
      <c r="C969" s="24"/>
    </row>
    <row r="970" spans="2:3" ht="15.6">
      <c r="B970" s="226"/>
      <c r="C970" s="24"/>
    </row>
    <row r="971" spans="2:3" ht="15.6">
      <c r="B971" s="226"/>
      <c r="C971" s="24"/>
    </row>
    <row r="972" spans="2:3" ht="15.6">
      <c r="B972" s="226"/>
      <c r="C972" s="24"/>
    </row>
    <row r="973" spans="2:3" ht="15.6">
      <c r="B973" s="226"/>
      <c r="C973" s="24"/>
    </row>
    <row r="974" spans="2:3" ht="15.6">
      <c r="B974" s="226"/>
      <c r="C974" s="24"/>
    </row>
    <row r="975" spans="2:3" ht="15.6">
      <c r="B975" s="226"/>
      <c r="C975" s="24"/>
    </row>
    <row r="976" spans="2:3" ht="15.6">
      <c r="B976" s="226"/>
      <c r="C976" s="24"/>
    </row>
    <row r="977" spans="2:3" ht="15.6">
      <c r="B977" s="226"/>
      <c r="C977" s="24"/>
    </row>
    <row r="978" spans="2:3" ht="15.6">
      <c r="B978" s="226"/>
      <c r="C978" s="24"/>
    </row>
    <row r="979" spans="2:3" ht="15.6">
      <c r="B979" s="226"/>
      <c r="C979" s="24"/>
    </row>
    <row r="980" spans="2:3" ht="15.6">
      <c r="B980" s="226"/>
      <c r="C980" s="24"/>
    </row>
    <row r="981" spans="2:3" ht="15.6">
      <c r="B981" s="226"/>
      <c r="C981" s="24"/>
    </row>
    <row r="982" spans="2:3" ht="15.6">
      <c r="B982" s="226"/>
      <c r="C982" s="24"/>
    </row>
    <row r="983" spans="2:3" ht="15.6">
      <c r="B983" s="226"/>
      <c r="C983" s="24"/>
    </row>
    <row r="984" spans="2:3" ht="15.6">
      <c r="B984" s="226"/>
      <c r="C984" s="24"/>
    </row>
    <row r="985" spans="2:3" ht="15.6">
      <c r="B985" s="226"/>
      <c r="C985" s="24"/>
    </row>
    <row r="986" spans="2:3" ht="15.6">
      <c r="B986" s="226"/>
      <c r="C986" s="24"/>
    </row>
    <row r="987" spans="2:3" ht="15.6">
      <c r="B987" s="226"/>
      <c r="C987" s="24"/>
    </row>
    <row r="988" spans="2:3" ht="15.6">
      <c r="B988" s="226"/>
      <c r="C988" s="24"/>
    </row>
    <row r="989" spans="2:3" ht="15.6">
      <c r="B989" s="226"/>
      <c r="C989" s="24"/>
    </row>
    <row r="990" spans="2:3" ht="15.6">
      <c r="B990" s="226"/>
      <c r="C990" s="24"/>
    </row>
    <row r="991" spans="2:3" ht="15.6">
      <c r="B991" s="226"/>
      <c r="C991" s="24"/>
    </row>
    <row r="992" spans="2:3" ht="15.6">
      <c r="B992" s="226"/>
      <c r="C992" s="24"/>
    </row>
    <row r="993" spans="2:3" ht="15.6">
      <c r="B993" s="226"/>
      <c r="C993" s="24"/>
    </row>
    <row r="994" spans="2:3" ht="15.6">
      <c r="B994" s="226"/>
      <c r="C994" s="24"/>
    </row>
    <row r="995" spans="2:3" ht="15.6">
      <c r="B995" s="226"/>
      <c r="C995" s="24"/>
    </row>
    <row r="996" spans="2:3" ht="15.6">
      <c r="B996" s="226"/>
      <c r="C996" s="24"/>
    </row>
    <row r="997" spans="2:3" ht="15.6">
      <c r="B997" s="226"/>
      <c r="C997" s="24"/>
    </row>
    <row r="998" spans="2:3" ht="15.6">
      <c r="B998" s="226"/>
      <c r="C998" s="24"/>
    </row>
    <row r="999" spans="2:3" ht="15.6">
      <c r="B999" s="226"/>
      <c r="C999" s="24"/>
    </row>
    <row r="1000" spans="2:3" ht="15.6">
      <c r="B1000" s="226"/>
      <c r="C1000" s="24"/>
    </row>
    <row r="1001" spans="2:3" ht="15.6">
      <c r="B1001" s="226"/>
      <c r="C1001" s="24"/>
    </row>
    <row r="1002" spans="2:3" ht="15.6">
      <c r="B1002" s="226"/>
      <c r="C1002" s="24"/>
    </row>
    <row r="1003" spans="2:3" ht="15.6">
      <c r="B1003" s="226"/>
      <c r="C1003" s="24"/>
    </row>
    <row r="1004" spans="2:3" ht="15.6">
      <c r="B1004" s="226"/>
      <c r="C1004" s="24"/>
    </row>
    <row r="1005" spans="2:3" ht="15.6">
      <c r="B1005" s="226"/>
      <c r="C1005" s="24"/>
    </row>
    <row r="1006" spans="2:3" ht="15.6">
      <c r="B1006" s="226"/>
      <c r="C1006" s="24"/>
    </row>
    <row r="1007" spans="2:3" ht="15.6">
      <c r="B1007" s="226"/>
      <c r="C1007" s="24"/>
    </row>
    <row r="1008" spans="2:3" ht="15.6">
      <c r="B1008" s="226"/>
      <c r="C1008" s="24"/>
    </row>
    <row r="1009" spans="2:3" ht="15.6">
      <c r="B1009" s="226"/>
      <c r="C1009" s="24"/>
    </row>
    <row r="1010" spans="2:3" ht="15.6">
      <c r="B1010" s="226"/>
      <c r="C1010" s="24"/>
    </row>
    <row r="1011" spans="2:3" ht="15.6">
      <c r="B1011" s="226"/>
      <c r="C1011" s="24"/>
    </row>
    <row r="1012" spans="2:3" ht="15.6">
      <c r="B1012" s="226"/>
      <c r="C1012" s="24"/>
    </row>
    <row r="1013" spans="2:3" ht="15.6">
      <c r="B1013" s="226"/>
      <c r="C1013" s="24"/>
    </row>
    <row r="1014" spans="2:3" ht="15.6">
      <c r="B1014" s="226"/>
      <c r="C1014" s="24"/>
    </row>
    <row r="1015" spans="2:3" ht="15.6">
      <c r="B1015" s="226"/>
      <c r="C1015" s="24"/>
    </row>
    <row r="1016" spans="2:3" ht="15.6">
      <c r="B1016" s="226"/>
      <c r="C1016" s="24"/>
    </row>
    <row r="1017" spans="2:3" ht="15.6">
      <c r="B1017" s="226"/>
      <c r="C1017" s="24"/>
    </row>
    <row r="1018" spans="2:3" ht="15.6">
      <c r="B1018" s="226"/>
      <c r="C1018" s="24"/>
    </row>
    <row r="1019" spans="2:3" ht="15.6">
      <c r="B1019" s="226"/>
      <c r="C1019" s="24"/>
    </row>
    <row r="1020" spans="2:3" ht="15.6">
      <c r="B1020" s="226"/>
      <c r="C1020" s="24"/>
    </row>
    <row r="1021" spans="2:3" ht="15.6">
      <c r="B1021" s="226"/>
      <c r="C1021" s="24"/>
    </row>
    <row r="1022" spans="2:3" ht="15.6">
      <c r="B1022" s="226"/>
      <c r="C1022" s="24"/>
    </row>
    <row r="1023" spans="2:3" ht="15.6">
      <c r="B1023" s="226"/>
      <c r="C1023" s="24"/>
    </row>
    <row r="1024" spans="2:3" ht="15.6">
      <c r="B1024" s="226"/>
      <c r="C1024" s="24"/>
    </row>
    <row r="1025" spans="2:3" ht="15.6">
      <c r="B1025" s="226"/>
      <c r="C1025" s="24"/>
    </row>
    <row r="1026" spans="2:3" ht="15.6">
      <c r="B1026" s="226"/>
      <c r="C1026" s="24"/>
    </row>
    <row r="1027" spans="2:3" ht="15.6">
      <c r="B1027" s="226"/>
      <c r="C1027" s="24"/>
    </row>
    <row r="1028" spans="2:3" ht="15.6">
      <c r="B1028" s="226"/>
      <c r="C1028" s="24"/>
    </row>
    <row r="1029" spans="2:3" ht="15.6">
      <c r="B1029" s="226"/>
      <c r="C1029" s="24"/>
    </row>
    <row r="1030" spans="2:3" ht="15.6">
      <c r="B1030" s="226"/>
      <c r="C1030" s="24"/>
    </row>
    <row r="1031" spans="2:3" ht="15.6">
      <c r="B1031" s="226"/>
      <c r="C1031" s="24"/>
    </row>
    <row r="1032" spans="2:3" ht="15.6">
      <c r="B1032" s="226"/>
      <c r="C1032" s="24"/>
    </row>
    <row r="1033" spans="2:3" ht="15.6">
      <c r="B1033" s="226"/>
      <c r="C1033" s="24"/>
    </row>
    <row r="1034" spans="2:3" ht="15.6">
      <c r="B1034" s="226"/>
      <c r="C1034" s="24"/>
    </row>
    <row r="1035" spans="2:3" ht="15.6">
      <c r="B1035" s="226"/>
      <c r="C1035" s="24"/>
    </row>
    <row r="1036" spans="2:3" ht="15.6">
      <c r="B1036" s="226"/>
      <c r="C1036" s="24"/>
    </row>
    <row r="1037" spans="2:3" ht="15.6">
      <c r="B1037" s="226"/>
      <c r="C1037" s="24"/>
    </row>
    <row r="1038" spans="2:3" ht="15.6">
      <c r="B1038" s="226"/>
      <c r="C1038" s="24"/>
    </row>
    <row r="1039" spans="2:3" ht="15.6">
      <c r="B1039" s="226"/>
      <c r="C1039" s="24"/>
    </row>
    <row r="1040" spans="2:3" ht="15.6">
      <c r="B1040" s="226"/>
      <c r="C1040" s="24"/>
    </row>
    <row r="1041" spans="2:3" ht="15.6">
      <c r="B1041" s="226"/>
      <c r="C1041" s="24"/>
    </row>
    <row r="1042" spans="2:3" ht="15.6">
      <c r="B1042" s="226"/>
      <c r="C1042" s="24"/>
    </row>
    <row r="1043" spans="2:3" ht="15.6">
      <c r="B1043" s="226"/>
      <c r="C1043" s="24"/>
    </row>
    <row r="1044" spans="2:3" ht="15.6">
      <c r="B1044" s="226"/>
      <c r="C1044" s="24"/>
    </row>
    <row r="1045" spans="2:3" ht="15.6">
      <c r="B1045" s="226"/>
      <c r="C1045" s="24"/>
    </row>
    <row r="1046" spans="2:3" ht="15.6">
      <c r="B1046" s="226"/>
      <c r="C1046" s="24"/>
    </row>
    <row r="1047" spans="2:3" ht="15.6">
      <c r="B1047" s="226"/>
      <c r="C1047" s="24"/>
    </row>
    <row r="1048" spans="2:3" ht="15.6">
      <c r="B1048" s="226"/>
      <c r="C1048" s="24"/>
    </row>
    <row r="1049" spans="2:3" ht="15.6">
      <c r="B1049" s="226"/>
      <c r="C1049" s="24"/>
    </row>
    <row r="1050" spans="2:3" ht="15.6">
      <c r="B1050" s="226"/>
      <c r="C1050" s="24"/>
    </row>
    <row r="1051" spans="2:3" ht="15.6">
      <c r="B1051" s="226"/>
      <c r="C1051" s="24"/>
    </row>
    <row r="1052" spans="2:3" ht="15.6">
      <c r="B1052" s="226"/>
      <c r="C1052" s="24"/>
    </row>
    <row r="1053" spans="2:3" ht="15.6">
      <c r="B1053" s="226"/>
      <c r="C1053" s="24"/>
    </row>
    <row r="1054" spans="2:3" ht="15.6">
      <c r="B1054" s="226"/>
      <c r="C1054" s="24"/>
    </row>
    <row r="1055" spans="2:3" ht="15.6">
      <c r="B1055" s="226"/>
      <c r="C1055" s="24"/>
    </row>
    <row r="1056" spans="2:3" ht="15.6">
      <c r="B1056" s="226"/>
      <c r="C1056" s="24"/>
    </row>
    <row r="1057" spans="2:3" ht="15.6">
      <c r="B1057" s="226"/>
      <c r="C1057" s="24"/>
    </row>
    <row r="1058" spans="2:3" ht="15.6">
      <c r="B1058" s="226"/>
      <c r="C1058" s="24"/>
    </row>
    <row r="1059" spans="2:3" ht="15.6">
      <c r="B1059" s="226"/>
      <c r="C1059" s="24"/>
    </row>
    <row r="1060" spans="2:3" ht="15.6">
      <c r="B1060" s="226"/>
      <c r="C1060" s="24"/>
    </row>
    <row r="1061" spans="2:3" ht="15.6">
      <c r="B1061" s="226"/>
      <c r="C1061" s="24"/>
    </row>
    <row r="1062" spans="2:3" ht="15.6">
      <c r="B1062" s="226"/>
      <c r="C1062" s="24"/>
    </row>
    <row r="1063" spans="2:3" ht="15.6">
      <c r="B1063" s="226"/>
      <c r="C1063" s="24"/>
    </row>
    <row r="1064" spans="2:3" ht="15.6">
      <c r="B1064" s="226"/>
      <c r="C1064" s="24"/>
    </row>
    <row r="1065" spans="2:3" ht="15.6">
      <c r="B1065" s="226"/>
      <c r="C1065" s="24"/>
    </row>
    <row r="1066" spans="2:3" ht="15.6">
      <c r="B1066" s="226"/>
      <c r="C1066" s="24"/>
    </row>
    <row r="1067" spans="2:3" ht="15.6">
      <c r="B1067" s="226"/>
      <c r="C1067" s="24"/>
    </row>
    <row r="1068" spans="2:3" ht="15.6">
      <c r="B1068" s="226"/>
      <c r="C1068" s="24"/>
    </row>
    <row r="1069" spans="2:3" ht="15.6">
      <c r="B1069" s="226"/>
      <c r="C1069" s="24"/>
    </row>
    <row r="1070" spans="2:3" ht="15.6">
      <c r="B1070" s="226"/>
      <c r="C1070" s="24"/>
    </row>
    <row r="1071" spans="2:3" ht="15.6">
      <c r="B1071" s="226"/>
      <c r="C1071" s="24"/>
    </row>
    <row r="1072" spans="2:3" ht="15.6">
      <c r="B1072" s="226"/>
      <c r="C1072" s="24"/>
    </row>
    <row r="1073" spans="2:3" ht="15.6">
      <c r="B1073" s="226"/>
      <c r="C1073" s="24"/>
    </row>
    <row r="1074" spans="2:3" ht="15.6">
      <c r="B1074" s="226"/>
      <c r="C1074" s="24"/>
    </row>
    <row r="1075" spans="2:3" ht="15.6">
      <c r="B1075" s="226"/>
      <c r="C1075" s="24"/>
    </row>
    <row r="1076" spans="2:3" ht="15.6">
      <c r="B1076" s="226"/>
      <c r="C1076" s="24"/>
    </row>
    <row r="1077" spans="2:3" ht="15.6">
      <c r="B1077" s="226"/>
      <c r="C1077" s="24"/>
    </row>
    <row r="1078" spans="2:3" ht="15.6">
      <c r="B1078" s="226"/>
      <c r="C1078" s="24"/>
    </row>
    <row r="1079" spans="2:3" ht="15.6">
      <c r="B1079" s="226"/>
      <c r="C1079" s="24"/>
    </row>
    <row r="1080" spans="2:3" ht="15.6">
      <c r="B1080" s="226"/>
      <c r="C1080" s="24"/>
    </row>
    <row r="1081" spans="2:3" ht="15.6">
      <c r="B1081" s="226"/>
      <c r="C1081" s="24"/>
    </row>
    <row r="1082" spans="2:3" ht="15.6">
      <c r="B1082" s="226"/>
      <c r="C1082" s="24"/>
    </row>
    <row r="1083" spans="2:3" ht="15.6">
      <c r="B1083" s="226"/>
      <c r="C1083" s="24"/>
    </row>
    <row r="1084" spans="2:3" ht="15.6">
      <c r="B1084" s="226"/>
      <c r="C1084" s="24"/>
    </row>
    <row r="1085" spans="2:3" ht="15.6">
      <c r="B1085" s="226"/>
      <c r="C1085" s="24"/>
    </row>
    <row r="1086" spans="2:3" ht="15.6">
      <c r="B1086" s="226"/>
      <c r="C1086" s="24"/>
    </row>
    <row r="1087" spans="2:3" ht="15.6">
      <c r="B1087" s="226"/>
      <c r="C1087" s="24"/>
    </row>
    <row r="1088" spans="2:3" ht="15.6">
      <c r="B1088" s="226"/>
      <c r="C1088" s="24"/>
    </row>
    <row r="1089" spans="2:3" ht="15.6">
      <c r="B1089" s="226"/>
      <c r="C1089" s="24"/>
    </row>
    <row r="1090" spans="2:3" ht="15.6">
      <c r="B1090" s="226"/>
      <c r="C1090" s="24"/>
    </row>
    <row r="1091" spans="2:3" ht="15.6">
      <c r="B1091" s="226"/>
      <c r="C1091" s="24"/>
    </row>
    <row r="1092" spans="2:3" ht="15.6">
      <c r="B1092" s="226"/>
      <c r="C1092" s="24"/>
    </row>
    <row r="1093" spans="2:3" ht="15.6">
      <c r="B1093" s="226"/>
      <c r="C1093" s="24"/>
    </row>
    <row r="1094" spans="2:3" ht="15.6">
      <c r="B1094" s="226"/>
      <c r="C1094" s="24"/>
    </row>
    <row r="1095" spans="2:3" ht="15.6">
      <c r="B1095" s="226"/>
      <c r="C1095" s="24"/>
    </row>
    <row r="1096" spans="2:3" ht="15.6">
      <c r="B1096" s="226"/>
      <c r="C1096" s="24"/>
    </row>
    <row r="1097" spans="2:3" ht="15.6">
      <c r="B1097" s="226"/>
      <c r="C1097" s="24"/>
    </row>
    <row r="1098" spans="2:3" ht="15.6">
      <c r="B1098" s="226"/>
      <c r="C1098" s="24"/>
    </row>
    <row r="1099" spans="2:3" ht="15.6">
      <c r="B1099" s="226"/>
      <c r="C1099" s="24"/>
    </row>
    <row r="1100" spans="2:3" ht="15.6">
      <c r="B1100" s="226"/>
      <c r="C1100" s="24"/>
    </row>
    <row r="1101" spans="2:3" ht="15.6">
      <c r="B1101" s="226"/>
      <c r="C1101" s="24"/>
    </row>
    <row r="1102" spans="2:3" ht="15.6">
      <c r="B1102" s="226"/>
      <c r="C1102" s="24"/>
    </row>
    <row r="1103" spans="2:3" ht="15.6">
      <c r="B1103" s="226"/>
      <c r="C1103" s="24"/>
    </row>
    <row r="1104" spans="2:3" ht="15.6">
      <c r="B1104" s="226"/>
      <c r="C1104" s="24"/>
    </row>
    <row r="1105" spans="2:3" ht="15.6">
      <c r="B1105" s="226"/>
      <c r="C1105" s="24"/>
    </row>
    <row r="1106" spans="2:3" ht="15.6">
      <c r="B1106" s="226"/>
      <c r="C1106" s="24"/>
    </row>
    <row r="1107" spans="2:3" ht="15.6">
      <c r="B1107" s="226"/>
      <c r="C1107" s="24"/>
    </row>
    <row r="1108" spans="2:3" ht="15.6">
      <c r="B1108" s="226"/>
      <c r="C1108" s="24"/>
    </row>
    <row r="1109" spans="2:3" ht="15.6">
      <c r="B1109" s="226"/>
      <c r="C1109" s="24"/>
    </row>
    <row r="1110" spans="2:3" ht="15.6">
      <c r="B1110" s="226"/>
      <c r="C1110" s="24"/>
    </row>
    <row r="1111" spans="2:3" ht="15.6">
      <c r="B1111" s="226"/>
      <c r="C1111" s="24"/>
    </row>
    <row r="1112" spans="2:3" ht="15.6">
      <c r="B1112" s="226"/>
      <c r="C1112" s="24"/>
    </row>
    <row r="1113" spans="2:3" ht="15.6">
      <c r="B1113" s="226"/>
      <c r="C1113" s="24"/>
    </row>
    <row r="1114" spans="2:3" ht="15.6">
      <c r="B1114" s="226"/>
      <c r="C1114" s="24"/>
    </row>
    <row r="1115" spans="2:3" ht="15.6">
      <c r="B1115" s="226"/>
      <c r="C1115" s="24"/>
    </row>
    <row r="1116" spans="2:3" ht="15.6">
      <c r="B1116" s="226"/>
      <c r="C1116" s="24"/>
    </row>
    <row r="1117" spans="2:3" ht="15.6">
      <c r="B1117" s="226"/>
      <c r="C1117" s="24"/>
    </row>
    <row r="1118" spans="2:3" ht="15.6">
      <c r="B1118" s="226"/>
      <c r="C1118" s="24"/>
    </row>
    <row r="1119" spans="2:3" ht="15.6">
      <c r="B1119" s="226"/>
      <c r="C1119" s="24"/>
    </row>
    <row r="1120" spans="2:3" ht="15.6">
      <c r="B1120" s="226"/>
      <c r="C1120" s="24"/>
    </row>
    <row r="1121" spans="2:3" ht="15.6">
      <c r="B1121" s="226"/>
      <c r="C1121" s="24"/>
    </row>
    <row r="1122" spans="2:3" ht="15.6">
      <c r="B1122" s="226"/>
      <c r="C1122" s="24"/>
    </row>
    <row r="1123" spans="2:3" ht="15.6">
      <c r="B1123" s="226"/>
      <c r="C1123" s="24"/>
    </row>
    <row r="1124" spans="2:3" ht="15.6">
      <c r="B1124" s="226"/>
      <c r="C1124" s="24"/>
    </row>
    <row r="1125" spans="2:3" ht="15.6">
      <c r="B1125" s="226"/>
      <c r="C1125" s="24"/>
    </row>
    <row r="1126" spans="2:3" ht="15.6">
      <c r="B1126" s="226"/>
      <c r="C1126" s="24"/>
    </row>
    <row r="1127" spans="2:3" ht="15.6">
      <c r="B1127" s="226"/>
      <c r="C1127" s="24"/>
    </row>
    <row r="1128" spans="2:3" ht="15.6">
      <c r="B1128" s="226"/>
      <c r="C1128" s="24"/>
    </row>
    <row r="1129" spans="2:3" ht="15.6">
      <c r="B1129" s="226"/>
      <c r="C1129" s="24"/>
    </row>
    <row r="1130" spans="2:3" ht="15.6">
      <c r="B1130" s="226"/>
      <c r="C1130" s="24"/>
    </row>
    <row r="1131" spans="2:3" ht="15.6">
      <c r="B1131" s="226"/>
      <c r="C1131" s="24"/>
    </row>
    <row r="1132" spans="2:3" ht="15.6">
      <c r="B1132" s="226"/>
      <c r="C1132" s="24"/>
    </row>
    <row r="1133" spans="2:3" ht="15.6">
      <c r="B1133" s="226"/>
      <c r="C1133" s="24"/>
    </row>
    <row r="1134" spans="2:3" ht="15.6">
      <c r="B1134" s="226"/>
      <c r="C1134" s="24"/>
    </row>
    <row r="1135" spans="2:3" ht="15.6">
      <c r="B1135" s="226"/>
      <c r="C1135" s="24"/>
    </row>
    <row r="1136" spans="2:3" ht="15.6">
      <c r="B1136" s="226"/>
      <c r="C1136" s="24"/>
    </row>
    <row r="1137" spans="2:3" ht="15.6">
      <c r="B1137" s="226"/>
      <c r="C1137" s="24"/>
    </row>
    <row r="1138" spans="2:3" ht="15.6">
      <c r="B1138" s="226"/>
      <c r="C1138" s="24"/>
    </row>
    <row r="1139" spans="2:3" ht="15.6">
      <c r="B1139" s="226"/>
      <c r="C1139" s="24"/>
    </row>
    <row r="1140" spans="2:3" ht="15.6">
      <c r="B1140" s="226"/>
      <c r="C1140" s="24"/>
    </row>
    <row r="1141" spans="2:3" ht="15.6">
      <c r="B1141" s="226"/>
      <c r="C1141" s="24"/>
    </row>
    <row r="1142" spans="2:3" ht="15.6">
      <c r="B1142" s="226"/>
      <c r="C1142" s="24"/>
    </row>
    <row r="1143" spans="2:3" ht="15.6">
      <c r="B1143" s="226"/>
      <c r="C1143" s="24"/>
    </row>
    <row r="1144" spans="2:3" ht="15.6">
      <c r="B1144" s="226"/>
      <c r="C1144" s="24"/>
    </row>
    <row r="1145" spans="2:3" ht="15.6">
      <c r="B1145" s="226"/>
      <c r="C1145" s="24"/>
    </row>
    <row r="1146" spans="2:3" ht="15.6">
      <c r="B1146" s="226"/>
      <c r="C1146" s="24"/>
    </row>
    <row r="1147" spans="2:3" ht="15.6">
      <c r="B1147" s="226"/>
      <c r="C1147" s="24"/>
    </row>
    <row r="1148" spans="2:3" ht="15.6">
      <c r="B1148" s="226"/>
      <c r="C1148" s="24"/>
    </row>
    <row r="1149" spans="2:3" ht="15.6">
      <c r="B1149" s="226"/>
      <c r="C1149" s="24"/>
    </row>
    <row r="1150" spans="2:3" ht="15.6">
      <c r="B1150" s="226"/>
      <c r="C1150" s="24"/>
    </row>
    <row r="1151" spans="2:3" ht="15.6">
      <c r="B1151" s="226"/>
      <c r="C1151" s="24"/>
    </row>
    <row r="1152" spans="2:3" ht="15.6">
      <c r="B1152" s="226"/>
      <c r="C1152" s="24"/>
    </row>
    <row r="1153" spans="2:3" ht="15.6">
      <c r="B1153" s="226"/>
      <c r="C1153" s="24"/>
    </row>
    <row r="1154" spans="2:3" ht="15.6">
      <c r="B1154" s="226"/>
      <c r="C1154" s="24"/>
    </row>
    <row r="1155" spans="2:3" ht="15.6">
      <c r="B1155" s="226"/>
      <c r="C1155" s="24"/>
    </row>
    <row r="1156" spans="2:3" ht="15.6">
      <c r="B1156" s="226"/>
      <c r="C1156" s="24"/>
    </row>
    <row r="1157" spans="2:3" ht="15.6">
      <c r="B1157" s="226"/>
      <c r="C1157" s="24"/>
    </row>
    <row r="1158" spans="2:3" ht="15.6">
      <c r="B1158" s="226"/>
      <c r="C1158" s="24"/>
    </row>
    <row r="1159" spans="2:3" ht="15.6">
      <c r="B1159" s="226"/>
      <c r="C1159" s="24"/>
    </row>
    <row r="1160" spans="2:3" ht="15.6">
      <c r="B1160" s="226"/>
      <c r="C1160" s="24"/>
    </row>
    <row r="1161" spans="2:3" ht="15.6">
      <c r="B1161" s="226"/>
      <c r="C1161" s="24"/>
    </row>
    <row r="1162" spans="2:3" ht="15.6">
      <c r="B1162" s="226"/>
      <c r="C1162" s="24"/>
    </row>
    <row r="1163" spans="2:3" ht="15.6">
      <c r="B1163" s="226"/>
      <c r="C1163" s="24"/>
    </row>
    <row r="1164" spans="2:3" ht="15.6">
      <c r="B1164" s="226"/>
      <c r="C1164" s="24"/>
    </row>
    <row r="1165" spans="2:3" ht="15.6">
      <c r="B1165" s="226"/>
      <c r="C1165" s="24"/>
    </row>
    <row r="1166" spans="2:3" ht="15.6">
      <c r="B1166" s="226"/>
      <c r="C1166" s="24"/>
    </row>
    <row r="1167" spans="2:3" ht="15.6">
      <c r="B1167" s="226"/>
      <c r="C1167" s="24"/>
    </row>
    <row r="1168" spans="2:3" ht="15.6">
      <c r="B1168" s="226"/>
      <c r="C1168" s="24"/>
    </row>
    <row r="1169" spans="2:3" ht="15.6">
      <c r="B1169" s="226"/>
      <c r="C1169" s="24"/>
    </row>
    <row r="1170" spans="2:3" ht="15.6">
      <c r="B1170" s="226"/>
      <c r="C1170" s="24"/>
    </row>
    <row r="1171" spans="2:3" ht="15.6">
      <c r="B1171" s="226"/>
      <c r="C1171" s="24"/>
    </row>
    <row r="1172" spans="2:3" ht="15.6">
      <c r="B1172" s="226"/>
      <c r="C1172" s="24"/>
    </row>
    <row r="1173" spans="2:3" ht="15.6">
      <c r="B1173" s="226"/>
      <c r="C1173" s="24"/>
    </row>
    <row r="1174" spans="2:3" ht="15.6">
      <c r="B1174" s="226"/>
      <c r="C1174" s="24"/>
    </row>
    <row r="1175" spans="2:3" ht="15.6">
      <c r="B1175" s="226"/>
      <c r="C1175" s="24"/>
    </row>
    <row r="1176" spans="2:3" ht="15.6">
      <c r="B1176" s="226"/>
      <c r="C1176" s="24"/>
    </row>
    <row r="1177" spans="2:3" ht="15.6">
      <c r="B1177" s="226"/>
      <c r="C1177" s="24"/>
    </row>
    <row r="1178" spans="2:3" ht="15.6">
      <c r="B1178" s="226"/>
      <c r="C1178" s="24"/>
    </row>
    <row r="1179" spans="2:3" ht="15.6">
      <c r="B1179" s="226"/>
      <c r="C1179" s="24"/>
    </row>
    <row r="1180" spans="2:3" ht="15.6">
      <c r="B1180" s="226"/>
      <c r="C1180" s="24"/>
    </row>
    <row r="1181" spans="2:3" ht="15.6">
      <c r="B1181" s="226"/>
      <c r="C1181" s="24"/>
    </row>
    <row r="1182" spans="2:3" ht="15.6">
      <c r="B1182" s="226"/>
      <c r="C1182" s="24"/>
    </row>
    <row r="1183" spans="2:3" ht="15.6">
      <c r="B1183" s="226"/>
      <c r="C1183" s="24"/>
    </row>
    <row r="1184" spans="2:3" ht="15.6">
      <c r="B1184" s="226"/>
      <c r="C1184" s="24"/>
    </row>
    <row r="1185" spans="2:3" ht="15.6">
      <c r="B1185" s="226"/>
      <c r="C1185" s="24"/>
    </row>
    <row r="1186" spans="2:3" ht="15.6">
      <c r="B1186" s="226"/>
      <c r="C1186" s="24"/>
    </row>
    <row r="1187" spans="2:3" ht="15.6">
      <c r="B1187" s="226"/>
      <c r="C1187" s="24"/>
    </row>
    <row r="1188" spans="2:3" ht="15.6">
      <c r="B1188" s="226"/>
      <c r="C1188" s="24"/>
    </row>
    <row r="1189" spans="2:3" ht="15.6">
      <c r="B1189" s="226"/>
      <c r="C1189" s="24"/>
    </row>
    <row r="1190" spans="2:3" ht="15.6">
      <c r="B1190" s="226"/>
      <c r="C1190" s="24"/>
    </row>
    <row r="1191" spans="2:3" ht="15.6">
      <c r="B1191" s="226"/>
      <c r="C1191" s="24"/>
    </row>
    <row r="1192" spans="2:3" ht="15.6">
      <c r="B1192" s="226"/>
      <c r="C1192" s="24"/>
    </row>
    <row r="1193" spans="2:3" ht="15.6">
      <c r="B1193" s="226"/>
      <c r="C1193" s="24"/>
    </row>
    <row r="1194" spans="2:3" ht="15.6">
      <c r="B1194" s="226"/>
      <c r="C1194" s="24"/>
    </row>
    <row r="1195" spans="2:3" ht="15.6">
      <c r="B1195" s="226"/>
      <c r="C1195" s="24"/>
    </row>
    <row r="1196" spans="2:3" ht="15.6">
      <c r="B1196" s="226"/>
      <c r="C1196" s="24"/>
    </row>
    <row r="1197" spans="2:3" ht="15.6">
      <c r="B1197" s="226"/>
      <c r="C1197" s="24"/>
    </row>
    <row r="1198" spans="2:3" ht="15.6">
      <c r="B1198" s="226"/>
      <c r="C1198" s="24"/>
    </row>
    <row r="1199" spans="2:3" ht="15.6">
      <c r="B1199" s="226"/>
      <c r="C1199" s="24"/>
    </row>
    <row r="1200" spans="2:3" ht="15.6">
      <c r="B1200" s="226"/>
      <c r="C1200" s="24"/>
    </row>
    <row r="1201" spans="2:3" ht="15.6">
      <c r="B1201" s="226"/>
      <c r="C1201" s="24"/>
    </row>
    <row r="1202" spans="2:3" ht="15.6">
      <c r="B1202" s="226"/>
      <c r="C1202" s="24"/>
    </row>
    <row r="1203" spans="2:3" ht="15.6">
      <c r="B1203" s="226"/>
      <c r="C1203" s="24"/>
    </row>
    <row r="1204" spans="2:3" ht="15.6">
      <c r="B1204" s="226"/>
      <c r="C1204" s="24"/>
    </row>
    <row r="1205" spans="2:3" ht="15.6">
      <c r="B1205" s="226"/>
      <c r="C1205" s="24"/>
    </row>
    <row r="1206" spans="2:3" ht="15.6">
      <c r="B1206" s="226"/>
      <c r="C1206" s="24"/>
    </row>
    <row r="1207" spans="2:3" ht="15.6">
      <c r="B1207" s="226"/>
      <c r="C1207" s="24"/>
    </row>
    <row r="1208" spans="2:3" ht="15.6">
      <c r="B1208" s="226"/>
      <c r="C1208" s="24"/>
    </row>
    <row r="1209" spans="2:3" ht="15.6">
      <c r="B1209" s="226"/>
      <c r="C1209" s="24"/>
    </row>
    <row r="1210" spans="2:3" ht="15.6">
      <c r="B1210" s="226"/>
      <c r="C1210" s="24"/>
    </row>
    <row r="1211" spans="2:3" ht="15.6">
      <c r="B1211" s="226"/>
      <c r="C1211" s="24"/>
    </row>
    <row r="1212" spans="2:3" ht="15.6">
      <c r="B1212" s="226"/>
      <c r="C1212" s="24"/>
    </row>
    <row r="1213" spans="2:3" ht="15.6">
      <c r="B1213" s="226"/>
      <c r="C1213" s="24"/>
    </row>
    <row r="1214" spans="2:3" ht="15.6">
      <c r="B1214" s="226"/>
      <c r="C1214" s="24"/>
    </row>
    <row r="1215" spans="2:3" ht="15.6">
      <c r="B1215" s="226"/>
      <c r="C1215" s="24"/>
    </row>
    <row r="1216" spans="2:3" ht="15.6">
      <c r="B1216" s="226"/>
      <c r="C1216" s="24"/>
    </row>
    <row r="1217" spans="2:3" ht="15.6">
      <c r="B1217" s="226"/>
      <c r="C1217" s="24"/>
    </row>
    <row r="1218" spans="2:3" ht="15.6">
      <c r="B1218" s="226"/>
      <c r="C1218" s="24"/>
    </row>
    <row r="1219" spans="2:3" ht="15.6">
      <c r="B1219" s="226"/>
      <c r="C1219" s="24"/>
    </row>
    <row r="1220" spans="2:3" ht="15.6">
      <c r="B1220" s="226"/>
      <c r="C1220" s="24"/>
    </row>
    <row r="1221" spans="2:3" ht="15.6">
      <c r="B1221" s="226"/>
      <c r="C1221" s="24"/>
    </row>
    <row r="1222" spans="2:3" ht="15.6">
      <c r="B1222" s="226"/>
      <c r="C1222" s="24"/>
    </row>
    <row r="1223" spans="2:3" ht="15.6">
      <c r="B1223" s="226"/>
      <c r="C1223" s="24"/>
    </row>
    <row r="1224" spans="2:3" ht="15.6">
      <c r="B1224" s="226"/>
      <c r="C1224" s="24"/>
    </row>
    <row r="1225" spans="2:3" ht="15.6">
      <c r="B1225" s="226"/>
      <c r="C1225" s="24"/>
    </row>
    <row r="1226" spans="2:3" ht="15.6">
      <c r="B1226" s="226"/>
      <c r="C1226" s="24"/>
    </row>
    <row r="1227" spans="2:3" ht="15.6">
      <c r="B1227" s="226"/>
      <c r="C1227" s="24"/>
    </row>
    <row r="1228" spans="2:3" ht="15.6">
      <c r="B1228" s="226"/>
      <c r="C1228" s="24"/>
    </row>
    <row r="1229" spans="2:3" ht="15.6">
      <c r="B1229" s="226"/>
      <c r="C1229" s="24"/>
    </row>
    <row r="1230" spans="2:3" ht="15.6">
      <c r="B1230" s="226"/>
      <c r="C1230" s="24"/>
    </row>
    <row r="1231" spans="2:3" ht="15.6">
      <c r="B1231" s="226"/>
      <c r="C1231" s="24"/>
    </row>
    <row r="1232" spans="2:3" ht="15.6">
      <c r="B1232" s="226"/>
      <c r="C1232" s="24"/>
    </row>
    <row r="1233" spans="2:3" ht="15.6">
      <c r="B1233" s="226"/>
      <c r="C1233" s="24"/>
    </row>
    <row r="1234" spans="2:3" ht="15.6">
      <c r="B1234" s="226"/>
      <c r="C1234" s="24"/>
    </row>
    <row r="1235" spans="2:3" ht="15.6">
      <c r="B1235" s="226"/>
      <c r="C1235" s="24"/>
    </row>
    <row r="1236" spans="2:3" ht="15.6">
      <c r="B1236" s="226"/>
      <c r="C1236" s="24"/>
    </row>
    <row r="1237" spans="2:3" ht="15.6">
      <c r="B1237" s="226"/>
      <c r="C1237" s="24"/>
    </row>
    <row r="1238" spans="2:3" ht="15.6">
      <c r="B1238" s="226"/>
      <c r="C1238" s="24"/>
    </row>
    <row r="1239" spans="2:3" ht="15.6">
      <c r="B1239" s="226"/>
      <c r="C1239" s="24"/>
    </row>
    <row r="1240" spans="2:3" ht="15.6">
      <c r="B1240" s="226"/>
      <c r="C1240" s="24"/>
    </row>
    <row r="1241" spans="2:3" ht="15.6">
      <c r="B1241" s="226"/>
      <c r="C1241" s="24"/>
    </row>
    <row r="1242" spans="2:3" ht="15.6">
      <c r="B1242" s="226"/>
      <c r="C1242" s="24"/>
    </row>
    <row r="1243" spans="2:3" ht="15.6">
      <c r="B1243" s="226"/>
      <c r="C1243" s="24"/>
    </row>
    <row r="1244" spans="2:3" ht="15.6">
      <c r="B1244" s="226"/>
      <c r="C1244" s="24"/>
    </row>
    <row r="1245" spans="2:3" ht="15.6">
      <c r="B1245" s="226"/>
      <c r="C1245" s="24"/>
    </row>
    <row r="1246" spans="2:3" ht="15.6">
      <c r="B1246" s="226"/>
      <c r="C1246" s="24"/>
    </row>
    <row r="1247" spans="2:3" ht="15.6">
      <c r="B1247" s="226"/>
      <c r="C1247" s="24"/>
    </row>
    <row r="1248" spans="2:3" ht="15.6">
      <c r="B1248" s="226"/>
      <c r="C1248" s="24"/>
    </row>
    <row r="1249" spans="2:3" ht="15.6">
      <c r="B1249" s="226"/>
      <c r="C1249" s="24"/>
    </row>
    <row r="1250" spans="2:3" ht="15.6">
      <c r="B1250" s="226"/>
      <c r="C1250" s="24"/>
    </row>
    <row r="1251" spans="2:3" ht="15.6">
      <c r="B1251" s="226"/>
      <c r="C1251" s="24"/>
    </row>
    <row r="1252" spans="2:3" ht="15.6">
      <c r="B1252" s="226"/>
      <c r="C1252" s="24"/>
    </row>
    <row r="1253" spans="2:3" ht="15.6">
      <c r="B1253" s="226"/>
      <c r="C1253" s="24"/>
    </row>
    <row r="1254" spans="2:3" ht="15.6">
      <c r="B1254" s="226"/>
      <c r="C1254" s="24"/>
    </row>
    <row r="1255" spans="2:3" ht="15.6">
      <c r="B1255" s="226"/>
      <c r="C1255" s="24"/>
    </row>
    <row r="1256" spans="2:3" ht="15.6">
      <c r="B1256" s="226"/>
      <c r="C1256" s="24"/>
    </row>
    <row r="1257" spans="2:3" ht="15.6">
      <c r="B1257" s="226"/>
      <c r="C1257" s="24"/>
    </row>
    <row r="1258" spans="2:3" ht="15.6">
      <c r="B1258" s="226"/>
      <c r="C1258" s="24"/>
    </row>
    <row r="1259" spans="2:3" ht="15.6">
      <c r="B1259" s="226"/>
      <c r="C1259" s="24"/>
    </row>
    <row r="1260" spans="2:3" ht="15.6">
      <c r="B1260" s="226"/>
      <c r="C1260" s="24"/>
    </row>
    <row r="1261" spans="2:3" ht="15.6">
      <c r="B1261" s="226"/>
      <c r="C1261" s="24"/>
    </row>
    <row r="1262" spans="2:3" ht="15.6">
      <c r="B1262" s="226"/>
      <c r="C1262" s="24"/>
    </row>
    <row r="1263" spans="2:3" ht="15.6">
      <c r="B1263" s="226"/>
      <c r="C1263" s="24"/>
    </row>
    <row r="1264" spans="2:3" ht="15.6">
      <c r="B1264" s="226"/>
      <c r="C1264" s="24"/>
    </row>
    <row r="1265" spans="2:3" ht="15.6">
      <c r="B1265" s="226"/>
      <c r="C1265" s="24"/>
    </row>
    <row r="1266" spans="2:3" ht="15.6">
      <c r="B1266" s="226"/>
      <c r="C1266" s="24"/>
    </row>
    <row r="1267" spans="2:3" ht="15.6">
      <c r="B1267" s="226"/>
      <c r="C1267" s="24"/>
    </row>
    <row r="1268" spans="2:3" ht="15.6">
      <c r="B1268" s="226"/>
      <c r="C1268" s="24"/>
    </row>
    <row r="1269" spans="2:3" ht="15.6">
      <c r="B1269" s="226"/>
      <c r="C1269" s="24"/>
    </row>
    <row r="1270" spans="2:3" ht="15.6">
      <c r="B1270" s="226"/>
      <c r="C1270" s="24"/>
    </row>
    <row r="1271" spans="2:3" ht="15.6">
      <c r="B1271" s="226"/>
      <c r="C1271" s="24"/>
    </row>
    <row r="1272" spans="2:3" ht="15.6">
      <c r="B1272" s="226"/>
      <c r="C1272" s="24"/>
    </row>
    <row r="1273" spans="2:3" ht="15.6">
      <c r="B1273" s="226"/>
      <c r="C1273" s="24"/>
    </row>
    <row r="1274" spans="2:3" ht="15.6">
      <c r="B1274" s="226"/>
      <c r="C1274" s="24"/>
    </row>
    <row r="1275" spans="2:3" ht="15.6">
      <c r="B1275" s="226"/>
      <c r="C1275" s="24"/>
    </row>
    <row r="1276" spans="2:3" ht="15.6">
      <c r="B1276" s="226"/>
      <c r="C1276" s="24"/>
    </row>
    <row r="1277" spans="2:3" ht="15.6">
      <c r="B1277" s="226"/>
      <c r="C1277" s="24"/>
    </row>
    <row r="1278" spans="2:3" ht="15.6">
      <c r="B1278" s="226"/>
      <c r="C1278" s="24"/>
    </row>
    <row r="1279" spans="2:3" ht="15.6">
      <c r="B1279" s="226"/>
      <c r="C1279" s="24"/>
    </row>
    <row r="1280" spans="2:3" ht="15.6">
      <c r="B1280" s="226"/>
      <c r="C1280" s="24"/>
    </row>
    <row r="1281" spans="2:3" ht="15.6">
      <c r="B1281" s="226"/>
      <c r="C1281" s="24"/>
    </row>
    <row r="1282" spans="2:3" ht="15.6">
      <c r="B1282" s="226"/>
      <c r="C1282" s="24"/>
    </row>
    <row r="1283" spans="2:3" ht="15.6">
      <c r="B1283" s="226"/>
      <c r="C1283" s="24"/>
    </row>
    <row r="1284" spans="2:3" ht="15.6">
      <c r="B1284" s="226"/>
      <c r="C1284" s="24"/>
    </row>
    <row r="1285" spans="2:3" ht="15.6">
      <c r="B1285" s="226"/>
      <c r="C1285" s="24"/>
    </row>
    <row r="1286" spans="2:3" ht="15.6">
      <c r="B1286" s="226"/>
      <c r="C1286" s="24"/>
    </row>
    <row r="1287" spans="2:3" ht="15.6">
      <c r="B1287" s="226"/>
      <c r="C1287" s="24"/>
    </row>
    <row r="1288" spans="2:3" ht="15.6">
      <c r="B1288" s="226"/>
      <c r="C1288" s="24"/>
    </row>
    <row r="1289" spans="2:3" ht="15.6">
      <c r="B1289" s="226"/>
      <c r="C1289" s="24"/>
    </row>
    <row r="1290" spans="2:3" ht="15.6">
      <c r="B1290" s="226"/>
      <c r="C1290" s="24"/>
    </row>
    <row r="1291" spans="2:3" ht="15.6">
      <c r="B1291" s="226"/>
      <c r="C1291" s="24"/>
    </row>
    <row r="1292" spans="2:3" ht="15.6">
      <c r="B1292" s="226"/>
      <c r="C1292" s="24"/>
    </row>
    <row r="1293" spans="2:3" ht="15.6">
      <c r="B1293" s="226"/>
      <c r="C1293" s="24"/>
    </row>
    <row r="1294" spans="2:3" ht="15.6">
      <c r="B1294" s="226"/>
      <c r="C1294" s="24"/>
    </row>
    <row r="1295" spans="2:3" ht="15.6">
      <c r="B1295" s="226"/>
      <c r="C1295" s="24"/>
    </row>
    <row r="1296" spans="2:3" ht="15.6">
      <c r="B1296" s="226"/>
      <c r="C1296" s="24"/>
    </row>
    <row r="1297" spans="2:3" ht="15.6">
      <c r="B1297" s="226"/>
      <c r="C1297" s="24"/>
    </row>
    <row r="1298" spans="2:3" ht="15.6">
      <c r="B1298" s="226"/>
      <c r="C1298" s="24"/>
    </row>
    <row r="1299" spans="2:3" ht="15.6">
      <c r="B1299" s="226"/>
      <c r="C1299" s="24"/>
    </row>
    <row r="1300" spans="2:3" ht="15.6">
      <c r="B1300" s="226"/>
      <c r="C1300" s="24"/>
    </row>
    <row r="1301" spans="2:3" ht="15.6">
      <c r="B1301" s="226"/>
      <c r="C1301" s="24"/>
    </row>
    <row r="1302" spans="2:3" ht="15.6">
      <c r="B1302" s="226"/>
      <c r="C1302" s="24"/>
    </row>
    <row r="1303" spans="2:3" ht="15.6">
      <c r="B1303" s="226"/>
      <c r="C1303" s="24"/>
    </row>
    <row r="1304" spans="2:3" ht="15.6">
      <c r="B1304" s="226"/>
      <c r="C1304" s="24"/>
    </row>
    <row r="1305" spans="2:3" ht="15.6">
      <c r="B1305" s="226"/>
      <c r="C1305" s="24"/>
    </row>
    <row r="1306" spans="2:3" ht="15.6">
      <c r="B1306" s="226"/>
      <c r="C1306" s="24"/>
    </row>
    <row r="1307" spans="2:3" ht="15.6">
      <c r="B1307" s="226"/>
      <c r="C1307" s="24"/>
    </row>
    <row r="1308" spans="2:3" ht="15.6">
      <c r="B1308" s="226"/>
      <c r="C1308" s="24"/>
    </row>
    <row r="1309" spans="2:3" ht="15.6">
      <c r="B1309" s="226"/>
      <c r="C1309" s="24"/>
    </row>
    <row r="1310" spans="2:3" ht="15.6">
      <c r="B1310" s="226"/>
      <c r="C1310" s="24"/>
    </row>
    <row r="1311" spans="2:3" ht="15.6">
      <c r="B1311" s="226"/>
      <c r="C1311" s="24"/>
    </row>
    <row r="1312" spans="2:3" ht="15.6">
      <c r="B1312" s="226"/>
      <c r="C1312" s="24"/>
    </row>
    <row r="1313" spans="2:3" ht="15.6">
      <c r="B1313" s="226"/>
      <c r="C1313" s="24"/>
    </row>
    <row r="1314" spans="2:3" ht="15.6">
      <c r="B1314" s="226"/>
      <c r="C1314" s="24"/>
    </row>
    <row r="1315" spans="2:3" ht="15.6">
      <c r="B1315" s="226"/>
      <c r="C1315" s="24"/>
    </row>
    <row r="1316" spans="2:3" ht="15.6">
      <c r="B1316" s="226"/>
      <c r="C1316" s="24"/>
    </row>
    <row r="1317" spans="2:3" ht="15.6">
      <c r="B1317" s="226"/>
      <c r="C1317" s="24"/>
    </row>
    <row r="1318" spans="2:3" ht="15.6">
      <c r="B1318" s="226"/>
      <c r="C1318" s="24"/>
    </row>
    <row r="1319" spans="2:3" ht="15.6">
      <c r="B1319" s="226"/>
      <c r="C1319" s="24"/>
    </row>
    <row r="1320" spans="2:3" ht="15.6">
      <c r="B1320" s="226"/>
      <c r="C1320" s="24"/>
    </row>
    <row r="1321" spans="2:3" ht="15.6">
      <c r="B1321" s="226"/>
      <c r="C1321" s="24"/>
    </row>
    <row r="1322" spans="2:3" ht="15.6">
      <c r="B1322" s="226"/>
      <c r="C1322" s="24"/>
    </row>
    <row r="1323" spans="2:3" ht="15.6">
      <c r="B1323" s="226"/>
      <c r="C1323" s="24"/>
    </row>
    <row r="1324" spans="2:3" ht="15.6">
      <c r="B1324" s="226"/>
      <c r="C1324" s="24"/>
    </row>
    <row r="1325" spans="2:3" ht="15.6">
      <c r="B1325" s="226"/>
      <c r="C1325" s="24"/>
    </row>
    <row r="1326" spans="2:3" ht="15.6">
      <c r="B1326" s="226"/>
      <c r="C1326" s="24"/>
    </row>
    <row r="1327" spans="2:3" ht="15.6">
      <c r="B1327" s="226"/>
      <c r="C1327" s="24"/>
    </row>
    <row r="1328" spans="2:3" ht="15.6">
      <c r="B1328" s="226"/>
      <c r="C1328" s="24"/>
    </row>
    <row r="1329" spans="2:3" ht="15.6">
      <c r="B1329" s="226"/>
      <c r="C1329" s="24"/>
    </row>
    <row r="1330" spans="2:3" ht="15.6">
      <c r="B1330" s="226"/>
      <c r="C1330" s="24"/>
    </row>
    <row r="1331" spans="2:3" ht="15.6">
      <c r="B1331" s="226"/>
      <c r="C1331" s="24"/>
    </row>
    <row r="1332" spans="2:3" ht="15.6">
      <c r="B1332" s="226"/>
      <c r="C1332" s="24"/>
    </row>
    <row r="1333" spans="2:3" ht="15.6">
      <c r="B1333" s="226"/>
      <c r="C1333" s="24"/>
    </row>
    <row r="1334" spans="2:3" ht="15.6">
      <c r="B1334" s="226"/>
      <c r="C1334" s="24"/>
    </row>
    <row r="1335" spans="2:3" ht="15.6">
      <c r="B1335" s="226"/>
      <c r="C1335" s="24"/>
    </row>
    <row r="1336" spans="2:3" ht="15.6">
      <c r="B1336" s="226"/>
      <c r="C1336" s="24"/>
    </row>
    <row r="1337" spans="2:3" ht="15.6">
      <c r="B1337" s="226"/>
      <c r="C1337" s="24"/>
    </row>
    <row r="1338" spans="2:3" ht="15.6">
      <c r="B1338" s="226"/>
      <c r="C1338" s="24"/>
    </row>
    <row r="1339" spans="2:3" ht="15.6">
      <c r="B1339" s="226"/>
      <c r="C1339" s="24"/>
    </row>
    <row r="1340" spans="2:3" ht="15.6">
      <c r="B1340" s="226"/>
      <c r="C1340" s="24"/>
    </row>
    <row r="1341" spans="2:3" ht="15.6">
      <c r="B1341" s="226"/>
      <c r="C1341" s="24"/>
    </row>
    <row r="1342" spans="2:3" ht="15.6">
      <c r="B1342" s="226"/>
      <c r="C1342" s="24"/>
    </row>
    <row r="1343" spans="2:3" ht="15.6">
      <c r="B1343" s="226"/>
      <c r="C1343" s="24"/>
    </row>
    <row r="1344" spans="2:3" ht="15.6">
      <c r="B1344" s="226"/>
      <c r="C1344" s="24"/>
    </row>
    <row r="1345" spans="2:3" ht="15.6">
      <c r="B1345" s="226"/>
      <c r="C1345" s="24"/>
    </row>
    <row r="1346" spans="2:3" ht="15.6">
      <c r="B1346" s="226"/>
      <c r="C1346" s="24"/>
    </row>
    <row r="1347" spans="2:3" ht="15.6">
      <c r="B1347" s="226"/>
      <c r="C1347" s="24"/>
    </row>
    <row r="1348" spans="2:3" ht="15.6">
      <c r="B1348" s="226"/>
      <c r="C1348" s="24"/>
    </row>
    <row r="1349" spans="2:3" ht="15.6">
      <c r="B1349" s="226"/>
      <c r="C1349" s="24"/>
    </row>
    <row r="1350" spans="2:3" ht="15.6">
      <c r="B1350" s="226"/>
      <c r="C1350" s="24"/>
    </row>
    <row r="1351" spans="2:3" ht="15.6">
      <c r="B1351" s="226"/>
      <c r="C1351" s="24"/>
    </row>
    <row r="1352" spans="2:3" ht="15.6">
      <c r="B1352" s="226"/>
      <c r="C1352" s="24"/>
    </row>
    <row r="1353" spans="2:3" ht="15.6">
      <c r="B1353" s="226"/>
      <c r="C1353" s="24"/>
    </row>
    <row r="1354" spans="2:3" ht="15.6">
      <c r="B1354" s="226"/>
      <c r="C1354" s="24"/>
    </row>
    <row r="1355" spans="2:3" ht="15.6">
      <c r="B1355" s="226"/>
      <c r="C1355" s="24"/>
    </row>
    <row r="1356" spans="2:3" ht="15.6">
      <c r="B1356" s="226"/>
      <c r="C1356" s="24"/>
    </row>
    <row r="1357" spans="2:3" ht="15.6">
      <c r="B1357" s="226"/>
      <c r="C1357" s="24"/>
    </row>
    <row r="1358" spans="2:3" ht="15.6">
      <c r="B1358" s="226"/>
      <c r="C1358" s="24"/>
    </row>
    <row r="1359" spans="2:3" ht="15.6">
      <c r="B1359" s="226"/>
      <c r="C1359" s="24"/>
    </row>
    <row r="1360" spans="2:3" ht="15.6">
      <c r="B1360" s="226"/>
      <c r="C1360" s="24"/>
    </row>
    <row r="1361" spans="2:3" ht="15.6">
      <c r="B1361" s="226"/>
      <c r="C1361" s="24"/>
    </row>
    <row r="1362" spans="2:3" ht="15.6">
      <c r="B1362" s="226"/>
      <c r="C1362" s="24"/>
    </row>
    <row r="1363" spans="2:3" ht="15.6">
      <c r="B1363" s="226"/>
      <c r="C1363" s="24"/>
    </row>
    <row r="1364" spans="2:3" ht="15.6">
      <c r="B1364" s="226"/>
      <c r="C1364" s="24"/>
    </row>
    <row r="1365" spans="2:3" ht="15.6">
      <c r="B1365" s="226"/>
      <c r="C1365" s="24"/>
    </row>
    <row r="1366" spans="2:3" ht="15.6">
      <c r="B1366" s="226"/>
      <c r="C1366" s="24"/>
    </row>
    <row r="1367" spans="2:3" ht="15.6">
      <c r="B1367" s="226"/>
      <c r="C1367" s="24"/>
    </row>
    <row r="1368" spans="2:3" ht="15.6">
      <c r="B1368" s="226"/>
      <c r="C1368" s="24"/>
    </row>
    <row r="1369" spans="2:3" ht="15.6">
      <c r="B1369" s="226"/>
      <c r="C1369" s="24"/>
    </row>
    <row r="1370" spans="2:3" ht="15.6">
      <c r="B1370" s="226"/>
      <c r="C1370" s="24"/>
    </row>
    <row r="1371" spans="2:3" ht="15.6">
      <c r="B1371" s="226"/>
      <c r="C1371" s="24"/>
    </row>
    <row r="1372" spans="2:3" ht="15.6">
      <c r="B1372" s="226"/>
      <c r="C1372" s="24"/>
    </row>
    <row r="1373" spans="2:3" ht="15.6">
      <c r="B1373" s="226"/>
      <c r="C1373" s="24"/>
    </row>
    <row r="1374" spans="2:3" ht="15.6">
      <c r="B1374" s="226"/>
      <c r="C1374" s="24"/>
    </row>
    <row r="1375" spans="2:3" ht="15.6">
      <c r="B1375" s="226"/>
      <c r="C1375" s="24"/>
    </row>
    <row r="1376" spans="2:3" ht="15.6">
      <c r="B1376" s="226"/>
      <c r="C1376" s="24"/>
    </row>
    <row r="1377" spans="2:3" ht="15.6">
      <c r="B1377" s="226"/>
      <c r="C1377" s="24"/>
    </row>
    <row r="1378" spans="2:3" ht="15.6">
      <c r="B1378" s="226"/>
      <c r="C1378" s="24"/>
    </row>
    <row r="1379" spans="2:3" ht="15.6">
      <c r="B1379" s="226"/>
      <c r="C1379" s="24"/>
    </row>
    <row r="1380" spans="2:3" ht="15.6">
      <c r="B1380" s="226"/>
      <c r="C1380" s="24"/>
    </row>
    <row r="1381" spans="2:3" ht="15.6">
      <c r="B1381" s="226"/>
      <c r="C1381" s="24"/>
    </row>
    <row r="1382" spans="2:3" ht="15.6">
      <c r="B1382" s="226"/>
      <c r="C1382" s="24"/>
    </row>
    <row r="1383" spans="2:3" ht="15.6">
      <c r="B1383" s="226"/>
      <c r="C1383" s="24"/>
    </row>
    <row r="1384" spans="2:3" ht="15.6">
      <c r="B1384" s="226"/>
      <c r="C1384" s="24"/>
    </row>
    <row r="1385" spans="2:3" ht="15.6">
      <c r="B1385" s="226"/>
      <c r="C1385" s="24"/>
    </row>
    <row r="1386" spans="2:3" ht="15.6">
      <c r="B1386" s="226"/>
      <c r="C1386" s="24"/>
    </row>
    <row r="1387" spans="2:3" ht="15.6">
      <c r="B1387" s="226"/>
      <c r="C1387" s="24"/>
    </row>
    <row r="1388" spans="2:3" ht="15.6">
      <c r="B1388" s="226"/>
      <c r="C1388" s="24"/>
    </row>
    <row r="1389" spans="2:3" ht="15.6">
      <c r="B1389" s="226"/>
      <c r="C1389" s="24"/>
    </row>
    <row r="1390" spans="2:3" ht="15.6">
      <c r="B1390" s="226"/>
      <c r="C1390" s="24"/>
    </row>
    <row r="1391" spans="2:3" ht="15.6">
      <c r="B1391" s="226"/>
      <c r="C1391" s="24"/>
    </row>
    <row r="1392" spans="2:3" ht="15.6">
      <c r="B1392" s="226"/>
      <c r="C1392" s="24"/>
    </row>
    <row r="1393" spans="2:3" ht="15.6">
      <c r="B1393" s="226"/>
      <c r="C1393" s="24"/>
    </row>
    <row r="1394" spans="2:3" ht="15.6">
      <c r="B1394" s="226"/>
      <c r="C1394" s="24"/>
    </row>
    <row r="1395" spans="2:3" ht="15.6">
      <c r="B1395" s="226"/>
      <c r="C1395" s="24"/>
    </row>
    <row r="1396" spans="2:3" ht="15.6">
      <c r="B1396" s="226"/>
      <c r="C1396" s="24"/>
    </row>
    <row r="1397" spans="2:3" ht="15.6">
      <c r="B1397" s="226"/>
      <c r="C1397" s="24"/>
    </row>
    <row r="1398" spans="2:3" ht="15.6">
      <c r="B1398" s="226"/>
      <c r="C1398" s="24"/>
    </row>
    <row r="1399" spans="2:3" ht="15.6">
      <c r="B1399" s="226"/>
      <c r="C1399" s="24"/>
    </row>
    <row r="1400" spans="2:3" ht="15.6">
      <c r="B1400" s="226"/>
      <c r="C1400" s="24"/>
    </row>
    <row r="1401" spans="2:3" ht="15.6">
      <c r="B1401" s="226"/>
      <c r="C1401" s="24"/>
    </row>
    <row r="1402" spans="2:3" ht="15.6">
      <c r="B1402" s="226"/>
      <c r="C1402" s="24"/>
    </row>
    <row r="1403" spans="2:3" ht="15.6">
      <c r="B1403" s="226"/>
      <c r="C1403" s="24"/>
    </row>
    <row r="1404" spans="2:3" ht="15.6">
      <c r="B1404" s="226"/>
      <c r="C1404" s="24"/>
    </row>
    <row r="1405" spans="2:3" ht="15.6">
      <c r="B1405" s="226"/>
      <c r="C1405" s="24"/>
    </row>
    <row r="1406" spans="2:3" ht="15.6">
      <c r="B1406" s="226"/>
      <c r="C1406" s="24"/>
    </row>
    <row r="1407" spans="2:3" ht="15.6">
      <c r="B1407" s="226"/>
      <c r="C1407" s="24"/>
    </row>
    <row r="1408" spans="2:3" ht="15.6">
      <c r="B1408" s="226"/>
      <c r="C1408" s="24"/>
    </row>
    <row r="1409" spans="2:3" ht="15.6">
      <c r="B1409" s="226"/>
      <c r="C1409" s="24"/>
    </row>
    <row r="1410" spans="2:3" ht="15.6">
      <c r="B1410" s="226"/>
      <c r="C1410" s="24"/>
    </row>
    <row r="1411" spans="2:3" ht="15.6">
      <c r="B1411" s="226"/>
      <c r="C1411" s="24"/>
    </row>
    <row r="1412" spans="2:3" ht="15.6">
      <c r="B1412" s="226"/>
      <c r="C1412" s="24"/>
    </row>
    <row r="1413" spans="2:3" ht="15.6">
      <c r="B1413" s="226"/>
      <c r="C1413" s="24"/>
    </row>
    <row r="1414" spans="2:3" ht="15.6">
      <c r="B1414" s="226"/>
      <c r="C1414" s="24"/>
    </row>
    <row r="1415" spans="2:3" ht="15.6">
      <c r="B1415" s="226"/>
      <c r="C1415" s="24"/>
    </row>
    <row r="1416" spans="2:3" ht="15.6">
      <c r="B1416" s="226"/>
      <c r="C1416" s="24"/>
    </row>
    <row r="1417" spans="2:3" ht="15.6">
      <c r="B1417" s="226"/>
      <c r="C1417" s="24"/>
    </row>
    <row r="1418" spans="2:3" ht="15.6">
      <c r="B1418" s="226"/>
      <c r="C1418" s="24"/>
    </row>
    <row r="1419" spans="2:3" ht="15.6">
      <c r="B1419" s="226"/>
      <c r="C1419" s="24"/>
    </row>
    <row r="1420" spans="2:3" ht="15.6">
      <c r="B1420" s="226"/>
      <c r="C1420" s="24"/>
    </row>
    <row r="1421" spans="2:3" ht="15.6">
      <c r="B1421" s="226"/>
      <c r="C1421" s="24"/>
    </row>
    <row r="1422" spans="2:3" ht="15.6">
      <c r="B1422" s="226"/>
      <c r="C1422" s="24"/>
    </row>
    <row r="1423" spans="2:3" ht="15.6">
      <c r="B1423" s="226"/>
      <c r="C1423" s="24"/>
    </row>
    <row r="1424" spans="2:3" ht="15.6">
      <c r="B1424" s="226"/>
      <c r="C1424" s="24"/>
    </row>
    <row r="1425" spans="2:3" ht="15.6">
      <c r="B1425" s="226"/>
      <c r="C1425" s="24"/>
    </row>
    <row r="1426" spans="2:3" ht="15.6">
      <c r="B1426" s="226"/>
      <c r="C1426" s="24"/>
    </row>
    <row r="1427" spans="2:3" ht="15.6">
      <c r="B1427" s="226"/>
      <c r="C1427" s="24"/>
    </row>
    <row r="1428" spans="2:3" ht="15.6">
      <c r="B1428" s="226"/>
      <c r="C1428" s="24"/>
    </row>
    <row r="1429" spans="2:3" ht="15.6">
      <c r="B1429" s="226"/>
      <c r="C1429" s="24"/>
    </row>
    <row r="1430" spans="2:3" ht="15.6">
      <c r="B1430" s="226"/>
      <c r="C1430" s="24"/>
    </row>
    <row r="1431" spans="2:3" ht="15.6">
      <c r="B1431" s="226"/>
      <c r="C1431" s="24"/>
    </row>
    <row r="1432" spans="2:3" ht="15.6">
      <c r="B1432" s="226"/>
      <c r="C1432" s="24"/>
    </row>
    <row r="1433" spans="2:3" ht="15.6">
      <c r="B1433" s="226"/>
      <c r="C1433" s="24"/>
    </row>
    <row r="1434" spans="2:3" ht="15.6">
      <c r="B1434" s="226"/>
      <c r="C1434" s="24"/>
    </row>
    <row r="1435" spans="2:3" ht="15.6">
      <c r="B1435" s="226"/>
      <c r="C1435" s="24"/>
    </row>
    <row r="1436" spans="2:3" ht="15.6">
      <c r="B1436" s="226"/>
      <c r="C1436" s="24"/>
    </row>
    <row r="1437" spans="2:3" ht="15.6">
      <c r="B1437" s="226"/>
      <c r="C1437" s="24"/>
    </row>
    <row r="1438" spans="2:3" ht="15.6">
      <c r="B1438" s="226"/>
      <c r="C1438" s="24"/>
    </row>
    <row r="1439" spans="2:3" ht="15.6">
      <c r="B1439" s="226"/>
      <c r="C1439" s="24"/>
    </row>
    <row r="1440" spans="2:3" ht="15.6">
      <c r="B1440" s="226"/>
      <c r="C1440" s="24"/>
    </row>
    <row r="1441" spans="2:3" ht="15.6">
      <c r="B1441" s="226"/>
      <c r="C1441" s="24"/>
    </row>
    <row r="1442" spans="2:3" ht="15.6">
      <c r="B1442" s="226"/>
      <c r="C1442" s="24"/>
    </row>
    <row r="1443" spans="2:3" ht="15.6">
      <c r="B1443" s="226"/>
      <c r="C1443" s="24"/>
    </row>
    <row r="1444" spans="2:3" ht="15.6">
      <c r="B1444" s="226"/>
      <c r="C1444" s="24"/>
    </row>
    <row r="1445" spans="2:3" ht="15.6">
      <c r="B1445" s="226"/>
      <c r="C1445" s="24"/>
    </row>
    <row r="1446" spans="2:3" ht="15.6">
      <c r="B1446" s="226"/>
      <c r="C1446" s="24"/>
    </row>
    <row r="1447" spans="2:3" ht="15.6">
      <c r="B1447" s="226"/>
      <c r="C1447" s="24"/>
    </row>
    <row r="1448" spans="2:3" ht="15.6">
      <c r="B1448" s="226"/>
      <c r="C1448" s="24"/>
    </row>
    <row r="1449" spans="2:3" ht="15.6">
      <c r="B1449" s="226"/>
      <c r="C1449" s="24"/>
    </row>
    <row r="1450" spans="2:3" ht="15.6">
      <c r="B1450" s="226"/>
      <c r="C1450" s="24"/>
    </row>
    <row r="1451" spans="2:3" ht="15.6">
      <c r="B1451" s="226"/>
      <c r="C1451" s="24"/>
    </row>
    <row r="1452" spans="2:3" ht="15.6">
      <c r="B1452" s="226"/>
      <c r="C1452" s="24"/>
    </row>
    <row r="1453" spans="2:3" ht="15.6">
      <c r="B1453" s="226"/>
      <c r="C1453" s="24"/>
    </row>
    <row r="1454" spans="2:3" ht="15.6">
      <c r="B1454" s="226"/>
      <c r="C1454" s="24"/>
    </row>
    <row r="1455" spans="2:3" ht="15.6">
      <c r="B1455" s="226"/>
      <c r="C1455" s="24"/>
    </row>
    <row r="1456" spans="2:3" ht="15.6">
      <c r="B1456" s="226"/>
      <c r="C1456" s="24"/>
    </row>
    <row r="1457" spans="2:3" ht="15.6">
      <c r="B1457" s="226"/>
      <c r="C1457" s="24"/>
    </row>
    <row r="1458" spans="2:3" ht="15.6">
      <c r="B1458" s="226"/>
      <c r="C1458" s="24"/>
    </row>
    <row r="1459" spans="2:3" ht="15.6">
      <c r="B1459" s="226"/>
      <c r="C1459" s="24"/>
    </row>
    <row r="1460" spans="2:3" ht="15.6">
      <c r="B1460" s="226"/>
      <c r="C1460" s="24"/>
    </row>
    <row r="1461" spans="2:3" ht="15.6">
      <c r="B1461" s="226"/>
      <c r="C1461" s="24"/>
    </row>
    <row r="1462" spans="2:3" ht="15.6">
      <c r="B1462" s="226"/>
      <c r="C1462" s="24"/>
    </row>
    <row r="1463" spans="2:3" ht="15.6">
      <c r="B1463" s="226"/>
      <c r="C1463" s="24"/>
    </row>
    <row r="1464" spans="2:3" ht="15.6">
      <c r="B1464" s="226"/>
      <c r="C1464" s="24"/>
    </row>
    <row r="1465" spans="2:3" ht="15.6">
      <c r="B1465" s="226"/>
      <c r="C1465" s="24"/>
    </row>
    <row r="1466" spans="2:3" ht="15.6">
      <c r="B1466" s="226"/>
      <c r="C1466" s="24"/>
    </row>
    <row r="1467" spans="2:3" ht="15.6">
      <c r="B1467" s="226"/>
      <c r="C1467" s="24"/>
    </row>
    <row r="1468" spans="2:3" ht="15.6">
      <c r="B1468" s="226"/>
      <c r="C1468" s="24"/>
    </row>
    <row r="1469" spans="2:3" ht="15.6">
      <c r="B1469" s="226"/>
      <c r="C1469" s="24"/>
    </row>
    <row r="1470" spans="2:3" ht="15.6">
      <c r="B1470" s="226"/>
      <c r="C1470" s="24"/>
    </row>
    <row r="1471" spans="2:3" ht="15.6">
      <c r="B1471" s="226"/>
      <c r="C1471" s="24"/>
    </row>
    <row r="1472" spans="2:3" ht="15.6">
      <c r="B1472" s="226"/>
      <c r="C1472" s="24"/>
    </row>
    <row r="1473" spans="2:3" ht="15.6">
      <c r="B1473" s="226"/>
      <c r="C1473" s="24"/>
    </row>
    <row r="1474" spans="2:3" ht="15.6">
      <c r="B1474" s="226"/>
      <c r="C1474" s="24"/>
    </row>
    <row r="1475" spans="2:3" ht="15.6">
      <c r="B1475" s="226"/>
      <c r="C1475" s="24"/>
    </row>
    <row r="1476" spans="2:3" ht="15.6">
      <c r="B1476" s="226"/>
      <c r="C1476" s="24"/>
    </row>
    <row r="1477" spans="2:3" ht="15.6">
      <c r="B1477" s="226"/>
      <c r="C1477" s="24"/>
    </row>
    <row r="1478" spans="2:3" ht="15.6">
      <c r="B1478" s="226"/>
      <c r="C1478" s="24"/>
    </row>
    <row r="1479" spans="2:3" ht="15.6">
      <c r="B1479" s="226"/>
      <c r="C1479" s="24"/>
    </row>
    <row r="1480" spans="2:3" ht="15.6">
      <c r="B1480" s="226"/>
      <c r="C1480" s="24"/>
    </row>
    <row r="1481" spans="2:3" ht="15.6">
      <c r="B1481" s="226"/>
      <c r="C1481" s="24"/>
    </row>
    <row r="1482" spans="2:3" ht="15.6">
      <c r="B1482" s="226"/>
      <c r="C1482" s="24"/>
    </row>
    <row r="1483" spans="2:3" ht="15.6">
      <c r="B1483" s="226"/>
      <c r="C1483" s="24"/>
    </row>
    <row r="1484" spans="2:3" ht="15.6">
      <c r="B1484" s="226"/>
      <c r="C1484" s="24"/>
    </row>
    <row r="1485" spans="2:3" ht="15.6">
      <c r="B1485" s="226"/>
      <c r="C1485" s="24"/>
    </row>
    <row r="1486" spans="2:3" ht="15.6">
      <c r="B1486" s="226"/>
      <c r="C1486" s="24"/>
    </row>
    <row r="1487" spans="2:3" ht="15.6">
      <c r="B1487" s="226"/>
      <c r="C1487" s="24"/>
    </row>
    <row r="1488" spans="2:3" ht="15.6">
      <c r="B1488" s="226"/>
      <c r="C1488" s="24"/>
    </row>
    <row r="1489" spans="2:3" ht="15.6">
      <c r="B1489" s="226"/>
      <c r="C1489" s="24"/>
    </row>
    <row r="1490" spans="2:3" ht="15.6">
      <c r="B1490" s="226"/>
      <c r="C1490" s="24"/>
    </row>
    <row r="1491" spans="2:3" ht="15.6">
      <c r="B1491" s="226"/>
      <c r="C1491" s="24"/>
    </row>
    <row r="1492" spans="2:3" ht="15.6">
      <c r="B1492" s="226"/>
      <c r="C1492" s="24"/>
    </row>
    <row r="1493" spans="2:3" ht="15.6">
      <c r="B1493" s="226"/>
      <c r="C1493" s="24"/>
    </row>
    <row r="1494" spans="2:3" ht="15.6">
      <c r="B1494" s="226"/>
      <c r="C1494" s="24"/>
    </row>
    <row r="1495" spans="2:3" ht="15.6">
      <c r="B1495" s="226"/>
      <c r="C1495" s="24"/>
    </row>
    <row r="1496" spans="2:3" ht="15.6">
      <c r="B1496" s="226"/>
      <c r="C1496" s="24"/>
    </row>
    <row r="1497" spans="2:3" ht="15.6">
      <c r="B1497" s="226"/>
      <c r="C1497" s="24"/>
    </row>
    <row r="1498" spans="2:3" ht="15.6">
      <c r="B1498" s="226"/>
      <c r="C1498" s="24"/>
    </row>
    <row r="1499" spans="2:3" ht="15.6">
      <c r="B1499" s="226"/>
      <c r="C1499" s="24"/>
    </row>
    <row r="1500" spans="2:3" ht="15.6">
      <c r="B1500" s="226"/>
      <c r="C1500" s="24"/>
    </row>
    <row r="1501" spans="2:3" ht="15.6">
      <c r="B1501" s="226"/>
      <c r="C1501" s="24"/>
    </row>
    <row r="1502" spans="2:3" ht="15.6">
      <c r="B1502" s="226"/>
      <c r="C1502" s="24"/>
    </row>
    <row r="1503" spans="2:3" ht="15.6">
      <c r="B1503" s="226"/>
      <c r="C1503" s="24"/>
    </row>
    <row r="1504" spans="2:3" ht="15.6">
      <c r="B1504" s="226"/>
      <c r="C1504" s="24"/>
    </row>
    <row r="1505" spans="2:3" ht="15.6">
      <c r="B1505" s="226"/>
      <c r="C1505" s="24"/>
    </row>
    <row r="1506" spans="2:3" ht="15.6">
      <c r="B1506" s="226"/>
      <c r="C1506" s="24"/>
    </row>
    <row r="1507" spans="2:3" ht="15.6">
      <c r="B1507" s="226"/>
      <c r="C1507" s="24"/>
    </row>
    <row r="1508" spans="2:3" ht="15.6">
      <c r="B1508" s="226"/>
      <c r="C1508" s="24"/>
    </row>
    <row r="1509" spans="2:3" ht="15.6">
      <c r="B1509" s="226"/>
      <c r="C1509" s="24"/>
    </row>
    <row r="1510" spans="2:3" ht="15.6">
      <c r="B1510" s="226"/>
      <c r="C1510" s="24"/>
    </row>
    <row r="1511" spans="2:3" ht="15.6">
      <c r="B1511" s="226"/>
      <c r="C1511" s="24"/>
    </row>
    <row r="1512" spans="2:3" ht="15.6">
      <c r="B1512" s="226"/>
      <c r="C1512" s="24"/>
    </row>
    <row r="1513" spans="2:3" ht="15.6">
      <c r="B1513" s="226"/>
      <c r="C1513" s="24"/>
    </row>
    <row r="1514" spans="2:3" ht="15.6">
      <c r="B1514" s="226"/>
      <c r="C1514" s="24"/>
    </row>
    <row r="1515" spans="2:3" ht="15.6">
      <c r="B1515" s="226"/>
      <c r="C1515" s="24"/>
    </row>
    <row r="1516" spans="2:3" ht="15.6">
      <c r="B1516" s="226"/>
      <c r="C1516" s="24"/>
    </row>
    <row r="1517" spans="2:3" ht="15.6">
      <c r="B1517" s="226"/>
      <c r="C1517" s="24"/>
    </row>
    <row r="1518" spans="2:3" ht="15.6">
      <c r="B1518" s="226"/>
      <c r="C1518" s="24"/>
    </row>
    <row r="1519" spans="2:3" ht="15.6">
      <c r="B1519" s="226"/>
      <c r="C1519" s="24"/>
    </row>
    <row r="1520" spans="2:3" ht="15.6">
      <c r="B1520" s="226"/>
      <c r="C1520" s="24"/>
    </row>
    <row r="1521" spans="2:3" ht="15.6">
      <c r="B1521" s="226"/>
      <c r="C1521" s="24"/>
    </row>
    <row r="1522" spans="2:3" ht="15.6">
      <c r="B1522" s="226"/>
      <c r="C1522" s="24"/>
    </row>
    <row r="1523" spans="2:3" ht="15.6">
      <c r="B1523" s="226"/>
      <c r="C1523" s="24"/>
    </row>
    <row r="1524" spans="2:3" ht="15.6">
      <c r="B1524" s="226"/>
      <c r="C1524" s="24"/>
    </row>
    <row r="1525" spans="2:3" ht="15.6">
      <c r="B1525" s="226"/>
      <c r="C1525" s="24"/>
    </row>
    <row r="1526" spans="2:3" ht="15.6">
      <c r="B1526" s="226"/>
      <c r="C1526" s="24"/>
    </row>
    <row r="1527" spans="2:3" ht="15.6">
      <c r="B1527" s="226"/>
      <c r="C1527" s="24"/>
    </row>
    <row r="1528" spans="2:3" ht="15.6">
      <c r="B1528" s="226"/>
      <c r="C1528" s="24"/>
    </row>
    <row r="1529" spans="2:3" ht="15.6">
      <c r="B1529" s="226"/>
      <c r="C1529" s="24"/>
    </row>
    <row r="1530" spans="2:3" ht="15.6">
      <c r="B1530" s="226"/>
      <c r="C1530" s="24"/>
    </row>
    <row r="1531" spans="2:3" ht="15.6">
      <c r="B1531" s="226"/>
      <c r="C1531" s="24"/>
    </row>
    <row r="1532" spans="2:3" ht="15.6">
      <c r="B1532" s="226"/>
      <c r="C1532" s="24"/>
    </row>
    <row r="1533" spans="2:3" ht="15.6">
      <c r="B1533" s="226"/>
      <c r="C1533" s="24"/>
    </row>
    <row r="1534" spans="2:3" ht="15.6">
      <c r="B1534" s="226"/>
      <c r="C1534" s="24"/>
    </row>
    <row r="1535" spans="2:3" ht="15.6">
      <c r="B1535" s="226"/>
      <c r="C1535" s="24"/>
    </row>
    <row r="1536" spans="2:3" ht="15.6">
      <c r="B1536" s="226"/>
      <c r="C1536" s="24"/>
    </row>
    <row r="1537" spans="2:3" ht="15.6">
      <c r="B1537" s="226"/>
      <c r="C1537" s="24"/>
    </row>
    <row r="1538" spans="2:3" ht="15.6">
      <c r="B1538" s="226"/>
      <c r="C1538" s="24"/>
    </row>
    <row r="1539" spans="2:3" ht="15.6">
      <c r="B1539" s="226"/>
      <c r="C1539" s="24"/>
    </row>
    <row r="1540" spans="2:3" ht="15.6">
      <c r="B1540" s="226"/>
      <c r="C1540" s="24"/>
    </row>
    <row r="1541" spans="2:3" ht="15.6">
      <c r="B1541" s="226"/>
      <c r="C1541" s="24"/>
    </row>
    <row r="1542" spans="2:3" ht="15.6">
      <c r="B1542" s="226"/>
      <c r="C1542" s="24"/>
    </row>
    <row r="1543" spans="2:3" ht="15.6">
      <c r="B1543" s="226"/>
      <c r="C1543" s="24"/>
    </row>
    <row r="1544" spans="2:3" ht="15.6">
      <c r="B1544" s="226"/>
      <c r="C1544" s="24"/>
    </row>
    <row r="1545" spans="2:3" ht="15.6">
      <c r="B1545" s="226"/>
      <c r="C1545" s="24"/>
    </row>
    <row r="1546" spans="2:3" ht="15.6">
      <c r="B1546" s="226"/>
      <c r="C1546" s="24"/>
    </row>
    <row r="1547" spans="2:3" ht="15.6">
      <c r="B1547" s="226"/>
      <c r="C1547" s="24"/>
    </row>
    <row r="1548" spans="2:3" ht="15.6">
      <c r="B1548" s="226"/>
      <c r="C1548" s="24"/>
    </row>
    <row r="1549" spans="2:3" ht="15.6">
      <c r="B1549" s="226"/>
      <c r="C1549" s="24"/>
    </row>
    <row r="1550" spans="2:3" ht="15.6">
      <c r="B1550" s="226"/>
      <c r="C1550" s="24"/>
    </row>
    <row r="1551" spans="2:3" ht="15.6">
      <c r="B1551" s="226"/>
      <c r="C1551" s="24"/>
    </row>
    <row r="1552" spans="2:3" ht="15.6">
      <c r="B1552" s="226"/>
      <c r="C1552" s="24"/>
    </row>
    <row r="1553" spans="2:3" ht="15.6">
      <c r="B1553" s="226"/>
      <c r="C1553" s="24"/>
    </row>
    <row r="1554" spans="2:3" ht="15.6">
      <c r="B1554" s="226"/>
      <c r="C1554" s="24"/>
    </row>
    <row r="1555" spans="2:3" ht="15.6">
      <c r="B1555" s="226"/>
      <c r="C1555" s="24"/>
    </row>
    <row r="1556" spans="2:3" ht="15.6">
      <c r="B1556" s="226"/>
      <c r="C1556" s="24"/>
    </row>
    <row r="1557" spans="2:3" ht="15.6">
      <c r="B1557" s="226"/>
      <c r="C1557" s="24"/>
    </row>
    <row r="1558" spans="2:3" ht="15.6">
      <c r="B1558" s="226"/>
      <c r="C1558" s="24"/>
    </row>
    <row r="1559" spans="2:3" ht="15.6">
      <c r="B1559" s="226"/>
      <c r="C1559" s="24"/>
    </row>
    <row r="1560" spans="2:3" ht="15.6">
      <c r="B1560" s="226"/>
      <c r="C1560" s="24"/>
    </row>
    <row r="1561" spans="2:3" ht="15.6">
      <c r="B1561" s="226"/>
      <c r="C1561" s="24"/>
    </row>
    <row r="1562" spans="2:3" ht="15.6">
      <c r="B1562" s="226"/>
      <c r="C1562" s="24"/>
    </row>
    <row r="1563" spans="2:3" ht="15.6">
      <c r="B1563" s="226"/>
      <c r="C1563" s="24"/>
    </row>
    <row r="1564" spans="2:3" ht="15.6">
      <c r="B1564" s="226"/>
      <c r="C1564" s="24"/>
    </row>
    <row r="1565" spans="2:3" ht="15.6">
      <c r="B1565" s="226"/>
      <c r="C1565" s="24"/>
    </row>
    <row r="1566" spans="2:3" ht="15.6">
      <c r="B1566" s="226"/>
      <c r="C1566" s="24"/>
    </row>
    <row r="1567" spans="2:3" ht="15.6">
      <c r="B1567" s="226"/>
      <c r="C1567" s="24"/>
    </row>
    <row r="1568" spans="2:3" ht="15.6">
      <c r="B1568" s="226"/>
      <c r="C1568" s="24"/>
    </row>
    <row r="1569" spans="2:3" ht="15.6">
      <c r="B1569" s="226"/>
      <c r="C1569" s="24"/>
    </row>
    <row r="1570" spans="2:3" ht="15.6">
      <c r="B1570" s="226"/>
      <c r="C1570" s="24"/>
    </row>
    <row r="1571" spans="2:3" ht="15.6">
      <c r="B1571" s="226"/>
      <c r="C1571" s="24"/>
    </row>
    <row r="1572" spans="2:3" ht="15.6">
      <c r="B1572" s="226"/>
      <c r="C1572" s="24"/>
    </row>
    <row r="1573" spans="2:3" ht="15.6">
      <c r="B1573" s="226"/>
      <c r="C1573" s="24"/>
    </row>
    <row r="1574" spans="2:3" ht="15.6">
      <c r="B1574" s="226"/>
      <c r="C1574" s="24"/>
    </row>
    <row r="1575" spans="2:3" ht="15.6">
      <c r="B1575" s="226"/>
      <c r="C1575" s="24"/>
    </row>
    <row r="1576" spans="2:3" ht="15.6">
      <c r="B1576" s="226"/>
      <c r="C1576" s="24"/>
    </row>
    <row r="1577" spans="2:3" ht="15.6">
      <c r="B1577" s="226"/>
      <c r="C1577" s="24"/>
    </row>
    <row r="1578" spans="2:3" ht="15.6">
      <c r="B1578" s="226"/>
      <c r="C1578" s="24"/>
    </row>
    <row r="1579" spans="2:3" ht="15.6">
      <c r="B1579" s="226"/>
      <c r="C1579" s="24"/>
    </row>
    <row r="1580" spans="2:3" ht="15.6">
      <c r="B1580" s="226"/>
      <c r="C1580" s="24"/>
    </row>
    <row r="1581" spans="2:3" ht="15.6">
      <c r="B1581" s="226"/>
      <c r="C1581" s="24"/>
    </row>
    <row r="1582" spans="2:3" ht="15.6">
      <c r="B1582" s="226"/>
      <c r="C1582" s="24"/>
    </row>
    <row r="1583" spans="2:3" ht="15.6">
      <c r="B1583" s="226"/>
      <c r="C1583" s="24"/>
    </row>
    <row r="1584" spans="2:3" ht="15.6">
      <c r="B1584" s="226"/>
      <c r="C1584" s="24"/>
    </row>
    <row r="1585" spans="2:3" ht="15.6">
      <c r="B1585" s="226"/>
      <c r="C1585" s="24"/>
    </row>
    <row r="1586" spans="2:3" ht="15.6">
      <c r="B1586" s="226"/>
      <c r="C1586" s="24"/>
    </row>
    <row r="1587" spans="2:3" ht="15.6">
      <c r="B1587" s="226"/>
      <c r="C1587" s="24"/>
    </row>
    <row r="1588" spans="2:3" ht="15.6">
      <c r="B1588" s="226"/>
      <c r="C1588" s="24"/>
    </row>
    <row r="1589" spans="2:3" ht="15.6">
      <c r="B1589" s="226"/>
      <c r="C1589" s="24"/>
    </row>
    <row r="1590" spans="2:3" ht="15.6">
      <c r="B1590" s="226"/>
      <c r="C1590" s="24"/>
    </row>
    <row r="1591" spans="2:3" ht="15.6">
      <c r="B1591" s="226"/>
      <c r="C1591" s="24"/>
    </row>
    <row r="1592" spans="2:3" ht="15.6">
      <c r="B1592" s="226"/>
      <c r="C1592" s="24"/>
    </row>
    <row r="1593" spans="2:3" ht="15.6">
      <c r="B1593" s="226"/>
      <c r="C1593" s="24"/>
    </row>
    <row r="1594" spans="2:3" ht="15.6">
      <c r="B1594" s="226"/>
      <c r="C1594" s="24"/>
    </row>
    <row r="1595" spans="2:3" ht="15.6">
      <c r="B1595" s="226"/>
      <c r="C1595" s="24"/>
    </row>
    <row r="1596" spans="2:3" ht="15.6">
      <c r="B1596" s="226"/>
      <c r="C1596" s="24"/>
    </row>
    <row r="1597" spans="2:3" ht="15.6">
      <c r="B1597" s="226"/>
      <c r="C1597" s="24"/>
    </row>
    <row r="1598" spans="2:3" ht="15.6">
      <c r="B1598" s="226"/>
      <c r="C1598" s="24"/>
    </row>
    <row r="1599" spans="2:3" ht="15.6">
      <c r="B1599" s="226"/>
      <c r="C1599" s="24"/>
    </row>
    <row r="1600" spans="2:3" ht="15.6">
      <c r="B1600" s="226"/>
      <c r="C1600" s="24"/>
    </row>
    <row r="1601" spans="2:3" ht="15.6">
      <c r="B1601" s="226"/>
      <c r="C1601" s="24"/>
    </row>
    <row r="1602" spans="2:3" ht="15.6">
      <c r="B1602" s="226"/>
      <c r="C1602" s="24"/>
    </row>
    <row r="1603" spans="2:3" ht="15.6">
      <c r="B1603" s="226"/>
      <c r="C1603" s="24"/>
    </row>
    <row r="1604" spans="2:3" ht="15.6">
      <c r="B1604" s="226"/>
      <c r="C1604" s="24"/>
    </row>
    <row r="1605" spans="2:3" ht="15.6">
      <c r="B1605" s="226"/>
      <c r="C1605" s="24"/>
    </row>
    <row r="1606" spans="2:3" ht="15.6">
      <c r="B1606" s="226"/>
      <c r="C1606" s="24"/>
    </row>
    <row r="1607" spans="2:3" ht="15.6">
      <c r="B1607" s="226"/>
      <c r="C1607" s="24"/>
    </row>
    <row r="1608" spans="2:3" ht="15.6">
      <c r="B1608" s="226"/>
      <c r="C1608" s="24"/>
    </row>
    <row r="1609" spans="2:3" ht="15.6">
      <c r="B1609" s="226"/>
      <c r="C1609" s="24"/>
    </row>
    <row r="1610" spans="2:3" ht="15.6">
      <c r="B1610" s="226"/>
      <c r="C1610" s="24"/>
    </row>
    <row r="1611" spans="2:3" ht="15.6">
      <c r="B1611" s="226"/>
      <c r="C1611" s="24"/>
    </row>
    <row r="1612" spans="2:3" ht="15.6">
      <c r="B1612" s="226"/>
      <c r="C1612" s="24"/>
    </row>
    <row r="1613" spans="2:3" ht="15.6">
      <c r="B1613" s="226"/>
      <c r="C1613" s="24"/>
    </row>
    <row r="1614" spans="2:3" ht="15.6">
      <c r="B1614" s="226"/>
      <c r="C1614" s="24"/>
    </row>
    <row r="1615" spans="2:3" ht="15.6">
      <c r="B1615" s="226"/>
      <c r="C1615" s="24"/>
    </row>
    <row r="1616" spans="2:3" ht="15.6">
      <c r="B1616" s="226"/>
      <c r="C1616" s="24"/>
    </row>
    <row r="1617" spans="2:3" ht="15.6">
      <c r="B1617" s="226"/>
      <c r="C1617" s="24"/>
    </row>
    <row r="1618" spans="2:3" ht="15.6">
      <c r="B1618" s="226"/>
      <c r="C1618" s="24"/>
    </row>
    <row r="1619" spans="2:3" ht="15.6">
      <c r="B1619" s="226"/>
      <c r="C1619" s="24"/>
    </row>
    <row r="1620" spans="2:3" ht="15.6">
      <c r="B1620" s="226"/>
      <c r="C1620" s="24"/>
    </row>
    <row r="1621" spans="2:3" ht="15.6">
      <c r="B1621" s="226"/>
      <c r="C1621" s="24"/>
    </row>
    <row r="1622" spans="2:3" ht="15.6">
      <c r="B1622" s="226"/>
      <c r="C1622" s="24"/>
    </row>
    <row r="1623" spans="2:3" ht="15.6">
      <c r="B1623" s="226"/>
      <c r="C1623" s="24"/>
    </row>
    <row r="1624" spans="2:3" ht="15.6">
      <c r="B1624" s="226"/>
      <c r="C1624" s="24"/>
    </row>
    <row r="1625" spans="2:3" ht="15.6">
      <c r="B1625" s="226"/>
      <c r="C1625" s="24"/>
    </row>
    <row r="1626" spans="2:3" ht="15.6">
      <c r="B1626" s="226"/>
      <c r="C1626" s="24"/>
    </row>
    <row r="1627" spans="2:3" ht="15.6">
      <c r="B1627" s="226"/>
      <c r="C1627" s="24"/>
    </row>
    <row r="1628" spans="2:3" ht="15.6">
      <c r="B1628" s="226"/>
      <c r="C1628" s="24"/>
    </row>
    <row r="1629" spans="2:3" ht="15.6">
      <c r="B1629" s="226"/>
      <c r="C1629" s="24"/>
    </row>
    <row r="1630" spans="2:3" ht="15.6">
      <c r="B1630" s="226"/>
      <c r="C1630" s="24"/>
    </row>
    <row r="1631" spans="2:3" ht="15.6">
      <c r="B1631" s="226"/>
      <c r="C1631" s="24"/>
    </row>
    <row r="1632" spans="2:3" ht="15.6">
      <c r="B1632" s="226"/>
      <c r="C1632" s="24"/>
    </row>
    <row r="1633" spans="2:3" ht="15.6">
      <c r="B1633" s="226"/>
      <c r="C1633" s="24"/>
    </row>
    <row r="1634" spans="2:3" ht="15.6">
      <c r="B1634" s="226"/>
      <c r="C1634" s="24"/>
    </row>
    <row r="1635" spans="2:3" ht="15.6">
      <c r="B1635" s="226"/>
      <c r="C1635" s="24"/>
    </row>
    <row r="1636" spans="2:3" ht="15.6">
      <c r="B1636" s="226"/>
      <c r="C1636" s="24"/>
    </row>
    <row r="1637" spans="2:3" ht="15.6">
      <c r="B1637" s="226"/>
      <c r="C1637" s="24"/>
    </row>
    <row r="1638" spans="2:3" ht="15.6">
      <c r="B1638" s="226"/>
      <c r="C1638" s="24"/>
    </row>
    <row r="1639" spans="2:3" ht="15.6">
      <c r="B1639" s="226"/>
      <c r="C1639" s="24"/>
    </row>
    <row r="1640" spans="2:3" ht="15.6">
      <c r="B1640" s="226"/>
      <c r="C1640" s="24"/>
    </row>
    <row r="1641" spans="2:3" ht="15.6">
      <c r="B1641" s="226"/>
      <c r="C1641" s="24"/>
    </row>
    <row r="1642" spans="2:3" ht="15.6">
      <c r="B1642" s="226"/>
      <c r="C1642" s="24"/>
    </row>
    <row r="1643" spans="2:3" ht="15.6">
      <c r="B1643" s="226"/>
      <c r="C1643" s="24"/>
    </row>
    <row r="1644" spans="2:3" ht="15.6">
      <c r="B1644" s="226"/>
      <c r="C1644" s="24"/>
    </row>
    <row r="1645" spans="2:3" ht="15.6">
      <c r="B1645" s="226"/>
      <c r="C1645" s="24"/>
    </row>
    <row r="1646" spans="2:3" ht="15.6">
      <c r="B1646" s="226"/>
      <c r="C1646" s="24"/>
    </row>
    <row r="1647" spans="2:3" ht="15.6">
      <c r="B1647" s="226"/>
      <c r="C1647" s="24"/>
    </row>
    <row r="1648" spans="2:3" ht="15.6">
      <c r="B1648" s="226"/>
      <c r="C1648" s="24"/>
    </row>
    <row r="1649" spans="2:3" ht="15.6">
      <c r="B1649" s="226"/>
      <c r="C1649" s="24"/>
    </row>
    <row r="1650" spans="2:3" ht="15.6">
      <c r="B1650" s="226"/>
      <c r="C1650" s="24"/>
    </row>
    <row r="1651" spans="2:3" ht="15.6">
      <c r="B1651" s="226"/>
      <c r="C1651" s="24"/>
    </row>
    <row r="1652" spans="2:3" ht="15.6">
      <c r="B1652" s="226"/>
      <c r="C1652" s="24"/>
    </row>
    <row r="1653" spans="2:3" ht="15.6">
      <c r="B1653" s="226"/>
      <c r="C1653" s="24"/>
    </row>
    <row r="1654" spans="2:3" ht="15.6">
      <c r="B1654" s="226"/>
      <c r="C1654" s="24"/>
    </row>
    <row r="1655" spans="2:3" ht="15.6">
      <c r="B1655" s="226"/>
      <c r="C1655" s="24"/>
    </row>
    <row r="1656" spans="2:3" ht="15.6">
      <c r="B1656" s="226"/>
      <c r="C1656" s="24"/>
    </row>
    <row r="1657" spans="2:3" ht="15.6">
      <c r="B1657" s="226"/>
      <c r="C1657" s="24"/>
    </row>
    <row r="1658" spans="2:3" ht="15.6">
      <c r="B1658" s="226"/>
      <c r="C1658" s="24"/>
    </row>
    <row r="1659" spans="2:3" ht="15.6">
      <c r="B1659" s="226"/>
      <c r="C1659" s="24"/>
    </row>
    <row r="1660" spans="2:3" ht="15.6">
      <c r="B1660" s="226"/>
      <c r="C1660" s="24"/>
    </row>
    <row r="1661" spans="2:3" ht="15.6">
      <c r="B1661" s="226"/>
      <c r="C1661" s="24"/>
    </row>
    <row r="1662" spans="2:3" ht="15.6">
      <c r="B1662" s="226"/>
      <c r="C1662" s="24"/>
    </row>
    <row r="1663" spans="2:3" ht="15.6">
      <c r="B1663" s="226"/>
      <c r="C1663" s="24"/>
    </row>
    <row r="1664" spans="2:3" ht="15.6">
      <c r="B1664" s="226"/>
      <c r="C1664" s="24"/>
    </row>
    <row r="1665" spans="2:3" ht="15.6">
      <c r="B1665" s="226"/>
      <c r="C1665" s="24"/>
    </row>
    <row r="1666" spans="2:3" ht="15.6">
      <c r="B1666" s="226"/>
      <c r="C1666" s="24"/>
    </row>
    <row r="1667" spans="2:3" ht="15.6">
      <c r="B1667" s="226"/>
      <c r="C1667" s="24"/>
    </row>
    <row r="1668" spans="2:3" ht="15.6">
      <c r="B1668" s="226"/>
      <c r="C1668" s="24"/>
    </row>
    <row r="1669" spans="2:3" ht="15.6">
      <c r="B1669" s="226"/>
      <c r="C1669" s="24"/>
    </row>
    <row r="1670" spans="2:3" ht="15.6">
      <c r="B1670" s="226"/>
      <c r="C1670" s="24"/>
    </row>
    <row r="1671" spans="2:3" ht="15.6">
      <c r="B1671" s="226"/>
      <c r="C1671" s="24"/>
    </row>
    <row r="1672" spans="2:3" ht="15.6">
      <c r="B1672" s="226"/>
      <c r="C1672" s="24"/>
    </row>
    <row r="1673" spans="2:3" ht="15.6">
      <c r="B1673" s="226"/>
      <c r="C1673" s="24"/>
    </row>
    <row r="1674" spans="2:3" ht="15.6">
      <c r="B1674" s="226"/>
      <c r="C1674" s="24"/>
    </row>
    <row r="1675" spans="2:3" ht="15.6">
      <c r="B1675" s="226"/>
      <c r="C1675" s="24"/>
    </row>
    <row r="1676" spans="2:3" ht="15.6">
      <c r="B1676" s="226"/>
      <c r="C1676" s="24"/>
    </row>
    <row r="1677" spans="2:3" ht="15.6">
      <c r="B1677" s="226"/>
      <c r="C1677" s="24"/>
    </row>
    <row r="1678" spans="2:3" ht="15.6">
      <c r="B1678" s="226"/>
      <c r="C1678" s="24"/>
    </row>
    <row r="1679" spans="2:3" ht="15.6">
      <c r="B1679" s="226"/>
      <c r="C1679" s="24"/>
    </row>
    <row r="1680" spans="2:3" ht="15.6">
      <c r="B1680" s="226"/>
      <c r="C1680" s="24"/>
    </row>
    <row r="1681" spans="2:3" ht="15.6">
      <c r="B1681" s="226"/>
      <c r="C1681" s="24"/>
    </row>
    <row r="1682" spans="2:3" ht="15.6">
      <c r="B1682" s="226"/>
      <c r="C1682" s="24"/>
    </row>
    <row r="1683" spans="2:3" ht="15.6">
      <c r="B1683" s="226"/>
      <c r="C1683" s="24"/>
    </row>
    <row r="1684" spans="2:3" ht="15.6">
      <c r="B1684" s="226"/>
      <c r="C1684" s="24"/>
    </row>
    <row r="1685" spans="2:3" ht="15.6">
      <c r="B1685" s="226"/>
      <c r="C1685" s="24"/>
    </row>
    <row r="1686" spans="2:3" ht="15.6">
      <c r="B1686" s="226"/>
      <c r="C1686" s="24"/>
    </row>
    <row r="1687" spans="2:3" ht="15.6">
      <c r="B1687" s="226"/>
      <c r="C1687" s="24"/>
    </row>
    <row r="1688" spans="2:3" ht="15.6">
      <c r="B1688" s="226"/>
      <c r="C1688" s="24"/>
    </row>
    <row r="1689" spans="2:3" ht="15.6">
      <c r="B1689" s="226"/>
      <c r="C1689" s="24"/>
    </row>
    <row r="1690" spans="2:3" ht="15.6">
      <c r="B1690" s="226"/>
      <c r="C1690" s="24"/>
    </row>
    <row r="1691" spans="2:3" ht="15.6">
      <c r="B1691" s="226"/>
      <c r="C1691" s="24"/>
    </row>
    <row r="1692" spans="2:3" ht="15.6">
      <c r="B1692" s="226"/>
      <c r="C1692" s="24"/>
    </row>
    <row r="1693" spans="2:3" ht="15.6">
      <c r="B1693" s="226"/>
      <c r="C1693" s="24"/>
    </row>
    <row r="1694" spans="2:3" ht="15.6">
      <c r="B1694" s="226"/>
      <c r="C1694" s="24"/>
    </row>
    <row r="1695" spans="2:3" ht="15.6">
      <c r="B1695" s="226"/>
      <c r="C1695" s="24"/>
    </row>
    <row r="1696" spans="2:3" ht="15.6">
      <c r="B1696" s="226"/>
      <c r="C1696" s="24"/>
    </row>
    <row r="1697" spans="2:3" ht="15.6">
      <c r="B1697" s="226"/>
      <c r="C1697" s="24"/>
    </row>
    <row r="1698" spans="2:3" ht="15.6">
      <c r="B1698" s="226"/>
      <c r="C1698" s="24"/>
    </row>
    <row r="1699" spans="2:3" ht="15.6">
      <c r="B1699" s="226"/>
      <c r="C1699" s="24"/>
    </row>
    <row r="1700" spans="2:3" ht="15.6">
      <c r="B1700" s="226"/>
      <c r="C1700" s="24"/>
    </row>
    <row r="1701" spans="2:3" ht="15.6">
      <c r="B1701" s="226"/>
      <c r="C1701" s="24"/>
    </row>
    <row r="1702" spans="2:3" ht="15.6">
      <c r="B1702" s="226"/>
      <c r="C1702" s="24"/>
    </row>
    <row r="1703" spans="2:3" ht="15.6">
      <c r="B1703" s="226"/>
      <c r="C1703" s="24"/>
    </row>
    <row r="1704" spans="2:3" ht="15.6">
      <c r="B1704" s="226"/>
      <c r="C1704" s="24"/>
    </row>
    <row r="1705" spans="2:3" ht="15.6">
      <c r="B1705" s="226"/>
      <c r="C1705" s="24"/>
    </row>
    <row r="1706" spans="2:3" ht="15.6">
      <c r="B1706" s="226"/>
      <c r="C1706" s="24"/>
    </row>
    <row r="1707" spans="2:3" ht="15.6">
      <c r="B1707" s="226"/>
      <c r="C1707" s="24"/>
    </row>
    <row r="1708" spans="2:3" ht="15.6">
      <c r="B1708" s="226"/>
      <c r="C1708" s="24"/>
    </row>
    <row r="1709" spans="2:3" ht="15.6">
      <c r="B1709" s="226"/>
      <c r="C1709" s="24"/>
    </row>
    <row r="1710" spans="2:3" ht="15.6">
      <c r="B1710" s="226"/>
      <c r="C1710" s="24"/>
    </row>
    <row r="1711" spans="2:3" ht="15.6">
      <c r="B1711" s="226"/>
      <c r="C1711" s="24"/>
    </row>
    <row r="1712" spans="2:3" ht="15.6">
      <c r="B1712" s="226"/>
      <c r="C1712" s="24"/>
    </row>
    <row r="1713" spans="2:3" ht="15.6">
      <c r="B1713" s="226"/>
      <c r="C1713" s="24"/>
    </row>
    <row r="1714" spans="2:3" ht="15.6">
      <c r="B1714" s="226"/>
      <c r="C1714" s="24"/>
    </row>
    <row r="1715" spans="2:3" ht="15.6">
      <c r="B1715" s="226"/>
      <c r="C1715" s="24"/>
    </row>
    <row r="1716" spans="2:3" ht="15.6">
      <c r="B1716" s="226"/>
      <c r="C1716" s="24"/>
    </row>
    <row r="1717" spans="2:3" ht="15.6">
      <c r="B1717" s="226"/>
      <c r="C1717" s="24"/>
    </row>
    <row r="1718" spans="2:3" ht="15.6">
      <c r="B1718" s="226"/>
      <c r="C1718" s="24"/>
    </row>
    <row r="1719" spans="2:3" ht="15.6">
      <c r="B1719" s="226"/>
      <c r="C1719" s="24"/>
    </row>
    <row r="1720" spans="2:3" ht="15.6">
      <c r="B1720" s="226"/>
      <c r="C1720" s="24"/>
    </row>
    <row r="1721" spans="2:3" ht="15.6">
      <c r="B1721" s="226"/>
      <c r="C1721" s="24"/>
    </row>
    <row r="1722" spans="2:3" ht="15.6">
      <c r="B1722" s="226"/>
      <c r="C1722" s="24"/>
    </row>
    <row r="1723" spans="2:3" ht="15.6">
      <c r="B1723" s="226"/>
      <c r="C1723" s="24"/>
    </row>
    <row r="1724" spans="2:3" ht="15.6">
      <c r="B1724" s="226"/>
      <c r="C1724" s="24"/>
    </row>
    <row r="1725" spans="2:3" ht="15.6">
      <c r="B1725" s="226"/>
      <c r="C1725" s="24"/>
    </row>
    <row r="1726" spans="2:3" ht="15.6">
      <c r="B1726" s="226"/>
      <c r="C1726" s="24"/>
    </row>
    <row r="1727" spans="2:3" ht="15.6">
      <c r="B1727" s="226"/>
      <c r="C1727" s="24"/>
    </row>
    <row r="1728" spans="2:3" ht="15.6">
      <c r="B1728" s="226"/>
      <c r="C1728" s="24"/>
    </row>
    <row r="1729" spans="2:3" ht="15.6">
      <c r="B1729" s="226"/>
      <c r="C1729" s="24"/>
    </row>
    <row r="1730" spans="2:3" ht="15.6">
      <c r="B1730" s="226"/>
      <c r="C1730" s="24"/>
    </row>
    <row r="1731" spans="2:3" ht="15.6">
      <c r="B1731" s="226"/>
      <c r="C1731" s="24"/>
    </row>
    <row r="1732" spans="2:3" ht="15.6">
      <c r="B1732" s="226"/>
      <c r="C1732" s="24"/>
    </row>
    <row r="1733" spans="2:3" ht="15.6">
      <c r="B1733" s="226"/>
      <c r="C1733" s="24"/>
    </row>
    <row r="1734" spans="2:3" ht="15.6">
      <c r="B1734" s="226"/>
      <c r="C1734" s="24"/>
    </row>
    <row r="1735" spans="2:3" ht="15.6">
      <c r="B1735" s="226"/>
      <c r="C1735" s="24"/>
    </row>
    <row r="1736" spans="2:3" ht="15.6">
      <c r="B1736" s="226"/>
      <c r="C1736" s="24"/>
    </row>
    <row r="1737" spans="2:3" ht="15.6">
      <c r="B1737" s="226"/>
      <c r="C1737" s="24"/>
    </row>
    <row r="1738" spans="2:3" ht="15.6">
      <c r="B1738" s="226"/>
      <c r="C1738" s="24"/>
    </row>
    <row r="1739" spans="2:3" ht="15.6">
      <c r="B1739" s="226"/>
      <c r="C1739" s="24"/>
    </row>
    <row r="1740" spans="2:3" ht="15.6">
      <c r="B1740" s="226"/>
      <c r="C1740" s="24"/>
    </row>
    <row r="1741" spans="2:3" ht="15.6">
      <c r="B1741" s="226"/>
      <c r="C1741" s="24"/>
    </row>
    <row r="1742" spans="2:3" ht="15.6">
      <c r="B1742" s="226"/>
      <c r="C1742" s="24"/>
    </row>
    <row r="1743" spans="2:3" ht="15.6">
      <c r="B1743" s="226"/>
      <c r="C1743" s="24"/>
    </row>
    <row r="1744" spans="2:3" ht="15.6">
      <c r="B1744" s="226"/>
      <c r="C1744" s="24"/>
    </row>
    <row r="1745" spans="2:3" ht="15.6">
      <c r="B1745" s="226"/>
      <c r="C1745" s="24"/>
    </row>
    <row r="1746" spans="2:3" ht="15.6">
      <c r="B1746" s="226"/>
      <c r="C1746" s="24"/>
    </row>
    <row r="1747" spans="2:3" ht="15.6">
      <c r="B1747" s="226"/>
      <c r="C1747" s="24"/>
    </row>
    <row r="1748" spans="2:3" ht="15.6">
      <c r="B1748" s="226"/>
      <c r="C1748" s="24"/>
    </row>
    <row r="1749" spans="2:3" ht="15.6">
      <c r="B1749" s="226"/>
      <c r="C1749" s="24"/>
    </row>
    <row r="1750" spans="2:3" ht="15.6">
      <c r="B1750" s="226"/>
      <c r="C1750" s="24"/>
    </row>
    <row r="1751" spans="2:3" ht="15.6">
      <c r="B1751" s="226"/>
      <c r="C1751" s="24"/>
    </row>
    <row r="1752" spans="2:3" ht="15.6">
      <c r="B1752" s="226"/>
      <c r="C1752" s="24"/>
    </row>
    <row r="1753" spans="2:3" ht="15.6">
      <c r="B1753" s="226"/>
      <c r="C1753" s="24"/>
    </row>
    <row r="1754" spans="2:3" ht="15.6">
      <c r="B1754" s="226"/>
      <c r="C1754" s="24"/>
    </row>
    <row r="1755" spans="2:3" ht="15.6">
      <c r="B1755" s="226"/>
      <c r="C1755" s="24"/>
    </row>
    <row r="1756" spans="2:3" ht="15.6">
      <c r="B1756" s="226"/>
      <c r="C1756" s="24"/>
    </row>
    <row r="1757" spans="2:3" ht="15.6">
      <c r="B1757" s="226"/>
      <c r="C1757" s="24"/>
    </row>
    <row r="1758" spans="2:3" ht="15.6">
      <c r="B1758" s="226"/>
      <c r="C1758" s="24"/>
    </row>
    <row r="1759" spans="2:3" ht="15.6">
      <c r="B1759" s="226"/>
      <c r="C1759" s="24"/>
    </row>
    <row r="1760" spans="2:3" ht="15.6">
      <c r="B1760" s="226"/>
      <c r="C1760" s="24"/>
    </row>
    <row r="1761" spans="2:3" ht="15.6">
      <c r="B1761" s="226"/>
      <c r="C1761" s="24"/>
    </row>
    <row r="1762" spans="2:3" ht="15.6">
      <c r="B1762" s="226"/>
      <c r="C1762" s="24"/>
    </row>
    <row r="1763" spans="2:3" ht="15.6">
      <c r="B1763" s="226"/>
      <c r="C1763" s="24"/>
    </row>
    <row r="1764" spans="2:3" ht="15.6">
      <c r="B1764" s="226"/>
      <c r="C1764" s="24"/>
    </row>
    <row r="1765" spans="2:3" ht="15.6">
      <c r="B1765" s="226"/>
      <c r="C1765" s="24"/>
    </row>
    <row r="1766" spans="2:3" ht="15.6">
      <c r="B1766" s="226"/>
      <c r="C1766" s="24"/>
    </row>
    <row r="1767" spans="2:3" ht="15.6">
      <c r="B1767" s="226"/>
      <c r="C1767" s="24"/>
    </row>
    <row r="1768" spans="2:3" ht="15.6">
      <c r="B1768" s="226"/>
      <c r="C1768" s="24"/>
    </row>
    <row r="1769" spans="2:3" ht="15.6">
      <c r="B1769" s="226"/>
      <c r="C1769" s="24"/>
    </row>
    <row r="1770" spans="2:3" ht="15.6">
      <c r="B1770" s="226"/>
      <c r="C1770" s="24"/>
    </row>
    <row r="1771" spans="2:3" ht="15.6">
      <c r="B1771" s="226"/>
      <c r="C1771" s="24"/>
    </row>
    <row r="1772" spans="2:3" ht="15.6">
      <c r="B1772" s="226"/>
      <c r="C1772" s="24"/>
    </row>
    <row r="1773" spans="2:3" ht="15.6">
      <c r="B1773" s="226"/>
      <c r="C1773" s="24"/>
    </row>
    <row r="1774" spans="2:3" ht="15.6">
      <c r="B1774" s="226"/>
      <c r="C1774" s="24"/>
    </row>
    <row r="1775" spans="2:3" ht="15.6">
      <c r="B1775" s="226"/>
      <c r="C1775" s="24"/>
    </row>
    <row r="1776" spans="2:3" ht="15.6">
      <c r="B1776" s="226"/>
      <c r="C1776" s="24"/>
    </row>
    <row r="1777" spans="2:3" ht="15.6">
      <c r="B1777" s="226"/>
      <c r="C1777" s="24"/>
    </row>
    <row r="1778" spans="2:3" ht="15.6">
      <c r="B1778" s="226"/>
      <c r="C1778" s="24"/>
    </row>
    <row r="1779" spans="2:3" ht="15.6">
      <c r="B1779" s="226"/>
      <c r="C1779" s="24"/>
    </row>
    <row r="1780" spans="2:3" ht="15.6">
      <c r="B1780" s="226"/>
      <c r="C1780" s="24"/>
    </row>
    <row r="1781" spans="2:3" ht="15.6">
      <c r="B1781" s="226"/>
      <c r="C1781" s="24"/>
    </row>
    <row r="1782" spans="2:3" ht="15.6">
      <c r="B1782" s="226"/>
      <c r="C1782" s="24"/>
    </row>
    <row r="1783" spans="2:3" ht="15.6">
      <c r="B1783" s="226"/>
      <c r="C1783" s="24"/>
    </row>
    <row r="1784" spans="2:3" ht="15.6">
      <c r="B1784" s="226"/>
      <c r="C1784" s="24"/>
    </row>
    <row r="1785" spans="2:3" ht="15.6">
      <c r="B1785" s="226"/>
      <c r="C1785" s="24"/>
    </row>
    <row r="1786" spans="2:3" ht="15.6">
      <c r="B1786" s="226"/>
      <c r="C1786" s="24"/>
    </row>
    <row r="1787" spans="2:3" ht="15.6">
      <c r="B1787" s="226"/>
      <c r="C1787" s="24"/>
    </row>
    <row r="1788" spans="2:3" ht="15.6">
      <c r="B1788" s="226"/>
      <c r="C1788" s="24"/>
    </row>
    <row r="1789" spans="2:3" ht="15.6">
      <c r="B1789" s="226"/>
      <c r="C1789" s="24"/>
    </row>
    <row r="1790" spans="2:3" ht="15.6">
      <c r="B1790" s="226"/>
      <c r="C1790" s="24"/>
    </row>
    <row r="1791" spans="2:3" ht="15.6">
      <c r="B1791" s="226"/>
      <c r="C1791" s="24"/>
    </row>
    <row r="1792" spans="2:3" ht="15.6">
      <c r="B1792" s="226"/>
      <c r="C1792" s="24"/>
    </row>
    <row r="1793" spans="2:3" ht="15.6">
      <c r="B1793" s="226"/>
      <c r="C1793" s="24"/>
    </row>
    <row r="1794" spans="2:3" ht="15.6">
      <c r="B1794" s="226"/>
      <c r="C1794" s="24"/>
    </row>
    <row r="1795" spans="2:3" ht="15.6">
      <c r="B1795" s="226"/>
      <c r="C1795" s="24"/>
    </row>
    <row r="1796" spans="2:3" ht="15.6">
      <c r="B1796" s="226"/>
      <c r="C1796" s="24"/>
    </row>
    <row r="1797" spans="2:3" ht="15.6">
      <c r="B1797" s="226"/>
      <c r="C1797" s="24"/>
    </row>
    <row r="1798" spans="2:3" ht="15.6">
      <c r="B1798" s="226"/>
      <c r="C1798" s="24"/>
    </row>
    <row r="1799" spans="2:3" ht="15.6">
      <c r="B1799" s="226"/>
      <c r="C1799" s="24"/>
    </row>
    <row r="1800" spans="2:3" ht="15.6">
      <c r="B1800" s="226"/>
      <c r="C1800" s="24"/>
    </row>
    <row r="1801" spans="2:3" ht="15.6">
      <c r="B1801" s="226"/>
      <c r="C1801" s="24"/>
    </row>
    <row r="1802" spans="2:3" ht="15.6">
      <c r="B1802" s="226"/>
      <c r="C1802" s="24"/>
    </row>
    <row r="1803" spans="2:3" ht="15.6">
      <c r="B1803" s="226"/>
      <c r="C1803" s="24"/>
    </row>
    <row r="1804" spans="2:3" ht="15.6">
      <c r="B1804" s="226"/>
      <c r="C1804" s="24"/>
    </row>
    <row r="1805" spans="2:3" ht="15.6">
      <c r="B1805" s="226"/>
      <c r="C1805" s="24"/>
    </row>
    <row r="1806" spans="2:3" ht="15.6">
      <c r="B1806" s="226"/>
      <c r="C1806" s="24"/>
    </row>
    <row r="1807" spans="2:3" ht="15.6">
      <c r="B1807" s="226"/>
      <c r="C1807" s="24"/>
    </row>
    <row r="1808" spans="2:3" ht="15.6">
      <c r="B1808" s="226"/>
      <c r="C1808" s="24"/>
    </row>
    <row r="1809" spans="2:3" ht="15.6">
      <c r="B1809" s="226"/>
      <c r="C1809" s="24"/>
    </row>
    <row r="1810" spans="2:3" ht="15.6">
      <c r="B1810" s="226"/>
      <c r="C1810" s="24"/>
    </row>
    <row r="1811" spans="2:3" ht="15.6">
      <c r="B1811" s="226"/>
      <c r="C1811" s="24"/>
    </row>
    <row r="1812" spans="2:3" ht="15.6">
      <c r="B1812" s="226"/>
      <c r="C1812" s="24"/>
    </row>
    <row r="1813" spans="2:3" ht="15.6">
      <c r="B1813" s="226"/>
      <c r="C1813" s="24"/>
    </row>
    <row r="1814" spans="2:3" ht="15.6">
      <c r="B1814" s="226"/>
      <c r="C1814" s="24"/>
    </row>
    <row r="1815" spans="2:3" ht="15.6">
      <c r="B1815" s="226"/>
      <c r="C1815" s="24"/>
    </row>
    <row r="1816" spans="2:3" ht="15.6">
      <c r="B1816" s="226"/>
      <c r="C1816" s="24"/>
    </row>
    <row r="1817" spans="2:3" ht="15.6">
      <c r="B1817" s="226"/>
      <c r="C1817" s="24"/>
    </row>
    <row r="1818" spans="2:3" ht="15.6">
      <c r="B1818" s="226"/>
      <c r="C1818" s="24"/>
    </row>
    <row r="1819" spans="2:3" ht="15.6">
      <c r="B1819" s="226"/>
      <c r="C1819" s="24"/>
    </row>
    <row r="1820" spans="2:3" ht="15.6">
      <c r="B1820" s="226"/>
      <c r="C1820" s="24"/>
    </row>
    <row r="1821" spans="2:3" ht="15.6">
      <c r="B1821" s="226"/>
      <c r="C1821" s="24"/>
    </row>
    <row r="1822" spans="2:3" ht="15.6">
      <c r="B1822" s="226"/>
      <c r="C1822" s="24"/>
    </row>
    <row r="1823" spans="2:3" ht="15.6">
      <c r="B1823" s="226"/>
      <c r="C1823" s="24"/>
    </row>
    <row r="1824" spans="2:3" ht="15.6">
      <c r="B1824" s="226"/>
      <c r="C1824" s="24"/>
    </row>
    <row r="1825" spans="2:3" ht="15.6">
      <c r="B1825" s="226"/>
      <c r="C1825" s="24"/>
    </row>
    <row r="1826" spans="2:3" ht="15.6">
      <c r="B1826" s="226"/>
      <c r="C1826" s="24"/>
    </row>
    <row r="1827" spans="2:3" ht="15.6">
      <c r="B1827" s="226"/>
      <c r="C1827" s="24"/>
    </row>
    <row r="1828" spans="2:3" ht="15.6">
      <c r="B1828" s="226"/>
      <c r="C1828" s="24"/>
    </row>
    <row r="1829" spans="2:3" ht="15.6">
      <c r="B1829" s="226"/>
      <c r="C1829" s="24"/>
    </row>
    <row r="1830" spans="2:3" ht="15.6">
      <c r="B1830" s="226"/>
      <c r="C1830" s="24"/>
    </row>
    <row r="1831" spans="2:3" ht="15.6">
      <c r="B1831" s="226"/>
      <c r="C1831" s="24"/>
    </row>
    <row r="1832" spans="2:3" ht="15.6">
      <c r="B1832" s="226"/>
      <c r="C1832" s="24"/>
    </row>
    <row r="1833" spans="2:3" ht="15.6">
      <c r="B1833" s="226"/>
      <c r="C1833" s="24"/>
    </row>
    <row r="1834" spans="2:3" ht="15.6">
      <c r="B1834" s="226"/>
      <c r="C1834" s="24"/>
    </row>
    <row r="1835" spans="2:3" ht="15.6">
      <c r="B1835" s="226"/>
      <c r="C1835" s="24"/>
    </row>
    <row r="1836" spans="2:3" ht="15.6">
      <c r="B1836" s="226"/>
      <c r="C1836" s="24"/>
    </row>
    <row r="1837" spans="2:3" ht="15.6">
      <c r="B1837" s="226"/>
      <c r="C1837" s="24"/>
    </row>
    <row r="1838" spans="2:3" ht="15.6">
      <c r="B1838" s="226"/>
      <c r="C1838" s="24"/>
    </row>
    <row r="1839" spans="2:3" ht="15.6">
      <c r="B1839" s="226"/>
      <c r="C1839" s="24"/>
    </row>
    <row r="1840" spans="2:3" ht="15.6">
      <c r="B1840" s="226"/>
      <c r="C1840" s="24"/>
    </row>
    <row r="1841" spans="2:3" ht="15.6">
      <c r="B1841" s="226"/>
      <c r="C1841" s="24"/>
    </row>
    <row r="1842" spans="2:3" ht="15.6">
      <c r="B1842" s="226"/>
      <c r="C1842" s="24"/>
    </row>
    <row r="1843" spans="2:3" ht="15.6">
      <c r="B1843" s="226"/>
      <c r="C1843" s="24"/>
    </row>
    <row r="1844" spans="2:3" ht="15.6">
      <c r="B1844" s="226"/>
      <c r="C1844" s="24"/>
    </row>
    <row r="1845" spans="2:3" ht="15.6">
      <c r="B1845" s="226"/>
      <c r="C1845" s="24"/>
    </row>
    <row r="1846" spans="2:3" ht="15.6">
      <c r="B1846" s="226"/>
      <c r="C1846" s="24"/>
    </row>
    <row r="1847" spans="2:3" ht="15.6">
      <c r="B1847" s="226"/>
      <c r="C1847" s="24"/>
    </row>
    <row r="1848" spans="2:3" ht="15.6">
      <c r="B1848" s="226"/>
      <c r="C1848" s="24"/>
    </row>
    <row r="1849" spans="2:3" ht="15.6">
      <c r="B1849" s="226"/>
      <c r="C1849" s="24"/>
    </row>
    <row r="1850" spans="2:3" ht="15.6">
      <c r="B1850" s="226"/>
      <c r="C1850" s="24"/>
    </row>
    <row r="1851" spans="2:3" ht="15.6">
      <c r="B1851" s="226"/>
      <c r="C1851" s="24"/>
    </row>
    <row r="1852" spans="2:3" ht="15.6">
      <c r="B1852" s="226"/>
      <c r="C1852" s="24"/>
    </row>
    <row r="1853" spans="2:3" ht="15.6">
      <c r="B1853" s="226"/>
      <c r="C1853" s="24"/>
    </row>
    <row r="1854" spans="2:3" ht="15.6">
      <c r="B1854" s="226"/>
      <c r="C1854" s="24"/>
    </row>
    <row r="1855" spans="2:3" ht="15.6">
      <c r="B1855" s="226"/>
      <c r="C1855" s="24"/>
    </row>
    <row r="1856" spans="2:3" ht="15.6">
      <c r="B1856" s="226"/>
      <c r="C1856" s="24"/>
    </row>
    <row r="1857" spans="2:3" ht="15.6">
      <c r="B1857" s="226"/>
      <c r="C1857" s="24"/>
    </row>
    <row r="1858" spans="2:3" ht="15.6">
      <c r="B1858" s="226"/>
      <c r="C1858" s="24"/>
    </row>
    <row r="1859" spans="2:3" ht="15.6">
      <c r="B1859" s="226"/>
      <c r="C1859" s="24"/>
    </row>
    <row r="1860" spans="2:3" ht="15.6">
      <c r="B1860" s="226"/>
      <c r="C1860" s="24"/>
    </row>
    <row r="1861" spans="2:3" ht="15.6">
      <c r="B1861" s="226"/>
      <c r="C1861" s="24"/>
    </row>
    <row r="1862" spans="2:3" ht="15.6">
      <c r="B1862" s="226"/>
      <c r="C1862" s="24"/>
    </row>
    <row r="1863" spans="2:3" ht="15.6">
      <c r="B1863" s="226"/>
      <c r="C1863" s="24"/>
    </row>
    <row r="1864" spans="2:3" ht="15.6">
      <c r="B1864" s="226"/>
      <c r="C1864" s="24"/>
    </row>
    <row r="1865" spans="2:3" ht="15.6">
      <c r="B1865" s="226"/>
      <c r="C1865" s="24"/>
    </row>
    <row r="1866" spans="2:3" ht="15.6">
      <c r="B1866" s="226"/>
      <c r="C1866" s="24"/>
    </row>
    <row r="1867" spans="2:3" ht="15.6">
      <c r="B1867" s="226"/>
      <c r="C1867" s="24"/>
    </row>
    <row r="1868" spans="2:3" ht="15.6">
      <c r="B1868" s="226"/>
      <c r="C1868" s="24"/>
    </row>
    <row r="1869" spans="2:3" ht="15.6">
      <c r="B1869" s="226"/>
      <c r="C1869" s="24"/>
    </row>
    <row r="1870" spans="2:3" ht="15.6">
      <c r="B1870" s="226"/>
      <c r="C1870" s="24"/>
    </row>
    <row r="1871" spans="2:3" ht="15.6">
      <c r="B1871" s="226"/>
      <c r="C1871" s="24"/>
    </row>
    <row r="1872" spans="2:3" ht="15.6">
      <c r="B1872" s="226"/>
      <c r="C1872" s="24"/>
    </row>
    <row r="1873" spans="2:3" ht="15.6">
      <c r="B1873" s="226"/>
      <c r="C1873" s="24"/>
    </row>
    <row r="1874" spans="2:3" ht="15.6">
      <c r="B1874" s="226"/>
      <c r="C1874" s="24"/>
    </row>
    <row r="1875" spans="2:3" ht="15.6">
      <c r="B1875" s="226"/>
      <c r="C1875" s="24"/>
    </row>
    <row r="1876" spans="2:3" ht="15.6">
      <c r="B1876" s="226"/>
      <c r="C1876" s="24"/>
    </row>
    <row r="1877" spans="2:3" ht="15.6">
      <c r="B1877" s="226"/>
      <c r="C1877" s="24"/>
    </row>
    <row r="1878" spans="2:3" ht="15.6">
      <c r="B1878" s="226"/>
      <c r="C1878" s="24"/>
    </row>
    <row r="1879" spans="2:3" ht="15.6">
      <c r="B1879" s="226"/>
      <c r="C1879" s="24"/>
    </row>
    <row r="1880" spans="2:3" ht="15.6">
      <c r="B1880" s="226"/>
      <c r="C1880" s="24"/>
    </row>
    <row r="1881" spans="2:3" ht="15.6">
      <c r="B1881" s="226"/>
      <c r="C1881" s="24"/>
    </row>
    <row r="1882" spans="2:3" ht="15.6">
      <c r="B1882" s="226"/>
      <c r="C1882" s="24"/>
    </row>
    <row r="1883" spans="2:3" ht="15.6">
      <c r="B1883" s="226"/>
      <c r="C1883" s="24"/>
    </row>
    <row r="1884" spans="2:3" ht="15.6">
      <c r="B1884" s="226"/>
      <c r="C1884" s="24"/>
    </row>
    <row r="1885" spans="2:3" ht="15.6">
      <c r="B1885" s="226"/>
      <c r="C1885" s="24"/>
    </row>
    <row r="1886" spans="2:3" ht="15.6">
      <c r="B1886" s="226"/>
      <c r="C1886" s="24"/>
    </row>
    <row r="1887" spans="2:3" ht="15.6">
      <c r="B1887" s="226"/>
      <c r="C1887" s="24"/>
    </row>
    <row r="1888" spans="2:3" ht="15.6">
      <c r="B1888" s="226"/>
      <c r="C1888" s="24"/>
    </row>
    <row r="1889" spans="2:3" ht="15.6">
      <c r="B1889" s="226"/>
      <c r="C1889" s="24"/>
    </row>
    <row r="1890" spans="2:3" ht="15.6">
      <c r="B1890" s="226"/>
      <c r="C1890" s="24"/>
    </row>
    <row r="1891" spans="2:3" ht="15.6">
      <c r="B1891" s="226"/>
      <c r="C1891" s="24"/>
    </row>
    <row r="1892" spans="2:3" ht="15.6">
      <c r="B1892" s="226"/>
      <c r="C1892" s="24"/>
    </row>
    <row r="1893" spans="2:3" ht="15.6">
      <c r="B1893" s="226"/>
      <c r="C1893" s="24"/>
    </row>
    <row r="1894" spans="2:3" ht="15.6">
      <c r="B1894" s="226"/>
      <c r="C1894" s="24"/>
    </row>
    <row r="1895" spans="2:3" ht="15.6">
      <c r="B1895" s="226"/>
      <c r="C1895" s="24"/>
    </row>
    <row r="1896" spans="2:3" ht="15.6">
      <c r="B1896" s="226"/>
      <c r="C1896" s="24"/>
    </row>
    <row r="1897" spans="2:3" ht="15.6">
      <c r="B1897" s="226"/>
      <c r="C1897" s="24"/>
    </row>
    <row r="1898" spans="2:3" ht="15.6">
      <c r="B1898" s="226"/>
      <c r="C1898" s="24"/>
    </row>
    <row r="1899" spans="2:3" ht="15.6">
      <c r="B1899" s="226"/>
      <c r="C1899" s="24"/>
    </row>
    <row r="1900" spans="2:3" ht="15.6">
      <c r="B1900" s="226"/>
      <c r="C1900" s="24"/>
    </row>
    <row r="1901" spans="2:3" ht="15.6">
      <c r="B1901" s="226"/>
      <c r="C1901" s="24"/>
    </row>
    <row r="1902" spans="2:3" ht="15.6">
      <c r="B1902" s="226"/>
      <c r="C1902" s="24"/>
    </row>
    <row r="1903" spans="2:3" ht="15.6">
      <c r="B1903" s="226"/>
      <c r="C1903" s="24"/>
    </row>
    <row r="1904" spans="2:3" ht="15.6">
      <c r="B1904" s="226"/>
      <c r="C1904" s="24"/>
    </row>
    <row r="1905" spans="2:3" ht="15.6">
      <c r="B1905" s="226"/>
      <c r="C1905" s="24"/>
    </row>
    <row r="1906" spans="2:3" ht="15.6">
      <c r="B1906" s="226"/>
      <c r="C1906" s="24"/>
    </row>
    <row r="1907" spans="2:3" ht="15.6">
      <c r="B1907" s="226"/>
      <c r="C1907" s="24"/>
    </row>
    <row r="1908" spans="2:3" ht="15.6">
      <c r="B1908" s="226"/>
      <c r="C1908" s="24"/>
    </row>
    <row r="1909" spans="2:3" ht="15.6">
      <c r="B1909" s="226"/>
      <c r="C1909" s="24"/>
    </row>
    <row r="1910" spans="2:3" ht="15.6">
      <c r="B1910" s="226"/>
      <c r="C1910" s="24"/>
    </row>
    <row r="1911" spans="2:3" ht="15.6">
      <c r="B1911" s="226"/>
      <c r="C1911" s="24"/>
    </row>
    <row r="1912" spans="2:3" ht="15.6">
      <c r="B1912" s="226"/>
      <c r="C1912" s="24"/>
    </row>
    <row r="1913" spans="2:3" ht="15.6">
      <c r="B1913" s="226"/>
      <c r="C1913" s="24"/>
    </row>
    <row r="1914" spans="2:3" ht="15.6">
      <c r="B1914" s="226"/>
      <c r="C1914" s="24"/>
    </row>
    <row r="1915" spans="2:3" ht="15.6">
      <c r="B1915" s="226"/>
      <c r="C1915" s="24"/>
    </row>
    <row r="1916" spans="2:3" ht="15.6">
      <c r="B1916" s="226"/>
      <c r="C1916" s="24"/>
    </row>
    <row r="1917" spans="2:3" ht="15.6">
      <c r="B1917" s="226"/>
      <c r="C1917" s="24"/>
    </row>
    <row r="1918" spans="2:3" ht="15.6">
      <c r="B1918" s="226"/>
      <c r="C1918" s="24"/>
    </row>
    <row r="1919" spans="2:3" ht="15.6">
      <c r="B1919" s="226"/>
      <c r="C1919" s="24"/>
    </row>
    <row r="1920" spans="2:3" ht="15.6">
      <c r="B1920" s="226"/>
      <c r="C1920" s="24"/>
    </row>
    <row r="1921" spans="2:3" ht="15.6">
      <c r="B1921" s="226"/>
      <c r="C1921" s="24"/>
    </row>
    <row r="1922" spans="2:3" ht="15.6">
      <c r="B1922" s="226"/>
      <c r="C1922" s="24"/>
    </row>
    <row r="1923" spans="2:3" ht="15.6">
      <c r="B1923" s="226"/>
      <c r="C1923" s="24"/>
    </row>
    <row r="1924" spans="2:3" ht="15.6">
      <c r="B1924" s="226"/>
      <c r="C1924" s="24"/>
    </row>
    <row r="1925" spans="2:3" ht="15.6">
      <c r="B1925" s="226"/>
      <c r="C1925" s="24"/>
    </row>
    <row r="1926" spans="2:3" ht="15.6">
      <c r="B1926" s="226"/>
      <c r="C1926" s="24"/>
    </row>
    <row r="1927" spans="2:3" ht="15.6">
      <c r="B1927" s="226"/>
      <c r="C1927" s="24"/>
    </row>
    <row r="1928" spans="2:3" ht="15.6">
      <c r="B1928" s="226"/>
      <c r="C1928" s="24"/>
    </row>
    <row r="1929" spans="2:3" ht="15.6">
      <c r="B1929" s="226"/>
      <c r="C1929" s="24"/>
    </row>
    <row r="1930" spans="2:3" ht="15.6">
      <c r="B1930" s="226"/>
      <c r="C1930" s="24"/>
    </row>
    <row r="1931" spans="2:3" ht="15.6">
      <c r="B1931" s="226"/>
      <c r="C1931" s="24"/>
    </row>
    <row r="1932" spans="2:3" ht="15.6">
      <c r="B1932" s="226"/>
      <c r="C1932" s="24"/>
    </row>
    <row r="1933" spans="2:3" ht="15.6">
      <c r="B1933" s="226"/>
      <c r="C1933" s="24"/>
    </row>
    <row r="1934" spans="2:3" ht="15.6">
      <c r="B1934" s="226"/>
      <c r="C1934" s="24"/>
    </row>
    <row r="1935" spans="2:3" ht="15.6">
      <c r="B1935" s="226"/>
      <c r="C1935" s="24"/>
    </row>
    <row r="1936" spans="2:3" ht="15.6">
      <c r="B1936" s="226"/>
      <c r="C1936" s="24"/>
    </row>
    <row r="1937" spans="2:3" ht="15.6">
      <c r="B1937" s="226"/>
      <c r="C1937" s="24"/>
    </row>
    <row r="1938" spans="2:3" ht="15.6">
      <c r="B1938" s="226"/>
      <c r="C1938" s="24"/>
    </row>
    <row r="1939" spans="2:3" ht="15.6">
      <c r="B1939" s="226"/>
      <c r="C1939" s="24"/>
    </row>
    <row r="1940" spans="2:3" ht="15.6">
      <c r="B1940" s="226"/>
      <c r="C1940" s="24"/>
    </row>
    <row r="1941" spans="2:3" ht="15.6">
      <c r="B1941" s="226"/>
      <c r="C1941" s="24"/>
    </row>
    <row r="1942" spans="2:3" ht="15.6">
      <c r="B1942" s="226"/>
      <c r="C1942" s="24"/>
    </row>
    <row r="1943" spans="2:3" ht="15.6">
      <c r="B1943" s="226"/>
      <c r="C1943" s="24"/>
    </row>
    <row r="1944" spans="2:3" ht="15.6">
      <c r="B1944" s="226"/>
      <c r="C1944" s="24"/>
    </row>
    <row r="1945" spans="2:3" ht="15.6">
      <c r="B1945" s="226"/>
      <c r="C1945" s="24"/>
    </row>
    <row r="1946" spans="2:3" ht="15.6">
      <c r="B1946" s="226"/>
      <c r="C1946" s="24"/>
    </row>
    <row r="1947" spans="2:3" ht="15.6">
      <c r="B1947" s="226"/>
      <c r="C1947" s="24"/>
    </row>
    <row r="1948" spans="2:3" ht="15.6">
      <c r="B1948" s="226"/>
      <c r="C1948" s="24"/>
    </row>
    <row r="1949" spans="2:3" ht="15.6">
      <c r="B1949" s="226"/>
      <c r="C1949" s="24"/>
    </row>
    <row r="1950" spans="2:3" ht="15.6">
      <c r="B1950" s="226"/>
      <c r="C1950" s="24"/>
    </row>
    <row r="1951" spans="2:3" ht="15.6">
      <c r="B1951" s="226"/>
      <c r="C1951" s="24"/>
    </row>
    <row r="1952" spans="2:3" ht="15.6">
      <c r="B1952" s="226"/>
      <c r="C1952" s="24"/>
    </row>
    <row r="1953" spans="2:3" ht="15.6">
      <c r="B1953" s="226"/>
      <c r="C1953" s="24"/>
    </row>
    <row r="1954" spans="2:3" ht="15.6">
      <c r="B1954" s="226"/>
      <c r="C1954" s="24"/>
    </row>
    <row r="1955" spans="2:3" ht="15.6">
      <c r="B1955" s="226"/>
      <c r="C1955" s="24"/>
    </row>
    <row r="1956" spans="2:3" ht="15.6">
      <c r="B1956" s="226"/>
      <c r="C1956" s="24"/>
    </row>
    <row r="1957" spans="2:3" ht="15.6">
      <c r="B1957" s="226"/>
      <c r="C1957" s="24"/>
    </row>
    <row r="1958" spans="2:3" ht="15.6">
      <c r="B1958" s="226"/>
      <c r="C1958" s="24"/>
    </row>
    <row r="1959" spans="2:3" ht="15.6">
      <c r="B1959" s="226"/>
      <c r="C1959" s="24"/>
    </row>
    <row r="1960" spans="2:3" ht="15.6">
      <c r="B1960" s="226"/>
      <c r="C1960" s="24"/>
    </row>
    <row r="1961" spans="2:3" ht="15.6">
      <c r="B1961" s="226"/>
      <c r="C1961" s="24"/>
    </row>
    <row r="1962" spans="2:3" ht="15.6">
      <c r="B1962" s="226"/>
      <c r="C1962" s="24"/>
    </row>
    <row r="1963" spans="2:3" ht="15.6">
      <c r="B1963" s="226"/>
      <c r="C1963" s="24"/>
    </row>
    <row r="1964" spans="2:3" ht="15.6">
      <c r="B1964" s="226"/>
      <c r="C1964" s="24"/>
    </row>
    <row r="1965" spans="2:3" ht="15.6">
      <c r="B1965" s="226"/>
      <c r="C1965" s="24"/>
    </row>
    <row r="1966" spans="2:3" ht="15.6">
      <c r="B1966" s="226"/>
      <c r="C1966" s="24"/>
    </row>
    <row r="1967" spans="2:3" ht="15.6">
      <c r="B1967" s="226"/>
      <c r="C1967" s="24"/>
    </row>
    <row r="1968" spans="2:3" ht="15.6">
      <c r="B1968" s="226"/>
      <c r="C1968" s="24"/>
    </row>
    <row r="1969" spans="2:3" ht="15.6">
      <c r="B1969" s="226"/>
      <c r="C1969" s="24"/>
    </row>
    <row r="1970" spans="2:3" ht="15.6">
      <c r="B1970" s="226"/>
      <c r="C1970" s="24"/>
    </row>
    <row r="1971" spans="2:3" ht="15.6">
      <c r="B1971" s="226"/>
      <c r="C1971" s="24"/>
    </row>
    <row r="1972" spans="2:3" ht="15.6">
      <c r="B1972" s="226"/>
      <c r="C1972" s="24"/>
    </row>
    <row r="1973" spans="2:3" ht="15.6">
      <c r="B1973" s="226"/>
      <c r="C1973" s="24"/>
    </row>
    <row r="1974" spans="2:3" ht="15.6">
      <c r="B1974" s="226"/>
      <c r="C1974" s="24"/>
    </row>
    <row r="1975" spans="2:3" ht="15.6">
      <c r="B1975" s="226"/>
      <c r="C1975" s="24"/>
    </row>
    <row r="1976" spans="2:3" ht="15.6">
      <c r="B1976" s="226"/>
      <c r="C1976" s="24"/>
    </row>
    <row r="1977" spans="2:3" ht="15.6">
      <c r="B1977" s="226"/>
      <c r="C1977" s="24"/>
    </row>
    <row r="1978" spans="2:3" ht="15.6">
      <c r="B1978" s="226"/>
      <c r="C1978" s="24"/>
    </row>
    <row r="1979" spans="2:3" ht="15.6">
      <c r="B1979" s="226"/>
      <c r="C1979" s="24"/>
    </row>
    <row r="1980" spans="2:3" ht="15.6">
      <c r="B1980" s="226"/>
      <c r="C1980" s="24"/>
    </row>
    <row r="1981" spans="2:3" ht="15.6">
      <c r="B1981" s="226"/>
      <c r="C1981" s="24"/>
    </row>
    <row r="1982" spans="2:3" ht="15.6">
      <c r="B1982" s="226"/>
      <c r="C1982" s="24"/>
    </row>
    <row r="1983" spans="2:3" ht="15.6">
      <c r="B1983" s="226"/>
      <c r="C1983" s="24"/>
    </row>
    <row r="1984" spans="2:3" ht="15.6">
      <c r="B1984" s="226"/>
      <c r="C1984" s="24"/>
    </row>
    <row r="1985" spans="2:3" ht="15.6">
      <c r="B1985" s="226"/>
      <c r="C1985" s="24"/>
    </row>
    <row r="1986" spans="2:3" ht="15.6">
      <c r="B1986" s="226"/>
      <c r="C1986" s="24"/>
    </row>
    <row r="1987" spans="2:3" ht="15.6">
      <c r="B1987" s="226"/>
      <c r="C1987" s="24"/>
    </row>
    <row r="1988" spans="2:3" ht="15.6">
      <c r="B1988" s="226"/>
      <c r="C1988" s="24"/>
    </row>
    <row r="1989" spans="2:3" ht="15.6">
      <c r="B1989" s="226"/>
      <c r="C1989" s="24"/>
    </row>
    <row r="1990" spans="2:3" ht="15.6">
      <c r="B1990" s="226"/>
      <c r="C1990" s="24"/>
    </row>
    <row r="1991" spans="2:3" ht="15.6">
      <c r="B1991" s="226"/>
      <c r="C1991" s="24"/>
    </row>
    <row r="1992" spans="2:3" ht="15.6">
      <c r="B1992" s="226"/>
      <c r="C1992" s="24"/>
    </row>
    <row r="1993" spans="2:3" ht="15.6">
      <c r="B1993" s="226"/>
      <c r="C1993" s="24"/>
    </row>
    <row r="1994" spans="2:3" ht="15.6">
      <c r="B1994" s="226"/>
      <c r="C1994" s="24"/>
    </row>
    <row r="1995" spans="2:3" ht="15.6">
      <c r="B1995" s="226"/>
      <c r="C1995" s="24"/>
    </row>
    <row r="1996" spans="2:3" ht="15.6">
      <c r="B1996" s="226"/>
      <c r="C1996" s="24"/>
    </row>
    <row r="1997" spans="2:3" ht="15.6">
      <c r="B1997" s="226"/>
      <c r="C1997" s="24"/>
    </row>
    <row r="1998" spans="2:3" ht="15.6">
      <c r="B1998" s="226"/>
      <c r="C1998" s="24"/>
    </row>
    <row r="1999" spans="2:3" ht="15.6">
      <c r="B1999" s="226"/>
      <c r="C1999" s="24"/>
    </row>
    <row r="2000" spans="2:3" ht="15.6">
      <c r="B2000" s="226"/>
      <c r="C2000" s="24"/>
    </row>
    <row r="2001" spans="2:3" ht="15.6">
      <c r="B2001" s="226"/>
      <c r="C2001" s="24"/>
    </row>
    <row r="2002" spans="2:3" ht="15.6">
      <c r="B2002" s="226"/>
      <c r="C2002" s="24"/>
    </row>
    <row r="2003" spans="2:3" ht="15.6">
      <c r="B2003" s="226"/>
      <c r="C2003" s="24"/>
    </row>
    <row r="2004" spans="2:3" ht="15.6">
      <c r="B2004" s="226"/>
      <c r="C2004" s="24"/>
    </row>
    <row r="2005" spans="2:3" ht="15.6">
      <c r="B2005" s="226"/>
      <c r="C2005" s="24"/>
    </row>
    <row r="2006" spans="2:3" ht="15.6">
      <c r="B2006" s="226"/>
      <c r="C2006" s="24"/>
    </row>
    <row r="2007" spans="2:3" ht="15.6">
      <c r="B2007" s="226"/>
      <c r="C2007" s="24"/>
    </row>
    <row r="2008" spans="2:3" ht="15.6">
      <c r="B2008" s="226"/>
      <c r="C2008" s="24"/>
    </row>
    <row r="2009" spans="2:3" ht="15.6">
      <c r="B2009" s="226"/>
      <c r="C2009" s="24"/>
    </row>
    <row r="2010" spans="2:3" ht="15.6">
      <c r="B2010" s="226"/>
      <c r="C2010" s="24"/>
    </row>
    <row r="2011" spans="2:3" ht="15.6">
      <c r="B2011" s="226"/>
      <c r="C2011" s="24"/>
    </row>
    <row r="2012" spans="2:3" ht="15.6">
      <c r="B2012" s="226"/>
      <c r="C2012" s="24"/>
    </row>
    <row r="2013" spans="2:3" ht="15.6">
      <c r="B2013" s="226"/>
      <c r="C2013" s="24"/>
    </row>
    <row r="2014" spans="2:3" ht="15.6">
      <c r="B2014" s="226"/>
      <c r="C2014" s="24"/>
    </row>
    <row r="2015" spans="2:3" ht="15.6">
      <c r="B2015" s="226"/>
      <c r="C2015" s="24"/>
    </row>
    <row r="2016" spans="2:3" ht="15.6">
      <c r="B2016" s="226"/>
      <c r="C2016" s="24"/>
    </row>
    <row r="2017" spans="2:3" ht="15.6">
      <c r="B2017" s="226"/>
      <c r="C2017" s="24"/>
    </row>
    <row r="2018" spans="2:3" ht="15.6">
      <c r="B2018" s="226"/>
      <c r="C2018" s="24"/>
    </row>
    <row r="2019" spans="2:3" ht="15.6">
      <c r="B2019" s="226"/>
      <c r="C2019" s="24"/>
    </row>
    <row r="2020" spans="2:3" ht="15.6">
      <c r="B2020" s="226"/>
      <c r="C2020" s="24"/>
    </row>
    <row r="2021" spans="2:3" ht="15.6">
      <c r="B2021" s="226"/>
      <c r="C2021" s="24"/>
    </row>
    <row r="2022" spans="2:3" ht="15.6">
      <c r="B2022" s="226"/>
      <c r="C2022" s="24"/>
    </row>
    <row r="2023" spans="2:3" ht="15.6">
      <c r="B2023" s="226"/>
      <c r="C2023" s="24"/>
    </row>
    <row r="2024" spans="2:3" ht="15.6">
      <c r="B2024" s="226"/>
      <c r="C2024" s="24"/>
    </row>
    <row r="2025" spans="2:3" ht="15.6">
      <c r="B2025" s="226"/>
      <c r="C2025" s="24"/>
    </row>
    <row r="2026" spans="2:3" ht="15.6">
      <c r="B2026" s="226"/>
      <c r="C2026" s="24"/>
    </row>
    <row r="2027" spans="2:3" ht="15.6">
      <c r="B2027" s="226"/>
      <c r="C2027" s="24"/>
    </row>
    <row r="2028" spans="2:3" ht="15.6">
      <c r="B2028" s="226"/>
      <c r="C2028" s="24"/>
    </row>
    <row r="2029" spans="2:3" ht="15.6">
      <c r="B2029" s="226"/>
      <c r="C2029" s="24"/>
    </row>
    <row r="2030" spans="2:3" ht="15.6">
      <c r="B2030" s="226"/>
      <c r="C2030" s="24"/>
    </row>
    <row r="2031" spans="2:3" ht="15.6">
      <c r="B2031" s="226"/>
      <c r="C2031" s="24"/>
    </row>
    <row r="2032" spans="2:3" ht="15.6">
      <c r="B2032" s="226"/>
      <c r="C2032" s="24"/>
    </row>
    <row r="2033" spans="2:3" ht="15.6">
      <c r="B2033" s="226"/>
      <c r="C2033" s="24"/>
    </row>
    <row r="2034" spans="2:3" ht="15.6">
      <c r="B2034" s="226"/>
      <c r="C2034" s="24"/>
    </row>
    <row r="2035" spans="2:3" ht="15.6">
      <c r="B2035" s="226"/>
      <c r="C2035" s="24"/>
    </row>
    <row r="2036" spans="2:3" ht="15.6">
      <c r="B2036" s="226"/>
      <c r="C2036" s="24"/>
    </row>
    <row r="2037" spans="2:3" ht="15.6">
      <c r="B2037" s="226"/>
      <c r="C2037" s="24"/>
    </row>
    <row r="2038" spans="2:3" ht="15.6">
      <c r="B2038" s="226"/>
      <c r="C2038" s="24"/>
    </row>
    <row r="2039" spans="2:3" ht="15.6">
      <c r="B2039" s="226"/>
      <c r="C2039" s="24"/>
    </row>
    <row r="2040" spans="2:3" ht="15.6">
      <c r="B2040" s="226"/>
      <c r="C2040" s="24"/>
    </row>
    <row r="2041" spans="2:3" ht="15.6">
      <c r="B2041" s="226"/>
      <c r="C2041" s="24"/>
    </row>
    <row r="2042" spans="2:3" ht="15.6">
      <c r="B2042" s="226"/>
      <c r="C2042" s="24"/>
    </row>
    <row r="2043" spans="2:3" ht="15.6">
      <c r="B2043" s="226"/>
      <c r="C2043" s="24"/>
    </row>
    <row r="2044" spans="2:3" ht="15.6">
      <c r="B2044" s="226"/>
      <c r="C2044" s="24"/>
    </row>
    <row r="2045" spans="2:3" ht="15.6">
      <c r="B2045" s="226"/>
      <c r="C2045" s="24"/>
    </row>
    <row r="2046" spans="2:3" ht="15.6">
      <c r="B2046" s="226"/>
      <c r="C2046" s="24"/>
    </row>
    <row r="2047" spans="2:3" ht="15.6">
      <c r="B2047" s="226"/>
      <c r="C2047" s="24"/>
    </row>
    <row r="2048" spans="2:3" ht="15.6">
      <c r="B2048" s="226"/>
      <c r="C2048" s="24"/>
    </row>
    <row r="2049" spans="2:3" ht="15.6">
      <c r="B2049" s="226"/>
      <c r="C2049" s="24"/>
    </row>
    <row r="2050" spans="2:3" ht="15.6">
      <c r="B2050" s="226"/>
      <c r="C2050" s="24"/>
    </row>
    <row r="2051" spans="2:3" ht="15.6">
      <c r="B2051" s="226"/>
      <c r="C2051" s="24"/>
    </row>
    <row r="2052" spans="2:3" ht="15.6">
      <c r="B2052" s="226"/>
      <c r="C2052" s="24"/>
    </row>
    <row r="2053" spans="2:3" ht="15.6">
      <c r="B2053" s="226"/>
      <c r="C2053" s="24"/>
    </row>
    <row r="2054" spans="2:3" ht="15.6">
      <c r="B2054" s="226"/>
      <c r="C2054" s="24"/>
    </row>
    <row r="2055" spans="2:3" ht="15.6">
      <c r="B2055" s="226"/>
      <c r="C2055" s="24"/>
    </row>
    <row r="2056" spans="2:3" ht="15.6">
      <c r="B2056" s="226"/>
      <c r="C2056" s="24"/>
    </row>
    <row r="2057" spans="2:3" ht="15.6">
      <c r="B2057" s="226"/>
      <c r="C2057" s="24"/>
    </row>
    <row r="2058" spans="2:3" ht="15.6">
      <c r="B2058" s="226"/>
      <c r="C2058" s="24"/>
    </row>
    <row r="2059" spans="2:3" ht="15.6">
      <c r="B2059" s="226"/>
      <c r="C2059" s="24"/>
    </row>
    <row r="2060" spans="2:3" ht="15.6">
      <c r="B2060" s="226"/>
      <c r="C2060" s="24"/>
    </row>
    <row r="2061" spans="2:3" ht="15.6">
      <c r="B2061" s="226"/>
      <c r="C2061" s="24"/>
    </row>
    <row r="2062" spans="2:3" ht="15.6">
      <c r="B2062" s="226"/>
      <c r="C2062" s="24"/>
    </row>
    <row r="2063" spans="2:3" ht="15.6">
      <c r="B2063" s="226"/>
      <c r="C2063" s="24"/>
    </row>
    <row r="2064" spans="2:3" ht="15.6">
      <c r="B2064" s="226"/>
      <c r="C2064" s="24"/>
    </row>
    <row r="2065" spans="2:3" ht="15.6">
      <c r="B2065" s="226"/>
      <c r="C2065" s="24"/>
    </row>
    <row r="2066" spans="2:3" ht="15.6">
      <c r="B2066" s="226"/>
      <c r="C2066" s="24"/>
    </row>
    <row r="2067" spans="2:3" ht="15.6">
      <c r="B2067" s="226"/>
      <c r="C2067" s="24"/>
    </row>
    <row r="2068" spans="2:3" ht="15.6">
      <c r="B2068" s="226"/>
      <c r="C2068" s="24"/>
    </row>
    <row r="2069" spans="2:3" ht="15.6">
      <c r="B2069" s="226"/>
      <c r="C2069" s="24"/>
    </row>
    <row r="2070" spans="2:3" ht="15.6">
      <c r="B2070" s="226"/>
      <c r="C2070" s="24"/>
    </row>
    <row r="2071" spans="2:3" ht="15.6">
      <c r="B2071" s="226"/>
      <c r="C2071" s="24"/>
    </row>
    <row r="2072" spans="2:3" ht="15.6">
      <c r="B2072" s="226"/>
      <c r="C2072" s="24"/>
    </row>
    <row r="2073" spans="2:3" ht="15.6">
      <c r="B2073" s="226"/>
      <c r="C2073" s="24"/>
    </row>
    <row r="2074" spans="2:3" ht="15.6">
      <c r="B2074" s="226"/>
      <c r="C2074" s="24"/>
    </row>
    <row r="2075" spans="2:3" ht="15.6">
      <c r="B2075" s="226"/>
      <c r="C2075" s="24"/>
    </row>
    <row r="2076" spans="2:3" ht="15.6">
      <c r="B2076" s="226"/>
      <c r="C2076" s="24"/>
    </row>
    <row r="2077" spans="2:3" ht="15.6">
      <c r="B2077" s="226"/>
      <c r="C2077" s="24"/>
    </row>
    <row r="2078" spans="2:3" ht="15.6">
      <c r="B2078" s="226"/>
      <c r="C2078" s="24"/>
    </row>
    <row r="2079" spans="2:3" ht="15.6">
      <c r="B2079" s="226"/>
      <c r="C2079" s="24"/>
    </row>
    <row r="2080" spans="2:3" ht="15.6">
      <c r="B2080" s="226"/>
      <c r="C2080" s="24"/>
    </row>
    <row r="2081" spans="2:3" ht="15.6">
      <c r="B2081" s="226"/>
      <c r="C2081" s="24"/>
    </row>
    <row r="2082" spans="2:3" ht="15.6">
      <c r="B2082" s="226"/>
      <c r="C2082" s="24"/>
    </row>
    <row r="2083" spans="2:3" ht="15.6">
      <c r="B2083" s="226"/>
      <c r="C2083" s="24"/>
    </row>
    <row r="2084" spans="2:3" ht="15.6">
      <c r="B2084" s="226"/>
      <c r="C2084" s="24"/>
    </row>
    <row r="2085" spans="2:3" ht="15.6">
      <c r="B2085" s="226"/>
      <c r="C2085" s="24"/>
    </row>
    <row r="2086" spans="2:3" ht="15.6">
      <c r="B2086" s="226"/>
      <c r="C2086" s="24"/>
    </row>
    <row r="2087" spans="2:3" ht="15.6">
      <c r="B2087" s="226"/>
      <c r="C2087" s="24"/>
    </row>
    <row r="2088" spans="2:3" ht="15.6">
      <c r="B2088" s="226"/>
      <c r="C2088" s="24"/>
    </row>
    <row r="2089" spans="2:3" ht="15.6">
      <c r="B2089" s="226"/>
      <c r="C2089" s="24"/>
    </row>
    <row r="2090" spans="2:3" ht="15.6">
      <c r="B2090" s="226"/>
      <c r="C2090" s="24"/>
    </row>
    <row r="2091" spans="2:3" ht="15.6">
      <c r="B2091" s="226"/>
      <c r="C2091" s="24"/>
    </row>
    <row r="2092" spans="2:3" ht="15.6">
      <c r="B2092" s="226"/>
      <c r="C2092" s="24"/>
    </row>
    <row r="2093" spans="2:3" ht="15.6">
      <c r="B2093" s="226"/>
      <c r="C2093" s="24"/>
    </row>
    <row r="2094" spans="2:3" ht="15.6">
      <c r="B2094" s="226"/>
      <c r="C2094" s="24"/>
    </row>
    <row r="2095" spans="2:3" ht="15.6">
      <c r="B2095" s="226"/>
      <c r="C2095" s="24"/>
    </row>
    <row r="2096" spans="2:3" ht="15.6">
      <c r="B2096" s="226"/>
      <c r="C2096" s="24"/>
    </row>
    <row r="2097" spans="2:3" ht="15.6">
      <c r="B2097" s="226"/>
      <c r="C2097" s="24"/>
    </row>
    <row r="2098" spans="2:3" ht="15.6">
      <c r="B2098" s="226"/>
      <c r="C2098" s="24"/>
    </row>
    <row r="2099" spans="2:3" ht="15.6">
      <c r="B2099" s="226"/>
      <c r="C2099" s="24"/>
    </row>
    <row r="2100" spans="2:3" ht="15.6">
      <c r="B2100" s="226"/>
      <c r="C2100" s="24"/>
    </row>
    <row r="2101" spans="2:3" ht="15.6">
      <c r="B2101" s="226"/>
      <c r="C2101" s="24"/>
    </row>
    <row r="2102" spans="2:3" ht="15.6">
      <c r="B2102" s="226"/>
      <c r="C2102" s="24"/>
    </row>
    <row r="2103" spans="2:3" ht="15.6">
      <c r="B2103" s="226"/>
      <c r="C2103" s="24"/>
    </row>
    <row r="2104" spans="2:3" ht="15.6">
      <c r="B2104" s="226"/>
      <c r="C2104" s="24"/>
    </row>
    <row r="2105" spans="2:3" ht="15.6">
      <c r="B2105" s="226"/>
      <c r="C2105" s="24"/>
    </row>
    <row r="2106" spans="2:3" ht="15.6">
      <c r="B2106" s="226"/>
      <c r="C2106" s="24"/>
    </row>
    <row r="2107" spans="2:3" ht="15.6">
      <c r="B2107" s="226"/>
      <c r="C2107" s="24"/>
    </row>
    <row r="2108" spans="2:3" ht="15.6">
      <c r="B2108" s="226"/>
      <c r="C2108" s="24"/>
    </row>
    <row r="2109" spans="2:3" ht="15.6">
      <c r="B2109" s="226"/>
      <c r="C2109" s="24"/>
    </row>
    <row r="2110" spans="2:3" ht="15.6">
      <c r="B2110" s="226"/>
      <c r="C2110" s="24"/>
    </row>
    <row r="2111" spans="2:3" ht="15.6">
      <c r="B2111" s="226"/>
      <c r="C2111" s="24"/>
    </row>
    <row r="2112" spans="2:3" ht="15.6">
      <c r="B2112" s="226"/>
      <c r="C2112" s="24"/>
    </row>
    <row r="2113" spans="2:3" ht="15.6">
      <c r="B2113" s="226"/>
      <c r="C2113" s="24"/>
    </row>
    <row r="2114" spans="2:3" ht="15.6">
      <c r="B2114" s="226"/>
      <c r="C2114" s="24"/>
    </row>
    <row r="2115" spans="2:3" ht="15.6">
      <c r="B2115" s="226"/>
      <c r="C2115" s="24"/>
    </row>
    <row r="2116" spans="2:3" ht="15.6">
      <c r="B2116" s="226"/>
      <c r="C2116" s="24"/>
    </row>
    <row r="2117" spans="2:3" ht="15.6">
      <c r="B2117" s="226"/>
      <c r="C2117" s="24"/>
    </row>
    <row r="2118" spans="2:3" ht="15.6">
      <c r="B2118" s="226"/>
      <c r="C2118" s="24"/>
    </row>
    <row r="2119" spans="2:3" ht="15.6">
      <c r="B2119" s="226"/>
      <c r="C2119" s="24"/>
    </row>
    <row r="2120" spans="2:3" ht="15.6">
      <c r="B2120" s="226"/>
      <c r="C2120" s="24"/>
    </row>
    <row r="2121" spans="2:3" ht="15.6">
      <c r="B2121" s="226"/>
      <c r="C2121" s="24"/>
    </row>
    <row r="2122" spans="2:3" ht="15.6">
      <c r="B2122" s="226"/>
      <c r="C2122" s="24"/>
    </row>
    <row r="2123" spans="2:3" ht="15.6">
      <c r="B2123" s="226"/>
      <c r="C2123" s="24"/>
    </row>
    <row r="2124" spans="2:3" ht="15.6">
      <c r="B2124" s="226"/>
      <c r="C2124" s="24"/>
    </row>
    <row r="2125" spans="2:3" ht="15.6">
      <c r="B2125" s="226"/>
      <c r="C2125" s="24"/>
    </row>
    <row r="2126" spans="2:3" ht="15.6">
      <c r="B2126" s="226"/>
      <c r="C2126" s="24"/>
    </row>
    <row r="2127" spans="2:3" ht="15.6">
      <c r="B2127" s="226"/>
      <c r="C2127" s="24"/>
    </row>
    <row r="2128" spans="2:3" ht="15.6">
      <c r="B2128" s="226"/>
      <c r="C2128" s="24"/>
    </row>
    <row r="2129" spans="2:3" ht="15.6">
      <c r="B2129" s="226"/>
      <c r="C2129" s="24"/>
    </row>
    <row r="2130" spans="2:3" ht="15.6">
      <c r="B2130" s="226"/>
      <c r="C2130" s="24"/>
    </row>
    <row r="2131" spans="2:3" ht="15.6">
      <c r="B2131" s="226"/>
      <c r="C2131" s="24"/>
    </row>
    <row r="2132" spans="2:3" ht="15.6">
      <c r="B2132" s="226"/>
      <c r="C2132" s="24"/>
    </row>
    <row r="2133" spans="2:3" ht="15.6">
      <c r="B2133" s="226"/>
      <c r="C2133" s="24"/>
    </row>
    <row r="2134" spans="2:3" ht="15.6">
      <c r="B2134" s="226"/>
      <c r="C2134" s="24"/>
    </row>
    <row r="2135" spans="2:3" ht="15.6">
      <c r="B2135" s="226"/>
      <c r="C2135" s="24"/>
    </row>
    <row r="2136" spans="2:3" ht="15.6">
      <c r="B2136" s="226"/>
      <c r="C2136" s="24"/>
    </row>
    <row r="2137" spans="2:3" ht="15.6">
      <c r="B2137" s="226"/>
      <c r="C2137" s="24"/>
    </row>
    <row r="2138" spans="2:3" ht="15.6">
      <c r="B2138" s="226"/>
      <c r="C2138" s="24"/>
    </row>
    <row r="2139" spans="2:3" ht="15.6">
      <c r="B2139" s="226"/>
      <c r="C2139" s="24"/>
    </row>
    <row r="2140" spans="2:3" ht="15.6">
      <c r="B2140" s="226"/>
      <c r="C2140" s="24"/>
    </row>
    <row r="2141" spans="2:3" ht="15.6">
      <c r="B2141" s="226"/>
      <c r="C2141" s="24"/>
    </row>
    <row r="2142" spans="2:3" ht="15.6">
      <c r="B2142" s="226"/>
      <c r="C2142" s="24"/>
    </row>
    <row r="2143" spans="2:3" ht="15.6">
      <c r="B2143" s="226"/>
      <c r="C2143" s="24"/>
    </row>
    <row r="2144" spans="2:3" ht="15.6">
      <c r="B2144" s="226"/>
      <c r="C2144" s="24"/>
    </row>
    <row r="2145" spans="2:3" ht="15.6">
      <c r="B2145" s="226"/>
      <c r="C2145" s="24"/>
    </row>
    <row r="2146" spans="2:3" ht="15.6">
      <c r="B2146" s="226"/>
      <c r="C2146" s="24"/>
    </row>
    <row r="2147" spans="2:3" ht="15.6">
      <c r="B2147" s="226"/>
      <c r="C2147" s="24"/>
    </row>
    <row r="2148" spans="2:3" ht="15.6">
      <c r="B2148" s="226"/>
      <c r="C2148" s="24"/>
    </row>
    <row r="2149" spans="2:3" ht="15.6">
      <c r="B2149" s="226"/>
      <c r="C2149" s="24"/>
    </row>
    <row r="2150" spans="2:3" ht="15.6">
      <c r="B2150" s="226"/>
      <c r="C2150" s="24"/>
    </row>
    <row r="2151" spans="2:3" ht="15.6">
      <c r="B2151" s="226"/>
      <c r="C2151" s="24"/>
    </row>
    <row r="2152" spans="2:3" ht="15.6">
      <c r="B2152" s="226"/>
      <c r="C2152" s="24"/>
    </row>
    <row r="2153" spans="2:3" ht="15.6">
      <c r="B2153" s="226"/>
      <c r="C2153" s="24"/>
    </row>
    <row r="2154" spans="2:3" ht="15.6">
      <c r="B2154" s="226"/>
      <c r="C2154" s="24"/>
    </row>
    <row r="2155" spans="2:3" ht="15.6">
      <c r="B2155" s="226"/>
      <c r="C2155" s="24"/>
    </row>
    <row r="2156" spans="2:3" ht="15.6">
      <c r="B2156" s="226"/>
      <c r="C2156" s="24"/>
    </row>
    <row r="2157" spans="2:3" ht="15.6">
      <c r="B2157" s="226"/>
      <c r="C2157" s="24"/>
    </row>
    <row r="2158" spans="2:3" ht="15.6">
      <c r="B2158" s="226"/>
      <c r="C2158" s="24"/>
    </row>
    <row r="2159" spans="2:3" ht="15.6">
      <c r="B2159" s="226"/>
      <c r="C2159" s="24"/>
    </row>
    <row r="2160" spans="2:3" ht="15.6">
      <c r="B2160" s="226"/>
      <c r="C2160" s="24"/>
    </row>
    <row r="2161" spans="2:3" ht="15.6">
      <c r="B2161" s="226"/>
      <c r="C2161" s="24"/>
    </row>
    <row r="2162" spans="2:3" ht="15.6">
      <c r="B2162" s="226"/>
      <c r="C2162" s="24"/>
    </row>
    <row r="2163" spans="2:3" ht="15.6">
      <c r="B2163" s="226"/>
      <c r="C2163" s="24"/>
    </row>
    <row r="2164" spans="2:3" ht="15.6">
      <c r="B2164" s="226"/>
      <c r="C2164" s="24"/>
    </row>
    <row r="2165" spans="2:3" ht="15.6">
      <c r="B2165" s="226"/>
      <c r="C2165" s="24"/>
    </row>
    <row r="2166" spans="2:3" ht="15.6">
      <c r="B2166" s="226"/>
      <c r="C2166" s="24"/>
    </row>
    <row r="2167" spans="2:3" ht="15.6">
      <c r="B2167" s="226"/>
      <c r="C2167" s="24"/>
    </row>
    <row r="2168" spans="2:3" ht="15.6">
      <c r="B2168" s="226"/>
      <c r="C2168" s="24"/>
    </row>
    <row r="2169" spans="2:3" ht="15.6">
      <c r="B2169" s="226"/>
      <c r="C2169" s="24"/>
    </row>
    <row r="2170" spans="2:3" ht="15.6">
      <c r="B2170" s="226"/>
      <c r="C2170" s="24"/>
    </row>
    <row r="2171" spans="2:3" ht="15.6">
      <c r="B2171" s="226"/>
      <c r="C2171" s="24"/>
    </row>
    <row r="2172" spans="2:3" ht="15.6">
      <c r="B2172" s="226"/>
      <c r="C2172" s="24"/>
    </row>
    <row r="2173" spans="2:3" ht="15.6">
      <c r="B2173" s="226"/>
      <c r="C2173" s="24"/>
    </row>
    <row r="2174" spans="2:3" ht="15.6">
      <c r="B2174" s="226"/>
      <c r="C2174" s="24"/>
    </row>
    <row r="2175" spans="2:3" ht="15.6">
      <c r="B2175" s="226"/>
      <c r="C2175" s="24"/>
    </row>
    <row r="2176" spans="2:3" ht="15.6">
      <c r="B2176" s="226"/>
      <c r="C2176" s="24"/>
    </row>
    <row r="2177" spans="2:3" ht="15.6">
      <c r="B2177" s="226"/>
      <c r="C2177" s="24"/>
    </row>
    <row r="2178" spans="2:3" ht="15.6">
      <c r="B2178" s="226"/>
      <c r="C2178" s="24"/>
    </row>
    <row r="2179" spans="2:3" ht="15.6">
      <c r="B2179" s="226"/>
      <c r="C2179" s="24"/>
    </row>
    <row r="2180" spans="2:3" ht="15.6">
      <c r="B2180" s="226"/>
      <c r="C2180" s="24"/>
    </row>
    <row r="2181" spans="2:3" ht="15.6">
      <c r="B2181" s="226"/>
      <c r="C2181" s="24"/>
    </row>
    <row r="2182" spans="2:3" ht="15.6">
      <c r="B2182" s="226"/>
      <c r="C2182" s="24"/>
    </row>
    <row r="2183" spans="2:3" ht="15.6">
      <c r="B2183" s="226"/>
      <c r="C2183" s="24"/>
    </row>
    <row r="2184" spans="2:3" ht="15.6">
      <c r="B2184" s="226"/>
      <c r="C2184" s="24"/>
    </row>
    <row r="2185" spans="2:3" ht="15.6">
      <c r="B2185" s="226"/>
      <c r="C2185" s="24"/>
    </row>
    <row r="2186" spans="2:3" ht="15.6">
      <c r="B2186" s="226"/>
      <c r="C2186" s="24"/>
    </row>
    <row r="2187" spans="2:3" ht="15.6">
      <c r="B2187" s="226"/>
      <c r="C2187" s="24"/>
    </row>
    <row r="2188" spans="2:3" ht="15.6">
      <c r="B2188" s="226"/>
      <c r="C2188" s="24"/>
    </row>
    <row r="2189" spans="2:3" ht="15.6">
      <c r="B2189" s="226"/>
      <c r="C2189" s="24"/>
    </row>
    <row r="2190" spans="2:3" ht="15.6">
      <c r="B2190" s="226"/>
      <c r="C2190" s="24"/>
    </row>
    <row r="2191" spans="2:3" ht="15.6">
      <c r="B2191" s="226"/>
      <c r="C2191" s="24"/>
    </row>
    <row r="2192" spans="2:3" ht="15.6">
      <c r="B2192" s="226"/>
      <c r="C2192" s="24"/>
    </row>
    <row r="2193" spans="2:3" ht="15.6">
      <c r="B2193" s="226"/>
      <c r="C2193" s="24"/>
    </row>
    <row r="2194" spans="2:3" ht="15.6">
      <c r="B2194" s="226"/>
      <c r="C2194" s="24"/>
    </row>
    <row r="2195" spans="2:3" ht="15.6">
      <c r="B2195" s="226"/>
      <c r="C2195" s="24"/>
    </row>
    <row r="2196" spans="2:3" ht="15.6">
      <c r="B2196" s="226"/>
      <c r="C2196" s="24"/>
    </row>
    <row r="2197" spans="2:3" ht="15.6">
      <c r="B2197" s="226"/>
      <c r="C2197" s="24"/>
    </row>
    <row r="2198" spans="2:3" ht="15.6">
      <c r="B2198" s="226"/>
      <c r="C2198" s="24"/>
    </row>
    <row r="2199" spans="2:3" ht="15.6">
      <c r="B2199" s="226"/>
      <c r="C2199" s="24"/>
    </row>
    <row r="2200" spans="2:3" ht="15.6">
      <c r="B2200" s="226"/>
      <c r="C2200" s="24"/>
    </row>
    <row r="2201" spans="2:3" ht="15.6">
      <c r="B2201" s="226"/>
      <c r="C2201" s="24"/>
    </row>
    <row r="2202" spans="2:3" ht="15.6">
      <c r="B2202" s="226"/>
      <c r="C2202" s="24"/>
    </row>
    <row r="2203" spans="2:3" ht="15.6">
      <c r="B2203" s="226"/>
      <c r="C2203" s="24"/>
    </row>
    <row r="2204" spans="2:3" ht="15.6">
      <c r="B2204" s="226"/>
      <c r="C2204" s="24"/>
    </row>
    <row r="2205" spans="2:3" ht="15.6">
      <c r="B2205" s="226"/>
      <c r="C2205" s="24"/>
    </row>
    <row r="2206" spans="2:3" ht="15.6">
      <c r="B2206" s="226"/>
      <c r="C2206" s="24"/>
    </row>
    <row r="2207" spans="2:3" ht="15.6">
      <c r="B2207" s="226"/>
      <c r="C2207" s="24"/>
    </row>
    <row r="2208" spans="2:3" ht="15.6">
      <c r="B2208" s="226"/>
      <c r="C2208" s="24"/>
    </row>
    <row r="2209" spans="2:3" ht="15.6">
      <c r="B2209" s="226"/>
      <c r="C2209" s="24"/>
    </row>
    <row r="2210" spans="2:3" ht="15.6">
      <c r="B2210" s="226"/>
      <c r="C2210" s="24"/>
    </row>
    <row r="2211" spans="2:3" ht="15.6">
      <c r="B2211" s="226"/>
      <c r="C2211" s="24"/>
    </row>
    <row r="2212" spans="2:3" ht="15.6">
      <c r="B2212" s="226"/>
      <c r="C2212" s="24"/>
    </row>
    <row r="2213" spans="2:3" ht="15.6">
      <c r="B2213" s="226"/>
      <c r="C2213" s="24"/>
    </row>
    <row r="2214" spans="2:3" ht="15.6">
      <c r="B2214" s="226"/>
      <c r="C2214" s="24"/>
    </row>
    <row r="2215" spans="2:3" ht="15.6">
      <c r="B2215" s="226"/>
      <c r="C2215" s="24"/>
    </row>
    <row r="2216" spans="2:3" ht="15.6">
      <c r="B2216" s="226"/>
      <c r="C2216" s="24"/>
    </row>
    <row r="2217" spans="2:3" ht="15.6">
      <c r="B2217" s="226"/>
      <c r="C2217" s="24"/>
    </row>
    <row r="2218" spans="2:3" ht="15.6">
      <c r="B2218" s="226"/>
      <c r="C2218" s="24"/>
    </row>
    <row r="2219" spans="2:3" ht="15.6">
      <c r="B2219" s="226"/>
      <c r="C2219" s="24"/>
    </row>
    <row r="2220" spans="2:3" ht="15.6">
      <c r="B2220" s="226"/>
      <c r="C2220" s="24"/>
    </row>
    <row r="2221" spans="2:3" ht="15.6">
      <c r="B2221" s="226"/>
      <c r="C2221" s="24"/>
    </row>
    <row r="2222" spans="2:3" ht="15.6">
      <c r="B2222" s="226"/>
      <c r="C2222" s="24"/>
    </row>
    <row r="2223" spans="2:3" ht="15.6">
      <c r="B2223" s="226"/>
      <c r="C2223" s="24"/>
    </row>
    <row r="2224" spans="2:3" ht="15.6">
      <c r="B2224" s="226"/>
      <c r="C2224" s="24"/>
    </row>
    <row r="2225" spans="2:3" ht="15.6">
      <c r="B2225" s="226"/>
      <c r="C2225" s="24"/>
    </row>
    <row r="2226" spans="2:3" ht="15.6">
      <c r="B2226" s="226"/>
      <c r="C2226" s="24"/>
    </row>
    <row r="2227" spans="2:3" ht="15.6">
      <c r="B2227" s="226"/>
      <c r="C2227" s="24"/>
    </row>
    <row r="2228" spans="2:3" ht="15.6">
      <c r="B2228" s="226"/>
      <c r="C2228" s="24"/>
    </row>
    <row r="2229" spans="2:3" ht="15.6">
      <c r="B2229" s="226"/>
      <c r="C2229" s="24"/>
    </row>
    <row r="2230" spans="2:3" ht="15.6">
      <c r="B2230" s="226"/>
      <c r="C2230" s="24"/>
    </row>
    <row r="2231" spans="2:3" ht="15.6">
      <c r="B2231" s="226"/>
      <c r="C2231" s="24"/>
    </row>
    <row r="2232" spans="2:3" ht="15.6">
      <c r="B2232" s="226"/>
      <c r="C2232" s="24"/>
    </row>
    <row r="2233" spans="2:3" ht="15.6">
      <c r="B2233" s="226"/>
      <c r="C2233" s="24"/>
    </row>
    <row r="2234" spans="2:3" ht="15.6">
      <c r="B2234" s="226"/>
      <c r="C2234" s="24"/>
    </row>
    <row r="2235" spans="2:3" ht="15.6">
      <c r="B2235" s="226"/>
      <c r="C2235" s="24"/>
    </row>
    <row r="2236" spans="2:3" ht="15.6">
      <c r="B2236" s="226"/>
      <c r="C2236" s="24"/>
    </row>
    <row r="2237" spans="2:3" ht="15.6">
      <c r="B2237" s="226"/>
      <c r="C2237" s="24"/>
    </row>
    <row r="2238" spans="2:3" ht="15.6">
      <c r="B2238" s="226"/>
      <c r="C2238" s="24"/>
    </row>
    <row r="2239" spans="2:3" ht="15.6">
      <c r="B2239" s="226"/>
      <c r="C2239" s="24"/>
    </row>
    <row r="2240" spans="2:3" ht="15.6">
      <c r="B2240" s="226"/>
      <c r="C2240" s="24"/>
    </row>
    <row r="2241" spans="2:3" ht="15.6">
      <c r="B2241" s="226"/>
      <c r="C2241" s="24"/>
    </row>
    <row r="2242" spans="2:3" ht="15.6">
      <c r="B2242" s="226"/>
      <c r="C2242" s="24"/>
    </row>
    <row r="2243" spans="2:3" ht="15.6">
      <c r="B2243" s="226"/>
      <c r="C2243" s="24"/>
    </row>
    <row r="2244" spans="2:3" ht="15.6">
      <c r="B2244" s="226"/>
      <c r="C2244" s="24"/>
    </row>
    <row r="2245" spans="2:3" ht="15.6">
      <c r="B2245" s="226"/>
      <c r="C2245" s="24"/>
    </row>
    <row r="2246" spans="2:3" ht="15.6">
      <c r="B2246" s="226"/>
      <c r="C2246" s="24"/>
    </row>
    <row r="2247" spans="2:3" ht="15.6">
      <c r="B2247" s="226"/>
      <c r="C2247" s="24"/>
    </row>
    <row r="2248" spans="2:3" ht="15.6">
      <c r="B2248" s="226"/>
      <c r="C2248" s="24"/>
    </row>
    <row r="2249" spans="2:3" ht="15.6">
      <c r="B2249" s="226"/>
      <c r="C2249" s="24"/>
    </row>
    <row r="2250" spans="2:3" ht="15.6">
      <c r="B2250" s="226"/>
      <c r="C2250" s="24"/>
    </row>
    <row r="2251" spans="2:3" ht="15.6">
      <c r="B2251" s="226"/>
      <c r="C2251" s="24"/>
    </row>
    <row r="2252" spans="2:3" ht="15.6">
      <c r="B2252" s="226"/>
      <c r="C2252" s="24"/>
    </row>
    <row r="2253" spans="2:3" ht="15.6">
      <c r="B2253" s="226"/>
      <c r="C2253" s="24"/>
    </row>
    <row r="2254" spans="2:3" ht="15.6">
      <c r="B2254" s="226"/>
      <c r="C2254" s="24"/>
    </row>
    <row r="2255" spans="2:3" ht="15.6">
      <c r="B2255" s="226"/>
      <c r="C2255" s="24"/>
    </row>
    <row r="2256" spans="2:3" ht="15.6">
      <c r="B2256" s="226"/>
      <c r="C2256" s="24"/>
    </row>
    <row r="2257" spans="2:3" ht="15.6">
      <c r="B2257" s="226"/>
      <c r="C2257" s="24"/>
    </row>
    <row r="2258" spans="2:3" ht="15.6">
      <c r="B2258" s="226"/>
      <c r="C2258" s="24"/>
    </row>
    <row r="2259" spans="2:3" ht="15.6">
      <c r="B2259" s="226"/>
      <c r="C2259" s="24"/>
    </row>
    <row r="2260" spans="2:3" ht="15.6">
      <c r="B2260" s="226"/>
      <c r="C2260" s="24"/>
    </row>
    <row r="2261" spans="2:3" ht="15.6">
      <c r="B2261" s="226"/>
      <c r="C2261" s="24"/>
    </row>
    <row r="2262" spans="2:3" ht="15.6">
      <c r="B2262" s="226"/>
      <c r="C2262" s="24"/>
    </row>
    <row r="2263" spans="2:3" ht="15.6">
      <c r="B2263" s="226"/>
      <c r="C2263" s="24"/>
    </row>
    <row r="2264" spans="2:3" ht="15.6">
      <c r="B2264" s="226"/>
      <c r="C2264" s="24"/>
    </row>
    <row r="2265" spans="2:3" ht="15.6">
      <c r="B2265" s="226"/>
      <c r="C2265" s="24"/>
    </row>
    <row r="2266" spans="2:3" ht="15.6">
      <c r="B2266" s="226"/>
      <c r="C2266" s="24"/>
    </row>
    <row r="2267" spans="2:3" ht="15.6">
      <c r="B2267" s="226"/>
      <c r="C2267" s="24"/>
    </row>
    <row r="2268" spans="2:3" ht="15.6">
      <c r="B2268" s="226"/>
      <c r="C2268" s="24"/>
    </row>
    <row r="2269" spans="2:3" ht="15.6">
      <c r="B2269" s="226"/>
      <c r="C2269" s="24"/>
    </row>
    <row r="2270" spans="2:3" ht="15.6">
      <c r="B2270" s="226"/>
      <c r="C2270" s="24"/>
    </row>
    <row r="2271" spans="2:3" ht="15.6">
      <c r="B2271" s="226"/>
      <c r="C2271" s="24"/>
    </row>
    <row r="2272" spans="2:3" ht="15.6">
      <c r="B2272" s="226"/>
      <c r="C2272" s="24"/>
    </row>
    <row r="2273" spans="2:3" ht="15.6">
      <c r="B2273" s="226"/>
      <c r="C2273" s="24"/>
    </row>
    <row r="2274" spans="2:3" ht="15.6">
      <c r="B2274" s="226"/>
      <c r="C2274" s="24"/>
    </row>
    <row r="2275" spans="2:3" ht="15.6">
      <c r="B2275" s="226"/>
      <c r="C2275" s="24"/>
    </row>
    <row r="2276" spans="2:3" ht="15.6">
      <c r="B2276" s="226"/>
      <c r="C2276" s="24"/>
    </row>
    <row r="2277" spans="2:3" ht="15.6">
      <c r="B2277" s="226"/>
      <c r="C2277" s="24"/>
    </row>
    <row r="2278" spans="2:3" ht="15.6">
      <c r="B2278" s="226"/>
      <c r="C2278" s="24"/>
    </row>
    <row r="2279" spans="2:3" ht="15.6">
      <c r="B2279" s="226"/>
      <c r="C2279" s="24"/>
    </row>
    <row r="2280" spans="2:3" ht="15.6">
      <c r="B2280" s="226"/>
      <c r="C2280" s="24"/>
    </row>
    <row r="2281" spans="2:3" ht="15.6">
      <c r="B2281" s="226"/>
      <c r="C2281" s="24"/>
    </row>
    <row r="2282" spans="2:3" ht="15.6">
      <c r="B2282" s="226"/>
      <c r="C2282" s="24"/>
    </row>
    <row r="2283" spans="2:3" ht="15.6">
      <c r="B2283" s="226"/>
      <c r="C2283" s="24"/>
    </row>
    <row r="2284" spans="2:3" ht="15.6">
      <c r="B2284" s="226"/>
      <c r="C2284" s="24"/>
    </row>
    <row r="2285" spans="2:3" ht="15.6">
      <c r="B2285" s="226"/>
      <c r="C2285" s="24"/>
    </row>
    <row r="2286" spans="2:3" ht="15.6">
      <c r="B2286" s="226"/>
      <c r="C2286" s="24"/>
    </row>
    <row r="2287" spans="2:3" ht="15.6">
      <c r="B2287" s="226"/>
      <c r="C2287" s="24"/>
    </row>
    <row r="2288" spans="2:3" ht="15.6">
      <c r="B2288" s="226"/>
      <c r="C2288" s="24"/>
    </row>
    <row r="2289" spans="2:3" ht="15.6">
      <c r="B2289" s="226"/>
      <c r="C2289" s="24"/>
    </row>
    <row r="2290" spans="2:3" ht="15.6">
      <c r="B2290" s="226"/>
      <c r="C2290" s="24"/>
    </row>
    <row r="2291" spans="2:3" ht="15.6">
      <c r="B2291" s="226"/>
      <c r="C2291" s="24"/>
    </row>
    <row r="2292" spans="2:3" ht="15.6">
      <c r="B2292" s="226"/>
      <c r="C2292" s="24"/>
    </row>
    <row r="2293" spans="2:3" ht="15.6">
      <c r="B2293" s="226"/>
      <c r="C2293" s="24"/>
    </row>
    <row r="2294" spans="2:3" ht="15.6">
      <c r="B2294" s="226"/>
      <c r="C2294" s="24"/>
    </row>
    <row r="2295" spans="2:3" ht="15.6">
      <c r="B2295" s="226"/>
      <c r="C2295" s="24"/>
    </row>
    <row r="2296" spans="2:3" ht="15.6">
      <c r="B2296" s="226"/>
      <c r="C2296" s="24"/>
    </row>
    <row r="2297" spans="2:3" ht="15.6">
      <c r="B2297" s="226"/>
      <c r="C2297" s="24"/>
    </row>
    <row r="2298" spans="2:3" ht="15.6">
      <c r="B2298" s="226"/>
      <c r="C2298" s="24"/>
    </row>
    <row r="2299" spans="2:3" ht="15.6">
      <c r="B2299" s="226"/>
      <c r="C2299" s="24"/>
    </row>
    <row r="2300" spans="2:3" ht="15.6">
      <c r="B2300" s="226"/>
      <c r="C2300" s="24"/>
    </row>
    <row r="2301" spans="2:3" ht="15.6">
      <c r="B2301" s="226"/>
      <c r="C2301" s="24"/>
    </row>
    <row r="2302" spans="2:3" ht="15.6">
      <c r="B2302" s="226"/>
      <c r="C2302" s="24"/>
    </row>
    <row r="2303" spans="2:3" ht="15.6">
      <c r="B2303" s="226"/>
      <c r="C2303" s="24"/>
    </row>
    <row r="2304" spans="2:3" ht="15.6">
      <c r="B2304" s="226"/>
      <c r="C2304" s="24"/>
    </row>
    <row r="2305" spans="2:3" ht="15.6">
      <c r="B2305" s="226"/>
      <c r="C2305" s="24"/>
    </row>
    <row r="2306" spans="2:3" ht="15.6">
      <c r="B2306" s="226"/>
      <c r="C2306" s="24"/>
    </row>
    <row r="2307" spans="2:3" ht="15.6">
      <c r="B2307" s="226"/>
      <c r="C2307" s="24"/>
    </row>
    <row r="2308" spans="2:3" ht="15.6">
      <c r="B2308" s="226"/>
      <c r="C2308" s="24"/>
    </row>
    <row r="2309" spans="2:3" ht="15.6">
      <c r="B2309" s="226"/>
      <c r="C2309" s="24"/>
    </row>
    <row r="2310" spans="2:3" ht="15.6">
      <c r="B2310" s="226"/>
      <c r="C2310" s="24"/>
    </row>
    <row r="2311" spans="2:3" ht="15.6">
      <c r="B2311" s="226"/>
      <c r="C2311" s="24"/>
    </row>
    <row r="2312" spans="2:3" ht="15.6">
      <c r="B2312" s="226"/>
      <c r="C2312" s="24"/>
    </row>
    <row r="2313" spans="2:3" ht="15.6">
      <c r="B2313" s="226"/>
      <c r="C2313" s="24"/>
    </row>
    <row r="2314" spans="2:3" ht="15.6">
      <c r="B2314" s="226"/>
      <c r="C2314" s="24"/>
    </row>
    <row r="2315" spans="2:3" ht="15.6">
      <c r="B2315" s="226"/>
      <c r="C2315" s="24"/>
    </row>
    <row r="2316" spans="2:3" ht="15.6">
      <c r="B2316" s="226"/>
      <c r="C2316" s="24"/>
    </row>
    <row r="2317" spans="2:3" ht="15.6">
      <c r="B2317" s="226"/>
      <c r="C2317" s="24"/>
    </row>
    <row r="2318" spans="2:3" ht="15.6">
      <c r="B2318" s="226"/>
      <c r="C2318" s="24"/>
    </row>
    <row r="2319" spans="2:3" ht="15.6">
      <c r="B2319" s="226"/>
      <c r="C2319" s="24"/>
    </row>
    <row r="2320" spans="2:3" ht="15.6">
      <c r="B2320" s="226"/>
      <c r="C2320" s="24"/>
    </row>
    <row r="2321" spans="2:3" ht="15.6">
      <c r="B2321" s="226"/>
      <c r="C2321" s="24"/>
    </row>
    <row r="2322" spans="2:3" ht="15.6">
      <c r="B2322" s="226"/>
      <c r="C2322" s="24"/>
    </row>
    <row r="2323" spans="2:3" ht="15.6">
      <c r="B2323" s="226"/>
      <c r="C2323" s="24"/>
    </row>
    <row r="2324" spans="2:3" ht="15.6">
      <c r="B2324" s="226"/>
      <c r="C2324" s="24"/>
    </row>
    <row r="2325" spans="2:3" ht="15.6">
      <c r="B2325" s="226"/>
      <c r="C2325" s="24"/>
    </row>
    <row r="2326" spans="2:3" ht="15.6">
      <c r="B2326" s="226"/>
      <c r="C2326" s="24"/>
    </row>
    <row r="2327" spans="2:3" ht="15.6">
      <c r="B2327" s="226"/>
      <c r="C2327" s="24"/>
    </row>
    <row r="2328" spans="2:3" ht="15.6">
      <c r="B2328" s="226"/>
      <c r="C2328" s="24"/>
    </row>
    <row r="2329" spans="2:3" ht="15.6">
      <c r="B2329" s="226"/>
      <c r="C2329" s="24"/>
    </row>
    <row r="2330" spans="2:3" ht="15.6">
      <c r="B2330" s="226"/>
      <c r="C2330" s="24"/>
    </row>
    <row r="2331" spans="2:3" ht="15.6">
      <c r="B2331" s="226"/>
      <c r="C2331" s="24"/>
    </row>
    <row r="2332" spans="2:3" ht="15.6">
      <c r="B2332" s="226"/>
      <c r="C2332" s="24"/>
    </row>
    <row r="2333" spans="2:3" ht="15.6">
      <c r="B2333" s="226"/>
      <c r="C2333" s="24"/>
    </row>
    <row r="2334" spans="2:3" ht="15.6">
      <c r="B2334" s="226"/>
      <c r="C2334" s="24"/>
    </row>
    <row r="2335" spans="2:3" ht="15.6">
      <c r="B2335" s="226"/>
      <c r="C2335" s="24"/>
    </row>
    <row r="2336" spans="2:3" ht="15.6">
      <c r="B2336" s="226"/>
      <c r="C2336" s="24"/>
    </row>
    <row r="2337" spans="2:3" ht="15.6">
      <c r="B2337" s="226"/>
      <c r="C2337" s="24"/>
    </row>
    <row r="2338" spans="2:3" ht="15.6">
      <c r="B2338" s="226"/>
      <c r="C2338" s="24"/>
    </row>
    <row r="2339" spans="2:3" ht="15.6">
      <c r="B2339" s="226"/>
      <c r="C2339" s="24"/>
    </row>
    <row r="2340" spans="2:3" ht="15.6">
      <c r="B2340" s="226"/>
      <c r="C2340" s="24"/>
    </row>
    <row r="2341" spans="2:3" ht="15.6">
      <c r="B2341" s="226"/>
      <c r="C2341" s="24"/>
    </row>
    <row r="2342" spans="2:3" ht="15.6">
      <c r="B2342" s="226"/>
      <c r="C2342" s="24"/>
    </row>
    <row r="2343" spans="2:3" ht="15.6">
      <c r="B2343" s="226"/>
      <c r="C2343" s="24"/>
    </row>
    <row r="2344" spans="2:3" ht="15.6">
      <c r="B2344" s="226"/>
      <c r="C2344" s="24"/>
    </row>
    <row r="2345" spans="2:3" ht="15.6">
      <c r="B2345" s="226"/>
      <c r="C2345" s="24"/>
    </row>
    <row r="2346" spans="2:3" ht="15.6">
      <c r="B2346" s="226"/>
      <c r="C2346" s="24"/>
    </row>
    <row r="2347" spans="2:3" ht="15.6">
      <c r="B2347" s="226"/>
      <c r="C2347" s="24"/>
    </row>
    <row r="2348" spans="2:3" ht="15.6">
      <c r="B2348" s="226"/>
      <c r="C2348" s="24"/>
    </row>
    <row r="2349" spans="2:3" ht="15.6">
      <c r="B2349" s="226"/>
      <c r="C2349" s="24"/>
    </row>
    <row r="2350" spans="2:3" ht="15.6">
      <c r="B2350" s="226"/>
      <c r="C2350" s="24"/>
    </row>
    <row r="2351" spans="2:3" ht="15.6">
      <c r="B2351" s="226"/>
      <c r="C2351" s="24"/>
    </row>
    <row r="2352" spans="2:3" ht="15.6">
      <c r="B2352" s="226"/>
      <c r="C2352" s="24"/>
    </row>
    <row r="2353" spans="2:3" ht="15.6">
      <c r="B2353" s="226"/>
      <c r="C2353" s="24"/>
    </row>
    <row r="2354" spans="2:3" ht="15.6">
      <c r="B2354" s="226"/>
      <c r="C2354" s="24"/>
    </row>
    <row r="2355" spans="2:3" ht="15.6">
      <c r="B2355" s="226"/>
      <c r="C2355" s="24"/>
    </row>
    <row r="2356" spans="2:3" ht="15.6">
      <c r="B2356" s="226"/>
      <c r="C2356" s="24"/>
    </row>
    <row r="2357" spans="2:3" ht="15.6">
      <c r="B2357" s="226"/>
      <c r="C2357" s="24"/>
    </row>
    <row r="2358" spans="2:3" ht="15.6">
      <c r="B2358" s="226"/>
      <c r="C2358" s="24"/>
    </row>
    <row r="2359" spans="2:3" ht="15.6">
      <c r="B2359" s="226"/>
      <c r="C2359" s="24"/>
    </row>
    <row r="2360" spans="2:3" ht="15.6">
      <c r="B2360" s="226"/>
      <c r="C2360" s="24"/>
    </row>
    <row r="2361" spans="2:3" ht="15.6">
      <c r="B2361" s="226"/>
      <c r="C2361" s="24"/>
    </row>
    <row r="2362" spans="2:3" ht="15.6">
      <c r="B2362" s="226"/>
      <c r="C2362" s="24"/>
    </row>
    <row r="2363" spans="2:3" ht="15.6">
      <c r="B2363" s="226"/>
      <c r="C2363" s="24"/>
    </row>
    <row r="2364" spans="2:3" ht="15.6">
      <c r="B2364" s="226"/>
      <c r="C2364" s="24"/>
    </row>
    <row r="2365" spans="2:3" ht="15.6">
      <c r="B2365" s="226"/>
      <c r="C2365" s="24"/>
    </row>
    <row r="2366" spans="2:3" ht="15.6">
      <c r="B2366" s="226"/>
      <c r="C2366" s="24"/>
    </row>
    <row r="2367" spans="2:3" ht="15.6">
      <c r="B2367" s="226"/>
      <c r="C2367" s="24"/>
    </row>
    <row r="2368" spans="2:3" ht="15.6">
      <c r="B2368" s="226"/>
      <c r="C2368" s="24"/>
    </row>
    <row r="2369" spans="2:3" ht="15.6">
      <c r="B2369" s="226"/>
      <c r="C2369" s="24"/>
    </row>
    <row r="2370" spans="2:3" ht="15.6">
      <c r="B2370" s="226"/>
      <c r="C2370" s="24"/>
    </row>
    <row r="2371" spans="2:3" ht="15.6">
      <c r="B2371" s="226"/>
      <c r="C2371" s="24"/>
    </row>
    <row r="2372" spans="2:3" ht="15.6">
      <c r="B2372" s="226"/>
      <c r="C2372" s="24"/>
    </row>
    <row r="2373" spans="2:3" ht="15.6">
      <c r="B2373" s="226"/>
      <c r="C2373" s="24"/>
    </row>
    <row r="2374" spans="2:3" ht="15.6">
      <c r="B2374" s="226"/>
      <c r="C2374" s="24"/>
    </row>
    <row r="2375" spans="2:3" ht="15.6">
      <c r="B2375" s="226"/>
      <c r="C2375" s="24"/>
    </row>
    <row r="2376" spans="2:3" ht="15.6">
      <c r="B2376" s="226"/>
      <c r="C2376" s="24"/>
    </row>
    <row r="2377" spans="2:3" ht="15.6">
      <c r="B2377" s="226"/>
      <c r="C2377" s="24"/>
    </row>
    <row r="2378" spans="2:3" ht="15.6">
      <c r="B2378" s="226"/>
      <c r="C2378" s="24"/>
    </row>
    <row r="2379" spans="2:3" ht="15.6">
      <c r="B2379" s="226"/>
      <c r="C2379" s="24"/>
    </row>
    <row r="2380" spans="2:3" ht="15.6">
      <c r="B2380" s="226"/>
      <c r="C2380" s="24"/>
    </row>
    <row r="2381" spans="2:3" ht="15.6">
      <c r="B2381" s="226"/>
      <c r="C2381" s="24"/>
    </row>
    <row r="2382" spans="2:3" ht="15.6">
      <c r="B2382" s="226"/>
      <c r="C2382" s="24"/>
    </row>
    <row r="2383" spans="2:3" ht="15.6">
      <c r="B2383" s="226"/>
      <c r="C2383" s="24"/>
    </row>
    <row r="2384" spans="2:3" ht="15.6">
      <c r="B2384" s="226"/>
      <c r="C2384" s="24"/>
    </row>
    <row r="2385" spans="2:3" ht="15.6">
      <c r="B2385" s="226"/>
      <c r="C2385" s="24"/>
    </row>
    <row r="2386" spans="2:3" ht="15.6">
      <c r="B2386" s="226"/>
      <c r="C2386" s="24"/>
    </row>
    <row r="2387" spans="2:3" ht="15.6">
      <c r="B2387" s="226"/>
      <c r="C2387" s="24"/>
    </row>
    <row r="2388" spans="2:3" ht="15.6">
      <c r="B2388" s="226"/>
      <c r="C2388" s="24"/>
    </row>
    <row r="2389" spans="2:3" ht="15.6">
      <c r="B2389" s="226"/>
      <c r="C2389" s="24"/>
    </row>
    <row r="2390" spans="2:3" ht="15.6">
      <c r="B2390" s="226"/>
      <c r="C2390" s="24"/>
    </row>
    <row r="2391" spans="2:3" ht="15.6">
      <c r="B2391" s="226"/>
      <c r="C2391" s="24"/>
    </row>
    <row r="2392" spans="2:3" ht="15.6">
      <c r="B2392" s="226"/>
      <c r="C2392" s="24"/>
    </row>
    <row r="2393" spans="2:3" ht="15.6">
      <c r="B2393" s="226"/>
      <c r="C2393" s="24"/>
    </row>
    <row r="2394" spans="2:3" ht="15.6">
      <c r="B2394" s="226"/>
      <c r="C2394" s="24"/>
    </row>
    <row r="2395" spans="2:3" ht="15.6">
      <c r="B2395" s="226"/>
      <c r="C2395" s="24"/>
    </row>
    <row r="2396" spans="2:3" ht="15.6">
      <c r="B2396" s="226"/>
      <c r="C2396" s="24"/>
    </row>
    <row r="2397" spans="2:3" ht="15.6">
      <c r="B2397" s="226"/>
      <c r="C2397" s="24"/>
    </row>
    <row r="2398" spans="2:3" ht="15.6">
      <c r="B2398" s="226"/>
      <c r="C2398" s="24"/>
    </row>
    <row r="2399" spans="2:3" ht="15.6">
      <c r="B2399" s="226"/>
      <c r="C2399" s="24"/>
    </row>
    <row r="2400" spans="2:3" ht="15.6">
      <c r="B2400" s="226"/>
      <c r="C2400" s="24"/>
    </row>
    <row r="2401" spans="2:3" ht="15.6">
      <c r="B2401" s="226"/>
      <c r="C2401" s="24"/>
    </row>
    <row r="2402" spans="2:3" ht="15.6">
      <c r="B2402" s="226"/>
      <c r="C2402" s="24"/>
    </row>
    <row r="2403" spans="2:3" ht="15.6">
      <c r="B2403" s="226"/>
      <c r="C2403" s="24"/>
    </row>
    <row r="2404" spans="2:3" ht="15.6">
      <c r="B2404" s="226"/>
      <c r="C2404" s="24"/>
    </row>
    <row r="2405" spans="2:3" ht="15.6">
      <c r="B2405" s="226"/>
      <c r="C2405" s="24"/>
    </row>
    <row r="2406" spans="2:3" ht="15.6">
      <c r="B2406" s="226"/>
      <c r="C2406" s="24"/>
    </row>
    <row r="2407" spans="2:3" ht="15.6">
      <c r="B2407" s="226"/>
      <c r="C2407" s="24"/>
    </row>
    <row r="2408" spans="2:3" ht="15.6">
      <c r="B2408" s="226"/>
      <c r="C2408" s="24"/>
    </row>
    <row r="2409" spans="2:3" ht="15.6">
      <c r="B2409" s="226"/>
      <c r="C2409" s="24"/>
    </row>
    <row r="2410" spans="2:3" ht="15.6">
      <c r="B2410" s="226"/>
      <c r="C2410" s="24"/>
    </row>
    <row r="2411" spans="2:3" ht="15.6">
      <c r="B2411" s="226"/>
      <c r="C2411" s="24"/>
    </row>
    <row r="2412" spans="2:3" ht="15.6">
      <c r="B2412" s="226"/>
      <c r="C2412" s="24"/>
    </row>
    <row r="2413" spans="2:3" ht="15.6">
      <c r="B2413" s="226"/>
      <c r="C2413" s="24"/>
    </row>
    <row r="2414" spans="2:3" ht="15.6">
      <c r="B2414" s="226"/>
      <c r="C2414" s="24"/>
    </row>
    <row r="2415" spans="2:3" ht="15.6">
      <c r="B2415" s="226"/>
      <c r="C2415" s="24"/>
    </row>
    <row r="2416" spans="2:3" ht="15.6">
      <c r="B2416" s="226"/>
      <c r="C2416" s="24"/>
    </row>
    <row r="2417" spans="2:3" ht="15.6">
      <c r="B2417" s="226"/>
      <c r="C2417" s="24"/>
    </row>
    <row r="2418" spans="2:3" ht="15.6">
      <c r="B2418" s="226"/>
      <c r="C2418" s="24"/>
    </row>
    <row r="2419" spans="2:3" ht="15.6">
      <c r="B2419" s="226"/>
      <c r="C2419" s="24"/>
    </row>
    <row r="2420" spans="2:3" ht="15.6">
      <c r="B2420" s="226"/>
      <c r="C2420" s="24"/>
    </row>
    <row r="2421" spans="2:3" ht="15.6">
      <c r="B2421" s="226"/>
      <c r="C2421" s="24"/>
    </row>
    <row r="2422" spans="2:3" ht="15.6">
      <c r="B2422" s="226"/>
      <c r="C2422" s="24"/>
    </row>
    <row r="2423" spans="2:3" ht="15.6">
      <c r="B2423" s="226"/>
      <c r="C2423" s="24"/>
    </row>
    <row r="2424" spans="2:3" ht="15.6">
      <c r="B2424" s="226"/>
      <c r="C2424" s="24"/>
    </row>
    <row r="2425" spans="2:3" ht="15.6">
      <c r="B2425" s="226"/>
      <c r="C2425" s="24"/>
    </row>
    <row r="2426" spans="2:3" ht="15.6">
      <c r="B2426" s="226"/>
      <c r="C2426" s="24"/>
    </row>
    <row r="2427" spans="2:3" ht="15.6">
      <c r="B2427" s="226"/>
      <c r="C2427" s="24"/>
    </row>
    <row r="2428" spans="2:3" ht="15.6">
      <c r="B2428" s="226"/>
      <c r="C2428" s="24"/>
    </row>
    <row r="2429" spans="2:3" ht="15.6">
      <c r="B2429" s="226"/>
      <c r="C2429" s="24"/>
    </row>
    <row r="2430" spans="2:3" ht="15.6">
      <c r="B2430" s="226"/>
      <c r="C2430" s="24"/>
    </row>
    <row r="2431" spans="2:3" ht="15.6">
      <c r="B2431" s="226"/>
      <c r="C2431" s="24"/>
    </row>
    <row r="2432" spans="2:3" ht="15.6">
      <c r="B2432" s="226"/>
      <c r="C2432" s="24"/>
    </row>
    <row r="2433" spans="2:3" ht="15.6">
      <c r="B2433" s="226"/>
      <c r="C2433" s="24"/>
    </row>
    <row r="2434" spans="2:3" ht="15.6">
      <c r="B2434" s="226"/>
      <c r="C2434" s="24"/>
    </row>
    <row r="2435" spans="2:3" ht="15.6">
      <c r="B2435" s="226"/>
      <c r="C2435" s="24"/>
    </row>
    <row r="2436" spans="2:3" ht="15.6">
      <c r="B2436" s="226"/>
      <c r="C2436" s="24"/>
    </row>
    <row r="2437" spans="2:3" ht="15.6">
      <c r="B2437" s="226"/>
      <c r="C2437" s="24"/>
    </row>
    <row r="2438" spans="2:3" ht="15.6">
      <c r="B2438" s="226"/>
      <c r="C2438" s="24"/>
    </row>
    <row r="2439" spans="2:3" ht="15.6">
      <c r="B2439" s="226"/>
      <c r="C2439" s="24"/>
    </row>
    <row r="2440" spans="2:3" ht="15.6">
      <c r="B2440" s="226"/>
      <c r="C2440" s="24"/>
    </row>
    <row r="2441" spans="2:3" ht="15.6">
      <c r="B2441" s="226"/>
      <c r="C2441" s="24"/>
    </row>
    <row r="2442" spans="2:3" ht="15.6">
      <c r="B2442" s="226"/>
      <c r="C2442" s="24"/>
    </row>
    <row r="2443" spans="2:3" ht="15.6">
      <c r="B2443" s="226"/>
      <c r="C2443" s="24"/>
    </row>
    <row r="2444" spans="2:3" ht="15.6">
      <c r="B2444" s="226"/>
      <c r="C2444" s="24"/>
    </row>
    <row r="2445" spans="2:3" ht="15.6">
      <c r="B2445" s="226"/>
      <c r="C2445" s="24"/>
    </row>
    <row r="2446" spans="2:3" ht="15.6">
      <c r="B2446" s="226"/>
      <c r="C2446" s="24"/>
    </row>
    <row r="2447" spans="2:3" ht="15.6">
      <c r="B2447" s="226"/>
      <c r="C2447" s="24"/>
    </row>
    <row r="2448" spans="2:3" ht="15.6">
      <c r="B2448" s="226"/>
      <c r="C2448" s="24"/>
    </row>
    <row r="2449" spans="2:3" ht="15.6">
      <c r="B2449" s="226"/>
      <c r="C2449" s="24"/>
    </row>
    <row r="2450" spans="2:3" ht="15.6">
      <c r="B2450" s="226"/>
      <c r="C2450" s="24"/>
    </row>
    <row r="2451" spans="2:3" ht="15.6">
      <c r="B2451" s="226"/>
      <c r="C2451" s="24"/>
    </row>
    <row r="2452" spans="2:3" ht="15.6">
      <c r="B2452" s="226"/>
      <c r="C2452" s="24"/>
    </row>
    <row r="2453" spans="2:3" ht="15.6">
      <c r="B2453" s="226"/>
      <c r="C2453" s="24"/>
    </row>
    <row r="2454" spans="2:3" ht="15.6">
      <c r="B2454" s="226"/>
      <c r="C2454" s="24"/>
    </row>
    <row r="2455" spans="2:3" ht="15.6">
      <c r="B2455" s="226"/>
      <c r="C2455" s="24"/>
    </row>
    <row r="2456" spans="2:3" ht="15.6">
      <c r="B2456" s="226"/>
      <c r="C2456" s="24"/>
    </row>
    <row r="2457" spans="2:3" ht="15.6">
      <c r="B2457" s="226"/>
      <c r="C2457" s="24"/>
    </row>
    <row r="2458" spans="2:3" ht="15.6">
      <c r="B2458" s="226"/>
      <c r="C2458" s="24"/>
    </row>
    <row r="2459" spans="2:3" ht="15.6">
      <c r="B2459" s="226"/>
      <c r="C2459" s="24"/>
    </row>
    <row r="2460" spans="2:3" ht="15.6">
      <c r="B2460" s="226"/>
      <c r="C2460" s="24"/>
    </row>
    <row r="2461" spans="2:3" ht="15.6">
      <c r="B2461" s="226"/>
      <c r="C2461" s="24"/>
    </row>
    <row r="2462" spans="2:3" ht="15.6">
      <c r="B2462" s="226"/>
      <c r="C2462" s="24"/>
    </row>
    <row r="2463" spans="2:3" ht="15.6">
      <c r="B2463" s="226"/>
      <c r="C2463" s="24"/>
    </row>
    <row r="2464" spans="2:3" ht="15.6">
      <c r="B2464" s="226"/>
      <c r="C2464" s="24"/>
    </row>
    <row r="2465" spans="2:3" ht="15.6">
      <c r="B2465" s="226"/>
      <c r="C2465" s="24"/>
    </row>
    <row r="2466" spans="2:3" ht="15.6">
      <c r="B2466" s="226"/>
      <c r="C2466" s="24"/>
    </row>
    <row r="2467" spans="2:3" ht="15.6">
      <c r="B2467" s="226"/>
      <c r="C2467" s="24"/>
    </row>
    <row r="2468" spans="2:3" ht="15.6">
      <c r="B2468" s="226"/>
      <c r="C2468" s="24"/>
    </row>
    <row r="2469" spans="2:3" ht="15.6">
      <c r="B2469" s="226"/>
      <c r="C2469" s="24"/>
    </row>
    <row r="2470" spans="2:3" ht="15.6">
      <c r="B2470" s="226"/>
      <c r="C2470" s="24"/>
    </row>
    <row r="2471" spans="2:3" ht="15.6">
      <c r="B2471" s="226"/>
      <c r="C2471" s="24"/>
    </row>
    <row r="2472" spans="2:3" ht="15.6">
      <c r="B2472" s="226"/>
      <c r="C2472" s="24"/>
    </row>
    <row r="2473" spans="2:3" ht="15.6">
      <c r="B2473" s="226"/>
      <c r="C2473" s="24"/>
    </row>
    <row r="2474" spans="2:3" ht="15.6">
      <c r="B2474" s="226"/>
      <c r="C2474" s="24"/>
    </row>
    <row r="2475" spans="2:3" ht="15.6">
      <c r="B2475" s="226"/>
      <c r="C2475" s="24"/>
    </row>
    <row r="2476" spans="2:3" ht="15.6">
      <c r="B2476" s="226"/>
      <c r="C2476" s="24"/>
    </row>
    <row r="2477" spans="2:3" ht="15.6">
      <c r="B2477" s="226"/>
      <c r="C2477" s="24"/>
    </row>
    <row r="2478" spans="2:3" ht="15.6">
      <c r="B2478" s="226"/>
      <c r="C2478" s="24"/>
    </row>
    <row r="2479" spans="2:3" ht="15.6">
      <c r="B2479" s="226"/>
      <c r="C2479" s="24"/>
    </row>
    <row r="2480" spans="2:3" ht="15.6">
      <c r="B2480" s="226"/>
      <c r="C2480" s="24"/>
    </row>
    <row r="2481" spans="2:3" ht="15.6">
      <c r="B2481" s="226"/>
      <c r="C2481" s="24"/>
    </row>
    <row r="2482" spans="2:3" ht="15.6">
      <c r="B2482" s="226"/>
      <c r="C2482" s="24"/>
    </row>
    <row r="2483" spans="2:3" ht="15.6">
      <c r="B2483" s="226"/>
      <c r="C2483" s="24"/>
    </row>
    <row r="2484" spans="2:3" ht="15.6">
      <c r="B2484" s="226"/>
      <c r="C2484" s="24"/>
    </row>
    <row r="2485" spans="2:3" ht="15.6">
      <c r="B2485" s="226"/>
      <c r="C2485" s="24"/>
    </row>
    <row r="2486" spans="2:3" ht="15.6">
      <c r="B2486" s="226"/>
      <c r="C2486" s="24"/>
    </row>
    <row r="2487" spans="2:3" ht="15.6">
      <c r="B2487" s="226"/>
      <c r="C2487" s="24"/>
    </row>
    <row r="2488" spans="2:3" ht="15.6">
      <c r="B2488" s="226"/>
      <c r="C2488" s="24"/>
    </row>
    <row r="2489" spans="2:3" ht="15.6">
      <c r="B2489" s="226"/>
      <c r="C2489" s="24"/>
    </row>
    <row r="2490" spans="2:3" ht="15.6">
      <c r="B2490" s="226"/>
      <c r="C2490" s="24"/>
    </row>
    <row r="2491" spans="2:3" ht="15.6">
      <c r="B2491" s="226"/>
      <c r="C2491" s="24"/>
    </row>
    <row r="2492" spans="2:3" ht="15.6">
      <c r="B2492" s="226"/>
      <c r="C2492" s="24"/>
    </row>
    <row r="2493" spans="2:3" ht="15.6">
      <c r="B2493" s="226"/>
      <c r="C2493" s="24"/>
    </row>
    <row r="2494" spans="2:3" ht="15.6">
      <c r="B2494" s="226"/>
      <c r="C2494" s="24"/>
    </row>
    <row r="2495" spans="2:3" ht="15.6">
      <c r="B2495" s="226"/>
      <c r="C2495" s="24"/>
    </row>
    <row r="2496" spans="2:3" ht="15.6">
      <c r="B2496" s="226"/>
      <c r="C2496" s="24"/>
    </row>
    <row r="2497" spans="2:3" ht="15.6">
      <c r="B2497" s="226"/>
      <c r="C2497" s="24"/>
    </row>
    <row r="2498" spans="2:3" ht="15.6">
      <c r="B2498" s="226"/>
      <c r="C2498" s="24"/>
    </row>
    <row r="2499" spans="2:3" ht="15.6">
      <c r="B2499" s="226"/>
      <c r="C2499" s="24"/>
    </row>
    <row r="2500" spans="2:3" ht="15.6">
      <c r="B2500" s="226"/>
      <c r="C2500" s="24"/>
    </row>
    <row r="2501" spans="2:3" ht="15.6">
      <c r="B2501" s="226"/>
      <c r="C2501" s="24"/>
    </row>
    <row r="2502" spans="2:3" ht="15.6">
      <c r="B2502" s="226"/>
      <c r="C2502" s="24"/>
    </row>
    <row r="2503" spans="2:3" ht="15.6">
      <c r="B2503" s="226"/>
      <c r="C2503" s="24"/>
    </row>
    <row r="2504" spans="2:3" ht="15.6">
      <c r="B2504" s="226"/>
      <c r="C2504" s="24"/>
    </row>
    <row r="2505" spans="2:3" ht="15.6">
      <c r="B2505" s="226"/>
      <c r="C2505" s="24"/>
    </row>
    <row r="2506" spans="2:3" ht="15.6">
      <c r="B2506" s="226"/>
      <c r="C2506" s="24"/>
    </row>
    <row r="2507" spans="2:3" ht="15.6">
      <c r="B2507" s="226"/>
      <c r="C2507" s="24"/>
    </row>
    <row r="2508" spans="2:3" ht="15.6">
      <c r="B2508" s="226"/>
      <c r="C2508" s="24"/>
    </row>
    <row r="2509" spans="2:3" ht="15.6">
      <c r="B2509" s="226"/>
      <c r="C2509" s="24"/>
    </row>
    <row r="2510" spans="2:3" ht="15.6">
      <c r="B2510" s="226"/>
      <c r="C2510" s="24"/>
    </row>
    <row r="2511" spans="2:3" ht="15.6">
      <c r="B2511" s="226"/>
      <c r="C2511" s="24"/>
    </row>
    <row r="2512" spans="2:3" ht="15.6">
      <c r="B2512" s="226"/>
      <c r="C2512" s="24"/>
    </row>
    <row r="2513" spans="2:3" ht="15.6">
      <c r="B2513" s="226"/>
      <c r="C2513" s="24"/>
    </row>
    <row r="2514" spans="2:3" ht="15.6">
      <c r="B2514" s="226"/>
      <c r="C2514" s="24"/>
    </row>
    <row r="2515" spans="2:3" ht="15.6">
      <c r="B2515" s="226"/>
      <c r="C2515" s="24"/>
    </row>
    <row r="2516" spans="2:3" ht="15.6">
      <c r="B2516" s="226"/>
      <c r="C2516" s="24"/>
    </row>
    <row r="2517" spans="2:3" ht="15.6">
      <c r="B2517" s="226"/>
      <c r="C2517" s="24"/>
    </row>
    <row r="2518" spans="2:3" ht="15.6">
      <c r="B2518" s="226"/>
      <c r="C2518" s="24"/>
    </row>
    <row r="2519" spans="2:3" ht="15.6">
      <c r="B2519" s="226"/>
      <c r="C2519" s="24"/>
    </row>
    <row r="2520" spans="2:3" ht="15.6">
      <c r="B2520" s="226"/>
      <c r="C2520" s="24"/>
    </row>
    <row r="2521" spans="2:3" ht="15.6">
      <c r="B2521" s="226"/>
      <c r="C2521" s="24"/>
    </row>
    <row r="2522" spans="2:3" ht="15.6">
      <c r="B2522" s="226"/>
      <c r="C2522" s="24"/>
    </row>
    <row r="2523" spans="2:3" ht="15.6">
      <c r="B2523" s="226"/>
      <c r="C2523" s="24"/>
    </row>
    <row r="2524" spans="2:3" ht="15.6">
      <c r="B2524" s="226"/>
      <c r="C2524" s="24"/>
    </row>
    <row r="2525" spans="2:3" ht="15.6">
      <c r="B2525" s="226"/>
      <c r="C2525" s="24"/>
    </row>
    <row r="2526" spans="2:3" ht="15.6">
      <c r="B2526" s="226"/>
      <c r="C2526" s="24"/>
    </row>
    <row r="2527" spans="2:3" ht="15.6">
      <c r="B2527" s="226"/>
      <c r="C2527" s="24"/>
    </row>
    <row r="2528" spans="2:3" ht="15.6">
      <c r="B2528" s="226"/>
      <c r="C2528" s="24"/>
    </row>
    <row r="2529" spans="2:3" ht="15.6">
      <c r="B2529" s="226"/>
      <c r="C2529" s="24"/>
    </row>
    <row r="2530" spans="2:3" ht="15.6">
      <c r="B2530" s="226"/>
      <c r="C2530" s="24"/>
    </row>
    <row r="2531" spans="2:3" ht="15.6">
      <c r="B2531" s="226"/>
      <c r="C2531" s="24"/>
    </row>
    <row r="2532" spans="2:3" ht="15.6">
      <c r="B2532" s="226"/>
      <c r="C2532" s="24"/>
    </row>
    <row r="2533" spans="2:3" ht="15.6">
      <c r="B2533" s="226"/>
      <c r="C2533" s="24"/>
    </row>
    <row r="2534" spans="2:3" ht="15.6">
      <c r="B2534" s="226"/>
      <c r="C2534" s="24"/>
    </row>
    <row r="2535" spans="2:3" ht="15.6">
      <c r="B2535" s="226"/>
      <c r="C2535" s="24"/>
    </row>
    <row r="2536" spans="2:3" ht="15.6">
      <c r="B2536" s="226"/>
      <c r="C2536" s="24"/>
    </row>
    <row r="2537" spans="2:3" ht="15.6">
      <c r="B2537" s="226"/>
      <c r="C2537" s="24"/>
    </row>
    <row r="2538" spans="2:3" ht="15.6">
      <c r="B2538" s="226"/>
      <c r="C2538" s="24"/>
    </row>
    <row r="2539" spans="2:3" ht="15.6">
      <c r="B2539" s="226"/>
      <c r="C2539" s="24"/>
    </row>
    <row r="2540" spans="2:3" ht="15.6">
      <c r="B2540" s="226"/>
      <c r="C2540" s="24"/>
    </row>
    <row r="2541" spans="2:3" ht="15.6">
      <c r="B2541" s="226"/>
      <c r="C2541" s="24"/>
    </row>
    <row r="2542" spans="2:3" ht="15.6">
      <c r="B2542" s="226"/>
      <c r="C2542" s="24"/>
    </row>
    <row r="2543" spans="2:3" ht="15.6">
      <c r="B2543" s="226"/>
      <c r="C2543" s="24"/>
    </row>
    <row r="2544" spans="2:3" ht="15.6">
      <c r="B2544" s="226"/>
      <c r="C2544" s="24"/>
    </row>
    <row r="2545" spans="2:3" ht="15.6">
      <c r="B2545" s="226"/>
      <c r="C2545" s="24"/>
    </row>
    <row r="2546" spans="2:3" ht="15.6">
      <c r="B2546" s="226"/>
      <c r="C2546" s="24"/>
    </row>
    <row r="2547" spans="2:3" ht="15.6">
      <c r="B2547" s="226"/>
      <c r="C2547" s="24"/>
    </row>
    <row r="2548" spans="2:3" ht="15.6">
      <c r="B2548" s="226"/>
      <c r="C2548" s="24"/>
    </row>
    <row r="2549" spans="2:3" ht="15.6">
      <c r="B2549" s="226"/>
      <c r="C2549" s="24"/>
    </row>
    <row r="2550" spans="2:3" ht="15.6">
      <c r="B2550" s="226"/>
      <c r="C2550" s="24"/>
    </row>
    <row r="2551" spans="2:3" ht="15.6">
      <c r="B2551" s="226"/>
      <c r="C2551" s="24"/>
    </row>
    <row r="2552" spans="2:3" ht="15.6">
      <c r="B2552" s="226"/>
      <c r="C2552" s="24"/>
    </row>
    <row r="2553" spans="2:3" ht="15.6">
      <c r="B2553" s="226"/>
      <c r="C2553" s="24"/>
    </row>
    <row r="2554" spans="2:3" ht="15.6">
      <c r="B2554" s="226"/>
      <c r="C2554" s="24"/>
    </row>
    <row r="2555" spans="2:3" ht="15.6">
      <c r="B2555" s="226"/>
      <c r="C2555" s="24"/>
    </row>
    <row r="2556" spans="2:3" ht="15.6">
      <c r="B2556" s="226"/>
      <c r="C2556" s="24"/>
    </row>
    <row r="2557" spans="2:3" ht="15.6">
      <c r="B2557" s="226"/>
      <c r="C2557" s="24"/>
    </row>
    <row r="2558" spans="2:3" ht="15.6">
      <c r="B2558" s="226"/>
      <c r="C2558" s="24"/>
    </row>
    <row r="2559" spans="2:3" ht="15.6">
      <c r="B2559" s="226"/>
      <c r="C2559" s="24"/>
    </row>
    <row r="2560" spans="2:3" ht="15.6">
      <c r="B2560" s="226"/>
      <c r="C2560" s="24"/>
    </row>
    <row r="2561" spans="2:3" ht="15.6">
      <c r="B2561" s="226"/>
      <c r="C2561" s="24"/>
    </row>
    <row r="2562" spans="2:3" ht="15.6">
      <c r="B2562" s="226"/>
      <c r="C2562" s="24"/>
    </row>
    <row r="2563" spans="2:3" ht="15.6">
      <c r="B2563" s="226"/>
      <c r="C2563" s="24"/>
    </row>
    <row r="2564" spans="2:3" ht="15.6">
      <c r="B2564" s="226"/>
      <c r="C2564" s="24"/>
    </row>
    <row r="2565" spans="2:3" ht="15.6">
      <c r="B2565" s="226"/>
      <c r="C2565" s="24"/>
    </row>
    <row r="2566" spans="2:3" ht="15.6">
      <c r="B2566" s="226"/>
      <c r="C2566" s="24"/>
    </row>
    <row r="2567" spans="2:3" ht="15.6">
      <c r="B2567" s="226"/>
      <c r="C2567" s="24"/>
    </row>
    <row r="2568" spans="2:3" ht="15.6">
      <c r="B2568" s="226"/>
      <c r="C2568" s="24"/>
    </row>
    <row r="2569" spans="2:3" ht="15.6">
      <c r="B2569" s="226"/>
      <c r="C2569" s="24"/>
    </row>
    <row r="2570" spans="2:3" ht="15.6">
      <c r="B2570" s="226"/>
      <c r="C2570" s="24"/>
    </row>
    <row r="2571" spans="2:3" ht="15.6">
      <c r="B2571" s="226"/>
      <c r="C2571" s="24"/>
    </row>
    <row r="2572" spans="2:3" ht="15.6">
      <c r="B2572" s="226"/>
      <c r="C2572" s="24"/>
    </row>
    <row r="2573" spans="2:3" ht="15.6">
      <c r="B2573" s="226"/>
      <c r="C2573" s="24"/>
    </row>
    <row r="2574" spans="2:3" ht="15.6">
      <c r="B2574" s="226"/>
      <c r="C2574" s="24"/>
    </row>
    <row r="2575" spans="2:3" ht="15.6">
      <c r="B2575" s="226"/>
      <c r="C2575" s="24"/>
    </row>
    <row r="2576" spans="2:3" ht="15.6">
      <c r="B2576" s="226"/>
      <c r="C2576" s="24"/>
    </row>
    <row r="2577" spans="2:3" ht="15.6">
      <c r="B2577" s="226"/>
      <c r="C2577" s="24"/>
    </row>
    <row r="2578" spans="2:3" ht="15.6">
      <c r="B2578" s="226"/>
      <c r="C2578" s="24"/>
    </row>
    <row r="2579" spans="2:3" ht="15.6">
      <c r="B2579" s="226"/>
      <c r="C2579" s="24"/>
    </row>
    <row r="2580" spans="2:3" ht="15.6">
      <c r="B2580" s="226"/>
      <c r="C2580" s="24"/>
    </row>
    <row r="2581" spans="2:3" ht="15.6">
      <c r="B2581" s="226"/>
      <c r="C2581" s="24"/>
    </row>
    <row r="2582" spans="2:3" ht="15.6">
      <c r="B2582" s="226"/>
      <c r="C2582" s="24"/>
    </row>
    <row r="2583" spans="2:3" ht="15.6">
      <c r="B2583" s="226"/>
      <c r="C2583" s="24"/>
    </row>
    <row r="2584" spans="2:3" ht="15.6">
      <c r="B2584" s="226"/>
      <c r="C2584" s="24"/>
    </row>
    <row r="2585" spans="2:3" ht="15.6">
      <c r="B2585" s="226"/>
      <c r="C2585" s="24"/>
    </row>
    <row r="2586" spans="2:3" ht="15.6">
      <c r="B2586" s="226"/>
      <c r="C2586" s="24"/>
    </row>
    <row r="2587" spans="2:3" ht="15.6">
      <c r="B2587" s="226"/>
      <c r="C2587" s="24"/>
    </row>
    <row r="2588" spans="2:3" ht="15.6">
      <c r="B2588" s="226"/>
      <c r="C2588" s="24"/>
    </row>
    <row r="2589" spans="2:3" ht="15.6">
      <c r="B2589" s="226"/>
      <c r="C2589" s="24"/>
    </row>
    <row r="2590" spans="2:3" ht="15.6">
      <c r="B2590" s="226"/>
      <c r="C2590" s="24"/>
    </row>
    <row r="2591" spans="2:3" ht="15.6">
      <c r="B2591" s="226"/>
      <c r="C2591" s="24"/>
    </row>
    <row r="2592" spans="2:3" ht="15.6">
      <c r="B2592" s="226"/>
      <c r="C2592" s="24"/>
    </row>
    <row r="2593" spans="2:3" ht="15.6">
      <c r="B2593" s="226"/>
      <c r="C2593" s="24"/>
    </row>
    <row r="2594" spans="2:3" ht="15.6">
      <c r="B2594" s="226"/>
      <c r="C2594" s="24"/>
    </row>
    <row r="2595" spans="2:3" ht="15.6">
      <c r="B2595" s="226"/>
      <c r="C2595" s="24"/>
    </row>
    <row r="2596" spans="2:3" ht="15.6">
      <c r="B2596" s="226"/>
      <c r="C2596" s="24"/>
    </row>
    <row r="2597" spans="2:3" ht="15.6">
      <c r="B2597" s="226"/>
      <c r="C2597" s="24"/>
    </row>
    <row r="2598" spans="2:3" ht="15.6">
      <c r="B2598" s="226"/>
      <c r="C2598" s="24"/>
    </row>
    <row r="2599" spans="2:3" ht="15.6">
      <c r="B2599" s="226"/>
      <c r="C2599" s="24"/>
    </row>
    <row r="2600" spans="2:3" ht="15.6">
      <c r="B2600" s="226"/>
      <c r="C2600" s="24"/>
    </row>
    <row r="2601" spans="2:3" ht="15.6">
      <c r="B2601" s="226"/>
      <c r="C2601" s="24"/>
    </row>
    <row r="2602" spans="2:3" ht="15.6">
      <c r="B2602" s="226"/>
      <c r="C2602" s="24"/>
    </row>
    <row r="2603" spans="2:3" ht="15.6">
      <c r="B2603" s="226"/>
      <c r="C2603" s="24"/>
    </row>
    <row r="2604" spans="2:3" ht="15.6">
      <c r="B2604" s="226"/>
      <c r="C2604" s="24"/>
    </row>
    <row r="2605" spans="2:3" ht="15.6">
      <c r="B2605" s="226"/>
      <c r="C2605" s="24"/>
    </row>
    <row r="2606" spans="2:3" ht="15.6">
      <c r="B2606" s="226"/>
      <c r="C2606" s="24"/>
    </row>
    <row r="2607" spans="2:3" ht="15.6">
      <c r="B2607" s="226"/>
      <c r="C2607" s="24"/>
    </row>
    <row r="2608" spans="2:3" ht="15.6">
      <c r="B2608" s="226"/>
      <c r="C2608" s="24"/>
    </row>
    <row r="2609" spans="2:3" ht="15.6">
      <c r="B2609" s="226"/>
      <c r="C2609" s="24"/>
    </row>
    <row r="2610" spans="2:3" ht="15.6">
      <c r="B2610" s="226"/>
      <c r="C2610" s="24"/>
    </row>
    <row r="2611" spans="2:3" ht="15.6">
      <c r="B2611" s="226"/>
      <c r="C2611" s="24"/>
    </row>
    <row r="2612" spans="2:3" ht="15.6">
      <c r="B2612" s="226"/>
      <c r="C2612" s="24"/>
    </row>
    <row r="2613" spans="2:3" ht="15.6">
      <c r="B2613" s="226"/>
      <c r="C2613" s="24"/>
    </row>
    <row r="2614" spans="2:3" ht="15.6">
      <c r="B2614" s="226"/>
      <c r="C2614" s="24"/>
    </row>
    <row r="2615" spans="2:3" ht="15.6">
      <c r="B2615" s="226"/>
      <c r="C2615" s="24"/>
    </row>
    <row r="2616" spans="2:3" ht="15.6">
      <c r="B2616" s="226"/>
      <c r="C2616" s="24"/>
    </row>
    <row r="2617" spans="2:3" ht="15.6">
      <c r="B2617" s="226"/>
      <c r="C2617" s="24"/>
    </row>
    <row r="2618" spans="2:3" ht="15.6">
      <c r="B2618" s="226"/>
      <c r="C2618" s="24"/>
    </row>
    <row r="2619" spans="2:3" ht="15.6">
      <c r="B2619" s="226"/>
      <c r="C2619" s="24"/>
    </row>
    <row r="2620" spans="2:3" ht="15.6">
      <c r="B2620" s="226"/>
      <c r="C2620" s="24"/>
    </row>
    <row r="2621" spans="2:3" ht="15.6">
      <c r="B2621" s="226"/>
      <c r="C2621" s="24"/>
    </row>
    <row r="2622" spans="2:3" ht="15.6">
      <c r="B2622" s="226"/>
      <c r="C2622" s="24"/>
    </row>
    <row r="2623" spans="2:3" ht="15.6">
      <c r="B2623" s="226"/>
      <c r="C2623" s="24"/>
    </row>
    <row r="2624" spans="2:3" ht="15.6">
      <c r="B2624" s="226"/>
      <c r="C2624" s="24"/>
    </row>
    <row r="2625" spans="2:3" ht="15.6">
      <c r="B2625" s="226"/>
      <c r="C2625" s="24"/>
    </row>
    <row r="2626" spans="2:3" ht="15.6">
      <c r="B2626" s="226"/>
      <c r="C2626" s="24"/>
    </row>
    <row r="2627" spans="2:3" ht="15.6">
      <c r="B2627" s="226"/>
      <c r="C2627" s="24"/>
    </row>
    <row r="2628" spans="2:3" ht="15.6">
      <c r="B2628" s="226"/>
      <c r="C2628" s="24"/>
    </row>
    <row r="2629" spans="2:3" ht="15.6">
      <c r="B2629" s="226"/>
      <c r="C2629" s="24"/>
    </row>
    <row r="2630" spans="2:3" ht="15.6">
      <c r="B2630" s="226"/>
      <c r="C2630" s="24"/>
    </row>
    <row r="2631" spans="2:3" ht="15.6">
      <c r="B2631" s="226"/>
      <c r="C2631" s="24"/>
    </row>
    <row r="2632" spans="2:3" ht="15.6">
      <c r="B2632" s="226"/>
      <c r="C2632" s="24"/>
    </row>
    <row r="2633" spans="2:3" ht="15.6">
      <c r="B2633" s="226"/>
      <c r="C2633" s="24"/>
    </row>
    <row r="2634" spans="2:3" ht="15.6">
      <c r="B2634" s="226"/>
      <c r="C2634" s="24"/>
    </row>
    <row r="2635" spans="2:3" ht="15.6">
      <c r="B2635" s="226"/>
      <c r="C2635" s="24"/>
    </row>
    <row r="2636" spans="2:3" ht="15.6">
      <c r="B2636" s="226"/>
      <c r="C2636" s="24"/>
    </row>
    <row r="2637" spans="2:3" ht="15.6">
      <c r="B2637" s="226"/>
      <c r="C2637" s="24"/>
    </row>
    <row r="2638" spans="2:3" ht="15.6">
      <c r="B2638" s="226"/>
      <c r="C2638" s="24"/>
    </row>
    <row r="2639" spans="2:3" ht="15.6">
      <c r="B2639" s="226"/>
      <c r="C2639" s="24"/>
    </row>
    <row r="2640" spans="2:3" ht="15.6">
      <c r="B2640" s="226"/>
      <c r="C2640" s="24"/>
    </row>
    <row r="2641" spans="2:3" ht="15.6">
      <c r="B2641" s="226"/>
      <c r="C2641" s="24"/>
    </row>
    <row r="2642" spans="2:3" ht="15.6">
      <c r="B2642" s="226"/>
      <c r="C2642" s="24"/>
    </row>
    <row r="2643" spans="2:3" ht="15.6">
      <c r="B2643" s="226"/>
      <c r="C2643" s="24"/>
    </row>
    <row r="2644" spans="2:3" ht="15.6">
      <c r="B2644" s="226"/>
      <c r="C2644" s="24"/>
    </row>
    <row r="2645" spans="2:3" ht="15.6">
      <c r="B2645" s="226"/>
      <c r="C2645" s="24"/>
    </row>
    <row r="2646" spans="2:3" ht="15.6">
      <c r="B2646" s="226"/>
      <c r="C2646" s="24"/>
    </row>
    <row r="2647" spans="2:3" ht="15.6">
      <c r="B2647" s="226"/>
      <c r="C2647" s="24"/>
    </row>
    <row r="2648" spans="2:3" ht="15.6">
      <c r="B2648" s="226"/>
      <c r="C2648" s="24"/>
    </row>
    <row r="2649" spans="2:3" ht="15.6">
      <c r="B2649" s="226"/>
      <c r="C2649" s="24"/>
    </row>
    <row r="2650" spans="2:3" ht="15.6">
      <c r="B2650" s="226"/>
      <c r="C2650" s="24"/>
    </row>
    <row r="2651" spans="2:3" ht="15.6">
      <c r="B2651" s="226"/>
      <c r="C2651" s="24"/>
    </row>
    <row r="2652" spans="2:3" ht="15.6">
      <c r="B2652" s="226"/>
      <c r="C2652" s="24"/>
    </row>
    <row r="2653" spans="2:3" ht="15.6">
      <c r="B2653" s="226"/>
      <c r="C2653" s="24"/>
    </row>
    <row r="2654" spans="2:3" ht="15.6">
      <c r="B2654" s="226"/>
      <c r="C2654" s="24"/>
    </row>
    <row r="2655" spans="2:3" ht="15.6">
      <c r="B2655" s="226"/>
      <c r="C2655" s="24"/>
    </row>
    <row r="2656" spans="2:3" ht="15.6">
      <c r="B2656" s="226"/>
      <c r="C2656" s="24"/>
    </row>
    <row r="2657" spans="2:3" ht="15.6">
      <c r="B2657" s="226"/>
      <c r="C2657" s="24"/>
    </row>
    <row r="2658" spans="2:3" ht="15.6">
      <c r="B2658" s="226"/>
      <c r="C2658" s="24"/>
    </row>
    <row r="2659" spans="2:3" ht="15.6">
      <c r="B2659" s="226"/>
      <c r="C2659" s="24"/>
    </row>
    <row r="2660" spans="2:3" ht="15.6">
      <c r="B2660" s="226"/>
      <c r="C2660" s="24"/>
    </row>
    <row r="2661" spans="2:3" ht="15.6">
      <c r="B2661" s="226"/>
      <c r="C2661" s="24"/>
    </row>
    <row r="2662" spans="2:3" ht="15.6">
      <c r="B2662" s="226"/>
      <c r="C2662" s="24"/>
    </row>
    <row r="2663" spans="2:3" ht="15.6">
      <c r="B2663" s="226"/>
      <c r="C2663" s="24"/>
    </row>
    <row r="2664" spans="2:3" ht="15.6">
      <c r="B2664" s="226"/>
      <c r="C2664" s="24"/>
    </row>
    <row r="2665" spans="2:3" ht="15.6">
      <c r="B2665" s="226"/>
      <c r="C2665" s="24"/>
    </row>
    <row r="2666" spans="2:3" ht="15.6">
      <c r="B2666" s="226"/>
      <c r="C2666" s="24"/>
    </row>
    <row r="2667" spans="2:3" ht="15.6">
      <c r="B2667" s="226"/>
      <c r="C2667" s="24"/>
    </row>
    <row r="2668" spans="2:3" ht="15.6">
      <c r="B2668" s="226"/>
      <c r="C2668" s="24"/>
    </row>
    <row r="2669" spans="2:3" ht="15.6">
      <c r="B2669" s="226"/>
      <c r="C2669" s="24"/>
    </row>
    <row r="2670" spans="2:3" ht="15.6">
      <c r="B2670" s="226"/>
      <c r="C2670" s="24"/>
    </row>
    <row r="2671" spans="2:3" ht="15.6">
      <c r="B2671" s="226"/>
      <c r="C2671" s="24"/>
    </row>
    <row r="2672" spans="2:3" ht="15.6">
      <c r="B2672" s="226"/>
      <c r="C2672" s="24"/>
    </row>
    <row r="2673" spans="2:3" ht="15.6">
      <c r="B2673" s="226"/>
      <c r="C2673" s="24"/>
    </row>
    <row r="2674" spans="2:3" ht="15.6">
      <c r="B2674" s="226"/>
      <c r="C2674" s="24"/>
    </row>
    <row r="2675" spans="2:3" ht="15.6">
      <c r="B2675" s="226"/>
      <c r="C2675" s="24"/>
    </row>
    <row r="2676" spans="2:3" ht="15.6">
      <c r="B2676" s="226"/>
      <c r="C2676" s="24"/>
    </row>
    <row r="2677" spans="2:3" ht="15.6">
      <c r="B2677" s="226"/>
      <c r="C2677" s="24"/>
    </row>
    <row r="2678" spans="2:3" ht="15.6">
      <c r="B2678" s="226"/>
      <c r="C2678" s="24"/>
    </row>
    <row r="2679" spans="2:3" ht="15.6">
      <c r="B2679" s="226"/>
      <c r="C2679" s="24"/>
    </row>
    <row r="2680" spans="2:3" ht="15.6">
      <c r="B2680" s="226"/>
      <c r="C2680" s="24"/>
    </row>
    <row r="2681" spans="2:3" ht="15.6">
      <c r="B2681" s="226"/>
      <c r="C2681" s="24"/>
    </row>
    <row r="2682" spans="2:3" ht="15.6">
      <c r="B2682" s="226"/>
      <c r="C2682" s="24"/>
    </row>
    <row r="2683" spans="2:3" ht="15.6">
      <c r="B2683" s="226"/>
      <c r="C2683" s="24"/>
    </row>
    <row r="2684" spans="2:3" ht="15.6">
      <c r="B2684" s="226"/>
      <c r="C2684" s="24"/>
    </row>
    <row r="2685" spans="2:3" ht="15.6">
      <c r="B2685" s="226"/>
      <c r="C2685" s="24"/>
    </row>
    <row r="2686" spans="2:3" ht="15.6">
      <c r="B2686" s="226"/>
      <c r="C2686" s="24"/>
    </row>
    <row r="2687" spans="2:3" ht="15.6">
      <c r="B2687" s="226"/>
      <c r="C2687" s="24"/>
    </row>
    <row r="2688" spans="2:3" ht="15.6">
      <c r="B2688" s="226"/>
      <c r="C2688" s="24"/>
    </row>
    <row r="2689" spans="2:3" ht="15.6">
      <c r="B2689" s="226"/>
      <c r="C2689" s="24"/>
    </row>
    <row r="2690" spans="2:3" ht="15.6">
      <c r="B2690" s="226"/>
      <c r="C2690" s="24"/>
    </row>
    <row r="2691" spans="2:3" ht="15.6">
      <c r="B2691" s="226"/>
      <c r="C2691" s="24"/>
    </row>
    <row r="2692" spans="2:3" ht="15.6">
      <c r="B2692" s="226"/>
      <c r="C2692" s="24"/>
    </row>
    <row r="2693" spans="2:3" ht="15.6">
      <c r="B2693" s="226"/>
      <c r="C2693" s="24"/>
    </row>
    <row r="2694" spans="2:3" ht="15.6">
      <c r="B2694" s="226"/>
      <c r="C2694" s="24"/>
    </row>
    <row r="2695" spans="2:3" ht="15.6">
      <c r="B2695" s="226"/>
      <c r="C2695" s="24"/>
    </row>
    <row r="2696" spans="2:3" ht="15.6">
      <c r="B2696" s="226"/>
      <c r="C2696" s="24"/>
    </row>
    <row r="2697" spans="2:3" ht="15.6">
      <c r="B2697" s="226"/>
      <c r="C2697" s="24"/>
    </row>
    <row r="2698" spans="2:3" ht="15.6">
      <c r="B2698" s="226"/>
      <c r="C2698" s="24"/>
    </row>
    <row r="2699" spans="2:3" ht="15.6">
      <c r="B2699" s="226"/>
      <c r="C2699" s="24"/>
    </row>
    <row r="2700" spans="2:3" ht="15.6">
      <c r="B2700" s="226"/>
      <c r="C2700" s="24"/>
    </row>
    <row r="2701" spans="2:3" ht="15.6">
      <c r="B2701" s="226"/>
      <c r="C2701" s="24"/>
    </row>
    <row r="2702" spans="2:3" ht="15.6">
      <c r="B2702" s="226"/>
      <c r="C2702" s="24"/>
    </row>
    <row r="2703" spans="2:3" ht="15.6">
      <c r="B2703" s="226"/>
      <c r="C2703" s="24"/>
    </row>
    <row r="2704" spans="2:3" ht="15.6">
      <c r="B2704" s="226"/>
      <c r="C2704" s="24"/>
    </row>
    <row r="2705" spans="2:3" ht="15.6">
      <c r="B2705" s="226"/>
      <c r="C2705" s="24"/>
    </row>
    <row r="2706" spans="2:3" ht="15.6">
      <c r="B2706" s="226"/>
      <c r="C2706" s="24"/>
    </row>
    <row r="2707" spans="2:3" ht="15.6">
      <c r="B2707" s="226"/>
      <c r="C2707" s="24"/>
    </row>
    <row r="2708" spans="2:3" ht="15.6">
      <c r="B2708" s="226"/>
      <c r="C2708" s="24"/>
    </row>
    <row r="2709" spans="2:3" ht="15.6">
      <c r="B2709" s="226"/>
      <c r="C2709" s="24"/>
    </row>
    <row r="2710" spans="2:3" ht="15.6">
      <c r="B2710" s="226"/>
      <c r="C2710" s="24"/>
    </row>
    <row r="2711" spans="2:3" ht="15.6">
      <c r="B2711" s="226"/>
      <c r="C2711" s="24"/>
    </row>
    <row r="2712" spans="2:3" ht="15.6">
      <c r="B2712" s="226"/>
      <c r="C2712" s="24"/>
    </row>
    <row r="2713" spans="2:3" ht="15.6">
      <c r="B2713" s="226"/>
      <c r="C2713" s="24"/>
    </row>
    <row r="2714" spans="2:3" ht="15.6">
      <c r="B2714" s="226"/>
      <c r="C2714" s="24"/>
    </row>
    <row r="2715" spans="2:3" ht="15.6">
      <c r="B2715" s="226"/>
      <c r="C2715" s="24"/>
    </row>
    <row r="2716" spans="2:3" ht="15.6">
      <c r="B2716" s="226"/>
      <c r="C2716" s="24"/>
    </row>
    <row r="2717" spans="2:3" ht="15.6">
      <c r="B2717" s="226"/>
      <c r="C2717" s="24"/>
    </row>
    <row r="2718" spans="2:3" ht="15.6">
      <c r="B2718" s="226"/>
      <c r="C2718" s="24"/>
    </row>
    <row r="2719" spans="2:3" ht="15.6">
      <c r="B2719" s="226"/>
      <c r="C2719" s="24"/>
    </row>
    <row r="2720" spans="2:3" ht="15.6">
      <c r="B2720" s="226"/>
      <c r="C2720" s="24"/>
    </row>
    <row r="2721" spans="2:3" ht="15.6">
      <c r="B2721" s="226"/>
      <c r="C2721" s="24"/>
    </row>
    <row r="2722" spans="2:3" ht="15.6">
      <c r="B2722" s="226"/>
      <c r="C2722" s="24"/>
    </row>
    <row r="2723" spans="2:3" ht="15.6">
      <c r="B2723" s="226"/>
      <c r="C2723" s="24"/>
    </row>
    <row r="2724" spans="2:3" ht="15.6">
      <c r="B2724" s="226"/>
      <c r="C2724" s="24"/>
    </row>
    <row r="2725" spans="2:3" ht="15.6">
      <c r="B2725" s="226"/>
      <c r="C2725" s="24"/>
    </row>
    <row r="2726" spans="2:3" ht="15.6">
      <c r="B2726" s="226"/>
      <c r="C2726" s="24"/>
    </row>
    <row r="2727" spans="2:3" ht="15.6">
      <c r="B2727" s="226"/>
      <c r="C2727" s="24"/>
    </row>
    <row r="2728" spans="2:3" ht="15.6">
      <c r="B2728" s="226"/>
      <c r="C2728" s="24"/>
    </row>
    <row r="2729" spans="2:3" ht="15.6">
      <c r="B2729" s="226"/>
      <c r="C2729" s="24"/>
    </row>
    <row r="2730" spans="2:3" ht="15.6">
      <c r="B2730" s="226"/>
      <c r="C2730" s="24"/>
    </row>
    <row r="2731" spans="2:3" ht="15.6">
      <c r="B2731" s="226"/>
      <c r="C2731" s="24"/>
    </row>
    <row r="2732" spans="2:3" ht="15.6">
      <c r="B2732" s="226"/>
      <c r="C2732" s="24"/>
    </row>
    <row r="2733" spans="2:3" ht="15.6">
      <c r="B2733" s="226"/>
      <c r="C2733" s="24"/>
    </row>
    <row r="2734" spans="2:3" ht="15.6">
      <c r="B2734" s="226"/>
      <c r="C2734" s="24"/>
    </row>
    <row r="2735" spans="2:3" ht="15.6">
      <c r="B2735" s="226"/>
      <c r="C2735" s="24"/>
    </row>
    <row r="2736" spans="2:3" ht="15.6">
      <c r="B2736" s="226"/>
      <c r="C2736" s="24"/>
    </row>
    <row r="2737" spans="2:3" ht="15.6">
      <c r="B2737" s="226"/>
      <c r="C2737" s="24"/>
    </row>
    <row r="2738" spans="2:3" ht="15.6">
      <c r="B2738" s="226"/>
      <c r="C2738" s="24"/>
    </row>
    <row r="2739" spans="2:3" ht="15.6">
      <c r="B2739" s="226"/>
      <c r="C2739" s="24"/>
    </row>
    <row r="2740" spans="2:3" ht="15.6">
      <c r="B2740" s="226"/>
      <c r="C2740" s="24"/>
    </row>
    <row r="2741" spans="2:3" ht="15.6">
      <c r="B2741" s="226"/>
      <c r="C2741" s="24"/>
    </row>
    <row r="2742" spans="2:3" ht="15.6">
      <c r="B2742" s="226"/>
      <c r="C2742" s="24"/>
    </row>
    <row r="2743" spans="2:3" ht="15.6">
      <c r="B2743" s="226"/>
      <c r="C2743" s="24"/>
    </row>
    <row r="2744" spans="2:3" ht="15.6">
      <c r="B2744" s="226"/>
      <c r="C2744" s="24"/>
    </row>
    <row r="2745" spans="2:3" ht="15.6">
      <c r="B2745" s="226"/>
      <c r="C2745" s="24"/>
    </row>
    <row r="2746" spans="2:3" ht="15.6">
      <c r="B2746" s="226"/>
      <c r="C2746" s="24"/>
    </row>
    <row r="2747" spans="2:3" ht="15.6">
      <c r="B2747" s="226"/>
      <c r="C2747" s="24"/>
    </row>
    <row r="2748" spans="2:3" ht="15.6">
      <c r="B2748" s="226"/>
      <c r="C2748" s="24"/>
    </row>
    <row r="2749" spans="2:3" ht="15.6">
      <c r="B2749" s="226"/>
      <c r="C2749" s="24"/>
    </row>
    <row r="2750" spans="2:3" ht="15.6">
      <c r="B2750" s="226"/>
      <c r="C2750" s="24"/>
    </row>
    <row r="2751" spans="2:3" ht="15.6">
      <c r="B2751" s="226"/>
      <c r="C2751" s="24"/>
    </row>
    <row r="2752" spans="2:3" ht="15.6">
      <c r="B2752" s="226"/>
      <c r="C2752" s="24"/>
    </row>
    <row r="2753" spans="2:3" ht="15.6">
      <c r="B2753" s="226"/>
      <c r="C2753" s="24"/>
    </row>
    <row r="2754" spans="2:3" ht="15.6">
      <c r="B2754" s="226"/>
      <c r="C2754" s="24"/>
    </row>
    <row r="2755" spans="2:3" ht="15.6">
      <c r="B2755" s="226"/>
      <c r="C2755" s="24"/>
    </row>
    <row r="2756" spans="2:3" ht="15.6">
      <c r="B2756" s="226"/>
      <c r="C2756" s="24"/>
    </row>
    <row r="2757" spans="2:3" ht="15.6">
      <c r="B2757" s="226"/>
      <c r="C2757" s="24"/>
    </row>
    <row r="2758" spans="2:3" ht="15.6">
      <c r="B2758" s="226"/>
      <c r="C2758" s="24"/>
    </row>
    <row r="2759" spans="2:3" ht="15.6">
      <c r="B2759" s="226"/>
      <c r="C2759" s="24"/>
    </row>
    <row r="2760" spans="2:3" ht="15.6">
      <c r="B2760" s="226"/>
      <c r="C2760" s="24"/>
    </row>
    <row r="2761" spans="2:3" ht="15.6">
      <c r="B2761" s="226"/>
      <c r="C2761" s="24"/>
    </row>
    <row r="2762" spans="2:3" ht="15.6">
      <c r="B2762" s="226"/>
      <c r="C2762" s="24"/>
    </row>
    <row r="2763" spans="2:3" ht="15.6">
      <c r="B2763" s="226"/>
      <c r="C2763" s="24"/>
    </row>
    <row r="2764" spans="2:3" ht="15.6">
      <c r="B2764" s="226"/>
      <c r="C2764" s="24"/>
    </row>
    <row r="2765" spans="2:3" ht="15.6">
      <c r="B2765" s="226"/>
      <c r="C2765" s="24"/>
    </row>
    <row r="2766" spans="2:3" ht="15.6">
      <c r="B2766" s="226"/>
      <c r="C2766" s="24"/>
    </row>
    <row r="2767" spans="2:3" ht="15.6">
      <c r="B2767" s="226"/>
      <c r="C2767" s="24"/>
    </row>
    <row r="2768" spans="2:3" ht="15.6">
      <c r="B2768" s="226"/>
      <c r="C2768" s="24"/>
    </row>
    <row r="2769" spans="2:3" ht="15.6">
      <c r="B2769" s="226"/>
      <c r="C2769" s="24"/>
    </row>
    <row r="2770" spans="2:3" ht="15.6">
      <c r="B2770" s="226"/>
      <c r="C2770" s="24"/>
    </row>
    <row r="2771" spans="2:3" ht="15.6">
      <c r="B2771" s="226"/>
      <c r="C2771" s="24"/>
    </row>
    <row r="2772" spans="2:3" ht="15.6">
      <c r="B2772" s="226"/>
      <c r="C2772" s="24"/>
    </row>
    <row r="2773" spans="2:3" ht="15.6">
      <c r="B2773" s="226"/>
      <c r="C2773" s="24"/>
    </row>
    <row r="2774" spans="2:3" ht="15.6">
      <c r="B2774" s="226"/>
      <c r="C2774" s="24"/>
    </row>
    <row r="2775" spans="2:3" ht="15.6">
      <c r="B2775" s="226"/>
      <c r="C2775" s="24"/>
    </row>
    <row r="2776" spans="2:3" ht="15.6">
      <c r="B2776" s="226"/>
      <c r="C2776" s="24"/>
    </row>
    <row r="2777" spans="2:3" ht="15.6">
      <c r="B2777" s="226"/>
      <c r="C2777" s="24"/>
    </row>
    <row r="2778" spans="2:3" ht="15.6">
      <c r="B2778" s="226"/>
      <c r="C2778" s="24"/>
    </row>
    <row r="2779" spans="2:3" ht="15.6">
      <c r="B2779" s="226"/>
      <c r="C2779" s="24"/>
    </row>
    <row r="2780" spans="2:3" ht="15.6">
      <c r="B2780" s="226"/>
      <c r="C2780" s="24"/>
    </row>
    <row r="2781" spans="2:3" ht="15.6">
      <c r="B2781" s="226"/>
      <c r="C2781" s="24"/>
    </row>
    <row r="2782" spans="2:3" ht="15.6">
      <c r="B2782" s="226"/>
      <c r="C2782" s="24"/>
    </row>
    <row r="2783" spans="2:3" ht="15.6">
      <c r="B2783" s="226"/>
      <c r="C2783" s="24"/>
    </row>
    <row r="2784" spans="2:3" ht="15.6">
      <c r="B2784" s="226"/>
      <c r="C2784" s="24"/>
    </row>
    <row r="2785" spans="2:3" ht="15.6">
      <c r="B2785" s="226"/>
      <c r="C2785" s="24"/>
    </row>
    <row r="2786" spans="2:3" ht="15.6">
      <c r="B2786" s="226"/>
      <c r="C2786" s="24"/>
    </row>
    <row r="2787" spans="2:3" ht="15.6">
      <c r="B2787" s="226"/>
      <c r="C2787" s="24"/>
    </row>
    <row r="2788" spans="2:3" ht="15.6">
      <c r="B2788" s="226"/>
      <c r="C2788" s="24"/>
    </row>
    <row r="2789" spans="2:3" ht="15.6">
      <c r="B2789" s="226"/>
      <c r="C2789" s="24"/>
    </row>
    <row r="2790" spans="2:3" ht="15.6">
      <c r="B2790" s="226"/>
      <c r="C2790" s="24"/>
    </row>
    <row r="2791" spans="2:3" ht="15.6">
      <c r="B2791" s="226"/>
      <c r="C2791" s="24"/>
    </row>
    <row r="2792" spans="2:3" ht="15.6">
      <c r="B2792" s="226"/>
      <c r="C2792" s="24"/>
    </row>
    <row r="2793" spans="2:3" ht="15.6">
      <c r="B2793" s="226"/>
      <c r="C2793" s="24"/>
    </row>
    <row r="2794" spans="2:3" ht="15.6">
      <c r="B2794" s="226"/>
      <c r="C2794" s="24"/>
    </row>
    <row r="2795" spans="2:3" ht="15.6">
      <c r="B2795" s="226"/>
      <c r="C2795" s="24"/>
    </row>
    <row r="2796" spans="2:3" ht="15.6">
      <c r="B2796" s="226"/>
      <c r="C2796" s="24"/>
    </row>
    <row r="2797" spans="2:3" ht="15.6">
      <c r="B2797" s="226"/>
      <c r="C2797" s="24"/>
    </row>
    <row r="2798" spans="2:3" ht="15.6">
      <c r="B2798" s="226"/>
      <c r="C2798" s="24"/>
    </row>
    <row r="2799" spans="2:3" ht="15.6">
      <c r="B2799" s="226"/>
      <c r="C2799" s="24"/>
    </row>
    <row r="2800" spans="2:3" ht="15.6">
      <c r="B2800" s="226"/>
      <c r="C2800" s="24"/>
    </row>
    <row r="2801" spans="2:3" ht="15.6">
      <c r="B2801" s="226"/>
      <c r="C2801" s="24"/>
    </row>
    <row r="2802" spans="2:3" ht="15.6">
      <c r="B2802" s="226"/>
      <c r="C2802" s="24"/>
    </row>
    <row r="2803" spans="2:3" ht="15.6">
      <c r="B2803" s="226"/>
      <c r="C2803" s="24"/>
    </row>
    <row r="2804" spans="2:3" ht="15.6">
      <c r="B2804" s="226"/>
      <c r="C2804" s="24"/>
    </row>
    <row r="2805" spans="2:3" ht="15.6">
      <c r="B2805" s="226"/>
      <c r="C2805" s="24"/>
    </row>
    <row r="2806" spans="2:3" ht="15.6">
      <c r="B2806" s="226"/>
      <c r="C2806" s="24"/>
    </row>
    <row r="2807" spans="2:3" ht="15.6">
      <c r="B2807" s="226"/>
      <c r="C2807" s="24"/>
    </row>
    <row r="2808" spans="2:3" ht="15.6">
      <c r="B2808" s="226"/>
      <c r="C2808" s="24"/>
    </row>
    <row r="2809" spans="2:3" ht="15.6">
      <c r="B2809" s="226"/>
      <c r="C2809" s="24"/>
    </row>
    <row r="2810" spans="2:3" ht="15.6">
      <c r="B2810" s="226"/>
      <c r="C2810" s="24"/>
    </row>
    <row r="2811" spans="2:3" ht="15.6">
      <c r="B2811" s="226"/>
      <c r="C2811" s="24"/>
    </row>
    <row r="2812" spans="2:3" ht="15.6">
      <c r="B2812" s="226"/>
      <c r="C2812" s="24"/>
    </row>
    <row r="2813" spans="2:3" ht="15.6">
      <c r="B2813" s="226"/>
      <c r="C2813" s="24"/>
    </row>
    <row r="2814" spans="2:3" ht="15.6">
      <c r="B2814" s="226"/>
      <c r="C2814" s="24"/>
    </row>
    <row r="2815" spans="2:3" ht="15.6">
      <c r="B2815" s="226"/>
      <c r="C2815" s="24"/>
    </row>
    <row r="2816" spans="2:3" ht="15.6">
      <c r="B2816" s="226"/>
      <c r="C2816" s="24"/>
    </row>
    <row r="2817" spans="2:3" ht="15.6">
      <c r="B2817" s="226"/>
      <c r="C2817" s="24"/>
    </row>
    <row r="2818" spans="2:3" ht="15.6">
      <c r="B2818" s="226"/>
      <c r="C2818" s="24"/>
    </row>
    <row r="2819" spans="2:3" ht="15.6">
      <c r="B2819" s="226"/>
      <c r="C2819" s="24"/>
    </row>
    <row r="2820" spans="2:3" ht="15.6">
      <c r="B2820" s="226"/>
      <c r="C2820" s="24"/>
    </row>
    <row r="2821" spans="2:3" ht="15.6">
      <c r="B2821" s="226"/>
      <c r="C2821" s="24"/>
    </row>
    <row r="2822" spans="2:3" ht="15.6">
      <c r="B2822" s="226"/>
      <c r="C2822" s="24"/>
    </row>
    <row r="2823" spans="2:3" ht="15.6">
      <c r="B2823" s="226"/>
      <c r="C2823" s="24"/>
    </row>
    <row r="2824" spans="2:3" ht="15.6">
      <c r="B2824" s="226"/>
      <c r="C2824" s="24"/>
    </row>
    <row r="2825" spans="2:3" ht="15.6">
      <c r="B2825" s="226"/>
      <c r="C2825" s="24"/>
    </row>
    <row r="2826" spans="2:3" ht="15.6">
      <c r="B2826" s="226"/>
      <c r="C2826" s="24"/>
    </row>
    <row r="2827" spans="2:3" ht="15.6">
      <c r="B2827" s="226"/>
      <c r="C2827" s="24"/>
    </row>
    <row r="2828" spans="2:3" ht="15.6">
      <c r="B2828" s="226"/>
      <c r="C2828" s="24"/>
    </row>
    <row r="2829" spans="2:3" ht="15.6">
      <c r="B2829" s="226"/>
      <c r="C2829" s="24"/>
    </row>
    <row r="2830" spans="2:3" ht="15.6">
      <c r="B2830" s="226"/>
      <c r="C2830" s="24"/>
    </row>
    <row r="2831" spans="2:3" ht="15.6">
      <c r="B2831" s="226"/>
      <c r="C2831" s="24"/>
    </row>
    <row r="2832" spans="2:3" ht="15.6">
      <c r="B2832" s="226"/>
      <c r="C2832" s="24"/>
    </row>
    <row r="2833" spans="2:3" ht="15.6">
      <c r="B2833" s="226"/>
      <c r="C2833" s="24"/>
    </row>
    <row r="2834" spans="2:3" ht="15.6">
      <c r="B2834" s="226"/>
      <c r="C2834" s="24"/>
    </row>
    <row r="2835" spans="2:3" ht="15.6">
      <c r="B2835" s="226"/>
      <c r="C2835" s="24"/>
    </row>
    <row r="2836" spans="2:3" ht="15.6">
      <c r="B2836" s="226"/>
      <c r="C2836" s="24"/>
    </row>
    <row r="2837" spans="2:3" ht="15.6">
      <c r="B2837" s="226"/>
      <c r="C2837" s="24"/>
    </row>
    <row r="2838" spans="2:3" ht="15.6">
      <c r="B2838" s="226"/>
      <c r="C2838" s="24"/>
    </row>
    <row r="2839" spans="2:3" ht="15.6">
      <c r="B2839" s="226"/>
      <c r="C2839" s="24"/>
    </row>
    <row r="2840" spans="2:3" ht="15.6">
      <c r="B2840" s="226"/>
      <c r="C2840" s="24"/>
    </row>
    <row r="2841" spans="2:3" ht="15.6">
      <c r="B2841" s="226"/>
      <c r="C2841" s="24"/>
    </row>
    <row r="2842" spans="2:3" ht="15.6">
      <c r="B2842" s="226"/>
      <c r="C2842" s="24"/>
    </row>
    <row r="2843" spans="2:3" ht="15.6">
      <c r="B2843" s="226"/>
      <c r="C2843" s="24"/>
    </row>
    <row r="2844" spans="2:3" ht="15.6">
      <c r="B2844" s="226"/>
      <c r="C2844" s="24"/>
    </row>
    <row r="2845" spans="2:3" ht="15.6">
      <c r="B2845" s="226"/>
      <c r="C2845" s="24"/>
    </row>
    <row r="2846" spans="2:3" ht="15.6">
      <c r="B2846" s="226"/>
      <c r="C2846" s="24"/>
    </row>
    <row r="2847" spans="2:3" ht="15.6">
      <c r="B2847" s="226"/>
      <c r="C2847" s="24"/>
    </row>
    <row r="2848" spans="2:3" ht="15.6">
      <c r="B2848" s="226"/>
      <c r="C2848" s="24"/>
    </row>
    <row r="2849" spans="2:3" ht="15.6">
      <c r="B2849" s="226"/>
      <c r="C2849" s="24"/>
    </row>
    <row r="2850" spans="2:3" ht="15.6">
      <c r="B2850" s="226"/>
      <c r="C2850" s="24"/>
    </row>
    <row r="2851" spans="2:3" ht="15.6">
      <c r="B2851" s="226"/>
      <c r="C2851" s="24"/>
    </row>
    <row r="2852" spans="2:3" ht="15.6">
      <c r="B2852" s="226"/>
      <c r="C2852" s="24"/>
    </row>
    <row r="2853" spans="2:3" ht="15.6">
      <c r="B2853" s="226"/>
      <c r="C2853" s="24"/>
    </row>
    <row r="2854" spans="2:3" ht="15.6">
      <c r="B2854" s="226"/>
      <c r="C2854" s="24"/>
    </row>
    <row r="2855" spans="2:3" ht="15.6">
      <c r="B2855" s="226"/>
      <c r="C2855" s="24"/>
    </row>
    <row r="2856" spans="2:3" ht="15.6">
      <c r="B2856" s="226"/>
      <c r="C2856" s="24"/>
    </row>
    <row r="2857" spans="2:3" ht="15.6">
      <c r="B2857" s="226"/>
      <c r="C2857" s="24"/>
    </row>
    <row r="2858" spans="2:3" ht="15.6">
      <c r="B2858" s="226"/>
      <c r="C2858" s="24"/>
    </row>
    <row r="2859" spans="2:3" ht="15.6">
      <c r="B2859" s="226"/>
      <c r="C2859" s="24"/>
    </row>
    <row r="2860" spans="2:3" ht="15.6">
      <c r="B2860" s="226"/>
      <c r="C2860" s="24"/>
    </row>
    <row r="2861" spans="2:3" ht="15.6">
      <c r="B2861" s="226"/>
      <c r="C2861" s="24"/>
    </row>
    <row r="2862" spans="2:3" ht="15.6">
      <c r="B2862" s="226"/>
      <c r="C2862" s="24"/>
    </row>
    <row r="2863" spans="2:3" ht="15.6">
      <c r="B2863" s="226"/>
      <c r="C2863" s="24"/>
    </row>
    <row r="2864" spans="2:3" ht="15.6">
      <c r="B2864" s="226"/>
      <c r="C2864" s="24"/>
    </row>
    <row r="2865" spans="2:3" ht="15.6">
      <c r="B2865" s="226"/>
      <c r="C2865" s="24"/>
    </row>
    <row r="2866" spans="2:3" ht="15.6">
      <c r="B2866" s="226"/>
      <c r="C2866" s="24"/>
    </row>
    <row r="2867" spans="2:3" ht="15.6">
      <c r="B2867" s="226"/>
      <c r="C2867" s="24"/>
    </row>
    <row r="2868" spans="2:3" ht="15.6">
      <c r="B2868" s="226"/>
      <c r="C2868" s="24"/>
    </row>
    <row r="2869" spans="2:3" ht="15.6">
      <c r="B2869" s="226"/>
      <c r="C2869" s="24"/>
    </row>
    <row r="2870" spans="2:3" ht="15.6">
      <c r="B2870" s="226"/>
      <c r="C2870" s="24"/>
    </row>
    <row r="2871" spans="2:3" ht="15.6">
      <c r="B2871" s="226"/>
      <c r="C2871" s="24"/>
    </row>
    <row r="2872" spans="2:3" ht="15.6">
      <c r="B2872" s="226"/>
      <c r="C2872" s="24"/>
    </row>
    <row r="2873" spans="2:3" ht="15.6">
      <c r="B2873" s="226"/>
      <c r="C2873" s="24"/>
    </row>
    <row r="2874" spans="2:3" ht="15.6">
      <c r="B2874" s="226"/>
      <c r="C2874" s="24"/>
    </row>
    <row r="2875" spans="2:3" ht="15.6">
      <c r="B2875" s="226"/>
      <c r="C2875" s="24"/>
    </row>
    <row r="2876" spans="2:3" ht="15.6">
      <c r="B2876" s="226"/>
      <c r="C2876" s="24"/>
    </row>
    <row r="2877" spans="2:3" ht="15.6">
      <c r="B2877" s="226"/>
      <c r="C2877" s="24"/>
    </row>
    <row r="2878" spans="2:3" ht="15.6">
      <c r="B2878" s="226"/>
      <c r="C2878" s="24"/>
    </row>
    <row r="2879" spans="2:3" ht="15.6">
      <c r="B2879" s="226"/>
      <c r="C2879" s="24"/>
    </row>
    <row r="2880" spans="2:3" ht="15.6">
      <c r="B2880" s="226"/>
      <c r="C2880" s="24"/>
    </row>
    <row r="2881" spans="2:3" ht="15.6">
      <c r="B2881" s="226"/>
      <c r="C2881" s="24"/>
    </row>
    <row r="2882" spans="2:3" ht="15.6">
      <c r="B2882" s="226"/>
      <c r="C2882" s="24"/>
    </row>
    <row r="2883" spans="2:3" ht="15.6">
      <c r="B2883" s="226"/>
      <c r="C2883" s="24"/>
    </row>
    <row r="2884" spans="2:3" ht="15.6">
      <c r="B2884" s="226"/>
      <c r="C2884" s="24"/>
    </row>
    <row r="2885" spans="2:3" ht="15.6">
      <c r="B2885" s="226"/>
      <c r="C2885" s="24"/>
    </row>
    <row r="2886" spans="2:3" ht="15.6">
      <c r="B2886" s="226"/>
      <c r="C2886" s="24"/>
    </row>
    <row r="2887" spans="2:3" ht="15.6">
      <c r="B2887" s="226"/>
      <c r="C2887" s="24"/>
    </row>
    <row r="2888" spans="2:3" ht="15.6">
      <c r="B2888" s="226"/>
      <c r="C2888" s="24"/>
    </row>
    <row r="2889" spans="2:3" ht="15.6">
      <c r="B2889" s="226"/>
      <c r="C2889" s="24"/>
    </row>
    <row r="2890" spans="2:3" ht="15.6">
      <c r="B2890" s="226"/>
      <c r="C2890" s="24"/>
    </row>
    <row r="2891" spans="2:3" ht="15.6">
      <c r="B2891" s="226"/>
      <c r="C2891" s="24"/>
    </row>
    <row r="2892" spans="2:3" ht="15.6">
      <c r="B2892" s="226"/>
      <c r="C2892" s="24"/>
    </row>
    <row r="2893" spans="2:3" ht="15.6">
      <c r="B2893" s="226"/>
      <c r="C2893" s="24"/>
    </row>
    <row r="2894" spans="2:3" ht="15.6">
      <c r="B2894" s="226"/>
      <c r="C2894" s="24"/>
    </row>
    <row r="2895" spans="2:3" ht="15.6">
      <c r="B2895" s="226"/>
      <c r="C2895" s="24"/>
    </row>
    <row r="2896" spans="2:3" ht="15.6">
      <c r="B2896" s="226"/>
      <c r="C2896" s="24"/>
    </row>
    <row r="2897" spans="2:3" ht="15.6">
      <c r="B2897" s="226"/>
      <c r="C2897" s="24"/>
    </row>
    <row r="2898" spans="2:3" ht="15.6">
      <c r="B2898" s="226"/>
      <c r="C2898" s="24"/>
    </row>
    <row r="2899" spans="2:3" ht="15.6">
      <c r="B2899" s="226"/>
      <c r="C2899" s="24"/>
    </row>
    <row r="2900" spans="2:3" ht="15.6">
      <c r="B2900" s="226"/>
      <c r="C2900" s="24"/>
    </row>
    <row r="2901" spans="2:3" ht="15.6">
      <c r="B2901" s="226"/>
      <c r="C2901" s="24"/>
    </row>
    <row r="2902" spans="2:3" ht="15.6">
      <c r="B2902" s="226"/>
      <c r="C2902" s="24"/>
    </row>
    <row r="2903" spans="2:3" ht="15.6">
      <c r="B2903" s="226"/>
      <c r="C2903" s="24"/>
    </row>
    <row r="2904" spans="2:3" ht="15.6">
      <c r="B2904" s="226"/>
      <c r="C2904" s="24"/>
    </row>
    <row r="2905" spans="2:3" ht="15.6">
      <c r="B2905" s="226"/>
      <c r="C2905" s="24"/>
    </row>
    <row r="2906" spans="2:3" ht="15.6">
      <c r="B2906" s="226"/>
      <c r="C2906" s="24"/>
    </row>
    <row r="2907" spans="2:3" ht="15.6">
      <c r="B2907" s="226"/>
      <c r="C2907" s="24"/>
    </row>
    <row r="2908" spans="2:3" ht="15.6">
      <c r="B2908" s="226"/>
      <c r="C2908" s="24"/>
    </row>
    <row r="2909" spans="2:3" ht="15.6">
      <c r="B2909" s="226"/>
      <c r="C2909" s="24"/>
    </row>
    <row r="2910" spans="2:3" ht="15.6">
      <c r="B2910" s="226"/>
      <c r="C2910" s="24"/>
    </row>
    <row r="2911" spans="2:3" ht="15.6">
      <c r="B2911" s="226"/>
      <c r="C2911" s="24"/>
    </row>
    <row r="2912" spans="2:3" ht="15.6">
      <c r="B2912" s="226"/>
      <c r="C2912" s="24"/>
    </row>
    <row r="2913" spans="2:3" ht="15.6">
      <c r="B2913" s="226"/>
      <c r="C2913" s="24"/>
    </row>
    <row r="2914" spans="2:3" ht="15.6">
      <c r="B2914" s="226"/>
      <c r="C2914" s="24"/>
    </row>
    <row r="2915" spans="2:3" ht="15.6">
      <c r="B2915" s="226"/>
      <c r="C2915" s="24"/>
    </row>
    <row r="2916" spans="2:3" ht="15.6">
      <c r="B2916" s="226"/>
      <c r="C2916" s="24"/>
    </row>
    <row r="2917" spans="2:3" ht="15.6">
      <c r="B2917" s="226"/>
      <c r="C2917" s="24"/>
    </row>
    <row r="2918" spans="2:3" ht="15.6">
      <c r="B2918" s="226"/>
      <c r="C2918" s="24"/>
    </row>
    <row r="2919" spans="2:3" ht="15.6">
      <c r="B2919" s="226"/>
      <c r="C2919" s="24"/>
    </row>
    <row r="2920" spans="2:3" ht="15.6">
      <c r="B2920" s="226"/>
      <c r="C2920" s="24"/>
    </row>
    <row r="2921" spans="2:3" ht="15.6">
      <c r="B2921" s="226"/>
      <c r="C2921" s="24"/>
    </row>
    <row r="2922" spans="2:3" ht="15.6">
      <c r="B2922" s="226"/>
      <c r="C2922" s="24"/>
    </row>
    <row r="2923" spans="2:3" ht="15.6">
      <c r="B2923" s="226"/>
      <c r="C2923" s="24"/>
    </row>
    <row r="2924" spans="2:3" ht="15.6">
      <c r="B2924" s="226"/>
      <c r="C2924" s="24"/>
    </row>
    <row r="2925" spans="2:3" ht="15.6">
      <c r="B2925" s="226"/>
      <c r="C2925" s="24"/>
    </row>
    <row r="2926" spans="2:3" ht="15.6">
      <c r="B2926" s="226"/>
      <c r="C2926" s="24"/>
    </row>
    <row r="2927" spans="2:3" ht="15.6">
      <c r="B2927" s="226"/>
      <c r="C2927" s="24"/>
    </row>
    <row r="2928" spans="2:3" ht="15.6">
      <c r="B2928" s="226"/>
      <c r="C2928" s="24"/>
    </row>
    <row r="2929" spans="2:3" ht="15.6">
      <c r="B2929" s="226"/>
      <c r="C2929" s="24"/>
    </row>
    <row r="2930" spans="2:3" ht="15.6">
      <c r="B2930" s="226"/>
      <c r="C2930" s="24"/>
    </row>
    <row r="2931" spans="2:3" ht="15.6">
      <c r="B2931" s="226"/>
      <c r="C2931" s="24"/>
    </row>
    <row r="2932" spans="2:3" ht="15.6">
      <c r="B2932" s="226"/>
      <c r="C2932" s="24"/>
    </row>
    <row r="2933" spans="2:3" ht="15.6">
      <c r="B2933" s="226"/>
      <c r="C2933" s="24"/>
    </row>
    <row r="2934" spans="2:3" ht="15.6">
      <c r="B2934" s="226"/>
      <c r="C2934" s="24"/>
    </row>
    <row r="2935" spans="2:3" ht="15.6">
      <c r="B2935" s="226"/>
      <c r="C2935" s="24"/>
    </row>
    <row r="2936" spans="2:3" ht="15.6">
      <c r="B2936" s="226"/>
      <c r="C2936" s="24"/>
    </row>
    <row r="2937" spans="2:3" ht="15.6">
      <c r="B2937" s="226"/>
      <c r="C2937" s="24"/>
    </row>
    <row r="2938" spans="2:3" ht="15.6">
      <c r="B2938" s="226"/>
      <c r="C2938" s="24"/>
    </row>
    <row r="2939" spans="2:3" ht="15.6">
      <c r="B2939" s="226"/>
      <c r="C2939" s="24"/>
    </row>
    <row r="2940" spans="2:3" ht="15.6">
      <c r="B2940" s="226"/>
      <c r="C2940" s="24"/>
    </row>
    <row r="2941" spans="2:3" ht="15.6">
      <c r="B2941" s="226"/>
      <c r="C2941" s="24"/>
    </row>
    <row r="2942" spans="2:3" ht="15.6">
      <c r="B2942" s="226"/>
      <c r="C2942" s="24"/>
    </row>
    <row r="2943" spans="2:3" ht="15.6">
      <c r="B2943" s="226"/>
      <c r="C2943" s="24"/>
    </row>
    <row r="2944" spans="2:3" ht="15.6">
      <c r="B2944" s="226"/>
      <c r="C2944" s="24"/>
    </row>
    <row r="2945" spans="2:3" ht="15.6">
      <c r="B2945" s="226"/>
      <c r="C2945" s="24"/>
    </row>
    <row r="2946" spans="2:3" ht="15.6">
      <c r="B2946" s="226"/>
      <c r="C2946" s="24"/>
    </row>
    <row r="2947" spans="2:3" ht="15.6">
      <c r="B2947" s="226"/>
      <c r="C2947" s="24"/>
    </row>
    <row r="2948" spans="2:3" ht="15.6">
      <c r="B2948" s="226"/>
      <c r="C2948" s="24"/>
    </row>
    <row r="2949" spans="2:3" ht="15.6">
      <c r="B2949" s="226"/>
      <c r="C2949" s="24"/>
    </row>
    <row r="2950" spans="2:3" ht="15.6">
      <c r="B2950" s="226"/>
      <c r="C2950" s="24"/>
    </row>
    <row r="2951" spans="2:3" ht="15.6">
      <c r="B2951" s="226"/>
      <c r="C2951" s="24"/>
    </row>
    <row r="2952" spans="2:3" ht="15.6">
      <c r="B2952" s="226"/>
      <c r="C2952" s="24"/>
    </row>
    <row r="2953" spans="2:3" ht="15.6">
      <c r="B2953" s="226"/>
      <c r="C2953" s="24"/>
    </row>
    <row r="2954" spans="2:3" ht="15.6">
      <c r="B2954" s="226"/>
      <c r="C2954" s="24"/>
    </row>
    <row r="2955" spans="2:3" ht="15.6">
      <c r="B2955" s="226"/>
      <c r="C2955" s="24"/>
    </row>
    <row r="2956" spans="2:3" ht="15.6">
      <c r="B2956" s="226"/>
      <c r="C2956" s="24"/>
    </row>
    <row r="2957" spans="2:3" ht="15.6">
      <c r="B2957" s="226"/>
      <c r="C2957" s="24"/>
    </row>
    <row r="2958" spans="2:3" ht="15.6">
      <c r="B2958" s="226"/>
      <c r="C2958" s="24"/>
    </row>
    <row r="2959" spans="2:3" ht="15.6">
      <c r="B2959" s="226"/>
      <c r="C2959" s="24"/>
    </row>
    <row r="2960" spans="2:3" ht="15.6">
      <c r="B2960" s="226"/>
      <c r="C2960" s="24"/>
    </row>
    <row r="2961" spans="2:3" ht="15.6">
      <c r="B2961" s="226"/>
      <c r="C2961" s="24"/>
    </row>
    <row r="2962" spans="2:3" ht="15.6">
      <c r="B2962" s="226"/>
      <c r="C2962" s="24"/>
    </row>
    <row r="2963" spans="2:3" ht="15.6">
      <c r="B2963" s="226"/>
      <c r="C2963" s="24"/>
    </row>
    <row r="2964" spans="2:3" ht="15.6">
      <c r="B2964" s="226"/>
      <c r="C2964" s="24"/>
    </row>
    <row r="2965" spans="2:3" ht="15.6">
      <c r="B2965" s="226"/>
      <c r="C2965" s="24"/>
    </row>
    <row r="2966" spans="2:3" ht="15.6">
      <c r="B2966" s="226"/>
      <c r="C2966" s="24"/>
    </row>
    <row r="2967" spans="2:3" ht="15.6">
      <c r="B2967" s="226"/>
      <c r="C2967" s="24"/>
    </row>
    <row r="2968" spans="2:3" ht="15.6">
      <c r="B2968" s="226"/>
      <c r="C2968" s="24"/>
    </row>
    <row r="2969" spans="2:3" ht="15.6">
      <c r="B2969" s="226"/>
      <c r="C2969" s="24"/>
    </row>
    <row r="2970" spans="2:3" ht="15.6">
      <c r="B2970" s="226"/>
      <c r="C2970" s="24"/>
    </row>
    <row r="2971" spans="2:3" ht="15.6">
      <c r="B2971" s="226"/>
      <c r="C2971" s="24"/>
    </row>
    <row r="2972" spans="2:3" ht="15.6">
      <c r="B2972" s="226"/>
      <c r="C2972" s="24"/>
    </row>
    <row r="2973" spans="2:3" ht="15.6">
      <c r="B2973" s="226"/>
      <c r="C2973" s="24"/>
    </row>
    <row r="2974" spans="2:3" ht="15.6">
      <c r="B2974" s="226"/>
      <c r="C2974" s="24"/>
    </row>
    <row r="2975" spans="2:3" ht="15.6">
      <c r="B2975" s="226"/>
      <c r="C2975" s="24"/>
    </row>
    <row r="2976" spans="2:3" ht="15.6">
      <c r="B2976" s="226"/>
      <c r="C2976" s="24"/>
    </row>
    <row r="2977" spans="2:3" ht="15.6">
      <c r="B2977" s="226"/>
      <c r="C2977" s="24"/>
    </row>
    <row r="2978" spans="2:3" ht="15.6">
      <c r="B2978" s="226"/>
      <c r="C2978" s="24"/>
    </row>
    <row r="2979" spans="2:3" ht="15.6">
      <c r="B2979" s="226"/>
      <c r="C2979" s="24"/>
    </row>
    <row r="2980" spans="2:3" ht="15.6">
      <c r="B2980" s="226"/>
      <c r="C2980" s="24"/>
    </row>
    <row r="2981" spans="2:3" ht="15.6">
      <c r="B2981" s="226"/>
      <c r="C2981" s="24"/>
    </row>
    <row r="2982" spans="2:3" ht="15.6">
      <c r="B2982" s="226"/>
      <c r="C2982" s="24"/>
    </row>
    <row r="2983" spans="2:3" ht="15.6">
      <c r="B2983" s="226"/>
      <c r="C2983" s="24"/>
    </row>
    <row r="2984" spans="2:3" ht="15.6">
      <c r="B2984" s="226"/>
      <c r="C2984" s="24"/>
    </row>
    <row r="2985" spans="2:3" ht="15.6">
      <c r="B2985" s="226"/>
      <c r="C2985" s="24"/>
    </row>
    <row r="2986" spans="2:3" ht="15.6">
      <c r="B2986" s="226"/>
      <c r="C2986" s="24"/>
    </row>
    <row r="2987" spans="2:3" ht="15.6">
      <c r="B2987" s="226"/>
      <c r="C2987" s="24"/>
    </row>
    <row r="2988" spans="2:3" ht="15.6">
      <c r="B2988" s="226"/>
      <c r="C2988" s="24"/>
    </row>
    <row r="2989" spans="2:3" ht="15.6">
      <c r="B2989" s="226"/>
      <c r="C2989" s="24"/>
    </row>
    <row r="2990" spans="2:3" ht="15.6">
      <c r="B2990" s="226"/>
      <c r="C2990" s="24"/>
    </row>
    <row r="2991" spans="2:3" ht="15.6">
      <c r="B2991" s="226"/>
      <c r="C2991" s="24"/>
    </row>
    <row r="2992" spans="2:3" ht="15.6">
      <c r="B2992" s="226"/>
      <c r="C2992" s="24"/>
    </row>
    <row r="2993" spans="2:3" ht="15.6">
      <c r="B2993" s="226"/>
      <c r="C2993" s="24"/>
    </row>
    <row r="2994" spans="2:3" ht="15.6">
      <c r="B2994" s="226"/>
      <c r="C2994" s="24"/>
    </row>
    <row r="2995" spans="2:3" ht="15.6">
      <c r="B2995" s="226"/>
      <c r="C2995" s="24"/>
    </row>
    <row r="2996" spans="2:3" ht="15.6">
      <c r="B2996" s="226"/>
      <c r="C2996" s="24"/>
    </row>
    <row r="2997" spans="2:3" ht="15.6">
      <c r="B2997" s="226"/>
      <c r="C2997" s="24"/>
    </row>
    <row r="2998" spans="2:3" ht="15.6">
      <c r="B2998" s="226"/>
      <c r="C2998" s="24"/>
    </row>
    <row r="2999" spans="2:3" ht="15.6">
      <c r="B2999" s="226"/>
      <c r="C2999" s="24"/>
    </row>
    <row r="3000" spans="2:3" ht="15.6">
      <c r="B3000" s="226"/>
      <c r="C3000" s="24"/>
    </row>
    <row r="3001" spans="2:3" ht="15.6">
      <c r="B3001" s="226"/>
      <c r="C3001" s="24"/>
    </row>
    <row r="3002" spans="2:3" ht="15.6">
      <c r="B3002" s="226"/>
      <c r="C3002" s="24"/>
    </row>
    <row r="3003" spans="2:3" ht="15.6">
      <c r="B3003" s="226"/>
      <c r="C3003" s="24"/>
    </row>
    <row r="3004" spans="2:3" ht="15.6">
      <c r="B3004" s="226"/>
      <c r="C3004" s="24"/>
    </row>
    <row r="3005" spans="2:3" ht="15.6">
      <c r="B3005" s="226"/>
      <c r="C3005" s="24"/>
    </row>
    <row r="3006" spans="2:3" ht="15.6">
      <c r="B3006" s="226"/>
      <c r="C3006" s="24"/>
    </row>
    <row r="3007" spans="2:3" ht="15.6">
      <c r="B3007" s="226"/>
      <c r="C3007" s="24"/>
    </row>
    <row r="3008" spans="2:3" ht="15.6">
      <c r="B3008" s="226"/>
      <c r="C3008" s="24"/>
    </row>
    <row r="3009" spans="2:3" ht="15.6">
      <c r="B3009" s="226"/>
      <c r="C3009" s="24"/>
    </row>
    <row r="3010" spans="2:3" ht="15.6">
      <c r="B3010" s="226"/>
      <c r="C3010" s="24"/>
    </row>
    <row r="3011" spans="2:3" ht="15.6">
      <c r="B3011" s="226"/>
      <c r="C3011" s="24"/>
    </row>
    <row r="3012" spans="2:3" ht="15.6">
      <c r="B3012" s="226"/>
      <c r="C3012" s="24"/>
    </row>
    <row r="3013" spans="2:3" ht="15.6">
      <c r="B3013" s="226"/>
      <c r="C3013" s="24"/>
    </row>
    <row r="3014" spans="2:3" ht="15.6">
      <c r="B3014" s="226"/>
      <c r="C3014" s="24"/>
    </row>
    <row r="3015" spans="2:3" ht="15.6">
      <c r="B3015" s="226"/>
      <c r="C3015" s="24"/>
    </row>
    <row r="3016" spans="2:3" ht="15.6">
      <c r="B3016" s="226"/>
      <c r="C3016" s="24"/>
    </row>
    <row r="3017" spans="2:3" ht="15.6">
      <c r="B3017" s="226"/>
      <c r="C3017" s="24"/>
    </row>
    <row r="3018" spans="2:3" ht="15.6">
      <c r="B3018" s="226"/>
      <c r="C3018" s="24"/>
    </row>
    <row r="3019" spans="2:3" ht="15.6">
      <c r="B3019" s="226"/>
      <c r="C3019" s="24"/>
    </row>
    <row r="3020" spans="2:3" ht="15.6">
      <c r="B3020" s="226"/>
      <c r="C3020" s="24"/>
    </row>
    <row r="3021" spans="2:3" ht="15.6">
      <c r="B3021" s="226"/>
      <c r="C3021" s="24"/>
    </row>
    <row r="3022" spans="2:3" ht="15.6">
      <c r="B3022" s="226"/>
      <c r="C3022" s="24"/>
    </row>
    <row r="3023" spans="2:3" ht="15.6">
      <c r="B3023" s="226"/>
      <c r="C3023" s="24"/>
    </row>
    <row r="3024" spans="2:3" ht="15.6">
      <c r="B3024" s="226"/>
      <c r="C3024" s="24"/>
    </row>
    <row r="3025" spans="2:3" ht="15.6">
      <c r="B3025" s="226"/>
      <c r="C3025" s="24"/>
    </row>
    <row r="3026" spans="2:3" ht="15.6">
      <c r="B3026" s="226"/>
      <c r="C3026" s="24"/>
    </row>
    <row r="3027" spans="2:3" ht="15.6">
      <c r="B3027" s="226"/>
      <c r="C3027" s="24"/>
    </row>
    <row r="3028" spans="2:3" ht="15.6">
      <c r="B3028" s="226"/>
      <c r="C3028" s="24"/>
    </row>
    <row r="3029" spans="2:3" ht="15.6">
      <c r="B3029" s="226"/>
      <c r="C3029" s="24"/>
    </row>
    <row r="3030" spans="2:3" ht="15.6">
      <c r="B3030" s="226"/>
      <c r="C3030" s="24"/>
    </row>
    <row r="3031" spans="2:3" ht="15.6">
      <c r="B3031" s="226"/>
      <c r="C3031" s="24"/>
    </row>
    <row r="3032" spans="2:3" ht="15.6">
      <c r="B3032" s="226"/>
      <c r="C3032" s="24"/>
    </row>
    <row r="3033" spans="2:3" ht="15.6">
      <c r="B3033" s="226"/>
      <c r="C3033" s="24"/>
    </row>
    <row r="3034" spans="2:3" ht="15.6">
      <c r="B3034" s="226"/>
      <c r="C3034" s="24"/>
    </row>
    <row r="3035" spans="2:3" ht="15.6">
      <c r="B3035" s="226"/>
      <c r="C3035" s="24"/>
    </row>
    <row r="3036" spans="2:3" ht="15.6">
      <c r="B3036" s="226"/>
      <c r="C3036" s="24"/>
    </row>
    <row r="3037" spans="2:3" ht="15.6">
      <c r="B3037" s="226"/>
      <c r="C3037" s="24"/>
    </row>
    <row r="3038" spans="2:3" ht="15.6">
      <c r="B3038" s="226"/>
      <c r="C3038" s="24"/>
    </row>
    <row r="3039" spans="2:3" ht="15.6">
      <c r="B3039" s="226"/>
      <c r="C3039" s="24"/>
    </row>
    <row r="3040" spans="2:3" ht="15.6">
      <c r="B3040" s="226"/>
      <c r="C3040" s="24"/>
    </row>
    <row r="3041" spans="2:3" ht="15.6">
      <c r="B3041" s="226"/>
      <c r="C3041" s="24"/>
    </row>
    <row r="3042" spans="2:3" ht="15.6">
      <c r="B3042" s="226"/>
      <c r="C3042" s="24"/>
    </row>
    <row r="3043" spans="2:3" ht="15.6">
      <c r="B3043" s="226"/>
      <c r="C3043" s="24"/>
    </row>
    <row r="3044" spans="2:3" ht="15.6">
      <c r="B3044" s="226"/>
      <c r="C3044" s="24"/>
    </row>
    <row r="3045" spans="2:3" ht="15.6">
      <c r="B3045" s="226"/>
      <c r="C3045" s="24"/>
    </row>
    <row r="3046" spans="2:3" ht="15.6">
      <c r="B3046" s="226"/>
      <c r="C3046" s="24"/>
    </row>
    <row r="3047" spans="2:3" ht="15.6">
      <c r="B3047" s="226"/>
      <c r="C3047" s="24"/>
    </row>
    <row r="3048" spans="2:3" ht="15.6">
      <c r="B3048" s="226"/>
      <c r="C3048" s="24"/>
    </row>
    <row r="3049" spans="2:3" ht="15.6">
      <c r="B3049" s="226"/>
      <c r="C3049" s="24"/>
    </row>
    <row r="3050" spans="2:3" ht="15.6">
      <c r="B3050" s="226"/>
      <c r="C3050" s="24"/>
    </row>
    <row r="3051" spans="2:3" ht="15.6">
      <c r="B3051" s="226"/>
      <c r="C3051" s="24"/>
    </row>
    <row r="3052" spans="2:3" ht="15.6">
      <c r="B3052" s="226"/>
      <c r="C3052" s="24"/>
    </row>
    <row r="3053" spans="2:3" ht="15.6">
      <c r="B3053" s="226"/>
      <c r="C3053" s="24"/>
    </row>
    <row r="3054" spans="2:3" ht="15.6">
      <c r="B3054" s="226"/>
      <c r="C3054" s="24"/>
    </row>
    <row r="3055" spans="2:3" ht="15.6">
      <c r="B3055" s="226"/>
      <c r="C3055" s="24"/>
    </row>
    <row r="3056" spans="2:3" ht="15.6">
      <c r="B3056" s="226"/>
      <c r="C3056" s="24"/>
    </row>
    <row r="3057" spans="2:3" ht="15.6">
      <c r="B3057" s="226"/>
      <c r="C3057" s="24"/>
    </row>
    <row r="3058" spans="2:3" ht="15.6">
      <c r="B3058" s="226"/>
      <c r="C3058" s="24"/>
    </row>
    <row r="3059" spans="2:3" ht="15.6">
      <c r="B3059" s="226"/>
      <c r="C3059" s="24"/>
    </row>
    <row r="3060" spans="2:3" ht="15.6">
      <c r="B3060" s="226"/>
      <c r="C3060" s="24"/>
    </row>
    <row r="3061" spans="2:3" ht="15.6">
      <c r="B3061" s="226"/>
      <c r="C3061" s="24"/>
    </row>
    <row r="3062" spans="2:3" ht="15.6">
      <c r="B3062" s="226"/>
      <c r="C3062" s="24"/>
    </row>
    <row r="3063" spans="2:3" ht="15.6">
      <c r="B3063" s="226"/>
      <c r="C3063" s="24"/>
    </row>
    <row r="3064" spans="2:3" ht="15.6">
      <c r="B3064" s="226"/>
      <c r="C3064" s="24"/>
    </row>
    <row r="3065" spans="2:3" ht="15.6">
      <c r="B3065" s="226"/>
      <c r="C3065" s="24"/>
    </row>
    <row r="3066" spans="2:3" ht="15.6">
      <c r="B3066" s="226"/>
      <c r="C3066" s="24"/>
    </row>
    <row r="3067" spans="2:3" ht="15.6">
      <c r="B3067" s="226"/>
      <c r="C3067" s="24"/>
    </row>
    <row r="3068" spans="2:3" ht="15.6">
      <c r="B3068" s="226"/>
      <c r="C3068" s="24"/>
    </row>
    <row r="3069" spans="2:3" ht="15.6">
      <c r="B3069" s="226"/>
      <c r="C3069" s="24"/>
    </row>
    <row r="3070" spans="2:3" ht="15.6">
      <c r="B3070" s="226"/>
      <c r="C3070" s="24"/>
    </row>
    <row r="3071" spans="2:3" ht="15.6">
      <c r="B3071" s="226"/>
      <c r="C3071" s="24"/>
    </row>
    <row r="3072" spans="2:3" ht="15.6">
      <c r="B3072" s="226"/>
      <c r="C3072" s="24"/>
    </row>
    <row r="3073" spans="2:3" ht="15.6">
      <c r="B3073" s="226"/>
      <c r="C3073" s="24"/>
    </row>
    <row r="3074" spans="2:3" ht="15.6">
      <c r="B3074" s="226"/>
      <c r="C3074" s="24"/>
    </row>
    <row r="3075" spans="2:3" ht="15.6">
      <c r="B3075" s="226"/>
      <c r="C3075" s="24"/>
    </row>
    <row r="3076" spans="2:3" ht="15.6">
      <c r="B3076" s="226"/>
      <c r="C3076" s="24"/>
    </row>
    <row r="3077" spans="2:3" ht="15.6">
      <c r="B3077" s="226"/>
      <c r="C3077" s="24"/>
    </row>
    <row r="3078" spans="2:3" ht="15.6">
      <c r="B3078" s="226"/>
      <c r="C3078" s="24"/>
    </row>
    <row r="3079" spans="2:3" ht="15.6">
      <c r="B3079" s="226"/>
      <c r="C3079" s="24"/>
    </row>
    <row r="3080" spans="2:3" ht="15.6">
      <c r="B3080" s="226"/>
      <c r="C3080" s="24"/>
    </row>
    <row r="3081" spans="2:3" ht="15.6">
      <c r="B3081" s="226"/>
      <c r="C3081" s="24"/>
    </row>
    <row r="3082" spans="2:3" ht="15.6">
      <c r="B3082" s="226"/>
      <c r="C3082" s="24"/>
    </row>
    <row r="3083" spans="2:3" ht="15.6">
      <c r="B3083" s="226"/>
      <c r="C3083" s="24"/>
    </row>
    <row r="3084" spans="2:3" ht="15.6">
      <c r="B3084" s="226"/>
      <c r="C3084" s="24"/>
    </row>
    <row r="3085" spans="2:3" ht="15.6">
      <c r="B3085" s="226"/>
      <c r="C3085" s="24"/>
    </row>
    <row r="3086" spans="2:3" ht="15.6">
      <c r="B3086" s="226"/>
      <c r="C3086" s="24"/>
    </row>
    <row r="3087" spans="2:3" ht="15.6">
      <c r="B3087" s="226"/>
      <c r="C3087" s="24"/>
    </row>
    <row r="3088" spans="2:3" ht="15.6">
      <c r="B3088" s="226"/>
      <c r="C3088" s="24"/>
    </row>
    <row r="3089" spans="2:3" ht="15.6">
      <c r="B3089" s="226"/>
      <c r="C3089" s="24"/>
    </row>
    <row r="3090" spans="2:3" ht="15.6">
      <c r="B3090" s="226"/>
      <c r="C3090" s="24"/>
    </row>
    <row r="3091" spans="2:3" ht="15.6">
      <c r="B3091" s="226"/>
      <c r="C3091" s="24"/>
    </row>
    <row r="3092" spans="2:3" ht="15.6">
      <c r="B3092" s="226"/>
      <c r="C3092" s="24"/>
    </row>
    <row r="3093" spans="2:3" ht="15.6">
      <c r="B3093" s="226"/>
      <c r="C3093" s="24"/>
    </row>
    <row r="3094" spans="2:3" ht="15.6">
      <c r="B3094" s="226"/>
      <c r="C3094" s="24"/>
    </row>
    <row r="3095" spans="2:3" ht="15.6">
      <c r="B3095" s="226"/>
      <c r="C3095" s="24"/>
    </row>
    <row r="3096" spans="2:3" ht="15.6">
      <c r="B3096" s="226"/>
      <c r="C3096" s="24"/>
    </row>
    <row r="3097" spans="2:3" ht="15.6">
      <c r="B3097" s="226"/>
      <c r="C3097" s="24"/>
    </row>
    <row r="3098" spans="2:3" ht="15.6">
      <c r="B3098" s="226"/>
      <c r="C3098" s="24"/>
    </row>
    <row r="3099" spans="2:3" ht="15.6">
      <c r="B3099" s="226"/>
      <c r="C3099" s="24"/>
    </row>
    <row r="3100" spans="2:3" ht="15.6">
      <c r="B3100" s="226"/>
      <c r="C3100" s="24"/>
    </row>
    <row r="3101" spans="2:3" ht="15.6">
      <c r="B3101" s="226"/>
      <c r="C3101" s="24"/>
    </row>
    <row r="3102" spans="2:3" ht="15.6">
      <c r="B3102" s="226"/>
      <c r="C3102" s="24"/>
    </row>
    <row r="3103" spans="2:3" ht="15.6">
      <c r="B3103" s="226"/>
      <c r="C3103" s="24"/>
    </row>
    <row r="3104" spans="2:3" ht="15.6">
      <c r="B3104" s="226"/>
      <c r="C3104" s="24"/>
    </row>
    <row r="3105" spans="2:3" ht="15.6">
      <c r="B3105" s="226"/>
      <c r="C3105" s="24"/>
    </row>
    <row r="3106" spans="2:3" ht="15.6">
      <c r="B3106" s="226"/>
      <c r="C3106" s="24"/>
    </row>
    <row r="3107" spans="2:3" ht="15.6">
      <c r="B3107" s="226"/>
      <c r="C3107" s="24"/>
    </row>
    <row r="3108" spans="2:3" ht="15.6">
      <c r="B3108" s="226"/>
      <c r="C3108" s="24"/>
    </row>
    <row r="3109" spans="2:3" ht="15.6">
      <c r="B3109" s="226"/>
      <c r="C3109" s="24"/>
    </row>
    <row r="3110" spans="2:3" ht="15.6">
      <c r="B3110" s="226"/>
      <c r="C3110" s="24"/>
    </row>
    <row r="3111" spans="2:3" ht="15.6">
      <c r="B3111" s="226"/>
      <c r="C3111" s="24"/>
    </row>
    <row r="3112" spans="2:3" ht="15.6">
      <c r="B3112" s="226"/>
      <c r="C3112" s="24"/>
    </row>
    <row r="3113" spans="2:3" ht="15.6">
      <c r="B3113" s="226"/>
      <c r="C3113" s="24"/>
    </row>
    <row r="3114" spans="2:3" ht="15.6">
      <c r="B3114" s="226"/>
      <c r="C3114" s="24"/>
    </row>
    <row r="3115" spans="2:3" ht="15.6">
      <c r="B3115" s="226"/>
      <c r="C3115" s="24"/>
    </row>
    <row r="3116" spans="2:3" ht="15.6">
      <c r="B3116" s="226"/>
      <c r="C3116" s="24"/>
    </row>
    <row r="3117" spans="2:3" ht="15.6">
      <c r="B3117" s="226"/>
      <c r="C3117" s="24"/>
    </row>
    <row r="3118" spans="2:3" ht="15.6">
      <c r="B3118" s="226"/>
      <c r="C3118" s="24"/>
    </row>
    <row r="3119" spans="2:3" ht="15.6">
      <c r="B3119" s="226"/>
      <c r="C3119" s="24"/>
    </row>
    <row r="3120" spans="2:3" ht="15.6">
      <c r="B3120" s="226"/>
      <c r="C3120" s="24"/>
    </row>
    <row r="3121" spans="2:3" ht="15.6">
      <c r="B3121" s="226"/>
      <c r="C3121" s="24"/>
    </row>
    <row r="3122" spans="2:3" ht="15.6">
      <c r="B3122" s="226"/>
      <c r="C3122" s="24"/>
    </row>
    <row r="3123" spans="2:3" ht="15.6">
      <c r="B3123" s="226"/>
      <c r="C3123" s="24"/>
    </row>
    <row r="3124" spans="2:3" ht="15.6">
      <c r="B3124" s="226"/>
      <c r="C3124" s="24"/>
    </row>
    <row r="3125" spans="2:3" ht="15.6">
      <c r="B3125" s="226"/>
      <c r="C3125" s="24"/>
    </row>
    <row r="3126" spans="2:3" ht="15.6">
      <c r="B3126" s="226"/>
      <c r="C3126" s="24"/>
    </row>
    <row r="3127" spans="2:3" ht="15.6">
      <c r="B3127" s="226"/>
      <c r="C3127" s="24"/>
    </row>
    <row r="3128" spans="2:3" ht="15.6">
      <c r="B3128" s="226"/>
      <c r="C3128" s="24"/>
    </row>
    <row r="3129" spans="2:3" ht="15.6">
      <c r="B3129" s="226"/>
      <c r="C3129" s="24"/>
    </row>
    <row r="3130" spans="2:3" ht="15.6">
      <c r="B3130" s="226"/>
      <c r="C3130" s="24"/>
    </row>
    <row r="3131" spans="2:3" ht="15.6">
      <c r="B3131" s="226"/>
      <c r="C3131" s="24"/>
    </row>
    <row r="3132" spans="2:3" ht="15.6">
      <c r="B3132" s="226"/>
      <c r="C3132" s="24"/>
    </row>
    <row r="3133" spans="2:3" ht="15.6">
      <c r="B3133" s="226"/>
      <c r="C3133" s="24"/>
    </row>
    <row r="3134" spans="2:3" ht="15.6">
      <c r="B3134" s="226"/>
      <c r="C3134" s="24"/>
    </row>
    <row r="3135" spans="2:3" ht="15.6">
      <c r="B3135" s="226"/>
      <c r="C3135" s="24"/>
    </row>
    <row r="3136" spans="2:3" ht="15.6">
      <c r="B3136" s="226"/>
      <c r="C3136" s="24"/>
    </row>
    <row r="3137" spans="2:3" ht="15.6">
      <c r="B3137" s="226"/>
      <c r="C3137" s="24"/>
    </row>
    <row r="3138" spans="2:3" ht="15.6">
      <c r="B3138" s="226"/>
      <c r="C3138" s="24"/>
    </row>
    <row r="3139" spans="2:3" ht="15.6">
      <c r="B3139" s="226"/>
      <c r="C3139" s="24"/>
    </row>
    <row r="3140" spans="2:3" ht="15.6">
      <c r="B3140" s="226"/>
      <c r="C3140" s="24"/>
    </row>
    <row r="3141" spans="2:3" ht="15.6">
      <c r="B3141" s="226"/>
      <c r="C3141" s="24"/>
    </row>
    <row r="3142" spans="2:3" ht="15.6">
      <c r="B3142" s="226"/>
      <c r="C3142" s="24"/>
    </row>
    <row r="3143" spans="2:3" ht="15.6">
      <c r="B3143" s="226"/>
      <c r="C3143" s="24"/>
    </row>
    <row r="3144" spans="2:3" ht="15.6">
      <c r="B3144" s="226"/>
      <c r="C3144" s="24"/>
    </row>
    <row r="3145" spans="2:3" ht="15.6">
      <c r="B3145" s="226"/>
      <c r="C3145" s="24"/>
    </row>
    <row r="3146" spans="2:3" ht="15.6">
      <c r="B3146" s="226"/>
      <c r="C3146" s="24"/>
    </row>
    <row r="3147" spans="2:3" ht="15.6">
      <c r="B3147" s="226"/>
      <c r="C3147" s="24"/>
    </row>
    <row r="3148" spans="2:3" ht="15.6">
      <c r="B3148" s="226"/>
      <c r="C3148" s="24"/>
    </row>
    <row r="3149" spans="2:3" ht="15.6">
      <c r="B3149" s="226"/>
      <c r="C3149" s="24"/>
    </row>
    <row r="3150" spans="2:3" ht="15.6">
      <c r="B3150" s="226"/>
      <c r="C3150" s="24"/>
    </row>
    <row r="3151" spans="2:3" ht="15.6">
      <c r="B3151" s="226"/>
      <c r="C3151" s="24"/>
    </row>
    <row r="3152" spans="2:3" ht="15.6">
      <c r="B3152" s="226"/>
      <c r="C3152" s="24"/>
    </row>
    <row r="3153" spans="2:3" ht="15.6">
      <c r="B3153" s="226"/>
      <c r="C3153" s="24"/>
    </row>
    <row r="3154" spans="2:3" ht="15.6">
      <c r="B3154" s="226"/>
      <c r="C3154" s="24"/>
    </row>
    <row r="3155" spans="2:3" ht="15.6">
      <c r="B3155" s="226"/>
      <c r="C3155" s="24"/>
    </row>
    <row r="3156" spans="2:3" ht="15.6">
      <c r="B3156" s="226"/>
      <c r="C3156" s="24"/>
    </row>
    <row r="3157" spans="2:3" ht="15.6">
      <c r="B3157" s="226"/>
      <c r="C3157" s="24"/>
    </row>
    <row r="3158" spans="2:3" ht="15.6">
      <c r="B3158" s="226"/>
      <c r="C3158" s="24"/>
    </row>
    <row r="3159" spans="2:3" ht="15.6">
      <c r="B3159" s="226"/>
      <c r="C3159" s="24"/>
    </row>
    <row r="3160" spans="2:3" ht="15.6">
      <c r="B3160" s="226"/>
      <c r="C3160" s="24"/>
    </row>
    <row r="3161" spans="2:3" ht="15.6">
      <c r="B3161" s="226"/>
      <c r="C3161" s="24"/>
    </row>
    <row r="3162" spans="2:3" ht="15.6">
      <c r="B3162" s="226"/>
      <c r="C3162" s="24"/>
    </row>
    <row r="3163" spans="2:3" ht="15.6">
      <c r="B3163" s="226"/>
      <c r="C3163" s="24"/>
    </row>
    <row r="3164" spans="2:3" ht="15.6">
      <c r="B3164" s="226"/>
      <c r="C3164" s="24"/>
    </row>
    <row r="3165" spans="2:3" ht="15.6">
      <c r="B3165" s="226"/>
      <c r="C3165" s="24"/>
    </row>
    <row r="3166" spans="2:3" ht="15.6">
      <c r="B3166" s="226"/>
      <c r="C3166" s="24"/>
    </row>
    <row r="3167" spans="2:3" ht="15.6">
      <c r="B3167" s="226"/>
      <c r="C3167" s="24"/>
    </row>
    <row r="3168" spans="2:3" ht="15.6">
      <c r="B3168" s="226"/>
      <c r="C3168" s="24"/>
    </row>
    <row r="3169" spans="2:3" ht="15.6">
      <c r="B3169" s="226"/>
      <c r="C3169" s="24"/>
    </row>
    <row r="3170" spans="2:3" ht="15.6">
      <c r="B3170" s="226"/>
      <c r="C3170" s="24"/>
    </row>
    <row r="3171" spans="2:3" ht="15.6">
      <c r="B3171" s="226"/>
      <c r="C3171" s="24"/>
    </row>
    <row r="3172" spans="2:3" ht="15.6">
      <c r="B3172" s="226"/>
      <c r="C3172" s="24"/>
    </row>
    <row r="3173" spans="2:3" ht="15.6">
      <c r="B3173" s="226"/>
      <c r="C3173" s="24"/>
    </row>
    <row r="3174" spans="2:3" ht="15.6">
      <c r="B3174" s="226"/>
      <c r="C3174" s="24"/>
    </row>
    <row r="3175" spans="2:3" ht="15.6">
      <c r="B3175" s="226"/>
      <c r="C3175" s="24"/>
    </row>
    <row r="3176" spans="2:3" ht="15.6">
      <c r="B3176" s="226"/>
      <c r="C3176" s="24"/>
    </row>
    <row r="3177" spans="2:3" ht="15.6">
      <c r="B3177" s="226"/>
      <c r="C3177" s="24"/>
    </row>
    <row r="3178" spans="2:3" ht="15.6">
      <c r="B3178" s="226"/>
      <c r="C3178" s="24"/>
    </row>
    <row r="3179" spans="2:3" ht="15.6">
      <c r="B3179" s="226"/>
      <c r="C3179" s="24"/>
    </row>
    <row r="3180" spans="2:3" ht="15.6">
      <c r="B3180" s="226"/>
      <c r="C3180" s="24"/>
    </row>
    <row r="3181" spans="2:3" ht="15.6">
      <c r="B3181" s="226"/>
      <c r="C3181" s="24"/>
    </row>
    <row r="3182" spans="2:3" ht="15.6">
      <c r="B3182" s="226"/>
      <c r="C3182" s="24"/>
    </row>
    <row r="3183" spans="2:3" ht="15.6">
      <c r="B3183" s="226"/>
      <c r="C3183" s="24"/>
    </row>
    <row r="3184" spans="2:3" ht="15.6">
      <c r="B3184" s="226"/>
      <c r="C3184" s="24"/>
    </row>
    <row r="3185" spans="2:3" ht="15.6">
      <c r="B3185" s="226"/>
      <c r="C3185" s="24"/>
    </row>
    <row r="3186" spans="2:3" ht="15.6">
      <c r="B3186" s="226"/>
      <c r="C3186" s="24"/>
    </row>
    <row r="3187" spans="2:3" ht="15.6">
      <c r="B3187" s="226"/>
      <c r="C3187" s="24"/>
    </row>
    <row r="3188" spans="2:3" ht="15.6">
      <c r="B3188" s="226"/>
      <c r="C3188" s="24"/>
    </row>
    <row r="3189" spans="2:3" ht="15.6">
      <c r="B3189" s="226"/>
      <c r="C3189" s="24"/>
    </row>
    <row r="3190" spans="2:3" ht="15.6">
      <c r="B3190" s="226"/>
      <c r="C3190" s="24"/>
    </row>
    <row r="3191" spans="2:3" ht="15.6">
      <c r="B3191" s="226"/>
      <c r="C3191" s="24"/>
    </row>
    <row r="3192" spans="2:3" ht="15.6">
      <c r="B3192" s="226"/>
      <c r="C3192" s="24"/>
    </row>
    <row r="3193" spans="2:3" ht="15.6">
      <c r="B3193" s="226"/>
      <c r="C3193" s="24"/>
    </row>
    <row r="3194" spans="2:3" ht="15.6">
      <c r="B3194" s="226"/>
      <c r="C3194" s="24"/>
    </row>
    <row r="3195" spans="2:3" ht="15.6">
      <c r="B3195" s="226"/>
      <c r="C3195" s="24"/>
    </row>
    <row r="3196" spans="2:3" ht="15.6">
      <c r="B3196" s="226"/>
      <c r="C3196" s="24"/>
    </row>
    <row r="3197" spans="2:3" ht="15.6">
      <c r="B3197" s="226"/>
      <c r="C3197" s="24"/>
    </row>
    <row r="3198" spans="2:3" ht="15.6">
      <c r="B3198" s="226"/>
      <c r="C3198" s="24"/>
    </row>
    <row r="3199" spans="2:3" ht="15.6">
      <c r="B3199" s="226"/>
      <c r="C3199" s="24"/>
    </row>
    <row r="3200" spans="2:3" ht="15.6">
      <c r="B3200" s="226"/>
      <c r="C3200" s="24"/>
    </row>
    <row r="3201" spans="2:3" ht="15.6">
      <c r="B3201" s="226"/>
      <c r="C3201" s="24"/>
    </row>
    <row r="3202" spans="2:3" ht="15.6">
      <c r="B3202" s="226"/>
      <c r="C3202" s="24"/>
    </row>
    <row r="3203" spans="2:3" ht="15.6">
      <c r="B3203" s="226"/>
      <c r="C3203" s="24"/>
    </row>
    <row r="3204" spans="2:3" ht="15.6">
      <c r="B3204" s="226"/>
      <c r="C3204" s="24"/>
    </row>
    <row r="3205" spans="2:3" ht="15.6">
      <c r="B3205" s="226"/>
      <c r="C3205" s="24"/>
    </row>
    <row r="3206" spans="2:3" ht="15.6">
      <c r="B3206" s="226"/>
      <c r="C3206" s="24"/>
    </row>
    <row r="3207" spans="2:3" ht="15.6">
      <c r="B3207" s="226"/>
      <c r="C3207" s="24"/>
    </row>
    <row r="3208" spans="2:3" ht="15.6">
      <c r="B3208" s="226"/>
      <c r="C3208" s="24"/>
    </row>
    <row r="3209" spans="2:3" ht="15.6">
      <c r="B3209" s="226"/>
      <c r="C3209" s="24"/>
    </row>
    <row r="3210" spans="2:3" ht="15.6">
      <c r="B3210" s="226"/>
      <c r="C3210" s="24"/>
    </row>
    <row r="3211" spans="2:3" ht="15.6">
      <c r="B3211" s="226"/>
      <c r="C3211" s="24"/>
    </row>
    <row r="3212" spans="2:3" ht="15.6">
      <c r="B3212" s="226"/>
      <c r="C3212" s="24"/>
    </row>
    <row r="3213" spans="2:3" ht="15.6">
      <c r="B3213" s="226"/>
      <c r="C3213" s="24"/>
    </row>
    <row r="3214" spans="2:3" ht="15.6">
      <c r="B3214" s="226"/>
      <c r="C3214" s="24"/>
    </row>
    <row r="3215" spans="2:3" ht="15.6">
      <c r="B3215" s="226"/>
      <c r="C3215" s="24"/>
    </row>
    <row r="3216" spans="2:3" ht="15.6">
      <c r="B3216" s="226"/>
      <c r="C3216" s="24"/>
    </row>
    <row r="3217" spans="2:3" ht="15.6">
      <c r="B3217" s="226"/>
      <c r="C3217" s="24"/>
    </row>
    <row r="3218" spans="2:3" ht="15.6">
      <c r="B3218" s="226"/>
      <c r="C3218" s="24"/>
    </row>
    <row r="3219" spans="2:3" ht="15.6">
      <c r="B3219" s="226"/>
      <c r="C3219" s="24"/>
    </row>
    <row r="3220" spans="2:3" ht="15.6">
      <c r="B3220" s="226"/>
      <c r="C3220" s="24"/>
    </row>
    <row r="3221" spans="2:3" ht="15.6">
      <c r="B3221" s="226"/>
      <c r="C3221" s="24"/>
    </row>
    <row r="3222" spans="2:3" ht="15.6">
      <c r="B3222" s="226"/>
      <c r="C3222" s="24"/>
    </row>
    <row r="3223" spans="2:3" ht="15.6">
      <c r="B3223" s="226"/>
      <c r="C3223" s="24"/>
    </row>
    <row r="3224" spans="2:3" ht="15.6">
      <c r="B3224" s="226"/>
      <c r="C3224" s="24"/>
    </row>
    <row r="3225" spans="2:3" ht="15.6">
      <c r="B3225" s="226"/>
      <c r="C3225" s="24"/>
    </row>
    <row r="3226" spans="2:3" ht="15.6">
      <c r="B3226" s="226"/>
      <c r="C3226" s="24"/>
    </row>
    <row r="3227" spans="2:3" ht="15.6">
      <c r="B3227" s="226"/>
      <c r="C3227" s="24"/>
    </row>
    <row r="3228" spans="2:3" ht="15.6">
      <c r="B3228" s="226"/>
      <c r="C3228" s="24"/>
    </row>
    <row r="3229" spans="2:3" ht="15.6">
      <c r="B3229" s="226"/>
      <c r="C3229" s="24"/>
    </row>
    <row r="3230" spans="2:3" ht="15.6">
      <c r="B3230" s="226"/>
      <c r="C3230" s="24"/>
    </row>
    <row r="3231" spans="2:3" ht="15.6">
      <c r="B3231" s="226"/>
      <c r="C3231" s="24"/>
    </row>
    <row r="3232" spans="2:3" ht="15.6">
      <c r="B3232" s="226"/>
      <c r="C3232" s="24"/>
    </row>
    <row r="3233" spans="2:3" ht="15.6">
      <c r="B3233" s="226"/>
      <c r="C3233" s="24"/>
    </row>
    <row r="3234" spans="2:3" ht="15.6">
      <c r="B3234" s="226"/>
      <c r="C3234" s="24"/>
    </row>
    <row r="3235" spans="2:3" ht="15.6">
      <c r="B3235" s="226"/>
      <c r="C3235" s="24"/>
    </row>
    <row r="3236" spans="2:3" ht="15.6">
      <c r="B3236" s="226"/>
      <c r="C3236" s="24"/>
    </row>
    <row r="3237" spans="2:3" ht="15.6">
      <c r="B3237" s="226"/>
      <c r="C3237" s="24"/>
    </row>
    <row r="3238" spans="2:3" ht="15.6">
      <c r="B3238" s="226"/>
      <c r="C3238" s="24"/>
    </row>
    <row r="3239" spans="2:3" ht="15.6">
      <c r="B3239" s="226"/>
      <c r="C3239" s="24"/>
    </row>
    <row r="3240" spans="2:3" ht="15.6">
      <c r="B3240" s="226"/>
      <c r="C3240" s="24"/>
    </row>
    <row r="3241" spans="2:3" ht="15.6">
      <c r="B3241" s="226"/>
      <c r="C3241" s="24"/>
    </row>
    <row r="3242" spans="2:3" ht="15.6">
      <c r="B3242" s="226"/>
      <c r="C3242" s="24"/>
    </row>
    <row r="3243" spans="2:3" ht="15.6">
      <c r="B3243" s="226"/>
      <c r="C3243" s="24"/>
    </row>
    <row r="3244" spans="2:3" ht="15.6">
      <c r="B3244" s="226"/>
      <c r="C3244" s="24"/>
    </row>
    <row r="3245" spans="2:3" ht="15.6">
      <c r="B3245" s="226"/>
      <c r="C3245" s="24"/>
    </row>
    <row r="3246" spans="2:3" ht="15.6">
      <c r="B3246" s="226"/>
      <c r="C3246" s="24"/>
    </row>
    <row r="3247" spans="2:3" ht="15.6">
      <c r="B3247" s="226"/>
      <c r="C3247" s="24"/>
    </row>
    <row r="3248" spans="2:3" ht="15.6">
      <c r="B3248" s="226"/>
      <c r="C3248" s="24"/>
    </row>
    <row r="3249" spans="2:3" ht="15.6">
      <c r="B3249" s="226"/>
      <c r="C3249" s="24"/>
    </row>
    <row r="3250" spans="2:3" ht="15.6">
      <c r="B3250" s="226"/>
      <c r="C3250" s="24"/>
    </row>
    <row r="3251" spans="2:3" ht="15.6">
      <c r="B3251" s="226"/>
      <c r="C3251" s="24"/>
    </row>
    <row r="3252" spans="2:3" ht="15.6">
      <c r="B3252" s="226"/>
      <c r="C3252" s="24"/>
    </row>
    <row r="3253" spans="2:3" ht="15.6">
      <c r="B3253" s="226"/>
      <c r="C3253" s="24"/>
    </row>
    <row r="3254" spans="2:3" ht="15.6">
      <c r="B3254" s="226"/>
      <c r="C3254" s="24"/>
    </row>
    <row r="3255" spans="2:3" ht="15.6">
      <c r="B3255" s="226"/>
      <c r="C3255" s="24"/>
    </row>
    <row r="3256" spans="2:3" ht="15.6">
      <c r="B3256" s="226"/>
      <c r="C3256" s="24"/>
    </row>
    <row r="3257" spans="2:3" ht="15.6">
      <c r="B3257" s="226"/>
      <c r="C3257" s="24"/>
    </row>
    <row r="3258" spans="2:3" ht="15.6">
      <c r="B3258" s="226"/>
      <c r="C3258" s="24"/>
    </row>
    <row r="3259" spans="2:3" ht="15.6">
      <c r="B3259" s="226"/>
      <c r="C3259" s="24"/>
    </row>
    <row r="3260" spans="2:3" ht="15.6">
      <c r="B3260" s="226"/>
      <c r="C3260" s="24"/>
    </row>
    <row r="3261" spans="2:3" ht="15.6">
      <c r="B3261" s="226"/>
      <c r="C3261" s="24"/>
    </row>
    <row r="3262" spans="2:3" ht="15.6">
      <c r="B3262" s="226"/>
      <c r="C3262" s="24"/>
    </row>
    <row r="3263" spans="2:3" ht="15.6">
      <c r="B3263" s="226"/>
      <c r="C3263" s="24"/>
    </row>
    <row r="3264" spans="2:3" ht="15.6">
      <c r="B3264" s="226"/>
      <c r="C3264" s="24"/>
    </row>
    <row r="3265" spans="2:3" ht="15.6">
      <c r="B3265" s="226"/>
      <c r="C3265" s="24"/>
    </row>
    <row r="3266" spans="2:3" ht="15.6">
      <c r="B3266" s="226"/>
      <c r="C3266" s="24"/>
    </row>
    <row r="3267" spans="2:3" ht="15.6">
      <c r="B3267" s="226"/>
      <c r="C3267" s="24"/>
    </row>
    <row r="3268" spans="2:3" ht="15.6">
      <c r="B3268" s="226"/>
      <c r="C3268" s="24"/>
    </row>
    <row r="3269" spans="2:3" ht="15.6">
      <c r="B3269" s="226"/>
      <c r="C3269" s="24"/>
    </row>
    <row r="3270" spans="2:3" ht="15.6">
      <c r="B3270" s="226"/>
      <c r="C3270" s="24"/>
    </row>
    <row r="3271" spans="2:3" ht="15.6">
      <c r="B3271" s="226"/>
      <c r="C3271" s="24"/>
    </row>
    <row r="3272" spans="2:3" ht="15.6">
      <c r="B3272" s="226"/>
      <c r="C3272" s="24"/>
    </row>
    <row r="3273" spans="2:3" ht="15.6">
      <c r="B3273" s="226"/>
      <c r="C3273" s="24"/>
    </row>
    <row r="3274" spans="2:3" ht="15.6">
      <c r="B3274" s="226"/>
      <c r="C3274" s="24"/>
    </row>
    <row r="3275" spans="2:3" ht="15.6">
      <c r="B3275" s="226"/>
      <c r="C3275" s="24"/>
    </row>
    <row r="3276" spans="2:3" ht="15.6">
      <c r="B3276" s="226"/>
      <c r="C3276" s="24"/>
    </row>
    <row r="3277" spans="2:3" ht="15.6">
      <c r="B3277" s="226"/>
      <c r="C3277" s="24"/>
    </row>
    <row r="3278" spans="2:3" ht="15.6">
      <c r="B3278" s="226"/>
      <c r="C3278" s="24"/>
    </row>
    <row r="3279" spans="2:3" ht="15.6">
      <c r="B3279" s="226"/>
      <c r="C3279" s="24"/>
    </row>
    <row r="3280" spans="2:3" ht="15.6">
      <c r="B3280" s="226"/>
      <c r="C3280" s="24"/>
    </row>
    <row r="3281" spans="2:3" ht="15.6">
      <c r="B3281" s="226"/>
      <c r="C3281" s="24"/>
    </row>
    <row r="3282" spans="2:3" ht="15.6">
      <c r="B3282" s="226"/>
      <c r="C3282" s="24"/>
    </row>
    <row r="3283" spans="2:3" ht="15.6">
      <c r="B3283" s="226"/>
      <c r="C3283" s="24"/>
    </row>
    <row r="3284" spans="2:3" ht="15.6">
      <c r="B3284" s="226"/>
      <c r="C3284" s="24"/>
    </row>
    <row r="3285" spans="2:3" ht="15.6">
      <c r="B3285" s="226"/>
      <c r="C3285" s="24"/>
    </row>
    <row r="3286" spans="2:3" ht="15.6">
      <c r="B3286" s="226"/>
      <c r="C3286" s="24"/>
    </row>
    <row r="3287" spans="2:3" ht="15.6">
      <c r="B3287" s="226"/>
      <c r="C3287" s="24"/>
    </row>
    <row r="3288" spans="2:3" ht="15.6">
      <c r="B3288" s="226"/>
      <c r="C3288" s="24"/>
    </row>
    <row r="3289" spans="2:3" ht="15.6">
      <c r="B3289" s="226"/>
      <c r="C3289" s="24"/>
    </row>
    <row r="3290" spans="2:3" ht="15.6">
      <c r="B3290" s="226"/>
      <c r="C3290" s="24"/>
    </row>
    <row r="3291" spans="2:3" ht="15.6">
      <c r="B3291" s="226"/>
      <c r="C3291" s="24"/>
    </row>
    <row r="3292" spans="2:3" ht="15.6">
      <c r="B3292" s="226"/>
      <c r="C3292" s="24"/>
    </row>
    <row r="3293" spans="2:3" ht="15.6">
      <c r="B3293" s="226"/>
      <c r="C3293" s="24"/>
    </row>
    <row r="3294" spans="2:3" ht="15.6">
      <c r="B3294" s="226"/>
      <c r="C3294" s="24"/>
    </row>
    <row r="3295" spans="2:3" ht="15.6">
      <c r="B3295" s="226"/>
      <c r="C3295" s="24"/>
    </row>
    <row r="3296" spans="2:3" ht="15.6">
      <c r="B3296" s="226"/>
      <c r="C3296" s="24"/>
    </row>
    <row r="3297" spans="2:3" ht="15.6">
      <c r="B3297" s="226"/>
      <c r="C3297" s="24"/>
    </row>
    <row r="3298" spans="2:3" ht="15.6">
      <c r="B3298" s="226"/>
      <c r="C3298" s="24"/>
    </row>
    <row r="3299" spans="2:3" ht="15.6">
      <c r="B3299" s="226"/>
      <c r="C3299" s="24"/>
    </row>
    <row r="3300" spans="2:3" ht="15.6">
      <c r="B3300" s="226"/>
      <c r="C3300" s="24"/>
    </row>
    <row r="3301" spans="2:3" ht="15.6">
      <c r="B3301" s="226"/>
      <c r="C3301" s="24"/>
    </row>
    <row r="3302" spans="2:3" ht="15.6">
      <c r="B3302" s="226"/>
      <c r="C3302" s="24"/>
    </row>
    <row r="3303" spans="2:3" ht="15.6">
      <c r="B3303" s="226"/>
      <c r="C3303" s="24"/>
    </row>
    <row r="3304" spans="2:3" ht="15.6">
      <c r="B3304" s="226"/>
      <c r="C3304" s="24"/>
    </row>
    <row r="3305" spans="2:3" ht="15.6">
      <c r="B3305" s="226"/>
      <c r="C3305" s="24"/>
    </row>
    <row r="3306" spans="2:3" ht="15.6">
      <c r="B3306" s="226"/>
      <c r="C3306" s="24"/>
    </row>
    <row r="3307" spans="2:3" ht="15.6">
      <c r="B3307" s="226"/>
      <c r="C3307" s="24"/>
    </row>
    <row r="3308" spans="2:3" ht="15.6">
      <c r="B3308" s="226"/>
      <c r="C3308" s="24"/>
    </row>
    <row r="3309" spans="2:3" ht="15.6">
      <c r="B3309" s="226"/>
      <c r="C3309" s="24"/>
    </row>
    <row r="3310" spans="2:3" ht="15.6">
      <c r="B3310" s="226"/>
      <c r="C3310" s="24"/>
    </row>
    <row r="3311" spans="2:3" ht="15.6">
      <c r="B3311" s="226"/>
      <c r="C3311" s="24"/>
    </row>
    <row r="3312" spans="2:3" ht="15.6">
      <c r="B3312" s="226"/>
      <c r="C3312" s="24"/>
    </row>
    <row r="3313" spans="2:3" ht="15.6">
      <c r="B3313" s="226"/>
      <c r="C3313" s="24"/>
    </row>
    <row r="3314" spans="2:3" ht="15.6">
      <c r="B3314" s="226"/>
      <c r="C3314" s="24"/>
    </row>
    <row r="3315" spans="2:3" ht="15.6">
      <c r="B3315" s="226"/>
      <c r="C3315" s="24"/>
    </row>
    <row r="3316" spans="2:3" ht="15.6">
      <c r="B3316" s="226"/>
      <c r="C3316" s="24"/>
    </row>
    <row r="3317" spans="2:3" ht="15.6">
      <c r="B3317" s="226"/>
      <c r="C3317" s="24"/>
    </row>
    <row r="3318" spans="2:3" ht="15.6">
      <c r="B3318" s="226"/>
      <c r="C3318" s="24"/>
    </row>
    <row r="3319" spans="2:3" ht="15.6">
      <c r="B3319" s="226"/>
      <c r="C3319" s="24"/>
    </row>
    <row r="3320" spans="2:3" ht="15.6">
      <c r="B3320" s="226"/>
      <c r="C3320" s="24"/>
    </row>
    <row r="3321" spans="2:3" ht="15.6">
      <c r="B3321" s="226"/>
      <c r="C3321" s="24"/>
    </row>
    <row r="3322" spans="2:3" ht="15.6">
      <c r="B3322" s="226"/>
      <c r="C3322" s="24"/>
    </row>
    <row r="3323" spans="2:3" ht="15.6">
      <c r="B3323" s="226"/>
      <c r="C3323" s="24"/>
    </row>
    <row r="3324" spans="2:3" ht="15.6">
      <c r="B3324" s="226"/>
      <c r="C3324" s="24"/>
    </row>
    <row r="3325" spans="2:3" ht="15.6">
      <c r="B3325" s="226"/>
      <c r="C3325" s="24"/>
    </row>
    <row r="3326" spans="2:3" ht="15.6">
      <c r="B3326" s="226"/>
      <c r="C3326" s="24"/>
    </row>
    <row r="3327" spans="2:3" ht="15.6">
      <c r="B3327" s="226"/>
      <c r="C3327" s="24"/>
    </row>
    <row r="3328" spans="2:3" ht="15.6">
      <c r="B3328" s="226"/>
      <c r="C3328" s="24"/>
    </row>
    <row r="3329" spans="2:3" ht="15.6">
      <c r="B3329" s="226"/>
      <c r="C3329" s="24"/>
    </row>
    <row r="3330" spans="2:3" ht="15.6">
      <c r="B3330" s="226"/>
      <c r="C3330" s="24"/>
    </row>
    <row r="3331" spans="2:3" ht="15.6">
      <c r="B3331" s="226"/>
      <c r="C3331" s="24"/>
    </row>
    <row r="3332" spans="2:3" ht="15.6">
      <c r="B3332" s="226"/>
      <c r="C3332" s="24"/>
    </row>
    <row r="3333" spans="2:3" ht="15.6">
      <c r="B3333" s="226"/>
      <c r="C3333" s="24"/>
    </row>
    <row r="3334" spans="2:3" ht="15.6">
      <c r="B3334" s="226"/>
      <c r="C3334" s="24"/>
    </row>
    <row r="3335" spans="2:3" ht="15.6">
      <c r="B3335" s="226"/>
      <c r="C3335" s="24"/>
    </row>
    <row r="3336" spans="2:3" ht="15.6">
      <c r="B3336" s="226"/>
      <c r="C3336" s="24"/>
    </row>
    <row r="3337" spans="2:3" ht="15.6">
      <c r="B3337" s="226"/>
      <c r="C3337" s="24"/>
    </row>
    <row r="3338" spans="2:3" ht="15.6">
      <c r="B3338" s="226"/>
      <c r="C3338" s="24"/>
    </row>
    <row r="3339" spans="2:3" ht="15.6">
      <c r="B3339" s="226"/>
      <c r="C3339" s="24"/>
    </row>
    <row r="3340" spans="2:3" ht="15.6">
      <c r="B3340" s="226"/>
      <c r="C3340" s="24"/>
    </row>
    <row r="3341" spans="2:3" ht="15.6">
      <c r="B3341" s="226"/>
      <c r="C3341" s="24"/>
    </row>
    <row r="3342" spans="2:3" ht="15.6">
      <c r="B3342" s="226"/>
      <c r="C3342" s="24"/>
    </row>
    <row r="3343" spans="2:3" ht="15.6">
      <c r="B3343" s="226"/>
      <c r="C3343" s="24"/>
    </row>
    <row r="3344" spans="2:3" ht="15.6">
      <c r="B3344" s="226"/>
      <c r="C3344" s="24"/>
    </row>
    <row r="3345" spans="2:3" ht="15.6">
      <c r="B3345" s="226"/>
      <c r="C3345" s="24"/>
    </row>
    <row r="3346" spans="2:3" ht="15.6">
      <c r="B3346" s="226"/>
      <c r="C3346" s="24"/>
    </row>
    <row r="3347" spans="2:3" ht="15.6">
      <c r="B3347" s="226"/>
      <c r="C3347" s="24"/>
    </row>
    <row r="3348" spans="2:3" ht="15.6">
      <c r="B3348" s="226"/>
      <c r="C3348" s="24"/>
    </row>
    <row r="3349" spans="2:3" ht="15.6">
      <c r="B3349" s="226"/>
      <c r="C3349" s="24"/>
    </row>
    <row r="3350" spans="2:3" ht="15.6">
      <c r="B3350" s="226"/>
      <c r="C3350" s="24"/>
    </row>
    <row r="3351" spans="2:3" ht="15.6">
      <c r="B3351" s="226"/>
      <c r="C3351" s="24"/>
    </row>
    <row r="3352" spans="2:3" ht="15.6">
      <c r="B3352" s="226"/>
      <c r="C3352" s="24"/>
    </row>
    <row r="3353" spans="2:3" ht="15.6">
      <c r="B3353" s="226"/>
      <c r="C3353" s="24"/>
    </row>
    <row r="3354" spans="2:3" ht="15.6">
      <c r="B3354" s="226"/>
      <c r="C3354" s="24"/>
    </row>
    <row r="3355" spans="2:3" ht="15.6">
      <c r="B3355" s="226"/>
      <c r="C3355" s="24"/>
    </row>
    <row r="3356" spans="2:3" ht="15.6">
      <c r="B3356" s="226"/>
      <c r="C3356" s="24"/>
    </row>
    <row r="3357" spans="2:3" ht="15.6">
      <c r="B3357" s="226"/>
      <c r="C3357" s="24"/>
    </row>
    <row r="3358" spans="2:3" ht="15.6">
      <c r="B3358" s="226"/>
      <c r="C3358" s="24"/>
    </row>
    <row r="3359" spans="2:3" ht="15.6">
      <c r="B3359" s="226"/>
      <c r="C3359" s="24"/>
    </row>
    <row r="3360" spans="2:3" ht="15.6">
      <c r="B3360" s="226"/>
      <c r="C3360" s="24"/>
    </row>
    <row r="3361" spans="2:3" ht="15.6">
      <c r="B3361" s="226"/>
      <c r="C3361" s="24"/>
    </row>
    <row r="3362" spans="2:3" ht="15.6">
      <c r="B3362" s="226"/>
      <c r="C3362" s="24"/>
    </row>
    <row r="3363" spans="2:3" ht="15.6">
      <c r="B3363" s="226"/>
      <c r="C3363" s="24"/>
    </row>
    <row r="3364" spans="2:3" ht="15.6">
      <c r="B3364" s="226"/>
      <c r="C3364" s="24"/>
    </row>
    <row r="3365" spans="2:3" ht="15.6">
      <c r="B3365" s="226"/>
      <c r="C3365" s="24"/>
    </row>
    <row r="3366" spans="2:3" ht="15.6">
      <c r="B3366" s="226"/>
      <c r="C3366" s="24"/>
    </row>
    <row r="3367" spans="2:3" ht="15.6">
      <c r="B3367" s="226"/>
      <c r="C3367" s="24"/>
    </row>
    <row r="3368" spans="2:3" ht="15.6">
      <c r="B3368" s="226"/>
      <c r="C3368" s="24"/>
    </row>
    <row r="3369" spans="2:3" ht="15.6">
      <c r="B3369" s="226"/>
      <c r="C3369" s="24"/>
    </row>
    <row r="3370" spans="2:3" ht="15.6">
      <c r="B3370" s="226"/>
      <c r="C3370" s="24"/>
    </row>
    <row r="3371" spans="2:3" ht="15.6">
      <c r="B3371" s="226"/>
      <c r="C3371" s="24"/>
    </row>
    <row r="3372" spans="2:3" ht="15.6">
      <c r="B3372" s="226"/>
      <c r="C3372" s="24"/>
    </row>
    <row r="3373" spans="2:3" ht="15.6">
      <c r="B3373" s="226"/>
      <c r="C3373" s="24"/>
    </row>
    <row r="3374" spans="2:3" ht="15.6">
      <c r="B3374" s="226"/>
      <c r="C3374" s="24"/>
    </row>
    <row r="3375" spans="2:3" ht="15.6">
      <c r="B3375" s="226"/>
      <c r="C3375" s="24"/>
    </row>
    <row r="3376" spans="2:3" ht="15.6">
      <c r="B3376" s="226"/>
      <c r="C3376" s="24"/>
    </row>
    <row r="3377" spans="2:3" ht="15.6">
      <c r="B3377" s="226"/>
      <c r="C3377" s="24"/>
    </row>
    <row r="3378" spans="2:3" ht="15.6">
      <c r="B3378" s="226"/>
      <c r="C3378" s="24"/>
    </row>
    <row r="3379" spans="2:3" ht="15.6">
      <c r="B3379" s="226"/>
      <c r="C3379" s="24"/>
    </row>
    <row r="3380" spans="2:3" ht="15.6">
      <c r="B3380" s="226"/>
      <c r="C3380" s="24"/>
    </row>
    <row r="3381" spans="2:3" ht="15.6">
      <c r="B3381" s="226"/>
      <c r="C3381" s="24"/>
    </row>
    <row r="3382" spans="2:3" ht="15.6">
      <c r="B3382" s="226"/>
      <c r="C3382" s="24"/>
    </row>
    <row r="3383" spans="2:3" ht="15.6">
      <c r="B3383" s="226"/>
      <c r="C3383" s="24"/>
    </row>
    <row r="3384" spans="2:3" ht="15.6">
      <c r="B3384" s="226"/>
      <c r="C3384" s="24"/>
    </row>
    <row r="3385" spans="2:3" ht="15.6">
      <c r="B3385" s="226"/>
      <c r="C3385" s="24"/>
    </row>
    <row r="3386" spans="2:3" ht="15.6">
      <c r="B3386" s="226"/>
      <c r="C3386" s="24"/>
    </row>
    <row r="3387" spans="2:3" ht="15.6">
      <c r="B3387" s="226"/>
      <c r="C3387" s="24"/>
    </row>
    <row r="3388" spans="2:3" ht="15.6">
      <c r="B3388" s="226"/>
      <c r="C3388" s="24"/>
    </row>
    <row r="3389" spans="2:3" ht="15.6">
      <c r="B3389" s="226"/>
      <c r="C3389" s="24"/>
    </row>
    <row r="3390" spans="2:3" ht="15.6">
      <c r="B3390" s="226"/>
      <c r="C3390" s="24"/>
    </row>
    <row r="3391" spans="2:3" ht="15.6">
      <c r="B3391" s="226"/>
      <c r="C3391" s="24"/>
    </row>
    <row r="3392" spans="2:3" ht="15.6">
      <c r="B3392" s="226"/>
      <c r="C3392" s="24"/>
    </row>
    <row r="3393" spans="2:3" ht="15.6">
      <c r="B3393" s="226"/>
      <c r="C3393" s="24"/>
    </row>
    <row r="3394" spans="2:3" ht="15.6">
      <c r="B3394" s="226"/>
      <c r="C3394" s="24"/>
    </row>
    <row r="3395" spans="2:3" ht="15.6">
      <c r="B3395" s="226"/>
      <c r="C3395" s="24"/>
    </row>
    <row r="3396" spans="2:3" ht="15.6">
      <c r="B3396" s="226"/>
      <c r="C3396" s="24"/>
    </row>
    <row r="3397" spans="2:3" ht="15.6">
      <c r="B3397" s="226"/>
      <c r="C3397" s="24"/>
    </row>
    <row r="3398" spans="2:3" ht="15.6">
      <c r="B3398" s="226"/>
      <c r="C3398" s="24"/>
    </row>
    <row r="3399" spans="2:3" ht="15.6">
      <c r="B3399" s="226"/>
      <c r="C3399" s="24"/>
    </row>
    <row r="3400" spans="2:3" ht="15.6">
      <c r="B3400" s="226"/>
      <c r="C3400" s="24"/>
    </row>
    <row r="3401" spans="2:3" ht="15.6">
      <c r="B3401" s="226"/>
      <c r="C3401" s="24"/>
    </row>
    <row r="3402" spans="2:3" ht="15.6">
      <c r="B3402" s="226"/>
      <c r="C3402" s="24"/>
    </row>
    <row r="3403" spans="2:3" ht="15.6">
      <c r="B3403" s="226"/>
      <c r="C3403" s="24"/>
    </row>
    <row r="3404" spans="2:3" ht="15.6">
      <c r="B3404" s="226"/>
      <c r="C3404" s="24"/>
    </row>
    <row r="3405" spans="2:3" ht="15.6">
      <c r="B3405" s="226"/>
      <c r="C3405" s="24"/>
    </row>
    <row r="3406" spans="2:3" ht="15.6">
      <c r="B3406" s="226"/>
      <c r="C3406" s="24"/>
    </row>
    <row r="3407" spans="2:3" ht="15.6">
      <c r="B3407" s="226"/>
      <c r="C3407" s="24"/>
    </row>
    <row r="3408" spans="2:3" ht="15.6">
      <c r="B3408" s="226"/>
      <c r="C3408" s="24"/>
    </row>
    <row r="3409" spans="2:3" ht="15.6">
      <c r="B3409" s="226"/>
      <c r="C3409" s="24"/>
    </row>
    <row r="3410" spans="2:3" ht="15.6">
      <c r="B3410" s="226"/>
      <c r="C3410" s="24"/>
    </row>
    <row r="3411" spans="2:3" ht="15.6">
      <c r="B3411" s="226"/>
      <c r="C3411" s="24"/>
    </row>
    <row r="3412" spans="2:3" ht="15.6">
      <c r="B3412" s="226"/>
      <c r="C3412" s="24"/>
    </row>
    <row r="3413" spans="2:3" ht="15.6">
      <c r="B3413" s="226"/>
      <c r="C3413" s="24"/>
    </row>
    <row r="3414" spans="2:3" ht="15.6">
      <c r="B3414" s="226"/>
      <c r="C3414" s="24"/>
    </row>
    <row r="3415" spans="2:3" ht="15.6">
      <c r="B3415" s="226"/>
      <c r="C3415" s="24"/>
    </row>
    <row r="3416" spans="2:3" ht="15.6">
      <c r="B3416" s="226"/>
      <c r="C3416" s="24"/>
    </row>
    <row r="3417" spans="2:3" ht="15.6">
      <c r="B3417" s="226"/>
      <c r="C3417" s="24"/>
    </row>
    <row r="3418" spans="2:3" ht="15.6">
      <c r="B3418" s="226"/>
      <c r="C3418" s="24"/>
    </row>
    <row r="3419" spans="2:3" ht="15.6">
      <c r="B3419" s="226"/>
      <c r="C3419" s="24"/>
    </row>
    <row r="3420" spans="2:3" ht="15.6">
      <c r="B3420" s="226"/>
      <c r="C3420" s="24"/>
    </row>
    <row r="3421" spans="2:3" ht="15.6">
      <c r="B3421" s="226"/>
      <c r="C3421" s="24"/>
    </row>
    <row r="3422" spans="2:3" ht="15.6">
      <c r="B3422" s="226"/>
      <c r="C3422" s="24"/>
    </row>
    <row r="3423" spans="2:3" ht="15.6">
      <c r="B3423" s="226"/>
      <c r="C3423" s="24"/>
    </row>
    <row r="3424" spans="2:3" ht="15.6">
      <c r="B3424" s="226"/>
      <c r="C3424" s="24"/>
    </row>
    <row r="3425" spans="2:3" ht="15.6">
      <c r="B3425" s="226"/>
      <c r="C3425" s="24"/>
    </row>
    <row r="3426" spans="2:3" ht="15.6">
      <c r="B3426" s="226"/>
      <c r="C3426" s="24"/>
    </row>
    <row r="3427" spans="2:3" ht="15.6">
      <c r="B3427" s="226"/>
      <c r="C3427" s="24"/>
    </row>
    <row r="3428" spans="2:3" ht="15.6">
      <c r="B3428" s="226"/>
      <c r="C3428" s="24"/>
    </row>
    <row r="3429" spans="2:3" ht="15.6">
      <c r="B3429" s="226"/>
      <c r="C3429" s="24"/>
    </row>
    <row r="3430" spans="2:3" ht="15.6">
      <c r="B3430" s="226"/>
      <c r="C3430" s="24"/>
    </row>
    <row r="3431" spans="2:3" ht="15.6">
      <c r="B3431" s="226"/>
      <c r="C3431" s="24"/>
    </row>
    <row r="3432" spans="2:3" ht="15.6">
      <c r="B3432" s="226"/>
      <c r="C3432" s="24"/>
    </row>
    <row r="3433" spans="2:3" ht="15.6">
      <c r="B3433" s="226"/>
      <c r="C3433" s="24"/>
    </row>
    <row r="3434" spans="2:3" ht="15.6">
      <c r="B3434" s="226"/>
      <c r="C3434" s="24"/>
    </row>
    <row r="3435" spans="2:3" ht="15.6">
      <c r="B3435" s="226"/>
      <c r="C3435" s="24"/>
    </row>
    <row r="3436" spans="2:3" ht="15.6">
      <c r="B3436" s="226"/>
      <c r="C3436" s="24"/>
    </row>
    <row r="3437" spans="2:3" ht="15.6">
      <c r="B3437" s="226"/>
      <c r="C3437" s="24"/>
    </row>
    <row r="3438" spans="2:3" ht="15.6">
      <c r="B3438" s="226"/>
      <c r="C3438" s="24"/>
    </row>
    <row r="3439" spans="2:3" ht="15.6">
      <c r="B3439" s="226"/>
      <c r="C3439" s="24"/>
    </row>
    <row r="3440" spans="2:3" ht="15.6">
      <c r="B3440" s="226"/>
      <c r="C3440" s="24"/>
    </row>
    <row r="3441" spans="2:3" ht="15.6">
      <c r="B3441" s="226"/>
      <c r="C3441" s="24"/>
    </row>
    <row r="3442" spans="2:3" ht="15.6">
      <c r="B3442" s="226"/>
      <c r="C3442" s="24"/>
    </row>
    <row r="3443" spans="2:3" ht="15.6">
      <c r="B3443" s="226"/>
      <c r="C3443" s="24"/>
    </row>
    <row r="3444" spans="2:3" ht="15.6">
      <c r="B3444" s="226"/>
      <c r="C3444" s="24"/>
    </row>
    <row r="3445" spans="2:3" ht="15.6">
      <c r="B3445" s="226"/>
      <c r="C3445" s="24"/>
    </row>
    <row r="3446" spans="2:3" ht="15.6">
      <c r="B3446" s="226"/>
      <c r="C3446" s="24"/>
    </row>
    <row r="3447" spans="2:3" ht="15.6">
      <c r="B3447" s="226"/>
      <c r="C3447" s="24"/>
    </row>
    <row r="3448" spans="2:3" ht="15.6">
      <c r="B3448" s="226"/>
      <c r="C3448" s="24"/>
    </row>
    <row r="3449" spans="2:3" ht="15.6">
      <c r="B3449" s="226"/>
      <c r="C3449" s="24"/>
    </row>
    <row r="3450" spans="2:3" ht="15.6">
      <c r="B3450" s="226"/>
      <c r="C3450" s="24"/>
    </row>
    <row r="3451" spans="2:3" ht="15.6">
      <c r="B3451" s="226"/>
      <c r="C3451" s="24"/>
    </row>
    <row r="3452" spans="2:3" ht="15.6">
      <c r="B3452" s="226"/>
      <c r="C3452" s="24"/>
    </row>
    <row r="3453" spans="2:3" ht="15.6">
      <c r="B3453" s="226"/>
      <c r="C3453" s="24"/>
    </row>
    <row r="3454" spans="2:3" ht="15.6">
      <c r="B3454" s="226"/>
      <c r="C3454" s="24"/>
    </row>
    <row r="3455" spans="2:3" ht="15.6">
      <c r="B3455" s="226"/>
      <c r="C3455" s="24"/>
    </row>
    <row r="3456" spans="2:3" ht="15.6">
      <c r="B3456" s="226"/>
      <c r="C3456" s="24"/>
    </row>
    <row r="3457" spans="2:3" ht="15.6">
      <c r="B3457" s="226"/>
      <c r="C3457" s="24"/>
    </row>
    <row r="3458" spans="2:3" ht="15.6">
      <c r="B3458" s="226"/>
      <c r="C3458" s="24"/>
    </row>
    <row r="3459" spans="2:3" ht="15.6">
      <c r="B3459" s="226"/>
      <c r="C3459" s="24"/>
    </row>
    <row r="3460" spans="2:3" ht="15.6">
      <c r="B3460" s="226"/>
      <c r="C3460" s="24"/>
    </row>
    <row r="3461" spans="2:3" ht="15.6">
      <c r="B3461" s="226"/>
      <c r="C3461" s="24"/>
    </row>
    <row r="3462" spans="2:3" ht="15.6">
      <c r="B3462" s="226"/>
      <c r="C3462" s="24"/>
    </row>
    <row r="3463" spans="2:3" ht="15.6">
      <c r="B3463" s="226"/>
      <c r="C3463" s="24"/>
    </row>
    <row r="3464" spans="2:3" ht="15.6">
      <c r="B3464" s="226"/>
      <c r="C3464" s="24"/>
    </row>
    <row r="3465" spans="2:3" ht="15.6">
      <c r="B3465" s="226"/>
      <c r="C3465" s="24"/>
    </row>
    <row r="3466" spans="2:3" ht="15.6">
      <c r="B3466" s="226"/>
      <c r="C3466" s="24"/>
    </row>
    <row r="3467" spans="2:3" ht="15.6">
      <c r="B3467" s="226"/>
      <c r="C3467" s="24"/>
    </row>
    <row r="3468" spans="2:3" ht="15.6">
      <c r="B3468" s="226"/>
      <c r="C3468" s="24"/>
    </row>
    <row r="3469" spans="2:3" ht="15.6">
      <c r="B3469" s="226"/>
      <c r="C3469" s="24"/>
    </row>
    <row r="3470" spans="2:3" ht="15.6">
      <c r="B3470" s="226"/>
      <c r="C3470" s="24"/>
    </row>
    <row r="3471" spans="2:3" ht="15.6">
      <c r="B3471" s="226"/>
      <c r="C3471" s="24"/>
    </row>
    <row r="3472" spans="2:3" ht="15.6">
      <c r="B3472" s="226"/>
      <c r="C3472" s="24"/>
    </row>
    <row r="3473" spans="2:3" ht="15.6">
      <c r="B3473" s="226"/>
      <c r="C3473" s="24"/>
    </row>
    <row r="3474" spans="2:3" ht="15.6">
      <c r="B3474" s="226"/>
      <c r="C3474" s="24"/>
    </row>
    <row r="3475" spans="2:3" ht="15.6">
      <c r="B3475" s="226"/>
      <c r="C3475" s="24"/>
    </row>
    <row r="3476" spans="2:3" ht="15.6">
      <c r="B3476" s="226"/>
      <c r="C3476" s="24"/>
    </row>
    <row r="3477" spans="2:3" ht="15.6">
      <c r="B3477" s="226"/>
      <c r="C3477" s="24"/>
    </row>
    <row r="3478" spans="2:3" ht="15.6">
      <c r="B3478" s="226"/>
      <c r="C3478" s="24"/>
    </row>
    <row r="3479" spans="2:3" ht="15.6">
      <c r="B3479" s="226"/>
      <c r="C3479" s="24"/>
    </row>
    <row r="3480" spans="2:3" ht="15.6">
      <c r="B3480" s="226"/>
      <c r="C3480" s="24"/>
    </row>
    <row r="3481" spans="2:3" ht="15.6">
      <c r="B3481" s="226"/>
      <c r="C3481" s="24"/>
    </row>
    <row r="3482" spans="2:3" ht="15.6">
      <c r="B3482" s="226"/>
      <c r="C3482" s="24"/>
    </row>
    <row r="3483" spans="2:3" ht="15.6">
      <c r="B3483" s="226"/>
      <c r="C3483" s="24"/>
    </row>
    <row r="3484" spans="2:3" ht="15.6">
      <c r="B3484" s="226"/>
      <c r="C3484" s="24"/>
    </row>
    <row r="3485" spans="2:3" ht="15.6">
      <c r="B3485" s="226"/>
      <c r="C3485" s="24"/>
    </row>
    <row r="3486" spans="2:3" ht="15.6">
      <c r="B3486" s="226"/>
      <c r="C3486" s="24"/>
    </row>
    <row r="3487" spans="2:3" ht="15.6">
      <c r="B3487" s="226"/>
      <c r="C3487" s="24"/>
    </row>
    <row r="3488" spans="2:3" ht="15.6">
      <c r="B3488" s="226"/>
      <c r="C3488" s="24"/>
    </row>
    <row r="3489" spans="2:3" ht="15.6">
      <c r="B3489" s="226"/>
      <c r="C3489" s="24"/>
    </row>
    <row r="3490" spans="2:3" ht="15.6">
      <c r="B3490" s="226"/>
      <c r="C3490" s="24"/>
    </row>
    <row r="3491" spans="2:3" ht="15.6">
      <c r="B3491" s="226"/>
      <c r="C3491" s="24"/>
    </row>
    <row r="3492" spans="2:3" ht="15.6">
      <c r="B3492" s="226"/>
      <c r="C3492" s="24"/>
    </row>
    <row r="3493" spans="2:3" ht="15.6">
      <c r="B3493" s="226"/>
      <c r="C3493" s="24"/>
    </row>
    <row r="3494" spans="2:3" ht="15.6">
      <c r="B3494" s="226"/>
      <c r="C3494" s="24"/>
    </row>
    <row r="3495" spans="2:3" ht="15.6">
      <c r="B3495" s="226"/>
      <c r="C3495" s="24"/>
    </row>
    <row r="3496" spans="2:3" ht="15.6">
      <c r="B3496" s="226"/>
      <c r="C3496" s="24"/>
    </row>
    <row r="3497" spans="2:3" ht="15.6">
      <c r="B3497" s="226"/>
      <c r="C3497" s="24"/>
    </row>
    <row r="3498" spans="2:3" ht="15.6">
      <c r="B3498" s="226"/>
      <c r="C3498" s="24"/>
    </row>
    <row r="3499" spans="2:3" ht="15.6">
      <c r="B3499" s="226"/>
      <c r="C3499" s="24"/>
    </row>
    <row r="3500" spans="2:3" ht="15.6">
      <c r="B3500" s="226"/>
      <c r="C3500" s="24"/>
    </row>
    <row r="3501" spans="2:3" ht="15.6">
      <c r="B3501" s="226"/>
      <c r="C3501" s="24"/>
    </row>
    <row r="3502" spans="2:3" ht="15.6">
      <c r="B3502" s="226"/>
      <c r="C3502" s="24"/>
    </row>
    <row r="3503" spans="2:3" ht="15.6">
      <c r="B3503" s="226"/>
      <c r="C3503" s="24"/>
    </row>
    <row r="3504" spans="2:3" ht="15.6">
      <c r="B3504" s="226"/>
      <c r="C3504" s="24"/>
    </row>
    <row r="3505" spans="2:3" ht="15.6">
      <c r="B3505" s="226"/>
      <c r="C3505" s="24"/>
    </row>
    <row r="3506" spans="2:3" ht="15.6">
      <c r="B3506" s="226"/>
      <c r="C3506" s="24"/>
    </row>
    <row r="3507" spans="2:3" ht="15.6">
      <c r="B3507" s="226"/>
      <c r="C3507" s="24"/>
    </row>
    <row r="3508" spans="2:3" ht="15.6">
      <c r="B3508" s="226"/>
      <c r="C3508" s="24"/>
    </row>
    <row r="3509" spans="2:3" ht="15.6">
      <c r="B3509" s="226"/>
      <c r="C3509" s="24"/>
    </row>
    <row r="3510" spans="2:3" ht="15.6">
      <c r="B3510" s="226"/>
      <c r="C3510" s="24"/>
    </row>
    <row r="3511" spans="2:3" ht="15.6">
      <c r="B3511" s="226"/>
      <c r="C3511" s="24"/>
    </row>
    <row r="3512" spans="2:3" ht="15.6">
      <c r="B3512" s="226"/>
      <c r="C3512" s="24"/>
    </row>
    <row r="3513" spans="2:3" ht="15.6">
      <c r="B3513" s="226"/>
      <c r="C3513" s="24"/>
    </row>
    <row r="3514" spans="2:3" ht="15.6">
      <c r="B3514" s="226"/>
      <c r="C3514" s="24"/>
    </row>
    <row r="3515" spans="2:3" ht="15.6">
      <c r="B3515" s="226"/>
      <c r="C3515" s="24"/>
    </row>
    <row r="3516" spans="2:3" ht="15.6">
      <c r="B3516" s="226"/>
      <c r="C3516" s="24"/>
    </row>
    <row r="3517" spans="2:3" ht="15.6">
      <c r="B3517" s="226"/>
      <c r="C3517" s="24"/>
    </row>
    <row r="3518" spans="2:3" ht="15.6">
      <c r="B3518" s="226"/>
      <c r="C3518" s="24"/>
    </row>
    <row r="3519" spans="2:3" ht="15.6">
      <c r="B3519" s="226"/>
      <c r="C3519" s="24"/>
    </row>
    <row r="3520" spans="2:3" ht="15.6">
      <c r="B3520" s="226"/>
      <c r="C3520" s="24"/>
    </row>
    <row r="3521" spans="2:3" ht="15.6">
      <c r="B3521" s="226"/>
      <c r="C3521" s="24"/>
    </row>
    <row r="3522" spans="2:3" ht="15.6">
      <c r="B3522" s="226"/>
      <c r="C3522" s="24"/>
    </row>
    <row r="3523" spans="2:3" ht="15.6">
      <c r="B3523" s="226"/>
      <c r="C3523" s="24"/>
    </row>
    <row r="3524" spans="2:3" ht="15.6">
      <c r="B3524" s="226"/>
      <c r="C3524" s="24"/>
    </row>
    <row r="3525" spans="2:3" ht="15.6">
      <c r="B3525" s="226"/>
      <c r="C3525" s="24"/>
    </row>
    <row r="3526" spans="2:3" ht="15.6">
      <c r="B3526" s="226"/>
      <c r="C3526" s="24"/>
    </row>
    <row r="3527" spans="2:3" ht="15.6">
      <c r="B3527" s="226"/>
      <c r="C3527" s="24"/>
    </row>
    <row r="3528" spans="2:3" ht="15.6">
      <c r="B3528" s="226"/>
      <c r="C3528" s="24"/>
    </row>
    <row r="3529" spans="2:3" ht="15.6">
      <c r="B3529" s="226"/>
      <c r="C3529" s="24"/>
    </row>
    <row r="3530" spans="2:3" ht="15.6">
      <c r="B3530" s="226"/>
      <c r="C3530" s="24"/>
    </row>
    <row r="3531" spans="2:3" ht="15.6">
      <c r="B3531" s="226"/>
      <c r="C3531" s="24"/>
    </row>
    <row r="3532" spans="2:3" ht="15.6">
      <c r="B3532" s="226"/>
      <c r="C3532" s="24"/>
    </row>
    <row r="3533" spans="2:3" ht="15.6">
      <c r="B3533" s="226"/>
      <c r="C3533" s="24"/>
    </row>
    <row r="3534" spans="2:3" ht="15.6">
      <c r="B3534" s="226"/>
      <c r="C3534" s="24"/>
    </row>
    <row r="3535" spans="2:3" ht="15.6">
      <c r="B3535" s="226"/>
      <c r="C3535" s="24"/>
    </row>
    <row r="3536" spans="2:3" ht="15.6">
      <c r="B3536" s="226"/>
      <c r="C3536" s="24"/>
    </row>
    <row r="3537" spans="2:3" ht="15.6">
      <c r="B3537" s="226"/>
      <c r="C3537" s="24"/>
    </row>
    <row r="3538" spans="2:3" ht="15.6">
      <c r="B3538" s="226"/>
      <c r="C3538" s="24"/>
    </row>
    <row r="3539" spans="2:3" ht="15.6">
      <c r="B3539" s="226"/>
      <c r="C3539" s="24"/>
    </row>
    <row r="3540" spans="2:3" ht="15.6">
      <c r="B3540" s="226"/>
      <c r="C3540" s="24"/>
    </row>
    <row r="3541" spans="2:3" ht="15.6">
      <c r="B3541" s="226"/>
      <c r="C3541" s="24"/>
    </row>
    <row r="3542" spans="2:3" ht="15.6">
      <c r="B3542" s="226"/>
      <c r="C3542" s="24"/>
    </row>
    <row r="3543" spans="2:3" ht="15.6">
      <c r="B3543" s="226"/>
      <c r="C3543" s="24"/>
    </row>
    <row r="3544" spans="2:3" ht="15.6">
      <c r="B3544" s="226"/>
      <c r="C3544" s="24"/>
    </row>
    <row r="3545" spans="2:3" ht="15.6">
      <c r="B3545" s="226"/>
      <c r="C3545" s="24"/>
    </row>
    <row r="3546" spans="2:3" ht="15.6">
      <c r="B3546" s="226"/>
      <c r="C3546" s="24"/>
    </row>
    <row r="3547" spans="2:3" ht="15.6">
      <c r="B3547" s="226"/>
      <c r="C3547" s="24"/>
    </row>
    <row r="3548" spans="2:3" ht="15.6">
      <c r="B3548" s="226"/>
      <c r="C3548" s="24"/>
    </row>
    <row r="3549" spans="2:3" ht="15.6">
      <c r="B3549" s="226"/>
      <c r="C3549" s="24"/>
    </row>
    <row r="3550" spans="2:3" ht="15.6">
      <c r="B3550" s="226"/>
      <c r="C3550" s="24"/>
    </row>
    <row r="3551" spans="2:3" ht="15.6">
      <c r="B3551" s="226"/>
      <c r="C3551" s="24"/>
    </row>
    <row r="3552" spans="2:3" ht="15.6">
      <c r="B3552" s="226"/>
      <c r="C3552" s="24"/>
    </row>
    <row r="3553" spans="2:3" ht="15.6">
      <c r="B3553" s="226"/>
      <c r="C3553" s="24"/>
    </row>
    <row r="3554" spans="2:3" ht="15.6">
      <c r="B3554" s="226"/>
      <c r="C3554" s="24"/>
    </row>
    <row r="3555" spans="2:3" ht="15.6">
      <c r="B3555" s="226"/>
      <c r="C3555" s="24"/>
    </row>
    <row r="3556" spans="2:3" ht="15.6">
      <c r="B3556" s="226"/>
      <c r="C3556" s="24"/>
    </row>
    <row r="3557" spans="2:3" ht="15.6">
      <c r="B3557" s="226"/>
      <c r="C3557" s="24"/>
    </row>
    <row r="3558" spans="2:3" ht="15.6">
      <c r="B3558" s="226"/>
      <c r="C3558" s="24"/>
    </row>
    <row r="3559" spans="2:3" ht="15.6">
      <c r="B3559" s="226"/>
      <c r="C3559" s="24"/>
    </row>
    <row r="3560" spans="2:3" ht="15.6">
      <c r="B3560" s="226"/>
      <c r="C3560" s="24"/>
    </row>
    <row r="3561" spans="2:3" ht="15.6">
      <c r="B3561" s="226"/>
      <c r="C3561" s="24"/>
    </row>
    <row r="3562" spans="2:3" ht="15.6">
      <c r="B3562" s="226"/>
      <c r="C3562" s="24"/>
    </row>
    <row r="3563" spans="2:3" ht="15.6">
      <c r="B3563" s="226"/>
      <c r="C3563" s="24"/>
    </row>
    <row r="3564" spans="2:3" ht="15.6">
      <c r="B3564" s="226"/>
      <c r="C3564" s="24"/>
    </row>
    <row r="3565" spans="2:3" ht="15.6">
      <c r="B3565" s="226"/>
      <c r="C3565" s="24"/>
    </row>
    <row r="3566" spans="2:3" ht="15.6">
      <c r="B3566" s="226"/>
      <c r="C3566" s="24"/>
    </row>
    <row r="3567" spans="2:3" ht="15.6">
      <c r="B3567" s="226"/>
      <c r="C3567" s="24"/>
    </row>
    <row r="3568" spans="2:3" ht="15.6">
      <c r="B3568" s="226"/>
      <c r="C3568" s="24"/>
    </row>
    <row r="3569" spans="2:3" ht="15.6">
      <c r="B3569" s="226"/>
      <c r="C3569" s="24"/>
    </row>
    <row r="3570" spans="2:3" ht="15.6">
      <c r="B3570" s="226"/>
      <c r="C3570" s="24"/>
    </row>
    <row r="3571" spans="2:3" ht="15.6">
      <c r="B3571" s="226"/>
      <c r="C3571" s="24"/>
    </row>
    <row r="3572" spans="2:3" ht="15.6">
      <c r="B3572" s="226"/>
      <c r="C3572" s="24"/>
    </row>
    <row r="3573" spans="2:3" ht="15.6">
      <c r="B3573" s="226"/>
      <c r="C3573" s="24"/>
    </row>
    <row r="3574" spans="2:3" ht="15.6">
      <c r="B3574" s="226"/>
      <c r="C3574" s="24"/>
    </row>
    <row r="3575" spans="2:3" ht="15.6">
      <c r="B3575" s="226"/>
      <c r="C3575" s="24"/>
    </row>
    <row r="3576" spans="2:3" ht="15.6">
      <c r="B3576" s="226"/>
      <c r="C3576" s="24"/>
    </row>
    <row r="3577" spans="2:3" ht="15.6">
      <c r="B3577" s="226"/>
      <c r="C3577" s="24"/>
    </row>
    <row r="3578" spans="2:3" ht="15.6">
      <c r="B3578" s="226"/>
      <c r="C3578" s="24"/>
    </row>
    <row r="3579" spans="2:3" ht="15.6">
      <c r="B3579" s="226"/>
      <c r="C3579" s="24"/>
    </row>
    <row r="3580" spans="2:3" ht="15.6">
      <c r="B3580" s="226"/>
      <c r="C3580" s="24"/>
    </row>
    <row r="3581" spans="2:3" ht="15.6">
      <c r="B3581" s="226"/>
      <c r="C3581" s="24"/>
    </row>
    <row r="3582" spans="2:3" ht="15.6">
      <c r="B3582" s="226"/>
      <c r="C3582" s="24"/>
    </row>
    <row r="3583" spans="2:3" ht="15.6">
      <c r="B3583" s="226"/>
      <c r="C3583" s="24"/>
    </row>
    <row r="3584" spans="2:3" ht="15.6">
      <c r="B3584" s="226"/>
      <c r="C3584" s="24"/>
    </row>
    <row r="3585" spans="2:3" ht="15.6">
      <c r="B3585" s="226"/>
      <c r="C3585" s="24"/>
    </row>
    <row r="3586" spans="2:3" ht="15.6">
      <c r="B3586" s="226"/>
      <c r="C3586" s="24"/>
    </row>
    <row r="3587" spans="2:3" ht="15.6">
      <c r="B3587" s="226"/>
      <c r="C3587" s="24"/>
    </row>
    <row r="3588" spans="2:3" ht="15.6">
      <c r="B3588" s="226"/>
      <c r="C3588" s="24"/>
    </row>
    <row r="3589" spans="2:3" ht="15.6">
      <c r="B3589" s="226"/>
      <c r="C3589" s="24"/>
    </row>
    <row r="3590" spans="2:3" ht="15.6">
      <c r="B3590" s="226"/>
      <c r="C3590" s="24"/>
    </row>
    <row r="3591" spans="2:3" ht="15.6">
      <c r="B3591" s="226"/>
      <c r="C3591" s="24"/>
    </row>
    <row r="3592" spans="2:3" ht="15.6">
      <c r="B3592" s="226"/>
      <c r="C3592" s="24"/>
    </row>
    <row r="3593" spans="2:3" ht="15.6">
      <c r="B3593" s="226"/>
      <c r="C3593" s="24"/>
    </row>
    <row r="3594" spans="2:3" ht="15.6">
      <c r="B3594" s="226"/>
      <c r="C3594" s="24"/>
    </row>
    <row r="3595" spans="2:3" ht="15.6">
      <c r="B3595" s="226"/>
      <c r="C3595" s="24"/>
    </row>
    <row r="3596" spans="2:3" ht="15.6">
      <c r="B3596" s="226"/>
      <c r="C3596" s="24"/>
    </row>
    <row r="3597" spans="2:3" ht="15.6">
      <c r="B3597" s="226"/>
      <c r="C3597" s="24"/>
    </row>
    <row r="3598" spans="2:3" ht="15.6">
      <c r="B3598" s="226"/>
      <c r="C3598" s="24"/>
    </row>
    <row r="3599" spans="2:3" ht="15.6">
      <c r="B3599" s="226"/>
      <c r="C3599" s="24"/>
    </row>
    <row r="3600" spans="2:3" ht="15.6">
      <c r="B3600" s="226"/>
      <c r="C3600" s="24"/>
    </row>
    <row r="3601" spans="2:3" ht="15.6">
      <c r="B3601" s="226"/>
      <c r="C3601" s="24"/>
    </row>
    <row r="3602" spans="2:3" ht="15.6">
      <c r="B3602" s="226"/>
      <c r="C3602" s="24"/>
    </row>
    <row r="3603" spans="2:3" ht="15.6">
      <c r="B3603" s="226"/>
      <c r="C3603" s="24"/>
    </row>
    <row r="3604" spans="2:3" ht="15.6">
      <c r="B3604" s="226"/>
      <c r="C3604" s="24"/>
    </row>
    <row r="3605" spans="2:3" ht="15.6">
      <c r="B3605" s="226"/>
      <c r="C3605" s="24"/>
    </row>
    <row r="3606" spans="2:3" ht="15.6">
      <c r="B3606" s="226"/>
      <c r="C3606" s="24"/>
    </row>
    <row r="3607" spans="2:3" ht="15.6">
      <c r="B3607" s="226"/>
      <c r="C3607" s="24"/>
    </row>
    <row r="3608" spans="2:3" ht="15.6">
      <c r="B3608" s="226"/>
      <c r="C3608" s="24"/>
    </row>
    <row r="3609" spans="2:3" ht="15.6">
      <c r="B3609" s="226"/>
      <c r="C3609" s="24"/>
    </row>
    <row r="3610" spans="2:3" ht="15.6">
      <c r="B3610" s="226"/>
      <c r="C3610" s="24"/>
    </row>
    <row r="3611" spans="2:3" ht="15.6">
      <c r="B3611" s="226"/>
      <c r="C3611" s="24"/>
    </row>
    <row r="3612" spans="2:3" ht="15.6">
      <c r="B3612" s="226"/>
      <c r="C3612" s="24"/>
    </row>
    <row r="3613" spans="2:3" ht="15.6">
      <c r="B3613" s="226"/>
      <c r="C3613" s="24"/>
    </row>
    <row r="3614" spans="2:3" ht="15.6">
      <c r="B3614" s="226"/>
      <c r="C3614" s="24"/>
    </row>
    <row r="3615" spans="2:3" ht="15.6">
      <c r="B3615" s="226"/>
      <c r="C3615" s="24"/>
    </row>
    <row r="3616" spans="2:3" ht="15.6">
      <c r="B3616" s="226"/>
      <c r="C3616" s="24"/>
    </row>
    <row r="3617" spans="2:3" ht="15.6">
      <c r="B3617" s="226"/>
      <c r="C3617" s="24"/>
    </row>
    <row r="3618" spans="2:3" ht="15.6">
      <c r="B3618" s="226"/>
      <c r="C3618" s="24"/>
    </row>
    <row r="3619" spans="2:3" ht="15.6">
      <c r="B3619" s="226"/>
      <c r="C3619" s="24"/>
    </row>
    <row r="3620" spans="2:3" ht="15.6">
      <c r="B3620" s="226"/>
      <c r="C3620" s="24"/>
    </row>
    <row r="3621" spans="2:3" ht="15.6">
      <c r="B3621" s="226"/>
      <c r="C3621" s="24"/>
    </row>
    <row r="3622" spans="2:3" ht="15.6">
      <c r="B3622" s="226"/>
      <c r="C3622" s="24"/>
    </row>
    <row r="3623" spans="2:3" ht="15.6">
      <c r="B3623" s="226"/>
      <c r="C3623" s="24"/>
    </row>
    <row r="3624" spans="2:3" ht="15.6">
      <c r="B3624" s="226"/>
      <c r="C3624" s="24"/>
    </row>
    <row r="3625" spans="2:3" ht="15.6">
      <c r="B3625" s="226"/>
      <c r="C3625" s="24"/>
    </row>
    <row r="3626" spans="2:3" ht="15.6">
      <c r="B3626" s="226"/>
      <c r="C3626" s="24"/>
    </row>
    <row r="3627" spans="2:3" ht="15.6">
      <c r="B3627" s="226"/>
      <c r="C3627" s="24"/>
    </row>
    <row r="3628" spans="2:3" ht="15.6">
      <c r="B3628" s="226"/>
      <c r="C3628" s="24"/>
    </row>
    <row r="3629" spans="2:3" ht="15.6">
      <c r="B3629" s="226"/>
      <c r="C3629" s="24"/>
    </row>
    <row r="3630" spans="2:3" ht="15.6">
      <c r="B3630" s="226"/>
      <c r="C3630" s="24"/>
    </row>
    <row r="3631" spans="2:3" ht="15.6">
      <c r="B3631" s="226"/>
      <c r="C3631" s="24"/>
    </row>
    <row r="3632" spans="2:3" ht="15.6">
      <c r="B3632" s="226"/>
      <c r="C3632" s="24"/>
    </row>
    <row r="3633" spans="2:3" ht="15.6">
      <c r="B3633" s="226"/>
      <c r="C3633" s="24"/>
    </row>
    <row r="3634" spans="2:3" ht="15.6">
      <c r="B3634" s="226"/>
      <c r="C3634" s="24"/>
    </row>
    <row r="3635" spans="2:3" ht="15.6">
      <c r="B3635" s="226"/>
      <c r="C3635" s="24"/>
    </row>
    <row r="3636" spans="2:3" ht="15.6">
      <c r="B3636" s="226"/>
      <c r="C3636" s="24"/>
    </row>
    <row r="3637" spans="2:3" ht="15.6">
      <c r="B3637" s="226"/>
      <c r="C3637" s="24"/>
    </row>
    <row r="3638" spans="2:3" ht="15.6">
      <c r="B3638" s="226"/>
      <c r="C3638" s="24"/>
    </row>
    <row r="3639" spans="2:3" ht="15.6">
      <c r="B3639" s="226"/>
      <c r="C3639" s="24"/>
    </row>
    <row r="3640" spans="2:3" ht="15.6">
      <c r="B3640" s="226"/>
      <c r="C3640" s="24"/>
    </row>
    <row r="3641" spans="2:3" ht="15.6">
      <c r="B3641" s="226"/>
      <c r="C3641" s="24"/>
    </row>
    <row r="3642" spans="2:3" ht="15.6">
      <c r="B3642" s="226"/>
      <c r="C3642" s="24"/>
    </row>
    <row r="3643" spans="2:3" ht="15.6">
      <c r="B3643" s="226"/>
      <c r="C3643" s="24"/>
    </row>
    <row r="3644" spans="2:3" ht="15.6">
      <c r="B3644" s="226"/>
      <c r="C3644" s="24"/>
    </row>
    <row r="3645" spans="2:3" ht="15.6">
      <c r="B3645" s="226"/>
      <c r="C3645" s="24"/>
    </row>
    <row r="3646" spans="2:3" ht="15.6">
      <c r="B3646" s="226"/>
      <c r="C3646" s="24"/>
    </row>
    <row r="3647" spans="2:3" ht="15.6">
      <c r="B3647" s="226"/>
      <c r="C3647" s="24"/>
    </row>
    <row r="3648" spans="2:3" ht="15.6">
      <c r="B3648" s="226"/>
      <c r="C3648" s="24"/>
    </row>
    <row r="3649" spans="2:3" ht="15.6">
      <c r="B3649" s="226"/>
      <c r="C3649" s="24"/>
    </row>
    <row r="3650" spans="2:3" ht="15.6">
      <c r="B3650" s="226"/>
      <c r="C3650" s="24"/>
    </row>
    <row r="3651" spans="2:3" ht="15.6">
      <c r="B3651" s="226"/>
      <c r="C3651" s="24"/>
    </row>
    <row r="3652" spans="2:3" ht="15.6">
      <c r="B3652" s="226"/>
      <c r="C3652" s="24"/>
    </row>
    <row r="3653" spans="2:3" ht="15.6">
      <c r="B3653" s="226"/>
      <c r="C3653" s="24"/>
    </row>
    <row r="3654" spans="2:3" ht="15.6">
      <c r="B3654" s="226"/>
      <c r="C3654" s="24"/>
    </row>
    <row r="3655" spans="2:3" ht="15.6">
      <c r="B3655" s="226"/>
      <c r="C3655" s="24"/>
    </row>
    <row r="3656" spans="2:3" ht="15.6">
      <c r="B3656" s="226"/>
      <c r="C3656" s="24"/>
    </row>
    <row r="3657" spans="2:3" ht="15.6">
      <c r="B3657" s="226"/>
      <c r="C3657" s="24"/>
    </row>
    <row r="3658" spans="2:3" ht="15.6">
      <c r="B3658" s="226"/>
      <c r="C3658" s="24"/>
    </row>
    <row r="3659" spans="2:3" ht="15.6">
      <c r="B3659" s="226"/>
      <c r="C3659" s="24"/>
    </row>
    <row r="3660" spans="2:3" ht="15.6">
      <c r="B3660" s="226"/>
      <c r="C3660" s="24"/>
    </row>
    <row r="3661" spans="2:3" ht="15.6">
      <c r="B3661" s="226"/>
      <c r="C3661" s="24"/>
    </row>
    <row r="3662" spans="2:3" ht="15.6">
      <c r="B3662" s="226"/>
      <c r="C3662" s="24"/>
    </row>
    <row r="3663" spans="2:3" ht="15.6">
      <c r="B3663" s="226"/>
      <c r="C3663" s="24"/>
    </row>
    <row r="3664" spans="2:3" ht="15.6">
      <c r="B3664" s="226"/>
      <c r="C3664" s="24"/>
    </row>
    <row r="3665" spans="2:3" ht="15.6">
      <c r="B3665" s="226"/>
      <c r="C3665" s="24"/>
    </row>
    <row r="3666" spans="2:3" ht="15.6">
      <c r="B3666" s="226"/>
      <c r="C3666" s="24"/>
    </row>
    <row r="3667" spans="2:3" ht="15.6">
      <c r="B3667" s="226"/>
      <c r="C3667" s="24"/>
    </row>
    <row r="3668" spans="2:3" ht="15.6">
      <c r="B3668" s="226"/>
      <c r="C3668" s="24"/>
    </row>
    <row r="3669" spans="2:3" ht="15.6">
      <c r="B3669" s="226"/>
      <c r="C3669" s="24"/>
    </row>
    <row r="3670" spans="2:3" ht="15.6">
      <c r="B3670" s="226"/>
      <c r="C3670" s="24"/>
    </row>
    <row r="3671" spans="2:3" ht="15.6">
      <c r="B3671" s="226"/>
      <c r="C3671" s="24"/>
    </row>
    <row r="3672" spans="2:3" ht="15.6">
      <c r="B3672" s="226"/>
      <c r="C3672" s="24"/>
    </row>
    <row r="3673" spans="2:3" ht="15.6">
      <c r="B3673" s="226"/>
      <c r="C3673" s="24"/>
    </row>
    <row r="3674" spans="2:3" ht="15.6">
      <c r="B3674" s="226"/>
      <c r="C3674" s="24"/>
    </row>
    <row r="3675" spans="2:3" ht="15.6">
      <c r="B3675" s="226"/>
      <c r="C3675" s="24"/>
    </row>
    <row r="3676" spans="2:3" ht="15.6">
      <c r="B3676" s="226"/>
      <c r="C3676" s="24"/>
    </row>
    <row r="3677" spans="2:3" ht="15.6">
      <c r="B3677" s="226"/>
      <c r="C3677" s="24"/>
    </row>
    <row r="3678" spans="2:3" ht="15.6">
      <c r="B3678" s="226"/>
      <c r="C3678" s="24"/>
    </row>
    <row r="3679" spans="2:3" ht="15.6">
      <c r="B3679" s="226"/>
      <c r="C3679" s="24"/>
    </row>
    <row r="3680" spans="2:3" ht="15.6">
      <c r="B3680" s="226"/>
      <c r="C3680" s="24"/>
    </row>
    <row r="3681" spans="2:3" ht="15.6">
      <c r="B3681" s="226"/>
      <c r="C3681" s="24"/>
    </row>
    <row r="3682" spans="2:3" ht="15.6">
      <c r="B3682" s="226"/>
      <c r="C3682" s="24"/>
    </row>
    <row r="3683" spans="2:3" ht="15.6">
      <c r="B3683" s="226"/>
      <c r="C3683" s="24"/>
    </row>
    <row r="3684" spans="2:3" ht="15.6">
      <c r="B3684" s="226"/>
      <c r="C3684" s="24"/>
    </row>
    <row r="3685" spans="2:3" ht="15.6">
      <c r="B3685" s="226"/>
      <c r="C3685" s="24"/>
    </row>
    <row r="3686" spans="2:3" ht="15.6">
      <c r="B3686" s="226"/>
      <c r="C3686" s="24"/>
    </row>
    <row r="3687" spans="2:3" ht="15.6">
      <c r="B3687" s="226"/>
      <c r="C3687" s="24"/>
    </row>
    <row r="3688" spans="2:3" ht="15.6">
      <c r="B3688" s="226"/>
      <c r="C3688" s="24"/>
    </row>
    <row r="3689" spans="2:3" ht="15.6">
      <c r="B3689" s="226"/>
      <c r="C3689" s="24"/>
    </row>
    <row r="3690" spans="2:3" ht="15.6">
      <c r="B3690" s="226"/>
      <c r="C3690" s="24"/>
    </row>
    <row r="3691" spans="2:3" ht="15.6">
      <c r="B3691" s="226"/>
      <c r="C3691" s="24"/>
    </row>
    <row r="3692" spans="2:3" ht="15.6">
      <c r="B3692" s="226"/>
      <c r="C3692" s="24"/>
    </row>
    <row r="3693" spans="2:3" ht="15.6">
      <c r="B3693" s="226"/>
      <c r="C3693" s="24"/>
    </row>
    <row r="3694" spans="2:3" ht="15.6">
      <c r="B3694" s="226"/>
      <c r="C3694" s="24"/>
    </row>
    <row r="3695" spans="2:3" ht="15.6">
      <c r="B3695" s="226"/>
      <c r="C3695" s="24"/>
    </row>
    <row r="3696" spans="2:3" ht="15.6">
      <c r="B3696" s="226"/>
      <c r="C3696" s="24"/>
    </row>
    <row r="3697" spans="2:3" ht="15.6">
      <c r="B3697" s="226"/>
      <c r="C3697" s="24"/>
    </row>
    <row r="3698" spans="2:3" ht="15.6">
      <c r="B3698" s="226"/>
      <c r="C3698" s="24"/>
    </row>
    <row r="3699" spans="2:3" ht="15.6">
      <c r="B3699" s="226"/>
      <c r="C3699" s="24"/>
    </row>
    <row r="3700" spans="2:3" ht="15.6">
      <c r="B3700" s="226"/>
      <c r="C3700" s="24"/>
    </row>
    <row r="3701" spans="2:3" ht="15.6">
      <c r="B3701" s="226"/>
      <c r="C3701" s="24"/>
    </row>
    <row r="3702" spans="2:3" ht="15.6">
      <c r="B3702" s="226"/>
      <c r="C3702" s="24"/>
    </row>
    <row r="3703" spans="2:3" ht="15.6">
      <c r="B3703" s="226"/>
      <c r="C3703" s="24"/>
    </row>
    <row r="3704" spans="2:3" ht="15.6">
      <c r="B3704" s="226"/>
      <c r="C3704" s="24"/>
    </row>
    <row r="3705" spans="2:3" ht="15.6">
      <c r="B3705" s="226"/>
      <c r="C3705" s="24"/>
    </row>
    <row r="3706" spans="2:3" ht="15.6">
      <c r="B3706" s="226"/>
      <c r="C3706" s="24"/>
    </row>
    <row r="3707" spans="2:3" ht="15.6">
      <c r="B3707" s="226"/>
      <c r="C3707" s="24"/>
    </row>
    <row r="3708" spans="2:3" ht="15.6">
      <c r="B3708" s="226"/>
      <c r="C3708" s="24"/>
    </row>
    <row r="3709" spans="2:3" ht="15.6">
      <c r="B3709" s="226"/>
      <c r="C3709" s="24"/>
    </row>
    <row r="3710" spans="2:3" ht="15.6">
      <c r="B3710" s="226"/>
      <c r="C3710" s="24"/>
    </row>
    <row r="3711" spans="2:3" ht="15.6">
      <c r="B3711" s="226"/>
      <c r="C3711" s="24"/>
    </row>
    <row r="3712" spans="2:3" ht="15.6">
      <c r="B3712" s="226"/>
      <c r="C3712" s="24"/>
    </row>
    <row r="3713" spans="2:3" ht="15.6">
      <c r="B3713" s="226"/>
      <c r="C3713" s="24"/>
    </row>
    <row r="3714" spans="2:3" ht="15.6">
      <c r="B3714" s="226"/>
      <c r="C3714" s="24"/>
    </row>
    <row r="3715" spans="2:3" ht="15.6">
      <c r="B3715" s="226"/>
      <c r="C3715" s="24"/>
    </row>
    <row r="3716" spans="2:3" ht="15.6">
      <c r="B3716" s="226"/>
      <c r="C3716" s="24"/>
    </row>
    <row r="3717" spans="2:3" ht="15.6">
      <c r="B3717" s="226"/>
      <c r="C3717" s="24"/>
    </row>
    <row r="3718" spans="2:3" ht="15.6">
      <c r="B3718" s="226"/>
      <c r="C3718" s="24"/>
    </row>
    <row r="3719" spans="2:3" ht="15.6">
      <c r="B3719" s="226"/>
      <c r="C3719" s="24"/>
    </row>
    <row r="3720" spans="2:3" ht="15.6">
      <c r="B3720" s="226"/>
      <c r="C3720" s="24"/>
    </row>
    <row r="3721" spans="2:3" ht="15.6">
      <c r="B3721" s="226"/>
      <c r="C3721" s="24"/>
    </row>
    <row r="3722" spans="2:3" ht="15.6">
      <c r="B3722" s="226"/>
      <c r="C3722" s="24"/>
    </row>
    <row r="3723" spans="2:3" ht="15.6">
      <c r="B3723" s="226"/>
      <c r="C3723" s="24"/>
    </row>
    <row r="3724" spans="2:3" ht="15.6">
      <c r="B3724" s="226"/>
      <c r="C3724" s="24"/>
    </row>
    <row r="3725" spans="2:3" ht="15.6">
      <c r="B3725" s="226"/>
      <c r="C3725" s="24"/>
    </row>
    <row r="3726" spans="2:3" ht="15.6">
      <c r="B3726" s="226"/>
      <c r="C3726" s="24"/>
    </row>
    <row r="3727" spans="2:3" ht="15.6">
      <c r="B3727" s="226"/>
      <c r="C3727" s="24"/>
    </row>
    <row r="3728" spans="2:3" ht="15.6">
      <c r="B3728" s="226"/>
      <c r="C3728" s="24"/>
    </row>
    <row r="3729" spans="2:3" ht="15.6">
      <c r="B3729" s="226"/>
      <c r="C3729" s="24"/>
    </row>
    <row r="3730" spans="2:3" ht="15.6">
      <c r="B3730" s="226"/>
      <c r="C3730" s="24"/>
    </row>
    <row r="3731" spans="2:3" ht="15.6">
      <c r="B3731" s="226"/>
      <c r="C3731" s="24"/>
    </row>
    <row r="3732" spans="2:3" ht="15.6">
      <c r="B3732" s="226"/>
      <c r="C3732" s="24"/>
    </row>
    <row r="3733" spans="2:3" ht="15.6">
      <c r="B3733" s="226"/>
      <c r="C3733" s="24"/>
    </row>
    <row r="3734" spans="2:3" ht="15.6">
      <c r="B3734" s="226"/>
      <c r="C3734" s="24"/>
    </row>
    <row r="3735" spans="2:3" ht="15.6">
      <c r="B3735" s="226"/>
      <c r="C3735" s="24"/>
    </row>
    <row r="3736" spans="2:3" ht="15.6">
      <c r="B3736" s="226"/>
      <c r="C3736" s="24"/>
    </row>
    <row r="3737" spans="2:3" ht="15.6">
      <c r="B3737" s="226"/>
      <c r="C3737" s="24"/>
    </row>
    <row r="3738" spans="2:3" ht="15.6">
      <c r="B3738" s="226"/>
      <c r="C3738" s="24"/>
    </row>
    <row r="3739" spans="2:3" ht="15.6">
      <c r="B3739" s="226"/>
      <c r="C3739" s="24"/>
    </row>
    <row r="3740" spans="2:3" ht="15.6">
      <c r="B3740" s="226"/>
      <c r="C3740" s="24"/>
    </row>
    <row r="3741" spans="2:3" ht="15.6">
      <c r="B3741" s="226"/>
      <c r="C3741" s="24"/>
    </row>
    <row r="3742" spans="2:3" ht="15.6">
      <c r="B3742" s="226"/>
      <c r="C3742" s="24"/>
    </row>
    <row r="3743" spans="2:3" ht="15.6">
      <c r="B3743" s="226"/>
      <c r="C3743" s="24"/>
    </row>
    <row r="3744" spans="2:3" ht="15.6">
      <c r="B3744" s="226"/>
      <c r="C3744" s="24"/>
    </row>
    <row r="3745" spans="2:3" ht="15.6">
      <c r="B3745" s="226"/>
      <c r="C3745" s="24"/>
    </row>
    <row r="3746" spans="2:3" ht="15.6">
      <c r="B3746" s="226"/>
      <c r="C3746" s="24"/>
    </row>
    <row r="3747" spans="2:3" ht="15.6">
      <c r="B3747" s="226"/>
      <c r="C3747" s="24"/>
    </row>
    <row r="3748" spans="2:3" ht="15.6">
      <c r="B3748" s="226"/>
      <c r="C3748" s="24"/>
    </row>
    <row r="3749" spans="2:3" ht="15.6">
      <c r="B3749" s="226"/>
      <c r="C3749" s="24"/>
    </row>
    <row r="3750" spans="2:3" ht="15.6">
      <c r="B3750" s="226"/>
      <c r="C3750" s="24"/>
    </row>
    <row r="3751" spans="2:3" ht="15.6">
      <c r="B3751" s="226"/>
      <c r="C3751" s="24"/>
    </row>
    <row r="3752" spans="2:3" ht="15.6">
      <c r="B3752" s="226"/>
      <c r="C3752" s="24"/>
    </row>
    <row r="3753" spans="2:3" ht="15.6">
      <c r="B3753" s="226"/>
      <c r="C3753" s="24"/>
    </row>
    <row r="3754" spans="2:3" ht="15.6">
      <c r="B3754" s="226"/>
      <c r="C3754" s="24"/>
    </row>
    <row r="3755" spans="2:3" ht="15.6">
      <c r="B3755" s="226"/>
      <c r="C3755" s="24"/>
    </row>
    <row r="3756" spans="2:3" ht="15.6">
      <c r="B3756" s="226"/>
      <c r="C3756" s="24"/>
    </row>
    <row r="3757" spans="2:3" ht="15.6">
      <c r="B3757" s="226"/>
      <c r="C3757" s="24"/>
    </row>
    <row r="3758" spans="2:3" ht="15.6">
      <c r="B3758" s="226"/>
      <c r="C3758" s="24"/>
    </row>
    <row r="3759" spans="2:3" ht="15.6">
      <c r="B3759" s="226"/>
      <c r="C3759" s="24"/>
    </row>
    <row r="3760" spans="2:3" ht="15.6">
      <c r="B3760" s="226"/>
      <c r="C3760" s="24"/>
    </row>
    <row r="3761" spans="2:3" ht="15.6">
      <c r="B3761" s="226"/>
      <c r="C3761" s="24"/>
    </row>
    <row r="3762" spans="2:3" ht="15.6">
      <c r="B3762" s="226"/>
      <c r="C3762" s="24"/>
    </row>
    <row r="3763" spans="2:3" ht="15.6">
      <c r="B3763" s="226"/>
      <c r="C3763" s="24"/>
    </row>
    <row r="3764" spans="2:3" ht="15.6">
      <c r="B3764" s="226"/>
      <c r="C3764" s="24"/>
    </row>
    <row r="3765" spans="2:3" ht="15.6">
      <c r="B3765" s="226"/>
      <c r="C3765" s="24"/>
    </row>
    <row r="3766" spans="2:3" ht="15.6">
      <c r="B3766" s="226"/>
      <c r="C3766" s="24"/>
    </row>
    <row r="3767" spans="2:3" ht="15.6">
      <c r="B3767" s="226"/>
      <c r="C3767" s="24"/>
    </row>
    <row r="3768" spans="2:3" ht="15.6">
      <c r="B3768" s="226"/>
      <c r="C3768" s="24"/>
    </row>
    <row r="3769" spans="2:3" ht="15.6">
      <c r="B3769" s="226"/>
      <c r="C3769" s="24"/>
    </row>
    <row r="3770" spans="2:3" ht="15.6">
      <c r="B3770" s="226"/>
      <c r="C3770" s="24"/>
    </row>
    <row r="3771" spans="2:3" ht="15.6">
      <c r="B3771" s="226"/>
      <c r="C3771" s="24"/>
    </row>
    <row r="3772" spans="2:3" ht="15.6">
      <c r="B3772" s="226"/>
      <c r="C3772" s="24"/>
    </row>
    <row r="3773" spans="2:3" ht="15.6">
      <c r="B3773" s="226"/>
      <c r="C3773" s="24"/>
    </row>
    <row r="3774" spans="2:3" ht="15.6">
      <c r="B3774" s="226"/>
      <c r="C3774" s="24"/>
    </row>
    <row r="3775" spans="2:3" ht="15.6">
      <c r="B3775" s="226"/>
      <c r="C3775" s="24"/>
    </row>
    <row r="3776" spans="2:3" ht="15.6">
      <c r="B3776" s="226"/>
      <c r="C3776" s="24"/>
    </row>
    <row r="3777" spans="2:3" ht="15.6">
      <c r="B3777" s="226"/>
      <c r="C3777" s="24"/>
    </row>
    <row r="3778" spans="2:3" ht="15.6">
      <c r="B3778" s="226"/>
      <c r="C3778" s="24"/>
    </row>
    <row r="3779" spans="2:3" ht="15.6">
      <c r="B3779" s="226"/>
      <c r="C3779" s="24"/>
    </row>
    <row r="3780" spans="2:3" ht="15.6">
      <c r="B3780" s="226"/>
      <c r="C3780" s="24"/>
    </row>
    <row r="3781" spans="2:3" ht="15.6">
      <c r="B3781" s="226"/>
      <c r="C3781" s="24"/>
    </row>
    <row r="3782" spans="2:3" ht="15.6">
      <c r="B3782" s="226"/>
      <c r="C3782" s="24"/>
    </row>
    <row r="3783" spans="2:3" ht="15.6">
      <c r="B3783" s="226"/>
      <c r="C3783" s="24"/>
    </row>
    <row r="3784" spans="2:3" ht="15.6">
      <c r="B3784" s="226"/>
      <c r="C3784" s="24"/>
    </row>
    <row r="3785" spans="2:3" ht="15.6">
      <c r="B3785" s="226"/>
      <c r="C3785" s="24"/>
    </row>
    <row r="3786" spans="2:3" ht="15.6">
      <c r="B3786" s="226"/>
      <c r="C3786" s="24"/>
    </row>
    <row r="3787" spans="2:3" ht="15.6">
      <c r="B3787" s="226"/>
      <c r="C3787" s="24"/>
    </row>
    <row r="3788" spans="2:3" ht="15.6">
      <c r="B3788" s="226"/>
      <c r="C3788" s="24"/>
    </row>
    <row r="3789" spans="2:3" ht="15.6">
      <c r="B3789" s="226"/>
      <c r="C3789" s="24"/>
    </row>
    <row r="3790" spans="2:3" ht="15.6">
      <c r="B3790" s="226"/>
      <c r="C3790" s="24"/>
    </row>
    <row r="3791" spans="2:3" ht="15.6">
      <c r="B3791" s="226"/>
      <c r="C3791" s="24"/>
    </row>
    <row r="3792" spans="2:3" ht="15.6">
      <c r="B3792" s="226"/>
      <c r="C3792" s="24"/>
    </row>
    <row r="3793" spans="2:3" ht="15.6">
      <c r="B3793" s="226"/>
      <c r="C3793" s="24"/>
    </row>
    <row r="3794" spans="2:3" ht="15.6">
      <c r="B3794" s="226"/>
      <c r="C3794" s="24"/>
    </row>
    <row r="3795" spans="2:3" ht="15.6">
      <c r="B3795" s="226"/>
      <c r="C3795" s="24"/>
    </row>
    <row r="3796" spans="2:3" ht="15.6">
      <c r="B3796" s="226"/>
      <c r="C3796" s="24"/>
    </row>
    <row r="3797" spans="2:3" ht="15.6">
      <c r="B3797" s="226"/>
      <c r="C3797" s="24"/>
    </row>
    <row r="3798" spans="2:3" ht="15.6">
      <c r="B3798" s="226"/>
      <c r="C3798" s="24"/>
    </row>
    <row r="3799" spans="2:3" ht="15.6">
      <c r="B3799" s="226"/>
      <c r="C3799" s="24"/>
    </row>
    <row r="3800" spans="2:3" ht="15.6">
      <c r="B3800" s="226"/>
      <c r="C3800" s="24"/>
    </row>
    <row r="3801" spans="2:3" ht="15.6">
      <c r="B3801" s="226"/>
      <c r="C3801" s="24"/>
    </row>
    <row r="3802" spans="2:3" ht="15.6">
      <c r="B3802" s="226"/>
      <c r="C3802" s="24"/>
    </row>
    <row r="3803" spans="2:3" ht="15.6">
      <c r="B3803" s="226"/>
      <c r="C3803" s="24"/>
    </row>
    <row r="3804" spans="2:3" ht="15.6">
      <c r="B3804" s="226"/>
      <c r="C3804" s="24"/>
    </row>
    <row r="3805" spans="2:3" ht="15.6">
      <c r="B3805" s="226"/>
      <c r="C3805" s="24"/>
    </row>
    <row r="3806" spans="2:3" ht="15.6">
      <c r="B3806" s="226"/>
      <c r="C3806" s="24"/>
    </row>
    <row r="3807" spans="2:3" ht="15.6">
      <c r="B3807" s="226"/>
      <c r="C3807" s="24"/>
    </row>
    <row r="3808" spans="2:3" ht="15.6">
      <c r="B3808" s="226"/>
      <c r="C3808" s="24"/>
    </row>
    <row r="3809" spans="2:3" ht="15.6">
      <c r="B3809" s="226"/>
      <c r="C3809" s="24"/>
    </row>
    <row r="3810" spans="2:3" ht="15.6">
      <c r="B3810" s="226"/>
      <c r="C3810" s="24"/>
    </row>
    <row r="3811" spans="2:3" ht="15.6">
      <c r="B3811" s="226"/>
      <c r="C3811" s="24"/>
    </row>
    <row r="3812" spans="2:3" ht="15.6">
      <c r="B3812" s="226"/>
      <c r="C3812" s="24"/>
    </row>
    <row r="3813" spans="2:3" ht="15.6">
      <c r="B3813" s="226"/>
      <c r="C3813" s="24"/>
    </row>
    <row r="3814" spans="2:3" ht="15.6">
      <c r="B3814" s="226"/>
      <c r="C3814" s="24"/>
    </row>
    <row r="3815" spans="2:3" ht="15.6">
      <c r="B3815" s="226"/>
      <c r="C3815" s="24"/>
    </row>
    <row r="3816" spans="2:3" ht="15.6">
      <c r="B3816" s="226"/>
      <c r="C3816" s="24"/>
    </row>
    <row r="3817" spans="2:3" ht="15.6">
      <c r="B3817" s="226"/>
      <c r="C3817" s="24"/>
    </row>
    <row r="3818" spans="2:3" ht="15.6">
      <c r="B3818" s="226"/>
      <c r="C3818" s="24"/>
    </row>
    <row r="3819" spans="2:3" ht="15.6">
      <c r="B3819" s="226"/>
      <c r="C3819" s="24"/>
    </row>
    <row r="3820" spans="2:3" ht="15.6">
      <c r="B3820" s="226"/>
      <c r="C3820" s="24"/>
    </row>
    <row r="3821" spans="2:3" ht="15.6">
      <c r="B3821" s="226"/>
      <c r="C3821" s="24"/>
    </row>
    <row r="3822" spans="2:3" ht="15.6">
      <c r="B3822" s="226"/>
      <c r="C3822" s="24"/>
    </row>
    <row r="3823" spans="2:3" ht="15.6">
      <c r="B3823" s="226"/>
      <c r="C3823" s="24"/>
    </row>
    <row r="3824" spans="2:3" ht="15.6">
      <c r="B3824" s="226"/>
      <c r="C3824" s="24"/>
    </row>
    <row r="3825" spans="2:3" ht="15.6">
      <c r="B3825" s="226"/>
      <c r="C3825" s="24"/>
    </row>
    <row r="3826" spans="2:3" ht="15.6">
      <c r="B3826" s="226"/>
      <c r="C3826" s="24"/>
    </row>
    <row r="3827" spans="2:3" ht="15.6">
      <c r="B3827" s="226"/>
      <c r="C3827" s="24"/>
    </row>
    <row r="3828" spans="2:3" ht="15.6">
      <c r="B3828" s="226"/>
      <c r="C3828" s="24"/>
    </row>
    <row r="3829" spans="2:3" ht="15.6">
      <c r="B3829" s="226"/>
      <c r="C3829" s="24"/>
    </row>
    <row r="3830" spans="2:3" ht="15.6">
      <c r="B3830" s="226"/>
      <c r="C3830" s="24"/>
    </row>
    <row r="3831" spans="2:3" ht="15.6">
      <c r="B3831" s="226"/>
      <c r="C3831" s="24"/>
    </row>
    <row r="3832" spans="2:3" ht="15.6">
      <c r="B3832" s="226"/>
      <c r="C3832" s="24"/>
    </row>
    <row r="3833" spans="2:3" ht="15.6">
      <c r="B3833" s="226"/>
      <c r="C3833" s="24"/>
    </row>
    <row r="3834" spans="2:3" ht="15.6">
      <c r="B3834" s="226"/>
      <c r="C3834" s="24"/>
    </row>
    <row r="3835" spans="2:3" ht="15.6">
      <c r="B3835" s="226"/>
      <c r="C3835" s="24"/>
    </row>
    <row r="3836" spans="2:3" ht="15.6">
      <c r="B3836" s="226"/>
      <c r="C3836" s="24"/>
    </row>
    <row r="3837" spans="2:3" ht="15.6">
      <c r="B3837" s="226"/>
      <c r="C3837" s="24"/>
    </row>
    <row r="3838" spans="2:3" ht="15.6">
      <c r="B3838" s="226"/>
      <c r="C3838" s="24"/>
    </row>
    <row r="3839" spans="2:3" ht="15.6">
      <c r="B3839" s="226"/>
      <c r="C3839" s="24"/>
    </row>
    <row r="3840" spans="2:3" ht="15.6">
      <c r="B3840" s="226"/>
      <c r="C3840" s="24"/>
    </row>
    <row r="3841" spans="2:3" ht="15.6">
      <c r="B3841" s="226"/>
      <c r="C3841" s="24"/>
    </row>
    <row r="3842" spans="2:3" ht="15.6">
      <c r="B3842" s="226"/>
      <c r="C3842" s="24"/>
    </row>
    <row r="3843" spans="2:3" ht="15.6">
      <c r="B3843" s="226"/>
      <c r="C3843" s="24"/>
    </row>
    <row r="3844" spans="2:3" ht="15.6">
      <c r="B3844" s="226"/>
      <c r="C3844" s="24"/>
    </row>
    <row r="3845" spans="2:3" ht="15.6">
      <c r="B3845" s="226"/>
      <c r="C3845" s="24"/>
    </row>
    <row r="3846" spans="2:3" ht="15.6">
      <c r="B3846" s="226"/>
      <c r="C3846" s="24"/>
    </row>
    <row r="3847" spans="2:3" ht="15.6">
      <c r="B3847" s="226"/>
      <c r="C3847" s="24"/>
    </row>
    <row r="3848" spans="2:3" ht="15.6">
      <c r="B3848" s="226"/>
      <c r="C3848" s="24"/>
    </row>
    <row r="3849" spans="2:3" ht="15.6">
      <c r="B3849" s="226"/>
      <c r="C3849" s="24"/>
    </row>
    <row r="3850" spans="2:3" ht="15.6">
      <c r="B3850" s="226"/>
      <c r="C3850" s="24"/>
    </row>
    <row r="3851" spans="2:3" ht="15.6">
      <c r="B3851" s="226"/>
      <c r="C3851" s="24"/>
    </row>
    <row r="3852" spans="2:3" ht="15.6">
      <c r="B3852" s="226"/>
      <c r="C3852" s="24"/>
    </row>
    <row r="3853" spans="2:3" ht="15.6">
      <c r="B3853" s="226"/>
      <c r="C3853" s="24"/>
    </row>
    <row r="3854" spans="2:3" ht="15.6">
      <c r="B3854" s="226"/>
      <c r="C3854" s="24"/>
    </row>
    <row r="3855" spans="2:3" ht="15.6">
      <c r="B3855" s="226"/>
      <c r="C3855" s="24"/>
    </row>
    <row r="3856" spans="2:3" ht="15.6">
      <c r="B3856" s="226"/>
      <c r="C3856" s="24"/>
    </row>
    <row r="3857" spans="2:3" ht="15.6">
      <c r="B3857" s="226"/>
      <c r="C3857" s="24"/>
    </row>
    <row r="3858" spans="2:3" ht="15.6">
      <c r="B3858" s="226"/>
      <c r="C3858" s="24"/>
    </row>
    <row r="3859" spans="2:3" ht="15.6">
      <c r="B3859" s="226"/>
      <c r="C3859" s="24"/>
    </row>
    <row r="3860" spans="2:3" ht="15.6">
      <c r="B3860" s="226"/>
      <c r="C3860" s="24"/>
    </row>
    <row r="3861" spans="2:3" ht="15.6">
      <c r="B3861" s="226"/>
      <c r="C3861" s="24"/>
    </row>
    <row r="3862" spans="2:3" ht="15.6">
      <c r="B3862" s="226"/>
      <c r="C3862" s="24"/>
    </row>
    <row r="3863" spans="2:3" ht="15.6">
      <c r="B3863" s="226"/>
      <c r="C3863" s="24"/>
    </row>
    <row r="3864" spans="2:3" ht="15.6">
      <c r="B3864" s="226"/>
      <c r="C3864" s="24"/>
    </row>
    <row r="3865" spans="2:3" ht="15.6">
      <c r="B3865" s="226"/>
      <c r="C3865" s="24"/>
    </row>
    <row r="3866" spans="2:3" ht="15.6">
      <c r="B3866" s="226"/>
      <c r="C3866" s="24"/>
    </row>
    <row r="3867" spans="2:3" ht="15.6">
      <c r="B3867" s="226"/>
      <c r="C3867" s="24"/>
    </row>
    <row r="3868" spans="2:3" ht="15.6">
      <c r="B3868" s="226"/>
      <c r="C3868" s="24"/>
    </row>
    <row r="3869" spans="2:3" ht="15.6">
      <c r="B3869" s="226"/>
      <c r="C3869" s="24"/>
    </row>
    <row r="3870" spans="2:3" ht="15.6">
      <c r="B3870" s="226"/>
      <c r="C3870" s="24"/>
    </row>
    <row r="3871" spans="2:3" ht="15.6">
      <c r="B3871" s="226"/>
      <c r="C3871" s="24"/>
    </row>
    <row r="3872" spans="2:3" ht="15.6">
      <c r="B3872" s="226"/>
      <c r="C3872" s="24"/>
    </row>
    <row r="3873" spans="2:3" ht="15.6">
      <c r="B3873" s="226"/>
      <c r="C3873" s="24"/>
    </row>
    <row r="3874" spans="2:3" ht="15.6">
      <c r="B3874" s="226"/>
      <c r="C3874" s="24"/>
    </row>
    <row r="3875" spans="2:3" ht="15.6">
      <c r="B3875" s="226"/>
      <c r="C3875" s="24"/>
    </row>
    <row r="3876" spans="2:3" ht="15.6">
      <c r="B3876" s="226"/>
      <c r="C3876" s="24"/>
    </row>
    <row r="3877" spans="2:3" ht="15.6">
      <c r="B3877" s="226"/>
      <c r="C3877" s="24"/>
    </row>
    <row r="3878" spans="2:3" ht="15.6">
      <c r="B3878" s="226"/>
      <c r="C3878" s="24"/>
    </row>
    <row r="3879" spans="2:3" ht="15.6">
      <c r="B3879" s="226"/>
      <c r="C3879" s="24"/>
    </row>
    <row r="3880" spans="2:3" ht="15.6">
      <c r="B3880" s="226"/>
      <c r="C3880" s="24"/>
    </row>
    <row r="3881" spans="2:3" ht="15.6">
      <c r="B3881" s="226"/>
      <c r="C3881" s="24"/>
    </row>
    <row r="3882" spans="2:3" ht="15.6">
      <c r="B3882" s="226"/>
      <c r="C3882" s="24"/>
    </row>
    <row r="3883" spans="2:3" ht="15.6">
      <c r="B3883" s="226"/>
      <c r="C3883" s="24"/>
    </row>
    <row r="3884" spans="2:3" ht="15.6">
      <c r="B3884" s="226"/>
      <c r="C3884" s="24"/>
    </row>
    <row r="3885" spans="2:3" ht="15.6">
      <c r="B3885" s="226"/>
      <c r="C3885" s="24"/>
    </row>
    <row r="3886" spans="2:3" ht="15.6">
      <c r="B3886" s="226"/>
      <c r="C3886" s="24"/>
    </row>
    <row r="3887" spans="2:3" ht="15.6">
      <c r="B3887" s="226"/>
      <c r="C3887" s="24"/>
    </row>
    <row r="3888" spans="2:3" ht="15.6">
      <c r="B3888" s="226"/>
      <c r="C3888" s="24"/>
    </row>
    <row r="3889" spans="2:3" ht="15.6">
      <c r="B3889" s="226"/>
      <c r="C3889" s="24"/>
    </row>
    <row r="3890" spans="2:3" ht="15.6">
      <c r="B3890" s="226"/>
      <c r="C3890" s="24"/>
    </row>
    <row r="3891" spans="2:3" ht="15.6">
      <c r="B3891" s="226"/>
      <c r="C3891" s="24"/>
    </row>
    <row r="3892" spans="2:3" ht="15.6">
      <c r="B3892" s="226"/>
      <c r="C3892" s="24"/>
    </row>
    <row r="3893" spans="2:3" ht="15.6">
      <c r="B3893" s="226"/>
      <c r="C3893" s="24"/>
    </row>
    <row r="3894" spans="2:3" ht="15.6">
      <c r="B3894" s="226"/>
      <c r="C3894" s="24"/>
    </row>
    <row r="3895" spans="2:3" ht="15.6">
      <c r="B3895" s="226"/>
      <c r="C3895" s="24"/>
    </row>
    <row r="3896" spans="2:3" ht="15.6">
      <c r="B3896" s="226"/>
      <c r="C3896" s="24"/>
    </row>
    <row r="3897" spans="2:3" ht="15.6">
      <c r="B3897" s="226"/>
      <c r="C3897" s="24"/>
    </row>
    <row r="3898" spans="2:3" ht="15.6">
      <c r="B3898" s="226"/>
      <c r="C3898" s="24"/>
    </row>
    <row r="3899" spans="2:3" ht="15.6">
      <c r="B3899" s="226"/>
      <c r="C3899" s="24"/>
    </row>
    <row r="3900" spans="2:3" ht="15.6">
      <c r="B3900" s="226"/>
      <c r="C3900" s="24"/>
    </row>
    <row r="3901" spans="2:3" ht="15.6">
      <c r="B3901" s="226"/>
      <c r="C3901" s="24"/>
    </row>
    <row r="3902" spans="2:3" ht="15.6">
      <c r="B3902" s="226"/>
      <c r="C3902" s="24"/>
    </row>
    <row r="3903" spans="2:3" ht="15.6">
      <c r="B3903" s="226"/>
      <c r="C3903" s="24"/>
    </row>
    <row r="3904" spans="2:3" ht="15.6">
      <c r="B3904" s="226"/>
      <c r="C3904" s="24"/>
    </row>
    <row r="3905" spans="2:3" ht="15.6">
      <c r="B3905" s="226"/>
      <c r="C3905" s="24"/>
    </row>
    <row r="3906" spans="2:3" ht="15.6">
      <c r="B3906" s="226"/>
      <c r="C3906" s="24"/>
    </row>
    <row r="3907" spans="2:3" ht="15.6">
      <c r="B3907" s="226"/>
      <c r="C3907" s="24"/>
    </row>
    <row r="3908" spans="2:3" ht="15.6">
      <c r="B3908" s="226"/>
      <c r="C3908" s="24"/>
    </row>
    <row r="3909" spans="2:3" ht="15.6">
      <c r="B3909" s="226"/>
      <c r="C3909" s="24"/>
    </row>
    <row r="3910" spans="2:3" ht="15.6">
      <c r="B3910" s="226"/>
      <c r="C3910" s="24"/>
    </row>
    <row r="3911" spans="2:3" ht="15.6">
      <c r="B3911" s="226"/>
      <c r="C3911" s="24"/>
    </row>
    <row r="3912" spans="2:3" ht="15.6">
      <c r="B3912" s="226"/>
      <c r="C3912" s="24"/>
    </row>
    <row r="3913" spans="2:3" ht="15.6">
      <c r="B3913" s="226"/>
      <c r="C3913" s="24"/>
    </row>
    <row r="3914" spans="2:3" ht="15.6">
      <c r="B3914" s="226"/>
      <c r="C3914" s="24"/>
    </row>
    <row r="3915" spans="2:3" ht="15.6">
      <c r="B3915" s="226"/>
      <c r="C3915" s="24"/>
    </row>
    <row r="3916" spans="2:3" ht="15.6">
      <c r="B3916" s="226"/>
      <c r="C3916" s="24"/>
    </row>
    <row r="3917" spans="2:3" ht="15.6">
      <c r="B3917" s="226"/>
      <c r="C3917" s="24"/>
    </row>
    <row r="3918" spans="2:3" ht="15.6">
      <c r="B3918" s="226"/>
      <c r="C3918" s="24"/>
    </row>
    <row r="3919" spans="2:3" ht="15.6">
      <c r="B3919" s="226"/>
      <c r="C3919" s="24"/>
    </row>
    <row r="3920" spans="2:3" ht="15.6">
      <c r="B3920" s="226"/>
      <c r="C3920" s="24"/>
    </row>
    <row r="3921" spans="2:3" ht="15.6">
      <c r="B3921" s="226"/>
      <c r="C3921" s="24"/>
    </row>
    <row r="3922" spans="2:3" ht="15.6">
      <c r="B3922" s="226"/>
      <c r="C3922" s="24"/>
    </row>
    <row r="3923" spans="2:3" ht="15.6">
      <c r="B3923" s="226"/>
      <c r="C3923" s="24"/>
    </row>
    <row r="3924" spans="2:3" ht="15.6">
      <c r="B3924" s="226"/>
      <c r="C3924" s="24"/>
    </row>
    <row r="3925" spans="2:3" ht="15.6">
      <c r="B3925" s="226"/>
      <c r="C3925" s="24"/>
    </row>
    <row r="3926" spans="2:3" ht="15.6">
      <c r="B3926" s="226"/>
      <c r="C3926" s="24"/>
    </row>
    <row r="3927" spans="2:3" ht="15.6">
      <c r="B3927" s="226"/>
      <c r="C3927" s="24"/>
    </row>
    <row r="3928" spans="2:3" ht="15.6">
      <c r="B3928" s="226"/>
      <c r="C3928" s="24"/>
    </row>
    <row r="3929" spans="2:3" ht="15.6">
      <c r="B3929" s="226"/>
      <c r="C3929" s="24"/>
    </row>
    <row r="3930" spans="2:3" ht="15.6">
      <c r="B3930" s="226"/>
      <c r="C3930" s="24"/>
    </row>
    <row r="3931" spans="2:3" ht="15.6">
      <c r="B3931" s="226"/>
      <c r="C3931" s="24"/>
    </row>
    <row r="3932" spans="2:3" ht="15.6">
      <c r="B3932" s="226"/>
      <c r="C3932" s="24"/>
    </row>
    <row r="3933" spans="2:3" ht="15.6">
      <c r="B3933" s="226"/>
      <c r="C3933" s="24"/>
    </row>
    <row r="3934" spans="2:3" ht="15.6">
      <c r="B3934" s="226"/>
      <c r="C3934" s="24"/>
    </row>
    <row r="3935" spans="2:3" ht="15.6">
      <c r="B3935" s="226"/>
      <c r="C3935" s="24"/>
    </row>
    <row r="3936" spans="2:3" ht="15.6">
      <c r="B3936" s="226"/>
      <c r="C3936" s="24"/>
    </row>
    <row r="3937" spans="2:3" ht="15.6">
      <c r="B3937" s="226"/>
      <c r="C3937" s="24"/>
    </row>
    <row r="3938" spans="2:3" ht="15.6">
      <c r="B3938" s="226"/>
      <c r="C3938" s="24"/>
    </row>
    <row r="3939" spans="2:3" ht="15.6">
      <c r="B3939" s="226"/>
      <c r="C3939" s="24"/>
    </row>
    <row r="3940" spans="2:3" ht="15.6">
      <c r="B3940" s="226"/>
      <c r="C3940" s="24"/>
    </row>
    <row r="3941" spans="2:3" ht="15.6">
      <c r="B3941" s="226"/>
      <c r="C3941" s="24"/>
    </row>
    <row r="3942" spans="2:3" ht="15.6">
      <c r="B3942" s="226"/>
      <c r="C3942" s="24"/>
    </row>
    <row r="3943" spans="2:3" ht="15.6">
      <c r="B3943" s="226"/>
      <c r="C3943" s="24"/>
    </row>
    <row r="3944" spans="2:3" ht="15.6">
      <c r="B3944" s="226"/>
      <c r="C3944" s="24"/>
    </row>
    <row r="3945" spans="2:3" ht="15.6">
      <c r="B3945" s="226"/>
      <c r="C3945" s="24"/>
    </row>
    <row r="3946" spans="2:3" ht="15.6">
      <c r="B3946" s="226"/>
      <c r="C3946" s="24"/>
    </row>
    <row r="3947" spans="2:3" ht="15.6">
      <c r="B3947" s="226"/>
      <c r="C3947" s="24"/>
    </row>
    <row r="3948" spans="2:3" ht="15.6">
      <c r="B3948" s="226"/>
      <c r="C3948" s="24"/>
    </row>
    <row r="3949" spans="2:3" ht="15.6">
      <c r="B3949" s="226"/>
      <c r="C3949" s="24"/>
    </row>
    <row r="3950" spans="2:3" ht="15.6">
      <c r="B3950" s="226"/>
      <c r="C3950" s="24"/>
    </row>
    <row r="3951" spans="2:3" ht="15.6">
      <c r="B3951" s="226"/>
      <c r="C3951" s="24"/>
    </row>
    <row r="3952" spans="2:3" ht="15.6">
      <c r="B3952" s="226"/>
      <c r="C3952" s="24"/>
    </row>
    <row r="3953" spans="2:3" ht="15.6">
      <c r="B3953" s="226"/>
      <c r="C3953" s="24"/>
    </row>
    <row r="3954" spans="2:3" ht="15.6">
      <c r="B3954" s="226"/>
      <c r="C3954" s="24"/>
    </row>
    <row r="3955" spans="2:3" ht="15.6">
      <c r="B3955" s="226"/>
      <c r="C3955" s="24"/>
    </row>
    <row r="3956" spans="2:3" ht="15.6">
      <c r="B3956" s="226"/>
      <c r="C3956" s="24"/>
    </row>
    <row r="3957" spans="2:3" ht="15.6">
      <c r="B3957" s="226"/>
      <c r="C3957" s="24"/>
    </row>
    <row r="3958" spans="2:3" ht="15.6">
      <c r="B3958" s="226"/>
      <c r="C3958" s="24"/>
    </row>
    <row r="3959" spans="2:3" ht="15.6">
      <c r="B3959" s="226"/>
      <c r="C3959" s="24"/>
    </row>
    <row r="3960" spans="2:3" ht="15.6">
      <c r="B3960" s="226"/>
      <c r="C3960" s="24"/>
    </row>
    <row r="3961" spans="2:3" ht="15.6">
      <c r="B3961" s="226"/>
      <c r="C3961" s="24"/>
    </row>
    <row r="3962" spans="2:3" ht="15.6">
      <c r="B3962" s="226"/>
      <c r="C3962" s="24"/>
    </row>
    <row r="3963" spans="2:3" ht="15.6">
      <c r="B3963" s="226"/>
      <c r="C3963" s="24"/>
    </row>
    <row r="3964" spans="2:3" ht="15.6">
      <c r="B3964" s="226"/>
      <c r="C3964" s="24"/>
    </row>
    <row r="3965" spans="2:3" ht="15.6">
      <c r="B3965" s="226"/>
      <c r="C3965" s="24"/>
    </row>
    <row r="3966" spans="2:3" ht="15.6">
      <c r="B3966" s="226"/>
      <c r="C3966" s="24"/>
    </row>
    <row r="3967" spans="2:3" ht="15.6">
      <c r="B3967" s="226"/>
      <c r="C3967" s="24"/>
    </row>
    <row r="3968" spans="2:3" ht="15.6">
      <c r="B3968" s="226"/>
      <c r="C3968" s="24"/>
    </row>
    <row r="3969" spans="2:3" ht="15.6">
      <c r="B3969" s="226"/>
      <c r="C3969" s="24"/>
    </row>
    <row r="3970" spans="2:3" ht="15.6">
      <c r="B3970" s="226"/>
      <c r="C3970" s="24"/>
    </row>
    <row r="3971" spans="2:3" ht="15.6">
      <c r="B3971" s="226"/>
      <c r="C3971" s="24"/>
    </row>
    <row r="3972" spans="2:3" ht="15.6">
      <c r="B3972" s="226"/>
      <c r="C3972" s="24"/>
    </row>
    <row r="3973" spans="2:3" ht="15.6">
      <c r="B3973" s="226"/>
      <c r="C3973" s="24"/>
    </row>
    <row r="3974" spans="2:3" ht="15.6">
      <c r="B3974" s="226"/>
      <c r="C3974" s="24"/>
    </row>
    <row r="3975" spans="2:3" ht="15.6">
      <c r="B3975" s="226"/>
      <c r="C3975" s="24"/>
    </row>
    <row r="3976" spans="2:3" ht="15.6">
      <c r="B3976" s="226"/>
      <c r="C3976" s="24"/>
    </row>
    <row r="3977" spans="2:3" ht="15.6">
      <c r="B3977" s="226"/>
      <c r="C3977" s="24"/>
    </row>
    <row r="3978" spans="2:3" ht="15.6">
      <c r="B3978" s="226"/>
      <c r="C3978" s="24"/>
    </row>
    <row r="3979" spans="2:3" ht="15.6">
      <c r="B3979" s="226"/>
      <c r="C3979" s="24"/>
    </row>
    <row r="3980" spans="2:3" ht="15.6">
      <c r="B3980" s="226"/>
      <c r="C3980" s="24"/>
    </row>
    <row r="3981" spans="2:3" ht="15.6">
      <c r="B3981" s="226"/>
      <c r="C3981" s="24"/>
    </row>
    <row r="3982" spans="2:3" ht="15.6">
      <c r="B3982" s="226"/>
      <c r="C3982" s="24"/>
    </row>
    <row r="3983" spans="2:3" ht="15.6">
      <c r="B3983" s="226"/>
      <c r="C3983" s="24"/>
    </row>
    <row r="3984" spans="2:3" ht="15.6">
      <c r="B3984" s="226"/>
      <c r="C3984" s="24"/>
    </row>
    <row r="3985" spans="2:3" ht="15.6">
      <c r="B3985" s="226"/>
      <c r="C3985" s="24"/>
    </row>
    <row r="3986" spans="2:3" ht="15.6">
      <c r="B3986" s="226"/>
      <c r="C3986" s="24"/>
    </row>
    <row r="3987" spans="2:3" ht="15.6">
      <c r="B3987" s="226"/>
      <c r="C3987" s="24"/>
    </row>
    <row r="3988" spans="2:3" ht="15.6">
      <c r="B3988" s="226"/>
      <c r="C3988" s="24"/>
    </row>
    <row r="3989" spans="2:3" ht="15.6">
      <c r="B3989" s="226"/>
      <c r="C3989" s="24"/>
    </row>
    <row r="3990" spans="2:3" ht="15.6">
      <c r="B3990" s="226"/>
      <c r="C3990" s="24"/>
    </row>
    <row r="3991" spans="2:3" ht="15.6">
      <c r="B3991" s="226"/>
      <c r="C3991" s="24"/>
    </row>
    <row r="3992" spans="2:3" ht="15.6">
      <c r="B3992" s="226"/>
      <c r="C3992" s="24"/>
    </row>
    <row r="3993" spans="2:3" ht="15.6">
      <c r="B3993" s="226"/>
      <c r="C3993" s="24"/>
    </row>
    <row r="3994" spans="2:3" ht="15.6">
      <c r="B3994" s="226"/>
      <c r="C3994" s="24"/>
    </row>
    <row r="3995" spans="2:3" ht="15.6">
      <c r="B3995" s="226"/>
      <c r="C3995" s="24"/>
    </row>
    <row r="3996" spans="2:3" ht="15.6">
      <c r="B3996" s="226"/>
      <c r="C3996" s="24"/>
    </row>
    <row r="3997" spans="2:3" ht="15.6">
      <c r="B3997" s="226"/>
      <c r="C3997" s="24"/>
    </row>
    <row r="3998" spans="2:3" ht="15.6">
      <c r="B3998" s="226"/>
      <c r="C3998" s="24"/>
    </row>
    <row r="3999" spans="2:3" ht="15.6">
      <c r="B3999" s="226"/>
      <c r="C3999" s="24"/>
    </row>
    <row r="4000" spans="2:3" ht="15.6">
      <c r="B4000" s="226"/>
      <c r="C4000" s="24"/>
    </row>
    <row r="4001" spans="2:3" ht="15.6">
      <c r="B4001" s="226"/>
      <c r="C4001" s="24"/>
    </row>
    <row r="4002" spans="2:3" ht="15.6">
      <c r="B4002" s="226"/>
      <c r="C4002" s="24"/>
    </row>
    <row r="4003" spans="2:3" ht="15.6">
      <c r="B4003" s="226"/>
      <c r="C4003" s="24"/>
    </row>
    <row r="4004" spans="2:3" ht="15.6">
      <c r="B4004" s="226"/>
      <c r="C4004" s="24"/>
    </row>
    <row r="4005" spans="2:3" ht="15.6">
      <c r="B4005" s="226"/>
      <c r="C4005" s="24"/>
    </row>
    <row r="4006" spans="2:3" ht="15.6">
      <c r="B4006" s="226"/>
      <c r="C4006" s="24"/>
    </row>
    <row r="4007" spans="2:3" ht="15.6">
      <c r="B4007" s="226"/>
      <c r="C4007" s="24"/>
    </row>
    <row r="4008" spans="2:3" ht="15.6">
      <c r="B4008" s="226"/>
      <c r="C4008" s="24"/>
    </row>
    <row r="4009" spans="2:3" ht="15.6">
      <c r="B4009" s="226"/>
      <c r="C4009" s="24"/>
    </row>
    <row r="4010" spans="2:3" ht="15.6">
      <c r="B4010" s="226"/>
      <c r="C4010" s="24"/>
    </row>
    <row r="4011" spans="2:3" ht="15.6">
      <c r="B4011" s="226"/>
      <c r="C4011" s="24"/>
    </row>
    <row r="4012" spans="2:3" ht="15.6">
      <c r="B4012" s="226"/>
      <c r="C4012" s="24"/>
    </row>
    <row r="4013" spans="2:3" ht="15.6">
      <c r="B4013" s="226"/>
      <c r="C4013" s="24"/>
    </row>
    <row r="4014" spans="2:3" ht="15.6">
      <c r="B4014" s="226"/>
      <c r="C4014" s="24"/>
    </row>
    <row r="4015" spans="2:3" ht="15.6">
      <c r="B4015" s="226"/>
      <c r="C4015" s="24"/>
    </row>
    <row r="4016" spans="2:3" ht="15.6">
      <c r="B4016" s="226"/>
      <c r="C4016" s="24"/>
    </row>
    <row r="4017" spans="2:3" ht="15.6">
      <c r="B4017" s="226"/>
      <c r="C4017" s="24"/>
    </row>
    <row r="4018" spans="2:3" ht="15.6">
      <c r="B4018" s="226"/>
      <c r="C4018" s="24"/>
    </row>
    <row r="4019" spans="2:3" ht="15.6">
      <c r="B4019" s="226"/>
      <c r="C4019" s="24"/>
    </row>
    <row r="4020" spans="2:3" ht="15.6">
      <c r="B4020" s="226"/>
      <c r="C4020" s="24"/>
    </row>
    <row r="4021" spans="2:3" ht="15.6">
      <c r="B4021" s="226"/>
      <c r="C4021" s="24"/>
    </row>
    <row r="4022" spans="2:3" ht="15.6">
      <c r="B4022" s="226"/>
      <c r="C4022" s="24"/>
    </row>
    <row r="4023" spans="2:3" ht="15.6">
      <c r="B4023" s="226"/>
      <c r="C4023" s="24"/>
    </row>
    <row r="4024" spans="2:3" ht="15.6">
      <c r="B4024" s="226"/>
      <c r="C4024" s="24"/>
    </row>
    <row r="4025" spans="2:3" ht="15.6">
      <c r="B4025" s="226"/>
      <c r="C4025" s="24"/>
    </row>
    <row r="4026" spans="2:3" ht="15.6">
      <c r="B4026" s="226"/>
      <c r="C4026" s="24"/>
    </row>
    <row r="4027" spans="2:3" ht="15.6">
      <c r="B4027" s="226"/>
      <c r="C4027" s="24"/>
    </row>
    <row r="4028" spans="2:3" ht="15.6">
      <c r="B4028" s="226"/>
      <c r="C4028" s="24"/>
    </row>
    <row r="4029" spans="2:3" ht="15.6">
      <c r="B4029" s="226"/>
      <c r="C4029" s="24"/>
    </row>
    <row r="4030" spans="2:3" ht="15.6">
      <c r="B4030" s="226"/>
      <c r="C4030" s="24"/>
    </row>
    <row r="4031" spans="2:3" ht="15.6">
      <c r="B4031" s="226"/>
      <c r="C4031" s="24"/>
    </row>
    <row r="4032" spans="2:3" ht="15.6">
      <c r="B4032" s="226"/>
      <c r="C4032" s="24"/>
    </row>
    <row r="4033" spans="2:3" ht="15.6">
      <c r="B4033" s="226"/>
      <c r="C4033" s="24"/>
    </row>
    <row r="4034" spans="2:3" ht="15.6">
      <c r="B4034" s="226"/>
      <c r="C4034" s="24"/>
    </row>
    <row r="4035" spans="2:3" ht="15.6">
      <c r="B4035" s="226"/>
      <c r="C4035" s="24"/>
    </row>
    <row r="4036" spans="2:3" ht="15.6">
      <c r="B4036" s="226"/>
      <c r="C4036" s="24"/>
    </row>
    <row r="4037" spans="2:3" ht="15.6">
      <c r="B4037" s="226"/>
      <c r="C4037" s="24"/>
    </row>
    <row r="4038" spans="2:3" ht="15.6">
      <c r="B4038" s="226"/>
      <c r="C4038" s="24"/>
    </row>
    <row r="4039" spans="2:3" ht="15.6">
      <c r="B4039" s="226"/>
      <c r="C4039" s="24"/>
    </row>
    <row r="4040" spans="2:3" ht="15.6">
      <c r="B4040" s="226"/>
      <c r="C4040" s="24"/>
    </row>
    <row r="4041" spans="2:3" ht="15.6">
      <c r="B4041" s="226"/>
      <c r="C4041" s="24"/>
    </row>
    <row r="4042" spans="2:3" ht="15.6">
      <c r="B4042" s="226"/>
      <c r="C4042" s="24"/>
    </row>
    <row r="4043" spans="2:3" ht="15.6">
      <c r="B4043" s="226"/>
      <c r="C4043" s="24"/>
    </row>
    <row r="4044" spans="2:3" ht="15.6">
      <c r="B4044" s="226"/>
      <c r="C4044" s="24"/>
    </row>
    <row r="4045" spans="2:3" ht="15.6">
      <c r="B4045" s="226"/>
      <c r="C4045" s="24"/>
    </row>
    <row r="4046" spans="2:3" ht="15.6">
      <c r="B4046" s="226"/>
      <c r="C4046" s="24"/>
    </row>
    <row r="4047" spans="2:3" ht="15.6">
      <c r="B4047" s="226"/>
      <c r="C4047" s="24"/>
    </row>
    <row r="4048" spans="2:3" ht="15.6">
      <c r="B4048" s="226"/>
      <c r="C4048" s="24"/>
    </row>
    <row r="4049" spans="2:3" ht="15.6">
      <c r="B4049" s="226"/>
      <c r="C4049" s="24"/>
    </row>
    <row r="4050" spans="2:3" ht="15.6">
      <c r="B4050" s="226"/>
      <c r="C4050" s="24"/>
    </row>
    <row r="4051" spans="2:3" ht="15.6">
      <c r="B4051" s="226"/>
      <c r="C4051" s="24"/>
    </row>
    <row r="4052" spans="2:3" ht="15.6">
      <c r="B4052" s="226"/>
      <c r="C4052" s="24"/>
    </row>
    <row r="4053" spans="2:3" ht="15.6">
      <c r="B4053" s="226"/>
      <c r="C4053" s="24"/>
    </row>
    <row r="4054" spans="2:3" ht="15.6">
      <c r="B4054" s="226"/>
      <c r="C4054" s="24"/>
    </row>
    <row r="4055" spans="2:3" ht="15.6">
      <c r="B4055" s="226"/>
      <c r="C4055" s="24"/>
    </row>
    <row r="4056" spans="2:3" ht="15.6">
      <c r="B4056" s="226"/>
      <c r="C4056" s="24"/>
    </row>
    <row r="4057" spans="2:3" ht="15.6">
      <c r="B4057" s="226"/>
      <c r="C4057" s="24"/>
    </row>
    <row r="4058" spans="2:3" ht="15.6">
      <c r="B4058" s="226"/>
      <c r="C4058" s="24"/>
    </row>
    <row r="4059" spans="2:3" ht="15.6">
      <c r="B4059" s="226"/>
      <c r="C4059" s="24"/>
    </row>
    <row r="4060" spans="2:3" ht="15.6">
      <c r="B4060" s="226"/>
      <c r="C4060" s="24"/>
    </row>
    <row r="4061" spans="2:3" ht="15.6">
      <c r="B4061" s="226"/>
      <c r="C4061" s="24"/>
    </row>
    <row r="4062" spans="2:3" ht="15.6">
      <c r="B4062" s="226"/>
      <c r="C4062" s="24"/>
    </row>
    <row r="4063" spans="2:3" ht="15.6">
      <c r="B4063" s="226"/>
      <c r="C4063" s="24"/>
    </row>
    <row r="4064" spans="2:3" ht="15.6">
      <c r="B4064" s="226"/>
      <c r="C4064" s="24"/>
    </row>
    <row r="4065" spans="2:3" ht="15.6">
      <c r="B4065" s="226"/>
      <c r="C4065" s="24"/>
    </row>
    <row r="4066" spans="2:3" ht="15.6">
      <c r="B4066" s="226"/>
      <c r="C4066" s="24"/>
    </row>
    <row r="4067" spans="2:3" ht="15.6">
      <c r="B4067" s="226"/>
      <c r="C4067" s="24"/>
    </row>
    <row r="4068" spans="2:3" ht="15.6">
      <c r="B4068" s="226"/>
      <c r="C4068" s="24"/>
    </row>
    <row r="4069" spans="2:3" ht="15.6">
      <c r="B4069" s="226"/>
      <c r="C4069" s="24"/>
    </row>
    <row r="4070" spans="2:3" ht="15.6">
      <c r="B4070" s="226"/>
      <c r="C4070" s="24"/>
    </row>
    <row r="4071" spans="2:3" ht="15.6">
      <c r="B4071" s="226"/>
      <c r="C4071" s="24"/>
    </row>
    <row r="4072" spans="2:3" ht="15.6">
      <c r="B4072" s="226"/>
      <c r="C4072" s="24"/>
    </row>
    <row r="4073" spans="2:3" ht="15.6">
      <c r="B4073" s="226"/>
      <c r="C4073" s="24"/>
    </row>
    <row r="4074" spans="2:3" ht="15.6">
      <c r="B4074" s="226"/>
      <c r="C4074" s="24"/>
    </row>
    <row r="4075" spans="2:3" ht="15.6">
      <c r="B4075" s="226"/>
      <c r="C4075" s="24"/>
    </row>
    <row r="4076" spans="2:3" ht="15.6">
      <c r="B4076" s="226"/>
      <c r="C4076" s="24"/>
    </row>
    <row r="4077" spans="2:3" ht="15.6">
      <c r="B4077" s="226"/>
      <c r="C4077" s="24"/>
    </row>
    <row r="4078" spans="2:3" ht="15.6">
      <c r="B4078" s="226"/>
      <c r="C4078" s="24"/>
    </row>
    <row r="4079" spans="2:3" ht="15.6">
      <c r="B4079" s="226"/>
      <c r="C4079" s="24"/>
    </row>
    <row r="4080" spans="2:3" ht="15.6">
      <c r="B4080" s="226"/>
      <c r="C4080" s="24"/>
    </row>
    <row r="4081" spans="2:3" ht="15.6">
      <c r="B4081" s="226"/>
      <c r="C4081" s="24"/>
    </row>
    <row r="4082" spans="2:3" ht="15.6">
      <c r="B4082" s="226"/>
      <c r="C4082" s="24"/>
    </row>
    <row r="4083" spans="2:3" ht="15.6">
      <c r="B4083" s="226"/>
      <c r="C4083" s="24"/>
    </row>
    <row r="4084" spans="2:3" ht="15.6">
      <c r="B4084" s="226"/>
      <c r="C4084" s="24"/>
    </row>
    <row r="4085" spans="2:3" ht="15.6">
      <c r="B4085" s="226"/>
      <c r="C4085" s="24"/>
    </row>
    <row r="4086" spans="2:3" ht="15.6">
      <c r="B4086" s="226"/>
      <c r="C4086" s="24"/>
    </row>
    <row r="4087" spans="2:3" ht="15.6">
      <c r="B4087" s="226"/>
      <c r="C4087" s="24"/>
    </row>
    <row r="4088" spans="2:3" ht="15.6">
      <c r="B4088" s="226"/>
      <c r="C4088" s="24"/>
    </row>
    <row r="4089" spans="2:3" ht="15.6">
      <c r="B4089" s="226"/>
      <c r="C4089" s="24"/>
    </row>
    <row r="4090" spans="2:3" ht="15.6">
      <c r="B4090" s="226"/>
      <c r="C4090" s="24"/>
    </row>
    <row r="4091" spans="2:3" ht="15.6">
      <c r="B4091" s="226"/>
      <c r="C4091" s="24"/>
    </row>
    <row r="4092" spans="2:3" ht="15.6">
      <c r="B4092" s="226"/>
      <c r="C4092" s="24"/>
    </row>
    <row r="4093" spans="2:3" ht="15.6">
      <c r="B4093" s="226"/>
      <c r="C4093" s="24"/>
    </row>
    <row r="4094" spans="2:3" ht="15.6">
      <c r="B4094" s="226"/>
      <c r="C4094" s="24"/>
    </row>
    <row r="4095" spans="2:3" ht="15.6">
      <c r="B4095" s="226"/>
      <c r="C4095" s="24"/>
    </row>
    <row r="4096" spans="2:3" ht="15.6">
      <c r="B4096" s="226"/>
      <c r="C4096" s="24"/>
    </row>
    <row r="4097" spans="2:3" ht="15.6">
      <c r="B4097" s="226"/>
      <c r="C4097" s="24"/>
    </row>
    <row r="4098" spans="2:3" ht="15.6">
      <c r="B4098" s="226"/>
      <c r="C4098" s="24"/>
    </row>
    <row r="4099" spans="2:3" ht="15.6">
      <c r="B4099" s="226"/>
      <c r="C4099" s="24"/>
    </row>
    <row r="4100" spans="2:3" ht="15.6">
      <c r="B4100" s="226"/>
      <c r="C4100" s="24"/>
    </row>
    <row r="4101" spans="2:3" ht="15.6">
      <c r="B4101" s="226"/>
      <c r="C4101" s="24"/>
    </row>
    <row r="4102" spans="2:3" ht="15.6">
      <c r="B4102" s="226"/>
      <c r="C4102" s="24"/>
    </row>
    <row r="4103" spans="2:3" ht="15.6">
      <c r="B4103" s="226"/>
      <c r="C4103" s="24"/>
    </row>
    <row r="4104" spans="2:3" ht="15.6">
      <c r="B4104" s="226"/>
      <c r="C4104" s="24"/>
    </row>
    <row r="4105" spans="2:3" ht="15.6">
      <c r="B4105" s="226"/>
      <c r="C4105" s="24"/>
    </row>
    <row r="4106" spans="2:3" ht="15.6">
      <c r="B4106" s="226"/>
      <c r="C4106" s="24"/>
    </row>
    <row r="4107" spans="2:3" ht="15.6">
      <c r="B4107" s="226"/>
      <c r="C4107" s="24"/>
    </row>
    <row r="4108" spans="2:3" ht="15.6">
      <c r="B4108" s="226"/>
      <c r="C4108" s="24"/>
    </row>
    <row r="4109" spans="2:3" ht="15.6">
      <c r="B4109" s="226"/>
      <c r="C4109" s="24"/>
    </row>
    <row r="4110" spans="2:3" ht="15.6">
      <c r="B4110" s="226"/>
      <c r="C4110" s="24"/>
    </row>
    <row r="4111" spans="2:3" ht="15.6">
      <c r="B4111" s="226"/>
      <c r="C4111" s="24"/>
    </row>
    <row r="4112" spans="2:3" ht="15.6">
      <c r="B4112" s="226"/>
      <c r="C4112" s="24"/>
    </row>
    <row r="4113" spans="2:3" ht="15.6">
      <c r="B4113" s="226"/>
      <c r="C4113" s="24"/>
    </row>
    <row r="4114" spans="2:3" ht="15.6">
      <c r="B4114" s="226"/>
      <c r="C4114" s="24"/>
    </row>
    <row r="4115" spans="2:3" ht="15.6">
      <c r="B4115" s="226"/>
      <c r="C4115" s="24"/>
    </row>
    <row r="4116" spans="2:3" ht="15.6">
      <c r="B4116" s="226"/>
      <c r="C4116" s="24"/>
    </row>
    <row r="4117" spans="2:3" ht="15.6">
      <c r="B4117" s="226"/>
      <c r="C4117" s="24"/>
    </row>
    <row r="4118" spans="2:3" ht="15.6">
      <c r="B4118" s="226"/>
      <c r="C4118" s="24"/>
    </row>
    <row r="4119" spans="2:3" ht="15.6">
      <c r="B4119" s="226"/>
      <c r="C4119" s="24"/>
    </row>
    <row r="4120" spans="2:3" ht="15.6">
      <c r="B4120" s="226"/>
      <c r="C4120" s="24"/>
    </row>
    <row r="4121" spans="2:3" ht="15.6">
      <c r="B4121" s="226"/>
      <c r="C4121" s="24"/>
    </row>
    <row r="4122" spans="2:3" ht="15.6">
      <c r="B4122" s="226"/>
      <c r="C4122" s="24"/>
    </row>
    <row r="4123" spans="2:3" ht="15.6">
      <c r="B4123" s="226"/>
      <c r="C4123" s="24"/>
    </row>
    <row r="4124" spans="2:3" ht="15.6">
      <c r="B4124" s="226"/>
      <c r="C4124" s="24"/>
    </row>
    <row r="4125" spans="2:3" ht="15.6">
      <c r="B4125" s="226"/>
      <c r="C4125" s="24"/>
    </row>
    <row r="4126" spans="2:3" ht="15.6">
      <c r="B4126" s="226"/>
      <c r="C4126" s="24"/>
    </row>
    <row r="4127" spans="2:3" ht="15.6">
      <c r="B4127" s="226"/>
      <c r="C4127" s="24"/>
    </row>
    <row r="4128" spans="2:3" ht="15.6">
      <c r="B4128" s="226"/>
      <c r="C4128" s="24"/>
    </row>
    <row r="4129" spans="2:3" ht="15.6">
      <c r="B4129" s="226"/>
      <c r="C4129" s="24"/>
    </row>
    <row r="4130" spans="2:3" ht="15.6">
      <c r="B4130" s="226"/>
      <c r="C4130" s="24"/>
    </row>
    <row r="4131" spans="2:3" ht="15.6">
      <c r="B4131" s="226"/>
      <c r="C4131" s="24"/>
    </row>
    <row r="4132" spans="2:3" ht="15.6">
      <c r="B4132" s="226"/>
      <c r="C4132" s="24"/>
    </row>
    <row r="4133" spans="2:3" ht="15.6">
      <c r="B4133" s="226"/>
      <c r="C4133" s="24"/>
    </row>
    <row r="4134" spans="2:3" ht="15.6">
      <c r="B4134" s="226"/>
      <c r="C4134" s="24"/>
    </row>
    <row r="4135" spans="2:3" ht="15.6">
      <c r="B4135" s="226"/>
      <c r="C4135" s="24"/>
    </row>
    <row r="4136" spans="2:3" ht="15.6">
      <c r="B4136" s="226"/>
      <c r="C4136" s="24"/>
    </row>
    <row r="4137" spans="2:3" ht="15.6">
      <c r="B4137" s="226"/>
      <c r="C4137" s="24"/>
    </row>
    <row r="4138" spans="2:3" ht="15.6">
      <c r="B4138" s="226"/>
      <c r="C4138" s="24"/>
    </row>
    <row r="4139" spans="2:3" ht="15.6">
      <c r="B4139" s="226"/>
      <c r="C4139" s="24"/>
    </row>
    <row r="4140" spans="2:3" ht="15.6">
      <c r="B4140" s="226"/>
      <c r="C4140" s="24"/>
    </row>
    <row r="4141" spans="2:3" ht="15.6">
      <c r="B4141" s="226"/>
      <c r="C4141" s="24"/>
    </row>
    <row r="4142" spans="2:3" ht="15.6">
      <c r="B4142" s="226"/>
      <c r="C4142" s="24"/>
    </row>
    <row r="4143" spans="2:3" ht="15.6">
      <c r="B4143" s="226"/>
      <c r="C4143" s="24"/>
    </row>
    <row r="4144" spans="2:3" ht="15.6">
      <c r="B4144" s="226"/>
      <c r="C4144" s="24"/>
    </row>
    <row r="4145" spans="2:3" ht="15.6">
      <c r="B4145" s="226"/>
      <c r="C4145" s="24"/>
    </row>
    <row r="4146" spans="2:3" ht="15.6">
      <c r="B4146" s="226"/>
      <c r="C4146" s="24"/>
    </row>
    <row r="4147" spans="2:3" ht="15.6">
      <c r="B4147" s="226"/>
      <c r="C4147" s="24"/>
    </row>
    <row r="4148" spans="2:3" ht="15.6">
      <c r="B4148" s="226"/>
      <c r="C4148" s="24"/>
    </row>
    <row r="4149" spans="2:3" ht="15.6">
      <c r="B4149" s="226"/>
      <c r="C4149" s="24"/>
    </row>
    <row r="4150" spans="2:3" ht="15.6">
      <c r="B4150" s="226"/>
      <c r="C4150" s="24"/>
    </row>
    <row r="4151" spans="2:3" ht="15.6">
      <c r="B4151" s="226"/>
      <c r="C4151" s="24"/>
    </row>
    <row r="4152" spans="2:3" ht="15.6">
      <c r="B4152" s="226"/>
      <c r="C4152" s="24"/>
    </row>
    <row r="4153" spans="2:3" ht="15.6">
      <c r="B4153" s="226"/>
      <c r="C4153" s="24"/>
    </row>
    <row r="4154" spans="2:3" ht="15.6">
      <c r="B4154" s="226"/>
      <c r="C4154" s="24"/>
    </row>
    <row r="4155" spans="2:3" ht="15.6">
      <c r="B4155" s="226"/>
      <c r="C4155" s="24"/>
    </row>
    <row r="4156" spans="2:3" ht="15.6">
      <c r="B4156" s="226"/>
      <c r="C4156" s="24"/>
    </row>
    <row r="4157" spans="2:3" ht="15.6">
      <c r="B4157" s="226"/>
      <c r="C4157" s="24"/>
    </row>
    <row r="4158" spans="2:3" ht="15.6">
      <c r="B4158" s="226"/>
      <c r="C4158" s="24"/>
    </row>
    <row r="4159" spans="2:3" ht="15.6">
      <c r="B4159" s="226"/>
      <c r="C4159" s="24"/>
    </row>
    <row r="4160" spans="2:3" ht="15.6">
      <c r="B4160" s="226"/>
      <c r="C4160" s="24"/>
    </row>
    <row r="4161" spans="2:3" ht="15.6">
      <c r="B4161" s="226"/>
      <c r="C4161" s="24"/>
    </row>
    <row r="4162" spans="2:3" ht="15.6">
      <c r="B4162" s="226"/>
      <c r="C4162" s="24"/>
    </row>
    <row r="4163" spans="2:3" ht="15.6">
      <c r="B4163" s="226"/>
      <c r="C4163" s="24"/>
    </row>
    <row r="4164" spans="2:3" ht="15.6">
      <c r="B4164" s="226"/>
      <c r="C4164" s="24"/>
    </row>
    <row r="4165" spans="2:3" ht="15.6">
      <c r="B4165" s="226"/>
      <c r="C4165" s="24"/>
    </row>
    <row r="4166" spans="2:3" ht="15.6">
      <c r="B4166" s="226"/>
      <c r="C4166" s="24"/>
    </row>
    <row r="4167" spans="2:3" ht="15.6">
      <c r="B4167" s="226"/>
      <c r="C4167" s="24"/>
    </row>
    <row r="4168" spans="2:3" ht="15.6">
      <c r="B4168" s="226"/>
      <c r="C4168" s="24"/>
    </row>
    <row r="4169" spans="2:3" ht="15.6">
      <c r="B4169" s="226"/>
      <c r="C4169" s="24"/>
    </row>
    <row r="4170" spans="2:3" ht="15.6">
      <c r="B4170" s="226"/>
      <c r="C4170" s="24"/>
    </row>
    <row r="4171" spans="2:3" ht="15.6">
      <c r="B4171" s="226"/>
      <c r="C4171" s="24"/>
    </row>
    <row r="4172" spans="2:3" ht="15.6">
      <c r="B4172" s="226"/>
      <c r="C4172" s="24"/>
    </row>
    <row r="4173" spans="2:3" ht="15.6">
      <c r="B4173" s="226"/>
      <c r="C4173" s="24"/>
    </row>
    <row r="4174" spans="2:3" ht="15.6">
      <c r="B4174" s="226"/>
      <c r="C4174" s="24"/>
    </row>
    <row r="4175" spans="2:3" ht="15.6">
      <c r="B4175" s="226"/>
      <c r="C4175" s="24"/>
    </row>
    <row r="4176" spans="2:3" ht="15.6">
      <c r="B4176" s="226"/>
      <c r="C4176" s="24"/>
    </row>
    <row r="4177" spans="2:3" ht="15.6">
      <c r="B4177" s="226"/>
      <c r="C4177" s="24"/>
    </row>
    <row r="4178" spans="2:3" ht="15.6">
      <c r="B4178" s="226"/>
      <c r="C4178" s="24"/>
    </row>
    <row r="4179" spans="2:3" ht="15.6">
      <c r="B4179" s="226"/>
      <c r="C4179" s="24"/>
    </row>
    <row r="4180" spans="2:3" ht="15.6">
      <c r="B4180" s="226"/>
      <c r="C4180" s="24"/>
    </row>
    <row r="4181" spans="2:3" ht="15.6">
      <c r="B4181" s="226"/>
      <c r="C4181" s="24"/>
    </row>
    <row r="4182" spans="2:3" ht="15.6">
      <c r="B4182" s="226"/>
      <c r="C4182" s="24"/>
    </row>
    <row r="4183" spans="2:3" ht="15.6">
      <c r="B4183" s="226"/>
      <c r="C4183" s="24"/>
    </row>
    <row r="4184" spans="2:3" ht="15.6">
      <c r="B4184" s="226"/>
      <c r="C4184" s="24"/>
    </row>
    <row r="4185" spans="2:3" ht="15.6">
      <c r="B4185" s="226"/>
      <c r="C4185" s="24"/>
    </row>
    <row r="4186" spans="2:3" ht="15.6">
      <c r="B4186" s="226"/>
      <c r="C4186" s="24"/>
    </row>
    <row r="4187" spans="2:3" ht="15.6">
      <c r="B4187" s="226"/>
      <c r="C4187" s="24"/>
    </row>
    <row r="4188" spans="2:3" ht="15.6">
      <c r="B4188" s="226"/>
      <c r="C4188" s="24"/>
    </row>
    <row r="4189" spans="2:3" ht="15.6">
      <c r="B4189" s="226"/>
      <c r="C4189" s="24"/>
    </row>
    <row r="4190" spans="2:3" ht="15.6">
      <c r="B4190" s="226"/>
      <c r="C4190" s="24"/>
    </row>
    <row r="4191" spans="2:3" ht="15.6">
      <c r="B4191" s="226"/>
      <c r="C4191" s="24"/>
    </row>
    <row r="4192" spans="2:3" ht="15.6">
      <c r="B4192" s="226"/>
      <c r="C4192" s="24"/>
    </row>
    <row r="4193" spans="2:3" ht="15.6">
      <c r="B4193" s="226"/>
      <c r="C4193" s="24"/>
    </row>
    <row r="4194" spans="2:3" ht="15.6">
      <c r="B4194" s="226"/>
      <c r="C4194" s="24"/>
    </row>
    <row r="4195" spans="2:3" ht="15.6">
      <c r="B4195" s="226"/>
      <c r="C4195" s="24"/>
    </row>
    <row r="4196" spans="2:3" ht="15.6">
      <c r="B4196" s="226"/>
      <c r="C4196" s="24"/>
    </row>
    <row r="4197" spans="2:3" ht="15.6">
      <c r="B4197" s="226"/>
      <c r="C4197" s="24"/>
    </row>
    <row r="4198" spans="2:3" ht="15.6">
      <c r="B4198" s="226"/>
      <c r="C4198" s="24"/>
    </row>
    <row r="4199" spans="2:3" ht="15.6">
      <c r="B4199" s="226"/>
      <c r="C4199" s="24"/>
    </row>
    <row r="4200" spans="2:3" ht="15.6">
      <c r="B4200" s="226"/>
      <c r="C4200" s="24"/>
    </row>
    <row r="4201" spans="2:3" ht="15.6">
      <c r="B4201" s="226"/>
      <c r="C4201" s="24"/>
    </row>
    <row r="4202" spans="2:3" ht="15.6">
      <c r="B4202" s="226"/>
      <c r="C4202" s="24"/>
    </row>
    <row r="4203" spans="2:3" ht="15.6">
      <c r="B4203" s="226"/>
      <c r="C4203" s="24"/>
    </row>
    <row r="4204" spans="2:3" ht="15.6">
      <c r="B4204" s="226"/>
      <c r="C4204" s="24"/>
    </row>
    <row r="4205" spans="2:3" ht="15.6">
      <c r="B4205" s="226"/>
      <c r="C4205" s="24"/>
    </row>
    <row r="4206" spans="2:3" ht="15.6">
      <c r="B4206" s="226"/>
      <c r="C4206" s="24"/>
    </row>
    <row r="4207" spans="2:3" ht="15.6">
      <c r="B4207" s="226"/>
      <c r="C4207" s="24"/>
    </row>
    <row r="4208" spans="2:3" ht="15.6">
      <c r="B4208" s="226"/>
      <c r="C4208" s="24"/>
    </row>
    <row r="4209" spans="2:3" ht="15.6">
      <c r="B4209" s="226"/>
      <c r="C4209" s="24"/>
    </row>
    <row r="4210" spans="2:3" ht="15.6">
      <c r="B4210" s="226"/>
      <c r="C4210" s="24"/>
    </row>
    <row r="4211" spans="2:3" ht="15.6">
      <c r="B4211" s="226"/>
      <c r="C4211" s="24"/>
    </row>
    <row r="4212" spans="2:3" ht="15.6">
      <c r="B4212" s="226"/>
      <c r="C4212" s="24"/>
    </row>
    <row r="4213" spans="2:3" ht="15.6">
      <c r="B4213" s="226"/>
      <c r="C4213" s="24"/>
    </row>
    <row r="4214" spans="2:3" ht="15.6">
      <c r="B4214" s="226"/>
      <c r="C4214" s="24"/>
    </row>
    <row r="4215" spans="2:3" ht="15.6">
      <c r="B4215" s="226"/>
      <c r="C4215" s="24"/>
    </row>
    <row r="4216" spans="2:3" ht="15.6">
      <c r="B4216" s="226"/>
      <c r="C4216" s="24"/>
    </row>
    <row r="4217" spans="2:3" ht="15.6">
      <c r="B4217" s="226"/>
      <c r="C4217" s="24"/>
    </row>
    <row r="4218" spans="2:3" ht="15.6">
      <c r="B4218" s="226"/>
      <c r="C4218" s="24"/>
    </row>
    <row r="4219" spans="2:3" ht="15.6">
      <c r="B4219" s="226"/>
      <c r="C4219" s="24"/>
    </row>
    <row r="4220" spans="2:3" ht="15.6">
      <c r="B4220" s="226"/>
      <c r="C4220" s="24"/>
    </row>
    <row r="4221" spans="2:3" ht="15.6">
      <c r="B4221" s="226"/>
      <c r="C4221" s="24"/>
    </row>
    <row r="4222" spans="2:3" ht="15.6">
      <c r="B4222" s="226"/>
      <c r="C4222" s="24"/>
    </row>
    <row r="4223" spans="2:3" ht="15.6">
      <c r="B4223" s="226"/>
      <c r="C4223" s="24"/>
    </row>
    <row r="4224" spans="2:3" ht="15.6">
      <c r="B4224" s="226"/>
      <c r="C4224" s="24"/>
    </row>
    <row r="4225" spans="2:3" ht="15.6">
      <c r="B4225" s="226"/>
      <c r="C4225" s="24"/>
    </row>
    <row r="4226" spans="2:3" ht="15.6">
      <c r="B4226" s="226"/>
      <c r="C4226" s="24"/>
    </row>
    <row r="4227" spans="2:3" ht="15.6">
      <c r="B4227" s="226"/>
      <c r="C4227" s="24"/>
    </row>
    <row r="4228" spans="2:3" ht="15.6">
      <c r="B4228" s="226"/>
      <c r="C4228" s="24"/>
    </row>
    <row r="4229" spans="2:3" ht="15.6">
      <c r="B4229" s="226"/>
      <c r="C4229" s="24"/>
    </row>
    <row r="4230" spans="2:3" ht="15.6">
      <c r="B4230" s="226"/>
      <c r="C4230" s="24"/>
    </row>
    <row r="4231" spans="2:3" ht="15.6">
      <c r="B4231" s="226"/>
      <c r="C4231" s="24"/>
    </row>
    <row r="4232" spans="2:3" ht="15.6">
      <c r="B4232" s="226"/>
      <c r="C4232" s="24"/>
    </row>
    <row r="4233" spans="2:3" ht="15.6">
      <c r="B4233" s="226"/>
      <c r="C4233" s="24"/>
    </row>
    <row r="4234" spans="2:3" ht="15.6">
      <c r="B4234" s="226"/>
      <c r="C4234" s="24"/>
    </row>
    <row r="4235" spans="2:3" ht="15.6">
      <c r="B4235" s="226"/>
      <c r="C4235" s="24"/>
    </row>
    <row r="4236" spans="2:3" ht="15.6">
      <c r="B4236" s="226"/>
      <c r="C4236" s="24"/>
    </row>
    <row r="4237" spans="2:3" ht="15.6">
      <c r="B4237" s="226"/>
      <c r="C4237" s="24"/>
    </row>
    <row r="4238" spans="2:3" ht="15.6">
      <c r="B4238" s="226"/>
      <c r="C4238" s="24"/>
    </row>
    <row r="4239" spans="2:3" ht="15.6">
      <c r="B4239" s="226"/>
      <c r="C4239" s="24"/>
    </row>
    <row r="4240" spans="2:3" ht="15.6">
      <c r="B4240" s="226"/>
      <c r="C4240" s="24"/>
    </row>
    <row r="4241" spans="2:3" ht="15.6">
      <c r="B4241" s="226"/>
      <c r="C4241" s="24"/>
    </row>
    <row r="4242" spans="2:3" ht="15.6">
      <c r="B4242" s="226"/>
      <c r="C4242" s="24"/>
    </row>
    <row r="4243" spans="2:3" ht="15.6">
      <c r="B4243" s="226"/>
      <c r="C4243" s="24"/>
    </row>
    <row r="4244" spans="2:3" ht="15.6">
      <c r="B4244" s="226"/>
      <c r="C4244" s="24"/>
    </row>
    <row r="4245" spans="2:3" ht="15.6">
      <c r="B4245" s="226"/>
      <c r="C4245" s="24"/>
    </row>
    <row r="4246" spans="2:3" ht="15.6">
      <c r="B4246" s="226"/>
      <c r="C4246" s="24"/>
    </row>
    <row r="4247" spans="2:3" ht="15.6">
      <c r="B4247" s="226"/>
      <c r="C4247" s="24"/>
    </row>
    <row r="4248" spans="2:3" ht="15.6">
      <c r="B4248" s="226"/>
      <c r="C4248" s="24"/>
    </row>
    <row r="4249" spans="2:3" ht="15.6">
      <c r="B4249" s="226"/>
      <c r="C4249" s="24"/>
    </row>
    <row r="4250" spans="2:3" ht="15.6">
      <c r="B4250" s="226"/>
      <c r="C4250" s="24"/>
    </row>
    <row r="4251" spans="2:3" ht="15.6">
      <c r="B4251" s="226"/>
      <c r="C4251" s="24"/>
    </row>
    <row r="4252" spans="2:3" ht="15.6">
      <c r="B4252" s="226"/>
      <c r="C4252" s="24"/>
    </row>
    <row r="4253" spans="2:3" ht="15.6">
      <c r="B4253" s="226"/>
      <c r="C4253" s="24"/>
    </row>
    <row r="4254" spans="2:3" ht="15.6">
      <c r="B4254" s="226"/>
      <c r="C4254" s="24"/>
    </row>
    <row r="4255" spans="2:3" ht="15.6">
      <c r="B4255" s="226"/>
      <c r="C4255" s="24"/>
    </row>
    <row r="4256" spans="2:3" ht="15.6">
      <c r="B4256" s="226"/>
      <c r="C4256" s="24"/>
    </row>
    <row r="4257" spans="2:3" ht="15.6">
      <c r="B4257" s="226"/>
      <c r="C4257" s="24"/>
    </row>
    <row r="4258" spans="2:3" ht="15.6">
      <c r="B4258" s="226"/>
      <c r="C4258" s="24"/>
    </row>
    <row r="4259" spans="2:3" ht="15.6">
      <c r="B4259" s="226"/>
      <c r="C4259" s="24"/>
    </row>
    <row r="4260" spans="2:3" ht="15.6">
      <c r="B4260" s="226"/>
      <c r="C4260" s="24"/>
    </row>
    <row r="4261" spans="2:3" ht="15.6">
      <c r="B4261" s="226"/>
      <c r="C4261" s="24"/>
    </row>
    <row r="4262" spans="2:3" ht="15.6">
      <c r="B4262" s="226"/>
      <c r="C4262" s="24"/>
    </row>
    <row r="4263" spans="2:3" ht="15.6">
      <c r="B4263" s="226"/>
      <c r="C4263" s="24"/>
    </row>
    <row r="4264" spans="2:3" ht="15.6">
      <c r="B4264" s="226"/>
      <c r="C4264" s="24"/>
    </row>
    <row r="4265" spans="2:3" ht="15.6">
      <c r="B4265" s="226"/>
      <c r="C4265" s="24"/>
    </row>
    <row r="4266" spans="2:3" ht="15.6">
      <c r="B4266" s="226"/>
      <c r="C4266" s="24"/>
    </row>
    <row r="4267" spans="2:3" ht="15.6">
      <c r="B4267" s="226"/>
      <c r="C4267" s="24"/>
    </row>
    <row r="4268" spans="2:3" ht="15.6">
      <c r="B4268" s="226"/>
      <c r="C4268" s="24"/>
    </row>
    <row r="4269" spans="2:3" ht="15.6">
      <c r="B4269" s="226"/>
      <c r="C4269" s="24"/>
    </row>
    <row r="4270" spans="2:3" ht="15.6">
      <c r="B4270" s="226"/>
      <c r="C4270" s="24"/>
    </row>
    <row r="4271" spans="2:3" ht="15.6">
      <c r="B4271" s="226"/>
      <c r="C4271" s="24"/>
    </row>
    <row r="4272" spans="2:3" ht="15.6">
      <c r="B4272" s="226"/>
      <c r="C4272" s="24"/>
    </row>
    <row r="4273" spans="2:3" ht="15.6">
      <c r="B4273" s="226"/>
      <c r="C4273" s="24"/>
    </row>
    <row r="4274" spans="2:3" ht="15.6">
      <c r="B4274" s="226"/>
      <c r="C4274" s="24"/>
    </row>
    <row r="4275" spans="2:3" ht="15.6">
      <c r="B4275" s="226"/>
      <c r="C4275" s="24"/>
    </row>
    <row r="4276" spans="2:3" ht="15.6">
      <c r="B4276" s="226"/>
      <c r="C4276" s="24"/>
    </row>
    <row r="4277" spans="2:3" ht="15.6">
      <c r="B4277" s="226"/>
      <c r="C4277" s="24"/>
    </row>
    <row r="4278" spans="2:3" ht="15.6">
      <c r="B4278" s="226"/>
      <c r="C4278" s="24"/>
    </row>
    <row r="4279" spans="2:3" ht="15.6">
      <c r="B4279" s="226"/>
      <c r="C4279" s="24"/>
    </row>
    <row r="4280" spans="2:3" ht="15.6">
      <c r="B4280" s="226"/>
      <c r="C4280" s="24"/>
    </row>
    <row r="4281" spans="2:3" ht="15.6">
      <c r="B4281" s="226"/>
      <c r="C4281" s="24"/>
    </row>
    <row r="4282" spans="2:3" ht="15.6">
      <c r="B4282" s="226"/>
      <c r="C4282" s="24"/>
    </row>
    <row r="4283" spans="2:3" ht="15.6">
      <c r="B4283" s="226"/>
      <c r="C4283" s="24"/>
    </row>
    <row r="4284" spans="2:3" ht="15.6">
      <c r="B4284" s="226"/>
      <c r="C4284" s="24"/>
    </row>
    <row r="4285" spans="2:3" ht="15.6">
      <c r="B4285" s="226"/>
      <c r="C4285" s="24"/>
    </row>
    <row r="4286" spans="2:3" ht="15.6">
      <c r="B4286" s="226"/>
      <c r="C4286" s="24"/>
    </row>
    <row r="4287" spans="2:3" ht="15.6">
      <c r="B4287" s="226"/>
      <c r="C4287" s="24"/>
    </row>
    <row r="4288" spans="2:3" ht="15.6">
      <c r="B4288" s="226"/>
      <c r="C4288" s="24"/>
    </row>
    <row r="4289" spans="2:3" ht="15.6">
      <c r="B4289" s="226"/>
      <c r="C4289" s="24"/>
    </row>
    <row r="4290" spans="2:3" ht="15.6">
      <c r="B4290" s="226"/>
      <c r="C4290" s="24"/>
    </row>
    <row r="4291" spans="2:3" ht="15.6">
      <c r="B4291" s="226"/>
      <c r="C4291" s="24"/>
    </row>
    <row r="4292" spans="2:3" ht="15.6">
      <c r="B4292" s="226"/>
      <c r="C4292" s="24"/>
    </row>
    <row r="4293" spans="2:3" ht="15.6">
      <c r="B4293" s="226"/>
      <c r="C4293" s="24"/>
    </row>
    <row r="4294" spans="2:3" ht="15.6">
      <c r="B4294" s="226"/>
      <c r="C4294" s="24"/>
    </row>
    <row r="4295" spans="2:3" ht="15.6">
      <c r="B4295" s="226"/>
      <c r="C4295" s="24"/>
    </row>
    <row r="4296" spans="2:3" ht="15.6">
      <c r="B4296" s="226"/>
      <c r="C4296" s="24"/>
    </row>
    <row r="4297" spans="2:3" ht="15.6">
      <c r="B4297" s="226"/>
      <c r="C4297" s="24"/>
    </row>
    <row r="4298" spans="2:3" ht="15.6">
      <c r="B4298" s="226"/>
      <c r="C4298" s="24"/>
    </row>
    <row r="4299" spans="2:3" ht="15.6">
      <c r="B4299" s="226"/>
      <c r="C4299" s="24"/>
    </row>
    <row r="4300" spans="2:3" ht="15.6">
      <c r="B4300" s="226"/>
      <c r="C4300" s="24"/>
    </row>
    <row r="4301" spans="2:3" ht="15.6">
      <c r="B4301" s="226"/>
      <c r="C4301" s="24"/>
    </row>
    <row r="4302" spans="2:3" ht="15.6">
      <c r="B4302" s="226"/>
      <c r="C4302" s="24"/>
    </row>
    <row r="4303" spans="2:3" ht="15.6">
      <c r="B4303" s="226"/>
      <c r="C4303" s="24"/>
    </row>
    <row r="4304" spans="2:3" ht="15.6">
      <c r="B4304" s="226"/>
      <c r="C4304" s="24"/>
    </row>
    <row r="4305" spans="2:3" ht="15.6">
      <c r="B4305" s="226"/>
      <c r="C4305" s="24"/>
    </row>
    <row r="4306" spans="2:3" ht="15.6">
      <c r="B4306" s="226"/>
      <c r="C4306" s="24"/>
    </row>
    <row r="4307" spans="2:3" ht="15.6">
      <c r="B4307" s="226"/>
      <c r="C4307" s="24"/>
    </row>
    <row r="4308" spans="2:3" ht="15.6">
      <c r="B4308" s="226"/>
      <c r="C4308" s="24"/>
    </row>
    <row r="4309" spans="2:3" ht="15.6">
      <c r="B4309" s="226"/>
      <c r="C4309" s="24"/>
    </row>
    <row r="4310" spans="2:3" ht="15.6">
      <c r="B4310" s="226"/>
      <c r="C4310" s="24"/>
    </row>
    <row r="4311" spans="2:3" ht="15.6">
      <c r="B4311" s="226"/>
      <c r="C4311" s="24"/>
    </row>
    <row r="4312" spans="2:3" ht="15.6">
      <c r="B4312" s="226"/>
      <c r="C4312" s="24"/>
    </row>
    <row r="4313" spans="2:3" ht="15.6">
      <c r="B4313" s="226"/>
      <c r="C4313" s="24"/>
    </row>
    <row r="4314" spans="2:3" ht="15.6">
      <c r="B4314" s="226"/>
      <c r="C4314" s="24"/>
    </row>
    <row r="4315" spans="2:3" ht="15.6">
      <c r="B4315" s="226"/>
      <c r="C4315" s="24"/>
    </row>
    <row r="4316" spans="2:3" ht="15.6">
      <c r="B4316" s="226"/>
      <c r="C4316" s="24"/>
    </row>
    <row r="4317" spans="2:3" ht="15.6">
      <c r="B4317" s="226"/>
      <c r="C4317" s="24"/>
    </row>
    <row r="4318" spans="2:3" ht="15.6">
      <c r="B4318" s="226"/>
      <c r="C4318" s="24"/>
    </row>
    <row r="4319" spans="2:3" ht="15.6">
      <c r="B4319" s="226"/>
      <c r="C4319" s="24"/>
    </row>
    <row r="4320" spans="2:3" ht="15.6">
      <c r="B4320" s="226"/>
      <c r="C4320" s="24"/>
    </row>
    <row r="4321" spans="2:3" ht="15.6">
      <c r="B4321" s="226"/>
      <c r="C4321" s="24"/>
    </row>
    <row r="4322" spans="2:3" ht="15.6">
      <c r="B4322" s="226"/>
      <c r="C4322" s="24"/>
    </row>
    <row r="4323" spans="2:3" ht="15.6">
      <c r="B4323" s="226"/>
      <c r="C4323" s="24"/>
    </row>
    <row r="4324" spans="2:3" ht="15.6">
      <c r="B4324" s="226"/>
      <c r="C4324" s="24"/>
    </row>
    <row r="4325" spans="2:3" ht="15.6">
      <c r="B4325" s="226"/>
      <c r="C4325" s="24"/>
    </row>
    <row r="4326" spans="2:3" ht="15.6">
      <c r="B4326" s="226"/>
      <c r="C4326" s="24"/>
    </row>
    <row r="4327" spans="2:3" ht="15.6">
      <c r="B4327" s="226"/>
      <c r="C4327" s="24"/>
    </row>
    <row r="4328" spans="2:3" ht="15.6">
      <c r="B4328" s="226"/>
      <c r="C4328" s="24"/>
    </row>
    <row r="4329" spans="2:3" ht="15.6">
      <c r="B4329" s="226"/>
      <c r="C4329" s="24"/>
    </row>
    <row r="4330" spans="2:3" ht="15.6">
      <c r="B4330" s="226"/>
      <c r="C4330" s="24"/>
    </row>
    <row r="4331" spans="2:3" ht="15.6">
      <c r="B4331" s="226"/>
      <c r="C4331" s="24"/>
    </row>
    <row r="4332" spans="2:3" ht="15.6">
      <c r="B4332" s="226"/>
      <c r="C4332" s="24"/>
    </row>
    <row r="4333" spans="2:3" ht="15.6">
      <c r="B4333" s="226"/>
      <c r="C4333" s="24"/>
    </row>
    <row r="4334" spans="2:3" ht="15.6">
      <c r="B4334" s="226"/>
      <c r="C4334" s="24"/>
    </row>
    <row r="4335" spans="2:3" ht="15.6">
      <c r="B4335" s="226"/>
      <c r="C4335" s="24"/>
    </row>
    <row r="4336" spans="2:3" ht="15.6">
      <c r="B4336" s="226"/>
      <c r="C4336" s="24"/>
    </row>
    <row r="4337" spans="2:3" ht="15.6">
      <c r="B4337" s="226"/>
      <c r="C4337" s="24"/>
    </row>
    <row r="4338" spans="2:3" ht="15.6">
      <c r="B4338" s="226"/>
      <c r="C4338" s="24"/>
    </row>
    <row r="4339" spans="2:3" ht="15.6">
      <c r="B4339" s="226"/>
      <c r="C4339" s="24"/>
    </row>
    <row r="4340" spans="2:3" ht="15.6">
      <c r="B4340" s="226"/>
      <c r="C4340" s="24"/>
    </row>
    <row r="4341" spans="2:3" ht="15.6">
      <c r="B4341" s="226"/>
      <c r="C4341" s="24"/>
    </row>
    <row r="4342" spans="2:3" ht="15.6">
      <c r="B4342" s="226"/>
      <c r="C4342" s="24"/>
    </row>
    <row r="4343" spans="2:3" ht="15.6">
      <c r="B4343" s="226"/>
      <c r="C4343" s="24"/>
    </row>
    <row r="4344" spans="2:3" ht="15.6">
      <c r="B4344" s="226"/>
      <c r="C4344" s="24"/>
    </row>
    <row r="4345" spans="2:3" ht="15.6">
      <c r="B4345" s="226"/>
      <c r="C4345" s="24"/>
    </row>
    <row r="4346" spans="2:3" ht="15.6">
      <c r="B4346" s="226"/>
      <c r="C4346" s="24"/>
    </row>
    <row r="4347" spans="2:3" ht="15.6">
      <c r="B4347" s="226"/>
      <c r="C4347" s="24"/>
    </row>
    <row r="4348" spans="2:3" ht="15.6">
      <c r="B4348" s="226"/>
      <c r="C4348" s="24"/>
    </row>
    <row r="4349" spans="2:3" ht="15.6">
      <c r="B4349" s="226"/>
      <c r="C4349" s="24"/>
    </row>
    <row r="4350" spans="2:3" ht="15.6">
      <c r="B4350" s="226"/>
      <c r="C4350" s="24"/>
    </row>
    <row r="4351" spans="2:3" ht="15.6">
      <c r="B4351" s="226"/>
      <c r="C4351" s="24"/>
    </row>
    <row r="4352" spans="2:3" ht="15.6">
      <c r="B4352" s="226"/>
      <c r="C4352" s="24"/>
    </row>
    <row r="4353" spans="2:3" ht="15.6">
      <c r="B4353" s="226"/>
      <c r="C4353" s="24"/>
    </row>
    <row r="4354" spans="2:3" ht="15.6">
      <c r="B4354" s="226"/>
      <c r="C4354" s="24"/>
    </row>
    <row r="4355" spans="2:3" ht="15.6">
      <c r="B4355" s="226"/>
      <c r="C4355" s="24"/>
    </row>
    <row r="4356" spans="2:3" ht="15.6">
      <c r="B4356" s="226"/>
      <c r="C4356" s="24"/>
    </row>
    <row r="4357" spans="2:3" ht="15.6">
      <c r="B4357" s="226"/>
      <c r="C4357" s="24"/>
    </row>
    <row r="4358" spans="2:3" ht="15.6">
      <c r="B4358" s="226"/>
      <c r="C4358" s="24"/>
    </row>
    <row r="4359" spans="2:3" ht="15.6">
      <c r="B4359" s="226"/>
      <c r="C4359" s="24"/>
    </row>
    <row r="4360" spans="2:3" ht="15.6">
      <c r="B4360" s="226"/>
      <c r="C4360" s="24"/>
    </row>
    <row r="4361" spans="2:3" ht="15.6">
      <c r="B4361" s="226"/>
      <c r="C4361" s="24"/>
    </row>
    <row r="4362" spans="2:3" ht="15.6">
      <c r="B4362" s="226"/>
      <c r="C4362" s="24"/>
    </row>
    <row r="4363" spans="2:3" ht="15.6">
      <c r="B4363" s="226"/>
      <c r="C4363" s="24"/>
    </row>
    <row r="4364" spans="2:3" ht="15.6">
      <c r="B4364" s="226"/>
      <c r="C4364" s="24"/>
    </row>
    <row r="4365" spans="2:3" ht="15.6">
      <c r="B4365" s="226"/>
      <c r="C4365" s="24"/>
    </row>
    <row r="4366" spans="2:3" ht="15.6">
      <c r="B4366" s="226"/>
      <c r="C4366" s="24"/>
    </row>
    <row r="4367" spans="2:3" ht="15.6">
      <c r="B4367" s="226"/>
      <c r="C4367" s="24"/>
    </row>
    <row r="4368" spans="2:3" ht="15.6">
      <c r="B4368" s="226"/>
      <c r="C4368" s="24"/>
    </row>
    <row r="4369" spans="2:3" ht="15.6">
      <c r="B4369" s="226"/>
      <c r="C4369" s="24"/>
    </row>
    <row r="4370" spans="2:3" ht="15.6">
      <c r="B4370" s="226"/>
      <c r="C4370" s="24"/>
    </row>
    <row r="4371" spans="2:3" ht="15.6">
      <c r="B4371" s="226"/>
      <c r="C4371" s="24"/>
    </row>
    <row r="4372" spans="2:3" ht="15.6">
      <c r="B4372" s="226"/>
      <c r="C4372" s="24"/>
    </row>
    <row r="4373" spans="2:3" ht="15.6">
      <c r="B4373" s="226"/>
      <c r="C4373" s="24"/>
    </row>
    <row r="4374" spans="2:3" ht="15.6">
      <c r="B4374" s="226"/>
      <c r="C4374" s="24"/>
    </row>
    <row r="4375" spans="2:3" ht="15.6">
      <c r="B4375" s="226"/>
      <c r="C4375" s="24"/>
    </row>
    <row r="4376" spans="2:3" ht="15.6">
      <c r="B4376" s="226"/>
      <c r="C4376" s="24"/>
    </row>
    <row r="4377" spans="2:3" ht="15.6">
      <c r="B4377" s="226"/>
      <c r="C4377" s="24"/>
    </row>
    <row r="4378" spans="2:3" ht="15.6">
      <c r="B4378" s="226"/>
      <c r="C4378" s="24"/>
    </row>
    <row r="4379" spans="2:3" ht="15.6">
      <c r="B4379" s="226"/>
      <c r="C4379" s="24"/>
    </row>
    <row r="4380" spans="2:3" ht="15.6">
      <c r="B4380" s="226"/>
      <c r="C4380" s="24"/>
    </row>
    <row r="4381" spans="2:3" ht="15.6">
      <c r="B4381" s="226"/>
      <c r="C4381" s="24"/>
    </row>
    <row r="4382" spans="2:3" ht="15.6">
      <c r="B4382" s="226"/>
      <c r="C4382" s="24"/>
    </row>
    <row r="4383" spans="2:3" ht="15.6">
      <c r="B4383" s="226"/>
      <c r="C4383" s="24"/>
    </row>
    <row r="4384" spans="2:3" ht="15.6">
      <c r="B4384" s="226"/>
      <c r="C4384" s="24"/>
    </row>
    <row r="4385" spans="2:3" ht="15.6">
      <c r="B4385" s="226"/>
      <c r="C4385" s="24"/>
    </row>
    <row r="4386" spans="2:3" ht="15.6">
      <c r="B4386" s="226"/>
      <c r="C4386" s="24"/>
    </row>
    <row r="4387" spans="2:3" ht="15.6">
      <c r="B4387" s="226"/>
      <c r="C4387" s="24"/>
    </row>
    <row r="4388" spans="2:3" ht="15.6">
      <c r="B4388" s="226"/>
      <c r="C4388" s="24"/>
    </row>
    <row r="4389" spans="2:3" ht="15.6">
      <c r="B4389" s="226"/>
      <c r="C4389" s="24"/>
    </row>
    <row r="4390" spans="2:3" ht="15.6">
      <c r="B4390" s="226"/>
      <c r="C4390" s="24"/>
    </row>
    <row r="4391" spans="2:3" ht="15.6">
      <c r="B4391" s="226"/>
      <c r="C4391" s="24"/>
    </row>
    <row r="4392" spans="2:3" ht="15.6">
      <c r="B4392" s="226"/>
      <c r="C4392" s="24"/>
    </row>
    <row r="4393" spans="2:3" ht="15.6">
      <c r="B4393" s="226"/>
      <c r="C4393" s="24"/>
    </row>
    <row r="4394" spans="2:3" ht="15.6">
      <c r="B4394" s="226"/>
      <c r="C4394" s="24"/>
    </row>
    <row r="4395" spans="2:3" ht="15.6">
      <c r="B4395" s="226"/>
      <c r="C4395" s="24"/>
    </row>
    <row r="4396" spans="2:3" ht="15.6">
      <c r="B4396" s="226"/>
      <c r="C4396" s="24"/>
    </row>
    <row r="4397" spans="2:3" ht="15.6">
      <c r="B4397" s="226"/>
      <c r="C4397" s="24"/>
    </row>
    <row r="4398" spans="2:3" ht="15.6">
      <c r="B4398" s="226"/>
      <c r="C4398" s="24"/>
    </row>
    <row r="4399" spans="2:3" ht="15.6">
      <c r="B4399" s="226"/>
      <c r="C4399" s="24"/>
    </row>
    <row r="4400" spans="2:3" ht="15.6">
      <c r="B4400" s="226"/>
      <c r="C4400" s="24"/>
    </row>
    <row r="4401" spans="2:3" ht="15.6">
      <c r="B4401" s="226"/>
      <c r="C4401" s="24"/>
    </row>
    <row r="4402" spans="2:3" ht="15.6">
      <c r="B4402" s="226"/>
      <c r="C4402" s="24"/>
    </row>
    <row r="4403" spans="2:3" ht="15.6">
      <c r="B4403" s="226"/>
      <c r="C4403" s="24"/>
    </row>
    <row r="4404" spans="2:3" ht="15.6">
      <c r="B4404" s="226"/>
      <c r="C4404" s="24"/>
    </row>
    <row r="4405" spans="2:3" ht="15.6">
      <c r="B4405" s="226"/>
      <c r="C4405" s="24"/>
    </row>
    <row r="4406" spans="2:3" ht="15.6">
      <c r="B4406" s="226"/>
      <c r="C4406" s="24"/>
    </row>
    <row r="4407" spans="2:3" ht="15.6">
      <c r="B4407" s="226"/>
      <c r="C4407" s="24"/>
    </row>
    <row r="4408" spans="2:3" ht="15.6">
      <c r="B4408" s="226"/>
      <c r="C4408" s="24"/>
    </row>
    <row r="4409" spans="2:3" ht="15.6">
      <c r="B4409" s="226"/>
      <c r="C4409" s="24"/>
    </row>
    <row r="4410" spans="2:3" ht="15.6">
      <c r="B4410" s="226"/>
      <c r="C4410" s="24"/>
    </row>
    <row r="4411" spans="2:3" ht="15.6">
      <c r="B4411" s="226"/>
      <c r="C4411" s="24"/>
    </row>
    <row r="4412" spans="2:3" ht="15.6">
      <c r="B4412" s="226"/>
      <c r="C4412" s="24"/>
    </row>
    <row r="4413" spans="2:3" ht="15.6">
      <c r="B4413" s="226"/>
      <c r="C4413" s="24"/>
    </row>
    <row r="4414" spans="2:3" ht="15.6">
      <c r="B4414" s="226"/>
      <c r="C4414" s="24"/>
    </row>
    <row r="4415" spans="2:3" ht="15.6">
      <c r="B4415" s="226"/>
      <c r="C4415" s="24"/>
    </row>
    <row r="4416" spans="2:3" ht="15.6">
      <c r="B4416" s="226"/>
      <c r="C4416" s="24"/>
    </row>
    <row r="4417" spans="2:3" ht="15.6">
      <c r="B4417" s="226"/>
      <c r="C4417" s="24"/>
    </row>
    <row r="4418" spans="2:3" ht="15.6">
      <c r="B4418" s="226"/>
      <c r="C4418" s="24"/>
    </row>
    <row r="4419" spans="2:3" ht="15.6">
      <c r="B4419" s="226"/>
      <c r="C4419" s="24"/>
    </row>
    <row r="4420" spans="2:3" ht="15.6">
      <c r="B4420" s="226"/>
      <c r="C4420" s="24"/>
    </row>
    <row r="4421" spans="2:3" ht="15.6">
      <c r="B4421" s="226"/>
      <c r="C4421" s="24"/>
    </row>
    <row r="4422" spans="2:3" ht="15.6">
      <c r="B4422" s="226"/>
      <c r="C4422" s="24"/>
    </row>
    <row r="4423" spans="2:3" ht="15.6">
      <c r="B4423" s="226"/>
      <c r="C4423" s="24"/>
    </row>
    <row r="4424" spans="2:3" ht="15.6">
      <c r="B4424" s="226"/>
      <c r="C4424" s="24"/>
    </row>
    <row r="4425" spans="2:3" ht="15.6">
      <c r="B4425" s="226"/>
      <c r="C4425" s="24"/>
    </row>
    <row r="4426" spans="2:3" ht="15.6">
      <c r="B4426" s="226"/>
      <c r="C4426" s="24"/>
    </row>
    <row r="4427" spans="2:3" ht="15.6">
      <c r="B4427" s="226"/>
      <c r="C4427" s="24"/>
    </row>
    <row r="4428" spans="2:3" ht="15.6">
      <c r="B4428" s="226"/>
      <c r="C4428" s="24"/>
    </row>
    <row r="4429" spans="2:3" ht="15.6">
      <c r="B4429" s="226"/>
      <c r="C4429" s="24"/>
    </row>
    <row r="4430" spans="2:3" ht="15.6">
      <c r="B4430" s="226"/>
      <c r="C4430" s="24"/>
    </row>
    <row r="4431" spans="2:3" ht="15.6">
      <c r="B4431" s="226"/>
      <c r="C4431" s="24"/>
    </row>
    <row r="4432" spans="2:3" ht="15.6">
      <c r="B4432" s="226"/>
      <c r="C4432" s="24"/>
    </row>
    <row r="4433" spans="2:3" ht="15.6">
      <c r="B4433" s="226"/>
      <c r="C4433" s="24"/>
    </row>
    <row r="4434" spans="2:3" ht="15.6">
      <c r="B4434" s="226"/>
      <c r="C4434" s="24"/>
    </row>
    <row r="4435" spans="2:3" ht="15.6">
      <c r="B4435" s="226"/>
      <c r="C4435" s="24"/>
    </row>
    <row r="4436" spans="2:3" ht="15.6">
      <c r="B4436" s="226"/>
      <c r="C4436" s="24"/>
    </row>
    <row r="4437" spans="2:3" ht="15.6">
      <c r="B4437" s="226"/>
      <c r="C4437" s="24"/>
    </row>
    <row r="4438" spans="2:3" ht="15.6">
      <c r="B4438" s="226"/>
      <c r="C4438" s="24"/>
    </row>
    <row r="4439" spans="2:3" ht="15.6">
      <c r="B4439" s="226"/>
      <c r="C4439" s="24"/>
    </row>
    <row r="4440" spans="2:3" ht="15.6">
      <c r="B4440" s="226"/>
      <c r="C4440" s="24"/>
    </row>
    <row r="4441" spans="2:3" ht="15.6">
      <c r="B4441" s="226"/>
      <c r="C4441" s="24"/>
    </row>
    <row r="4442" spans="2:3" ht="15.6">
      <c r="B4442" s="226"/>
      <c r="C4442" s="24"/>
    </row>
    <row r="4443" spans="2:3" ht="15.6">
      <c r="B4443" s="226"/>
      <c r="C4443" s="24"/>
    </row>
    <row r="4444" spans="2:3" ht="15.6">
      <c r="B4444" s="226"/>
      <c r="C4444" s="24"/>
    </row>
    <row r="4445" spans="2:3" ht="15.6">
      <c r="B4445" s="226"/>
      <c r="C4445" s="24"/>
    </row>
    <row r="4446" spans="2:3" ht="15.6">
      <c r="B4446" s="226"/>
      <c r="C4446" s="24"/>
    </row>
    <row r="4447" spans="2:3" ht="15.6">
      <c r="B4447" s="226"/>
      <c r="C4447" s="24"/>
    </row>
    <row r="4448" spans="2:3" ht="15.6">
      <c r="B4448" s="226"/>
      <c r="C4448" s="24"/>
    </row>
    <row r="4449" spans="2:3" ht="15.6">
      <c r="B4449" s="226"/>
      <c r="C4449" s="24"/>
    </row>
    <row r="4450" spans="2:3" ht="15.6">
      <c r="B4450" s="226"/>
      <c r="C4450" s="24"/>
    </row>
    <row r="4451" spans="2:3" ht="15.6">
      <c r="B4451" s="226"/>
      <c r="C4451" s="24"/>
    </row>
    <row r="4452" spans="2:3" ht="15.6">
      <c r="B4452" s="226"/>
      <c r="C4452" s="24"/>
    </row>
    <row r="4453" spans="2:3" ht="15.6">
      <c r="B4453" s="226"/>
      <c r="C4453" s="24"/>
    </row>
    <row r="4454" spans="2:3" ht="15.6">
      <c r="B4454" s="226"/>
      <c r="C4454" s="24"/>
    </row>
    <row r="4455" spans="2:3" ht="15.6">
      <c r="B4455" s="226"/>
      <c r="C4455" s="24"/>
    </row>
    <row r="4456" spans="2:3" ht="15.6">
      <c r="B4456" s="226"/>
      <c r="C4456" s="24"/>
    </row>
    <row r="4457" spans="2:3" ht="15.6">
      <c r="B4457" s="226"/>
      <c r="C4457" s="24"/>
    </row>
    <row r="4458" spans="2:3" ht="15.6">
      <c r="B4458" s="226"/>
      <c r="C4458" s="24"/>
    </row>
    <row r="4459" spans="2:3" ht="15.6">
      <c r="B4459" s="226"/>
      <c r="C4459" s="24"/>
    </row>
    <row r="4460" spans="2:3" ht="15.6">
      <c r="B4460" s="226"/>
      <c r="C4460" s="24"/>
    </row>
    <row r="4461" spans="2:3" ht="15.6">
      <c r="B4461" s="226"/>
      <c r="C4461" s="24"/>
    </row>
    <row r="4462" spans="2:3" ht="15.6">
      <c r="B4462" s="226"/>
      <c r="C4462" s="24"/>
    </row>
    <row r="4463" spans="2:3" ht="15.6">
      <c r="B4463" s="226"/>
      <c r="C4463" s="24"/>
    </row>
    <row r="4464" spans="2:3" ht="15.6">
      <c r="B4464" s="226"/>
      <c r="C4464" s="24"/>
    </row>
    <row r="4465" spans="2:3" ht="15.6">
      <c r="B4465" s="226"/>
      <c r="C4465" s="24"/>
    </row>
    <row r="4466" spans="2:3" ht="15.6">
      <c r="B4466" s="226"/>
      <c r="C4466" s="24"/>
    </row>
    <row r="4467" spans="2:3" ht="15.6">
      <c r="B4467" s="226"/>
      <c r="C4467" s="24"/>
    </row>
    <row r="4468" spans="2:3" ht="15.6">
      <c r="B4468" s="226"/>
      <c r="C4468" s="24"/>
    </row>
    <row r="4469" spans="2:3" ht="15.6">
      <c r="B4469" s="226"/>
      <c r="C4469" s="24"/>
    </row>
    <row r="4470" spans="2:3" ht="15.6">
      <c r="B4470" s="226"/>
      <c r="C4470" s="24"/>
    </row>
    <row r="4471" spans="2:3" ht="15.6">
      <c r="B4471" s="226"/>
      <c r="C4471" s="24"/>
    </row>
    <row r="4472" spans="2:3" ht="15.6">
      <c r="B4472" s="226"/>
      <c r="C4472" s="24"/>
    </row>
    <row r="4473" spans="2:3" ht="15.6">
      <c r="B4473" s="226"/>
      <c r="C4473" s="24"/>
    </row>
    <row r="4474" spans="2:3" ht="15.6">
      <c r="B4474" s="226"/>
      <c r="C4474" s="24"/>
    </row>
    <row r="4475" spans="2:3" ht="15.6">
      <c r="B4475" s="226"/>
      <c r="C4475" s="24"/>
    </row>
    <row r="4476" spans="2:3" ht="15.6">
      <c r="B4476" s="226"/>
      <c r="C4476" s="24"/>
    </row>
    <row r="4477" spans="2:3" ht="15.6">
      <c r="B4477" s="226"/>
      <c r="C4477" s="24"/>
    </row>
    <row r="4478" spans="2:3" ht="15.6">
      <c r="B4478" s="226"/>
      <c r="C4478" s="24"/>
    </row>
    <row r="4479" spans="2:3" ht="15.6">
      <c r="B4479" s="226"/>
      <c r="C4479" s="24"/>
    </row>
    <row r="4480" spans="2:3" ht="15.6">
      <c r="B4480" s="226"/>
      <c r="C4480" s="24"/>
    </row>
    <row r="4481" spans="2:3" ht="15.6">
      <c r="B4481" s="226"/>
      <c r="C4481" s="24"/>
    </row>
    <row r="4482" spans="2:3" ht="15.6">
      <c r="B4482" s="226"/>
      <c r="C4482" s="24"/>
    </row>
    <row r="4483" spans="2:3" ht="15.6">
      <c r="B4483" s="226"/>
      <c r="C4483" s="24"/>
    </row>
    <row r="4484" spans="2:3" ht="15.6">
      <c r="B4484" s="226"/>
      <c r="C4484" s="24"/>
    </row>
    <row r="4485" spans="2:3" ht="15.6">
      <c r="B4485" s="226"/>
      <c r="C4485" s="24"/>
    </row>
    <row r="4486" spans="2:3" ht="15.6">
      <c r="B4486" s="226"/>
      <c r="C4486" s="24"/>
    </row>
    <row r="4487" spans="2:3" ht="15.6">
      <c r="B4487" s="226"/>
      <c r="C4487" s="24"/>
    </row>
    <row r="4488" spans="2:3" ht="15.6">
      <c r="B4488" s="226"/>
      <c r="C4488" s="24"/>
    </row>
    <row r="4489" spans="2:3" ht="15.6">
      <c r="B4489" s="226"/>
      <c r="C4489" s="24"/>
    </row>
    <row r="4490" spans="2:3" ht="15.6">
      <c r="B4490" s="226"/>
      <c r="C4490" s="24"/>
    </row>
    <row r="4491" spans="2:3" ht="15.6">
      <c r="B4491" s="226"/>
      <c r="C4491" s="24"/>
    </row>
    <row r="4492" spans="2:3" ht="15.6">
      <c r="B4492" s="226"/>
      <c r="C4492" s="24"/>
    </row>
    <row r="4493" spans="2:3" ht="15.6">
      <c r="B4493" s="226"/>
      <c r="C4493" s="24"/>
    </row>
    <row r="4494" spans="2:3" ht="15.6">
      <c r="B4494" s="226"/>
      <c r="C4494" s="24"/>
    </row>
    <row r="4495" spans="2:3" ht="15.6">
      <c r="B4495" s="226"/>
      <c r="C4495" s="24"/>
    </row>
    <row r="4496" spans="2:3" ht="15.6">
      <c r="B4496" s="226"/>
      <c r="C4496" s="24"/>
    </row>
    <row r="4497" spans="2:3" ht="15.6">
      <c r="B4497" s="226"/>
      <c r="C4497" s="24"/>
    </row>
    <row r="4498" spans="2:3" ht="15.6">
      <c r="B4498" s="226"/>
      <c r="C4498" s="24"/>
    </row>
    <row r="4499" spans="2:3" ht="15.6">
      <c r="B4499" s="226"/>
      <c r="C4499" s="24"/>
    </row>
    <row r="4500" spans="2:3" ht="15.6">
      <c r="B4500" s="226"/>
      <c r="C4500" s="24"/>
    </row>
    <row r="4501" spans="2:3" ht="15.6">
      <c r="B4501" s="226"/>
      <c r="C4501" s="24"/>
    </row>
    <row r="4502" spans="2:3" ht="15.6">
      <c r="B4502" s="226"/>
      <c r="C4502" s="24"/>
    </row>
    <row r="4503" spans="2:3" ht="15.6">
      <c r="B4503" s="226"/>
      <c r="C4503" s="24"/>
    </row>
    <row r="4504" spans="2:3" ht="15.6">
      <c r="B4504" s="226"/>
      <c r="C4504" s="24"/>
    </row>
    <row r="4505" spans="2:3" ht="15.6">
      <c r="B4505" s="226"/>
      <c r="C4505" s="24"/>
    </row>
    <row r="4506" spans="2:3" ht="15.6">
      <c r="B4506" s="226"/>
      <c r="C4506" s="24"/>
    </row>
    <row r="4507" spans="2:3" ht="15.6">
      <c r="B4507" s="226"/>
      <c r="C4507" s="24"/>
    </row>
    <row r="4508" spans="2:3" ht="15.6">
      <c r="B4508" s="226"/>
      <c r="C4508" s="24"/>
    </row>
    <row r="4509" spans="2:3" ht="15.6">
      <c r="B4509" s="226"/>
      <c r="C4509" s="24"/>
    </row>
    <row r="4510" spans="2:3" ht="15.6">
      <c r="B4510" s="226"/>
      <c r="C4510" s="24"/>
    </row>
    <row r="4511" spans="2:3" ht="15.6">
      <c r="B4511" s="226"/>
      <c r="C4511" s="24"/>
    </row>
    <row r="4512" spans="2:3" ht="15.6">
      <c r="B4512" s="226"/>
      <c r="C4512" s="24"/>
    </row>
    <row r="4513" spans="2:3" ht="15.6">
      <c r="B4513" s="226"/>
      <c r="C4513" s="24"/>
    </row>
    <row r="4514" spans="2:3" ht="15.6">
      <c r="B4514" s="226"/>
      <c r="C4514" s="24"/>
    </row>
    <row r="4515" spans="2:3" ht="15.6">
      <c r="B4515" s="226"/>
      <c r="C4515" s="24"/>
    </row>
    <row r="4516" spans="2:3" ht="15.6">
      <c r="B4516" s="226"/>
      <c r="C4516" s="24"/>
    </row>
    <row r="4517" spans="2:3" ht="15.6">
      <c r="B4517" s="226"/>
      <c r="C4517" s="24"/>
    </row>
    <row r="4518" spans="2:3" ht="15.6">
      <c r="B4518" s="226"/>
      <c r="C4518" s="24"/>
    </row>
    <row r="4519" spans="2:3" ht="15.6">
      <c r="B4519" s="226"/>
      <c r="C4519" s="24"/>
    </row>
    <row r="4520" spans="2:3" ht="15.6">
      <c r="B4520" s="226"/>
      <c r="C4520" s="24"/>
    </row>
    <row r="4521" spans="2:3" ht="15.6">
      <c r="B4521" s="226"/>
      <c r="C4521" s="24"/>
    </row>
    <row r="4522" spans="2:3" ht="15.6">
      <c r="B4522" s="226"/>
      <c r="C4522" s="24"/>
    </row>
    <row r="4523" spans="2:3" ht="15.6">
      <c r="B4523" s="226"/>
      <c r="C4523" s="24"/>
    </row>
    <row r="4524" spans="2:3" ht="15.6">
      <c r="B4524" s="226"/>
      <c r="C4524" s="24"/>
    </row>
    <row r="4525" spans="2:3" ht="15.6">
      <c r="B4525" s="226"/>
      <c r="C4525" s="24"/>
    </row>
    <row r="4526" spans="2:3" ht="15.6">
      <c r="B4526" s="226"/>
      <c r="C4526" s="24"/>
    </row>
    <row r="4527" spans="2:3" ht="15.6">
      <c r="B4527" s="226"/>
      <c r="C4527" s="24"/>
    </row>
    <row r="4528" spans="2:3" ht="15.6">
      <c r="B4528" s="226"/>
      <c r="C4528" s="24"/>
    </row>
    <row r="4529" spans="2:3" ht="15.6">
      <c r="B4529" s="226"/>
      <c r="C4529" s="24"/>
    </row>
    <row r="4530" spans="2:3" ht="15.6">
      <c r="B4530" s="226"/>
      <c r="C4530" s="24"/>
    </row>
    <row r="4531" spans="2:3" ht="15.6">
      <c r="B4531" s="226"/>
      <c r="C4531" s="24"/>
    </row>
    <row r="4532" spans="2:3" ht="15.6">
      <c r="B4532" s="226"/>
      <c r="C4532" s="24"/>
    </row>
    <row r="4533" spans="2:3" ht="15.6">
      <c r="B4533" s="226"/>
      <c r="C4533" s="24"/>
    </row>
    <row r="4534" spans="2:3" ht="15.6">
      <c r="B4534" s="226"/>
      <c r="C4534" s="24"/>
    </row>
    <row r="4535" spans="2:3" ht="15.6">
      <c r="B4535" s="226"/>
      <c r="C4535" s="24"/>
    </row>
    <row r="4536" spans="2:3" ht="15.6">
      <c r="B4536" s="226"/>
      <c r="C4536" s="24"/>
    </row>
    <row r="4537" spans="2:3" ht="15.6">
      <c r="B4537" s="226"/>
      <c r="C4537" s="24"/>
    </row>
    <row r="4538" spans="2:3" ht="15.6">
      <c r="B4538" s="226"/>
      <c r="C4538" s="24"/>
    </row>
    <row r="4539" spans="2:3" ht="15.6">
      <c r="B4539" s="226"/>
      <c r="C4539" s="24"/>
    </row>
    <row r="4540" spans="2:3" ht="15.6">
      <c r="B4540" s="226"/>
      <c r="C4540" s="24"/>
    </row>
    <row r="4541" spans="2:3" ht="15.6">
      <c r="B4541" s="226"/>
      <c r="C4541" s="24"/>
    </row>
    <row r="4542" spans="2:3" ht="15.6">
      <c r="B4542" s="226"/>
      <c r="C4542" s="24"/>
    </row>
    <row r="4543" spans="2:3" ht="15.6">
      <c r="B4543" s="226"/>
      <c r="C4543" s="24"/>
    </row>
    <row r="4544" spans="2:3" ht="15.6">
      <c r="B4544" s="226"/>
      <c r="C4544" s="24"/>
    </row>
    <row r="4545" spans="2:3" ht="15.6">
      <c r="B4545" s="226"/>
      <c r="C4545" s="24"/>
    </row>
    <row r="4546" spans="2:3" ht="15.6">
      <c r="B4546" s="226"/>
      <c r="C4546" s="24"/>
    </row>
    <row r="4547" spans="2:3" ht="15.6">
      <c r="B4547" s="226"/>
      <c r="C4547" s="24"/>
    </row>
    <row r="4548" spans="2:3" ht="15.6">
      <c r="B4548" s="226"/>
      <c r="C4548" s="24"/>
    </row>
    <row r="4549" spans="2:3" ht="15.6">
      <c r="B4549" s="226"/>
      <c r="C4549" s="24"/>
    </row>
    <row r="4550" spans="2:3" ht="15.6">
      <c r="B4550" s="226"/>
      <c r="C4550" s="24"/>
    </row>
    <row r="4551" spans="2:3" ht="15.6">
      <c r="B4551" s="226"/>
      <c r="C4551" s="24"/>
    </row>
    <row r="4552" spans="2:3" ht="15.6">
      <c r="B4552" s="226"/>
      <c r="C4552" s="24"/>
    </row>
    <row r="4553" spans="2:3" ht="15.6">
      <c r="B4553" s="226"/>
      <c r="C4553" s="24"/>
    </row>
    <row r="4554" spans="2:3" ht="15.6">
      <c r="B4554" s="226"/>
      <c r="C4554" s="24"/>
    </row>
    <row r="4555" spans="2:3" ht="15.6">
      <c r="B4555" s="226"/>
      <c r="C4555" s="24"/>
    </row>
    <row r="4556" spans="2:3" ht="15.6">
      <c r="B4556" s="226"/>
      <c r="C4556" s="24"/>
    </row>
    <row r="4557" spans="2:3" ht="15.6">
      <c r="B4557" s="226"/>
      <c r="C4557" s="24"/>
    </row>
    <row r="4558" spans="2:3" ht="15.6">
      <c r="B4558" s="226"/>
      <c r="C4558" s="24"/>
    </row>
    <row r="4559" spans="2:3" ht="15.6">
      <c r="B4559" s="226"/>
      <c r="C4559" s="24"/>
    </row>
    <row r="4560" spans="2:3" ht="15.6">
      <c r="B4560" s="226"/>
      <c r="C4560" s="24"/>
    </row>
    <row r="4561" spans="2:3" ht="15.6">
      <c r="B4561" s="226"/>
      <c r="C4561" s="24"/>
    </row>
    <row r="4562" spans="2:3" ht="15.6">
      <c r="B4562" s="226"/>
      <c r="C4562" s="24"/>
    </row>
    <row r="4563" spans="2:3" ht="15.6">
      <c r="B4563" s="226"/>
      <c r="C4563" s="24"/>
    </row>
    <row r="4564" spans="2:3" ht="15.6">
      <c r="B4564" s="226"/>
      <c r="C4564" s="24"/>
    </row>
    <row r="4565" spans="2:3" ht="15.6">
      <c r="B4565" s="226"/>
      <c r="C4565" s="24"/>
    </row>
    <row r="4566" spans="2:3" ht="15.6">
      <c r="B4566" s="226"/>
      <c r="C4566" s="24"/>
    </row>
    <row r="4567" spans="2:3" ht="15.6">
      <c r="B4567" s="226"/>
      <c r="C4567" s="24"/>
    </row>
    <row r="4568" spans="2:3" ht="15.6">
      <c r="B4568" s="226"/>
      <c r="C4568" s="24"/>
    </row>
    <row r="4569" spans="2:3" ht="15.6">
      <c r="B4569" s="226"/>
      <c r="C4569" s="24"/>
    </row>
    <row r="4570" spans="2:3" ht="15.6">
      <c r="B4570" s="226"/>
      <c r="C4570" s="24"/>
    </row>
    <row r="4571" spans="2:3" ht="15.6">
      <c r="B4571" s="226"/>
      <c r="C4571" s="24"/>
    </row>
    <row r="4572" spans="2:3" ht="15.6">
      <c r="B4572" s="226"/>
      <c r="C4572" s="24"/>
    </row>
    <row r="4573" spans="2:3" ht="15.6">
      <c r="B4573" s="226"/>
      <c r="C4573" s="24"/>
    </row>
    <row r="4574" spans="2:3" ht="15.6">
      <c r="B4574" s="226"/>
      <c r="C4574" s="24"/>
    </row>
    <row r="4575" spans="2:3" ht="15.6">
      <c r="B4575" s="226"/>
      <c r="C4575" s="24"/>
    </row>
    <row r="4576" spans="2:3" ht="15.6">
      <c r="B4576" s="226"/>
      <c r="C4576" s="24"/>
    </row>
    <row r="4577" spans="2:3" ht="15.6">
      <c r="B4577" s="226"/>
      <c r="C4577" s="24"/>
    </row>
    <row r="4578" spans="2:3" ht="15.6">
      <c r="B4578" s="226"/>
      <c r="C4578" s="24"/>
    </row>
    <row r="4579" spans="2:3" ht="15.6">
      <c r="B4579" s="226"/>
      <c r="C4579" s="24"/>
    </row>
    <row r="4580" spans="2:3" ht="15.6">
      <c r="B4580" s="226"/>
      <c r="C4580" s="24"/>
    </row>
    <row r="4581" spans="2:3" ht="15.6">
      <c r="B4581" s="226"/>
      <c r="C4581" s="24"/>
    </row>
    <row r="4582" spans="2:3" ht="15.6">
      <c r="B4582" s="226"/>
      <c r="C4582" s="24"/>
    </row>
    <row r="4583" spans="2:3" ht="15.6">
      <c r="B4583" s="226"/>
      <c r="C4583" s="24"/>
    </row>
    <row r="4584" spans="2:3" ht="15.6">
      <c r="B4584" s="226"/>
      <c r="C4584" s="24"/>
    </row>
    <row r="4585" spans="2:3" ht="15.6">
      <c r="B4585" s="226"/>
      <c r="C4585" s="24"/>
    </row>
    <row r="4586" spans="2:3" ht="15.6">
      <c r="B4586" s="226"/>
      <c r="C4586" s="24"/>
    </row>
    <row r="4587" spans="2:3" ht="15.6">
      <c r="B4587" s="226"/>
      <c r="C4587" s="24"/>
    </row>
    <row r="4588" spans="2:3" ht="15.6">
      <c r="B4588" s="226"/>
      <c r="C4588" s="24"/>
    </row>
    <row r="4589" spans="2:3" ht="15.6">
      <c r="B4589" s="226"/>
      <c r="C4589" s="24"/>
    </row>
    <row r="4590" spans="2:3" ht="15.6">
      <c r="B4590" s="226"/>
      <c r="C4590" s="24"/>
    </row>
    <row r="4591" spans="2:3" ht="15.6">
      <c r="B4591" s="226"/>
      <c r="C4591" s="24"/>
    </row>
    <row r="4592" spans="2:3" ht="15.6">
      <c r="B4592" s="226"/>
      <c r="C4592" s="24"/>
    </row>
    <row r="4593" spans="2:3" ht="15.6">
      <c r="B4593" s="226"/>
      <c r="C4593" s="24"/>
    </row>
    <row r="4594" spans="2:3" ht="15.6">
      <c r="B4594" s="226"/>
      <c r="C4594" s="24"/>
    </row>
    <row r="4595" spans="2:3" ht="15.6">
      <c r="B4595" s="226"/>
      <c r="C4595" s="24"/>
    </row>
    <row r="4596" spans="2:3" ht="15.6">
      <c r="B4596" s="226"/>
      <c r="C4596" s="24"/>
    </row>
    <row r="4597" spans="2:3" ht="15.6">
      <c r="B4597" s="226"/>
      <c r="C4597" s="24"/>
    </row>
    <row r="4598" spans="2:3" ht="15.6">
      <c r="B4598" s="226"/>
      <c r="C4598" s="24"/>
    </row>
    <row r="4599" spans="2:3" ht="15.6">
      <c r="B4599" s="226"/>
      <c r="C4599" s="24"/>
    </row>
    <row r="4600" spans="2:3" ht="15.6">
      <c r="B4600" s="226"/>
      <c r="C4600" s="24"/>
    </row>
    <row r="4601" spans="2:3" ht="15.6">
      <c r="B4601" s="226"/>
      <c r="C4601" s="24"/>
    </row>
    <row r="4602" spans="2:3" ht="15.6">
      <c r="B4602" s="226"/>
      <c r="C4602" s="24"/>
    </row>
    <row r="4603" spans="2:3" ht="15.6">
      <c r="B4603" s="226"/>
      <c r="C4603" s="24"/>
    </row>
    <row r="4604" spans="2:3" ht="15.6">
      <c r="B4604" s="226"/>
      <c r="C4604" s="24"/>
    </row>
    <row r="4605" spans="2:3" ht="15.6">
      <c r="B4605" s="226"/>
      <c r="C4605" s="24"/>
    </row>
    <row r="4606" spans="2:3" ht="15.6">
      <c r="B4606" s="226"/>
      <c r="C4606" s="24"/>
    </row>
    <row r="4607" spans="2:3" ht="15.6">
      <c r="B4607" s="226"/>
      <c r="C4607" s="24"/>
    </row>
    <row r="4608" spans="2:3" ht="15.6">
      <c r="B4608" s="226"/>
      <c r="C4608" s="24"/>
    </row>
    <row r="4609" spans="2:3" ht="15.6">
      <c r="B4609" s="226"/>
      <c r="C4609" s="24"/>
    </row>
    <row r="4610" spans="2:3" ht="15.6">
      <c r="B4610" s="226"/>
      <c r="C4610" s="24"/>
    </row>
    <row r="4611" spans="2:3" ht="15.6">
      <c r="B4611" s="226"/>
      <c r="C4611" s="24"/>
    </row>
    <row r="4612" spans="2:3" ht="15.6">
      <c r="B4612" s="226"/>
      <c r="C4612" s="24"/>
    </row>
    <row r="4613" spans="2:3" ht="15.6">
      <c r="B4613" s="226"/>
      <c r="C4613" s="24"/>
    </row>
    <row r="4614" spans="2:3" ht="15.6">
      <c r="B4614" s="226"/>
      <c r="C4614" s="24"/>
    </row>
    <row r="4615" spans="2:3" ht="15.6">
      <c r="B4615" s="226"/>
      <c r="C4615" s="24"/>
    </row>
    <row r="4616" spans="2:3" ht="15.6">
      <c r="B4616" s="226"/>
      <c r="C4616" s="24"/>
    </row>
    <row r="4617" spans="2:3" ht="15.6">
      <c r="B4617" s="226"/>
      <c r="C4617" s="24"/>
    </row>
    <row r="4618" spans="2:3" ht="15.6">
      <c r="B4618" s="226"/>
      <c r="C4618" s="24"/>
    </row>
    <row r="4619" spans="2:3" ht="15.6">
      <c r="B4619" s="226"/>
      <c r="C4619" s="24"/>
    </row>
    <row r="4620" spans="2:3" ht="15.6">
      <c r="B4620" s="226"/>
      <c r="C4620" s="24"/>
    </row>
    <row r="4621" spans="2:3" ht="15.6">
      <c r="B4621" s="226"/>
      <c r="C4621" s="24"/>
    </row>
    <row r="4622" spans="2:3" ht="15.6">
      <c r="B4622" s="226"/>
      <c r="C4622" s="24"/>
    </row>
    <row r="4623" spans="2:3" ht="15.6">
      <c r="B4623" s="226"/>
      <c r="C4623" s="24"/>
    </row>
    <row r="4624" spans="2:3" ht="15.6">
      <c r="B4624" s="226"/>
      <c r="C4624" s="24"/>
    </row>
    <row r="4625" spans="2:3" ht="15.6">
      <c r="B4625" s="226"/>
      <c r="C4625" s="24"/>
    </row>
    <row r="4626" spans="2:3" ht="15.6">
      <c r="B4626" s="226"/>
      <c r="C4626" s="24"/>
    </row>
    <row r="4627" spans="2:3" ht="15.6">
      <c r="B4627" s="226"/>
      <c r="C4627" s="24"/>
    </row>
    <row r="4628" spans="2:3" ht="15.6">
      <c r="B4628" s="226"/>
      <c r="C4628" s="24"/>
    </row>
    <row r="4629" spans="2:3" ht="15.6">
      <c r="B4629" s="226"/>
      <c r="C4629" s="24"/>
    </row>
    <row r="4630" spans="2:3" ht="15.6">
      <c r="B4630" s="226"/>
      <c r="C4630" s="24"/>
    </row>
    <row r="4631" spans="2:3" ht="15.6">
      <c r="B4631" s="226"/>
      <c r="C4631" s="24"/>
    </row>
    <row r="4632" spans="2:3" ht="15.6">
      <c r="B4632" s="226"/>
      <c r="C4632" s="24"/>
    </row>
    <row r="4633" spans="2:3" ht="15.6">
      <c r="B4633" s="226"/>
      <c r="C4633" s="24"/>
    </row>
    <row r="4634" spans="2:3" ht="15.6">
      <c r="B4634" s="226"/>
      <c r="C4634" s="24"/>
    </row>
    <row r="4635" spans="2:3" ht="15.6">
      <c r="B4635" s="226"/>
      <c r="C4635" s="24"/>
    </row>
    <row r="4636" spans="2:3" ht="15.6">
      <c r="B4636" s="226"/>
      <c r="C4636" s="24"/>
    </row>
    <row r="4637" spans="2:3" ht="15.6">
      <c r="B4637" s="226"/>
      <c r="C4637" s="24"/>
    </row>
    <row r="4638" spans="2:3" ht="15.6">
      <c r="B4638" s="226"/>
      <c r="C4638" s="24"/>
    </row>
    <row r="4639" spans="2:3" ht="15.6">
      <c r="B4639" s="226"/>
      <c r="C4639" s="24"/>
    </row>
    <row r="4640" spans="2:3" ht="15.6">
      <c r="B4640" s="226"/>
      <c r="C4640" s="24"/>
    </row>
    <row r="4641" spans="2:3" ht="15.6">
      <c r="B4641" s="226"/>
      <c r="C4641" s="24"/>
    </row>
    <row r="4642" spans="2:3" ht="15.6">
      <c r="B4642" s="226"/>
      <c r="C4642" s="24"/>
    </row>
    <row r="4643" spans="2:3" ht="15.6">
      <c r="B4643" s="226"/>
      <c r="C4643" s="24"/>
    </row>
    <row r="4644" spans="2:3" ht="15.6">
      <c r="B4644" s="226"/>
      <c r="C4644" s="24"/>
    </row>
    <row r="4645" spans="2:3" ht="15.6">
      <c r="B4645" s="226"/>
      <c r="C4645" s="24"/>
    </row>
    <row r="4646" spans="2:3" ht="15.6">
      <c r="B4646" s="226"/>
      <c r="C4646" s="24"/>
    </row>
    <row r="4647" spans="2:3" ht="15.6">
      <c r="B4647" s="226"/>
      <c r="C4647" s="24"/>
    </row>
    <row r="4648" spans="2:3" ht="15.6">
      <c r="B4648" s="226"/>
      <c r="C4648" s="24"/>
    </row>
    <row r="4649" spans="2:3" ht="15.6">
      <c r="B4649" s="226"/>
      <c r="C4649" s="24"/>
    </row>
    <row r="4650" spans="2:3" ht="15.6">
      <c r="B4650" s="226"/>
      <c r="C4650" s="24"/>
    </row>
    <row r="4651" spans="2:3" ht="15.6">
      <c r="B4651" s="226"/>
      <c r="C4651" s="24"/>
    </row>
    <row r="4652" spans="2:3" ht="15.6">
      <c r="B4652" s="226"/>
      <c r="C4652" s="24"/>
    </row>
    <row r="4653" spans="2:3" ht="15.6">
      <c r="B4653" s="226"/>
      <c r="C4653" s="24"/>
    </row>
    <row r="4654" spans="2:3" ht="15.6">
      <c r="B4654" s="226"/>
      <c r="C4654" s="24"/>
    </row>
    <row r="4655" spans="2:3" ht="15.6">
      <c r="B4655" s="226"/>
      <c r="C4655" s="24"/>
    </row>
    <row r="4656" spans="2:3" ht="15.6">
      <c r="B4656" s="226"/>
      <c r="C4656" s="24"/>
    </row>
    <row r="4657" spans="2:3" ht="15.6">
      <c r="B4657" s="226"/>
      <c r="C4657" s="24"/>
    </row>
    <row r="4658" spans="2:3" ht="15.6">
      <c r="B4658" s="226"/>
      <c r="C4658" s="24"/>
    </row>
    <row r="4659" spans="2:3" ht="15.6">
      <c r="B4659" s="226"/>
      <c r="C4659" s="24"/>
    </row>
    <row r="4660" spans="2:3" ht="15.6">
      <c r="B4660" s="226"/>
      <c r="C4660" s="24"/>
    </row>
    <row r="4661" spans="2:3" ht="15.6">
      <c r="B4661" s="226"/>
      <c r="C4661" s="24"/>
    </row>
    <row r="4662" spans="2:3" ht="15.6">
      <c r="B4662" s="226"/>
      <c r="C4662" s="24"/>
    </row>
    <row r="4663" spans="2:3" ht="15.6">
      <c r="B4663" s="226"/>
      <c r="C4663" s="24"/>
    </row>
    <row r="4664" spans="2:3" ht="15.6">
      <c r="B4664" s="226"/>
      <c r="C4664" s="24"/>
    </row>
    <row r="4665" spans="2:3" ht="15.6">
      <c r="B4665" s="226"/>
      <c r="C4665" s="24"/>
    </row>
    <row r="4666" spans="2:3" ht="15.6">
      <c r="B4666" s="226"/>
      <c r="C4666" s="24"/>
    </row>
    <row r="4667" spans="2:3" ht="15.6">
      <c r="B4667" s="226"/>
      <c r="C4667" s="24"/>
    </row>
    <row r="4668" spans="2:3" ht="15.6">
      <c r="B4668" s="226"/>
      <c r="C4668" s="24"/>
    </row>
    <row r="4669" spans="2:3" ht="15.6">
      <c r="B4669" s="226"/>
      <c r="C4669" s="24"/>
    </row>
    <row r="4670" spans="2:3" ht="15.6">
      <c r="B4670" s="226"/>
      <c r="C4670" s="24"/>
    </row>
    <row r="4671" spans="2:3" ht="15.6">
      <c r="B4671" s="226"/>
      <c r="C4671" s="24"/>
    </row>
    <row r="4672" spans="2:3" ht="15.6">
      <c r="B4672" s="226"/>
      <c r="C4672" s="24"/>
    </row>
    <row r="4673" spans="2:3" ht="15.6">
      <c r="B4673" s="226"/>
      <c r="C4673" s="24"/>
    </row>
    <row r="4674" spans="2:3" ht="15.6">
      <c r="B4674" s="226"/>
      <c r="C4674" s="24"/>
    </row>
    <row r="4675" spans="2:3" ht="15.6">
      <c r="B4675" s="226"/>
      <c r="C4675" s="24"/>
    </row>
    <row r="4676" spans="2:3" ht="15.6">
      <c r="B4676" s="226"/>
      <c r="C4676" s="24"/>
    </row>
    <row r="4677" spans="2:3" ht="15.6">
      <c r="B4677" s="226"/>
      <c r="C4677" s="24"/>
    </row>
    <row r="4678" spans="2:3" ht="15.6">
      <c r="B4678" s="226"/>
      <c r="C4678" s="24"/>
    </row>
    <row r="4679" spans="2:3" ht="15.6">
      <c r="B4679" s="226"/>
      <c r="C4679" s="24"/>
    </row>
    <row r="4680" spans="2:3" ht="15.6">
      <c r="B4680" s="226"/>
      <c r="C4680" s="24"/>
    </row>
    <row r="4681" spans="2:3" ht="15.6">
      <c r="B4681" s="226"/>
      <c r="C4681" s="24"/>
    </row>
    <row r="4682" spans="2:3" ht="15.6">
      <c r="B4682" s="226"/>
      <c r="C4682" s="24"/>
    </row>
    <row r="4683" spans="2:3" ht="15.6">
      <c r="B4683" s="226"/>
      <c r="C4683" s="24"/>
    </row>
    <row r="4684" spans="2:3" ht="15.6">
      <c r="B4684" s="226"/>
      <c r="C4684" s="24"/>
    </row>
    <row r="4685" spans="2:3" ht="15.6">
      <c r="B4685" s="226"/>
      <c r="C4685" s="24"/>
    </row>
    <row r="4686" spans="2:3" ht="15.6">
      <c r="B4686" s="226"/>
      <c r="C4686" s="24"/>
    </row>
    <row r="4687" spans="2:3" ht="15.6">
      <c r="B4687" s="226"/>
      <c r="C4687" s="24"/>
    </row>
    <row r="4688" spans="2:3" ht="15.6">
      <c r="B4688" s="226"/>
      <c r="C4688" s="24"/>
    </row>
    <row r="4689" spans="2:3" ht="15.6">
      <c r="B4689" s="226"/>
      <c r="C4689" s="24"/>
    </row>
    <row r="4690" spans="2:3" ht="15.6">
      <c r="B4690" s="226"/>
      <c r="C4690" s="24"/>
    </row>
    <row r="4691" spans="2:3" ht="15.6">
      <c r="B4691" s="226"/>
      <c r="C4691" s="24"/>
    </row>
    <row r="4692" spans="2:3" ht="15.6">
      <c r="B4692" s="226"/>
      <c r="C4692" s="24"/>
    </row>
    <row r="4693" spans="2:3" ht="15.6">
      <c r="B4693" s="226"/>
      <c r="C4693" s="24"/>
    </row>
    <row r="4694" spans="2:3" ht="15.6">
      <c r="B4694" s="226"/>
      <c r="C4694" s="24"/>
    </row>
    <row r="4695" spans="2:3" ht="15.6">
      <c r="B4695" s="226"/>
      <c r="C4695" s="24"/>
    </row>
    <row r="4696" spans="2:3" ht="15.6">
      <c r="B4696" s="226"/>
      <c r="C4696" s="24"/>
    </row>
    <row r="4697" spans="2:3" ht="15.6">
      <c r="B4697" s="226"/>
      <c r="C4697" s="24"/>
    </row>
    <row r="4698" spans="2:3" ht="15.6">
      <c r="B4698" s="226"/>
      <c r="C4698" s="24"/>
    </row>
    <row r="4699" spans="2:3" ht="15.6">
      <c r="B4699" s="226"/>
      <c r="C4699" s="24"/>
    </row>
    <row r="4700" spans="2:3" ht="15.6">
      <c r="B4700" s="226"/>
      <c r="C4700" s="24"/>
    </row>
    <row r="4701" spans="2:3" ht="15.6">
      <c r="B4701" s="226"/>
      <c r="C4701" s="24"/>
    </row>
    <row r="4702" spans="2:3" ht="15.6">
      <c r="B4702" s="226"/>
      <c r="C4702" s="24"/>
    </row>
    <row r="4703" spans="2:3" ht="15.6">
      <c r="B4703" s="226"/>
      <c r="C4703" s="24"/>
    </row>
    <row r="4704" spans="2:3" ht="15.6">
      <c r="B4704" s="226"/>
      <c r="C4704" s="24"/>
    </row>
    <row r="4705" spans="2:3" ht="15.6">
      <c r="B4705" s="226"/>
      <c r="C4705" s="24"/>
    </row>
    <row r="4706" spans="2:3" ht="15.6">
      <c r="B4706" s="226"/>
      <c r="C4706" s="24"/>
    </row>
    <row r="4707" spans="2:3" ht="15.6">
      <c r="B4707" s="226"/>
      <c r="C4707" s="24"/>
    </row>
    <row r="4708" spans="2:3" ht="15.6">
      <c r="B4708" s="226"/>
      <c r="C4708" s="24"/>
    </row>
    <row r="4709" spans="2:3" ht="15.6">
      <c r="B4709" s="226"/>
      <c r="C4709" s="24"/>
    </row>
    <row r="4710" spans="2:3" ht="15.6">
      <c r="B4710" s="226"/>
      <c r="C4710" s="24"/>
    </row>
    <row r="4711" spans="2:3" ht="15.6">
      <c r="B4711" s="226"/>
      <c r="C4711" s="24"/>
    </row>
    <row r="4712" spans="2:3" ht="15.6">
      <c r="B4712" s="226"/>
      <c r="C4712" s="24"/>
    </row>
    <row r="4713" spans="2:3" ht="15.6">
      <c r="B4713" s="226"/>
      <c r="C4713" s="24"/>
    </row>
    <row r="4714" spans="2:3" ht="15.6">
      <c r="B4714" s="226"/>
      <c r="C4714" s="24"/>
    </row>
    <row r="4715" spans="2:3" ht="15.6">
      <c r="B4715" s="226"/>
      <c r="C4715" s="24"/>
    </row>
    <row r="4716" spans="2:3" ht="15.6">
      <c r="B4716" s="226"/>
      <c r="C4716" s="24"/>
    </row>
    <row r="4717" spans="2:3" ht="15.6">
      <c r="B4717" s="226"/>
      <c r="C4717" s="24"/>
    </row>
    <row r="4718" spans="2:3" ht="15.6">
      <c r="B4718" s="226"/>
      <c r="C4718" s="24"/>
    </row>
    <row r="4719" spans="2:3" ht="15.6">
      <c r="B4719" s="226"/>
      <c r="C4719" s="24"/>
    </row>
    <row r="4720" spans="2:3" ht="15.6">
      <c r="B4720" s="226"/>
      <c r="C4720" s="24"/>
    </row>
    <row r="4721" spans="2:3" ht="15.6">
      <c r="B4721" s="226"/>
      <c r="C4721" s="24"/>
    </row>
    <row r="4722" spans="2:3" ht="15.6">
      <c r="B4722" s="226"/>
      <c r="C4722" s="24"/>
    </row>
    <row r="4723" spans="2:3" ht="15.6">
      <c r="B4723" s="226"/>
      <c r="C4723" s="24"/>
    </row>
    <row r="4724" spans="2:3" ht="15.6">
      <c r="B4724" s="226"/>
      <c r="C4724" s="24"/>
    </row>
    <row r="4725" spans="2:3" ht="15.6">
      <c r="B4725" s="226"/>
      <c r="C4725" s="24"/>
    </row>
    <row r="4726" spans="2:3" ht="15.6">
      <c r="B4726" s="226"/>
      <c r="C4726" s="24"/>
    </row>
    <row r="4727" spans="2:3" ht="15.6">
      <c r="B4727" s="226"/>
      <c r="C4727" s="24"/>
    </row>
    <row r="4728" spans="2:3" ht="15.6">
      <c r="B4728" s="226"/>
      <c r="C4728" s="24"/>
    </row>
    <row r="4729" spans="2:3" ht="15.6">
      <c r="B4729" s="226"/>
      <c r="C4729" s="24"/>
    </row>
    <row r="4730" spans="2:3" ht="15.6">
      <c r="B4730" s="226"/>
      <c r="C4730" s="24"/>
    </row>
    <row r="4731" spans="2:3" ht="15.6">
      <c r="B4731" s="226"/>
      <c r="C4731" s="24"/>
    </row>
    <row r="4732" spans="2:3" ht="15.6">
      <c r="B4732" s="226"/>
      <c r="C4732" s="24"/>
    </row>
    <row r="4733" spans="2:3" ht="15.6">
      <c r="B4733" s="226"/>
      <c r="C4733" s="24"/>
    </row>
    <row r="4734" spans="2:3" ht="15.6">
      <c r="B4734" s="226"/>
      <c r="C4734" s="24"/>
    </row>
    <row r="4735" spans="2:3" ht="15.6">
      <c r="B4735" s="226"/>
      <c r="C4735" s="24"/>
    </row>
    <row r="4736" spans="2:3" ht="15.6">
      <c r="B4736" s="226"/>
      <c r="C4736" s="24"/>
    </row>
    <row r="4737" spans="2:3" ht="15.6">
      <c r="B4737" s="226"/>
      <c r="C4737" s="24"/>
    </row>
    <row r="4738" spans="2:3" ht="15.6">
      <c r="B4738" s="226"/>
      <c r="C4738" s="24"/>
    </row>
    <row r="4739" spans="2:3" ht="15.6">
      <c r="B4739" s="226"/>
      <c r="C4739" s="24"/>
    </row>
    <row r="4740" spans="2:3" ht="15.6">
      <c r="B4740" s="226"/>
      <c r="C4740" s="24"/>
    </row>
    <row r="4741" spans="2:3" ht="15.6">
      <c r="B4741" s="226"/>
      <c r="C4741" s="24"/>
    </row>
    <row r="4742" spans="2:3" ht="15.6">
      <c r="B4742" s="226"/>
      <c r="C4742" s="24"/>
    </row>
    <row r="4743" spans="2:3" ht="15.6">
      <c r="B4743" s="226"/>
      <c r="C4743" s="24"/>
    </row>
    <row r="4744" spans="2:3" ht="15.6">
      <c r="B4744" s="226"/>
      <c r="C4744" s="24"/>
    </row>
    <row r="4745" spans="2:3" ht="15.6">
      <c r="B4745" s="226"/>
      <c r="C4745" s="24"/>
    </row>
    <row r="4746" spans="2:3" ht="15.6">
      <c r="B4746" s="226"/>
      <c r="C4746" s="24"/>
    </row>
    <row r="4747" spans="2:3" ht="15.6">
      <c r="B4747" s="226"/>
      <c r="C4747" s="24"/>
    </row>
    <row r="4748" spans="2:3" ht="15.6">
      <c r="B4748" s="226"/>
      <c r="C4748" s="24"/>
    </row>
    <row r="4749" spans="2:3" ht="15.6">
      <c r="B4749" s="226"/>
      <c r="C4749" s="24"/>
    </row>
    <row r="4750" spans="2:3" ht="15.6">
      <c r="B4750" s="226"/>
      <c r="C4750" s="24"/>
    </row>
    <row r="4751" spans="2:3" ht="15.6">
      <c r="B4751" s="226"/>
      <c r="C4751" s="24"/>
    </row>
    <row r="4752" spans="2:3" ht="15.6">
      <c r="B4752" s="226"/>
      <c r="C4752" s="24"/>
    </row>
    <row r="4753" spans="2:3" ht="15.6">
      <c r="B4753" s="226"/>
      <c r="C4753" s="24"/>
    </row>
    <row r="4754" spans="2:3" ht="15.6">
      <c r="B4754" s="226"/>
      <c r="C4754" s="24"/>
    </row>
    <row r="4755" spans="2:3" ht="15.6">
      <c r="B4755" s="226"/>
      <c r="C4755" s="24"/>
    </row>
    <row r="4756" spans="2:3" ht="15.6">
      <c r="B4756" s="226"/>
      <c r="C4756" s="24"/>
    </row>
    <row r="4757" spans="2:3" ht="15.6">
      <c r="B4757" s="226"/>
      <c r="C4757" s="24"/>
    </row>
    <row r="4758" spans="2:3" ht="15.6">
      <c r="B4758" s="226"/>
      <c r="C4758" s="24"/>
    </row>
    <row r="4759" spans="2:3" ht="15.6">
      <c r="B4759" s="226"/>
      <c r="C4759" s="24"/>
    </row>
    <row r="4760" spans="2:3" ht="15.6">
      <c r="B4760" s="226"/>
      <c r="C4760" s="24"/>
    </row>
    <row r="4761" spans="2:3" ht="15.6">
      <c r="B4761" s="226"/>
      <c r="C4761" s="24"/>
    </row>
    <row r="4762" spans="2:3" ht="15.6">
      <c r="B4762" s="226"/>
      <c r="C4762" s="24"/>
    </row>
    <row r="4763" spans="2:3" ht="15.6">
      <c r="B4763" s="226"/>
      <c r="C4763" s="24"/>
    </row>
    <row r="4764" spans="2:3" ht="15.6">
      <c r="B4764" s="226"/>
      <c r="C4764" s="24"/>
    </row>
    <row r="4765" spans="2:3" ht="15.6">
      <c r="B4765" s="226"/>
      <c r="C4765" s="24"/>
    </row>
    <row r="4766" spans="2:3" ht="15.6">
      <c r="B4766" s="226"/>
      <c r="C4766" s="24"/>
    </row>
    <row r="4767" spans="2:3" ht="15.6">
      <c r="B4767" s="226"/>
      <c r="C4767" s="24"/>
    </row>
    <row r="4768" spans="2:3" ht="15.6">
      <c r="B4768" s="226"/>
      <c r="C4768" s="24"/>
    </row>
    <row r="4769" spans="2:3" ht="15.6">
      <c r="B4769" s="226"/>
      <c r="C4769" s="24"/>
    </row>
    <row r="4770" spans="2:3" ht="15.6">
      <c r="B4770" s="226"/>
      <c r="C4770" s="24"/>
    </row>
    <row r="4771" spans="2:3" ht="15.6">
      <c r="B4771" s="226"/>
      <c r="C4771" s="24"/>
    </row>
    <row r="4772" spans="2:3" ht="15.6">
      <c r="B4772" s="226"/>
      <c r="C4772" s="24"/>
    </row>
    <row r="4773" spans="2:3" ht="15.6">
      <c r="B4773" s="226"/>
      <c r="C4773" s="24"/>
    </row>
    <row r="4774" spans="2:3" ht="15.6">
      <c r="B4774" s="226"/>
      <c r="C4774" s="24"/>
    </row>
    <row r="4775" spans="2:3" ht="15.6">
      <c r="B4775" s="226"/>
      <c r="C4775" s="24"/>
    </row>
    <row r="4776" spans="2:3" ht="15.6">
      <c r="B4776" s="226"/>
      <c r="C4776" s="24"/>
    </row>
    <row r="4777" spans="2:3" ht="15.6">
      <c r="B4777" s="226"/>
      <c r="C4777" s="24"/>
    </row>
    <row r="4778" spans="2:3" ht="15.6">
      <c r="B4778" s="226"/>
      <c r="C4778" s="24"/>
    </row>
    <row r="4779" spans="2:3" ht="15.6">
      <c r="B4779" s="226"/>
      <c r="C4779" s="24"/>
    </row>
    <row r="4780" spans="2:3" ht="15.6">
      <c r="B4780" s="226"/>
      <c r="C4780" s="24"/>
    </row>
    <row r="4781" spans="2:3" ht="15.6">
      <c r="B4781" s="226"/>
      <c r="C4781" s="24"/>
    </row>
    <row r="4782" spans="2:3" ht="15.6">
      <c r="B4782" s="226"/>
      <c r="C4782" s="24"/>
    </row>
    <row r="4783" spans="2:3" ht="15.6">
      <c r="B4783" s="226"/>
      <c r="C4783" s="24"/>
    </row>
    <row r="4784" spans="2:3" ht="15.6">
      <c r="B4784" s="226"/>
      <c r="C4784" s="24"/>
    </row>
    <row r="4785" spans="2:3" ht="15.6">
      <c r="B4785" s="226"/>
      <c r="C4785" s="24"/>
    </row>
    <row r="4786" spans="2:3" ht="15.6">
      <c r="B4786" s="226"/>
      <c r="C4786" s="24"/>
    </row>
    <row r="4787" spans="2:3" ht="15.6">
      <c r="B4787" s="226"/>
      <c r="C4787" s="24"/>
    </row>
    <row r="4788" spans="2:3" ht="15.6">
      <c r="B4788" s="226"/>
      <c r="C4788" s="24"/>
    </row>
    <row r="4789" spans="2:3" ht="15.6">
      <c r="B4789" s="226"/>
      <c r="C4789" s="24"/>
    </row>
    <row r="4790" spans="2:3" ht="15.6">
      <c r="B4790" s="226"/>
      <c r="C4790" s="24"/>
    </row>
    <row r="4791" spans="2:3" ht="15.6">
      <c r="B4791" s="226"/>
      <c r="C4791" s="24"/>
    </row>
    <row r="4792" spans="2:3" ht="15.6">
      <c r="B4792" s="226"/>
      <c r="C4792" s="24"/>
    </row>
    <row r="4793" spans="2:3" ht="15.6">
      <c r="B4793" s="226"/>
      <c r="C4793" s="24"/>
    </row>
    <row r="4794" spans="2:3" ht="15.6">
      <c r="B4794" s="226"/>
      <c r="C4794" s="24"/>
    </row>
    <row r="4795" spans="2:3" ht="15.6">
      <c r="B4795" s="226"/>
      <c r="C4795" s="24"/>
    </row>
    <row r="4796" spans="2:3" ht="15.6">
      <c r="B4796" s="226"/>
      <c r="C4796" s="24"/>
    </row>
    <row r="4797" spans="2:3" ht="15.6">
      <c r="B4797" s="226"/>
      <c r="C4797" s="24"/>
    </row>
    <row r="4798" spans="2:3" ht="15.6">
      <c r="B4798" s="226"/>
      <c r="C4798" s="24"/>
    </row>
    <row r="4799" spans="2:3" ht="15.6">
      <c r="B4799" s="226"/>
      <c r="C4799" s="24"/>
    </row>
    <row r="4800" spans="2:3" ht="15.6">
      <c r="B4800" s="226"/>
      <c r="C4800" s="24"/>
    </row>
    <row r="4801" spans="2:3" ht="15.6">
      <c r="B4801" s="226"/>
      <c r="C4801" s="24"/>
    </row>
    <row r="4802" spans="2:3" ht="15.6">
      <c r="B4802" s="226"/>
      <c r="C4802" s="24"/>
    </row>
    <row r="4803" spans="2:3" ht="15.6">
      <c r="B4803" s="226"/>
      <c r="C4803" s="24"/>
    </row>
    <row r="4804" spans="2:3" ht="15.6">
      <c r="B4804" s="226"/>
      <c r="C4804" s="24"/>
    </row>
    <row r="4805" spans="2:3" ht="15.6">
      <c r="B4805" s="226"/>
      <c r="C4805" s="24"/>
    </row>
    <row r="4806" spans="2:3" ht="15.6">
      <c r="B4806" s="226"/>
      <c r="C4806" s="24"/>
    </row>
    <row r="4807" spans="2:3" ht="15.6">
      <c r="B4807" s="226"/>
      <c r="C4807" s="24"/>
    </row>
    <row r="4808" spans="2:3" ht="15.6">
      <c r="B4808" s="226"/>
      <c r="C4808" s="24"/>
    </row>
    <row r="4809" spans="2:3" ht="15.6">
      <c r="B4809" s="226"/>
      <c r="C4809" s="24"/>
    </row>
    <row r="4810" spans="2:3" ht="15.6">
      <c r="B4810" s="226"/>
      <c r="C4810" s="24"/>
    </row>
    <row r="4811" spans="2:3" ht="15.6">
      <c r="B4811" s="226"/>
      <c r="C4811" s="24"/>
    </row>
    <row r="4812" spans="2:3" ht="15.6">
      <c r="B4812" s="226"/>
      <c r="C4812" s="24"/>
    </row>
    <row r="4813" spans="2:3" ht="15.6">
      <c r="B4813" s="226"/>
      <c r="C4813" s="24"/>
    </row>
    <row r="4814" spans="2:3" ht="15.6">
      <c r="B4814" s="226"/>
      <c r="C4814" s="24"/>
    </row>
    <row r="4815" spans="2:3" ht="15.6">
      <c r="B4815" s="226"/>
      <c r="C4815" s="24"/>
    </row>
    <row r="4816" spans="2:3" ht="15.6">
      <c r="B4816" s="226"/>
      <c r="C4816" s="24"/>
    </row>
    <row r="4817" spans="2:3" ht="15.6">
      <c r="B4817" s="226"/>
      <c r="C4817" s="24"/>
    </row>
    <row r="4818" spans="2:3" ht="15.6">
      <c r="B4818" s="226"/>
      <c r="C4818" s="24"/>
    </row>
    <row r="4819" spans="2:3" ht="15.6">
      <c r="B4819" s="226"/>
      <c r="C4819" s="24"/>
    </row>
    <row r="4820" spans="2:3" ht="15.6">
      <c r="B4820" s="226"/>
      <c r="C4820" s="24"/>
    </row>
    <row r="4821" spans="2:3" ht="15.6">
      <c r="B4821" s="226"/>
      <c r="C4821" s="24"/>
    </row>
    <row r="4822" spans="2:3" ht="15.6">
      <c r="B4822" s="226"/>
      <c r="C4822" s="24"/>
    </row>
    <row r="4823" spans="2:3" ht="15.6">
      <c r="B4823" s="226"/>
      <c r="C4823" s="24"/>
    </row>
    <row r="4824" spans="2:3" ht="15.6">
      <c r="B4824" s="226"/>
      <c r="C4824" s="24"/>
    </row>
    <row r="4825" spans="2:3" ht="15.6">
      <c r="B4825" s="226"/>
      <c r="C4825" s="24"/>
    </row>
    <row r="4826" spans="2:3" ht="15.6">
      <c r="B4826" s="226"/>
      <c r="C4826" s="24"/>
    </row>
    <row r="4827" spans="2:3" ht="15.6">
      <c r="B4827" s="226"/>
      <c r="C4827" s="24"/>
    </row>
    <row r="4828" spans="2:3" ht="15.6">
      <c r="B4828" s="226"/>
      <c r="C4828" s="24"/>
    </row>
    <row r="4829" spans="2:3" ht="15.6">
      <c r="B4829" s="226"/>
      <c r="C4829" s="24"/>
    </row>
    <row r="4830" spans="2:3" ht="15.6">
      <c r="B4830" s="226"/>
      <c r="C4830" s="24"/>
    </row>
    <row r="4831" spans="2:3" ht="15.6">
      <c r="B4831" s="226"/>
      <c r="C4831" s="24"/>
    </row>
    <row r="4832" spans="2:3" ht="15.6">
      <c r="B4832" s="226"/>
      <c r="C4832" s="24"/>
    </row>
    <row r="4833" spans="2:3" ht="15.6">
      <c r="B4833" s="226"/>
      <c r="C4833" s="24"/>
    </row>
    <row r="4834" spans="2:3" ht="15.6">
      <c r="B4834" s="226"/>
      <c r="C4834" s="24"/>
    </row>
    <row r="4835" spans="2:3" ht="15.6">
      <c r="B4835" s="226"/>
      <c r="C4835" s="24"/>
    </row>
    <row r="4836" spans="2:3" ht="15.6">
      <c r="B4836" s="226"/>
      <c r="C4836" s="24"/>
    </row>
    <row r="4837" spans="2:3" ht="15.6">
      <c r="B4837" s="226"/>
      <c r="C4837" s="24"/>
    </row>
    <row r="4838" spans="2:3" ht="15.6">
      <c r="B4838" s="226"/>
      <c r="C4838" s="24"/>
    </row>
    <row r="4839" spans="2:3" ht="15.6">
      <c r="B4839" s="226"/>
      <c r="C4839" s="24"/>
    </row>
    <row r="4840" spans="2:3" ht="15.6">
      <c r="B4840" s="226"/>
      <c r="C4840" s="24"/>
    </row>
    <row r="4841" spans="2:3" ht="15.6">
      <c r="B4841" s="226"/>
      <c r="C4841" s="24"/>
    </row>
    <row r="4842" spans="2:3" ht="15.6">
      <c r="B4842" s="226"/>
      <c r="C4842" s="24"/>
    </row>
    <row r="4843" spans="2:3" ht="15.6">
      <c r="B4843" s="226"/>
      <c r="C4843" s="24"/>
    </row>
    <row r="4844" spans="2:3" ht="15.6">
      <c r="B4844" s="226"/>
      <c r="C4844" s="24"/>
    </row>
    <row r="4845" spans="2:3" ht="15.6">
      <c r="B4845" s="226"/>
      <c r="C4845" s="24"/>
    </row>
    <row r="4846" spans="2:3" ht="15.6">
      <c r="B4846" s="226"/>
      <c r="C4846" s="24"/>
    </row>
    <row r="4847" spans="2:3" ht="15.6">
      <c r="B4847" s="226"/>
      <c r="C4847" s="24"/>
    </row>
    <row r="4848" spans="2:3" ht="15.6">
      <c r="B4848" s="226"/>
      <c r="C4848" s="24"/>
    </row>
    <row r="4849" spans="2:3" ht="15.6">
      <c r="B4849" s="226"/>
      <c r="C4849" s="24"/>
    </row>
    <row r="4850" spans="2:3" ht="15.6">
      <c r="B4850" s="226"/>
      <c r="C4850" s="24"/>
    </row>
    <row r="4851" spans="2:3" ht="15.6">
      <c r="B4851" s="226"/>
      <c r="C4851" s="24"/>
    </row>
    <row r="4852" spans="2:3" ht="15.6">
      <c r="B4852" s="226"/>
      <c r="C4852" s="24"/>
    </row>
    <row r="4853" spans="2:3" ht="15.6">
      <c r="B4853" s="226"/>
      <c r="C4853" s="24"/>
    </row>
    <row r="4854" spans="2:3" ht="15.6">
      <c r="B4854" s="226"/>
      <c r="C4854" s="24"/>
    </row>
    <row r="4855" spans="2:3" ht="15.6">
      <c r="B4855" s="226"/>
      <c r="C4855" s="24"/>
    </row>
    <row r="4856" spans="2:3" ht="15.6">
      <c r="B4856" s="226"/>
      <c r="C4856" s="24"/>
    </row>
    <row r="4857" spans="2:3" ht="15.6">
      <c r="B4857" s="226"/>
      <c r="C4857" s="24"/>
    </row>
    <row r="4858" spans="2:3" ht="15.6">
      <c r="B4858" s="226"/>
      <c r="C4858" s="24"/>
    </row>
    <row r="4859" spans="2:3" ht="15.6">
      <c r="B4859" s="226"/>
      <c r="C4859" s="24"/>
    </row>
    <row r="4860" spans="2:3" ht="15.6">
      <c r="B4860" s="226"/>
      <c r="C4860" s="24"/>
    </row>
    <row r="4861" spans="2:3" ht="15.6">
      <c r="B4861" s="226"/>
      <c r="C4861" s="24"/>
    </row>
    <row r="4862" spans="2:3" ht="15.6">
      <c r="B4862" s="226"/>
      <c r="C4862" s="24"/>
    </row>
    <row r="4863" spans="2:3" ht="15.6">
      <c r="B4863" s="226"/>
      <c r="C4863" s="24"/>
    </row>
    <row r="4864" spans="2:3" ht="15.6">
      <c r="B4864" s="226"/>
      <c r="C4864" s="24"/>
    </row>
    <row r="4865" spans="2:3" ht="15.6">
      <c r="B4865" s="226"/>
      <c r="C4865" s="24"/>
    </row>
    <row r="4866" spans="2:3" ht="15.6">
      <c r="B4866" s="226"/>
      <c r="C4866" s="24"/>
    </row>
    <row r="4867" spans="2:3" ht="15.6">
      <c r="B4867" s="226"/>
      <c r="C4867" s="24"/>
    </row>
    <row r="4868" spans="2:3" ht="15.6">
      <c r="B4868" s="226"/>
      <c r="C4868" s="24"/>
    </row>
    <row r="4869" spans="2:3" ht="15.6">
      <c r="B4869" s="226"/>
      <c r="C4869" s="24"/>
    </row>
    <row r="4870" spans="2:3" ht="15.6">
      <c r="B4870" s="226"/>
      <c r="C4870" s="24"/>
    </row>
    <row r="4871" spans="2:3" ht="15.6">
      <c r="B4871" s="226"/>
      <c r="C4871" s="24"/>
    </row>
    <row r="4872" spans="2:3" ht="15.6">
      <c r="B4872" s="226"/>
      <c r="C4872" s="24"/>
    </row>
    <row r="4873" spans="2:3" ht="15.6">
      <c r="B4873" s="226"/>
      <c r="C4873" s="24"/>
    </row>
    <row r="4874" spans="2:3" ht="15.6">
      <c r="B4874" s="226"/>
      <c r="C4874" s="24"/>
    </row>
    <row r="4875" spans="2:3" ht="15.6">
      <c r="B4875" s="226"/>
      <c r="C4875" s="24"/>
    </row>
    <row r="4876" spans="2:3" ht="15.6">
      <c r="B4876" s="226"/>
      <c r="C4876" s="24"/>
    </row>
    <row r="4877" spans="2:3" ht="15.6">
      <c r="B4877" s="226"/>
      <c r="C4877" s="24"/>
    </row>
    <row r="4878" spans="2:3" ht="15.6">
      <c r="B4878" s="226"/>
      <c r="C4878" s="24"/>
    </row>
    <row r="4879" spans="2:3" ht="15.6">
      <c r="B4879" s="226"/>
      <c r="C4879" s="24"/>
    </row>
    <row r="4880" spans="2:3" ht="15.6">
      <c r="B4880" s="226"/>
      <c r="C4880" s="24"/>
    </row>
    <row r="4881" spans="2:3" ht="15.6">
      <c r="B4881" s="226"/>
      <c r="C4881" s="24"/>
    </row>
    <row r="4882" spans="2:3" ht="15.6">
      <c r="B4882" s="226"/>
      <c r="C4882" s="24"/>
    </row>
    <row r="4883" spans="2:3" ht="15.6">
      <c r="B4883" s="226"/>
      <c r="C4883" s="24"/>
    </row>
    <row r="4884" spans="2:3" ht="15.6">
      <c r="B4884" s="226"/>
      <c r="C4884" s="24"/>
    </row>
    <row r="4885" spans="2:3" ht="15.6">
      <c r="B4885" s="226"/>
      <c r="C4885" s="24"/>
    </row>
    <row r="4886" spans="2:3" ht="15.6">
      <c r="B4886" s="226"/>
      <c r="C4886" s="24"/>
    </row>
    <row r="4887" spans="2:3" ht="15.6">
      <c r="B4887" s="226"/>
      <c r="C4887" s="24"/>
    </row>
    <row r="4888" spans="2:3" ht="15.6">
      <c r="B4888" s="226"/>
      <c r="C4888" s="24"/>
    </row>
    <row r="4889" spans="2:3" ht="15.6">
      <c r="B4889" s="226"/>
      <c r="C4889" s="24"/>
    </row>
    <row r="4890" spans="2:3" ht="15.6">
      <c r="B4890" s="226"/>
      <c r="C4890" s="24"/>
    </row>
    <row r="4891" spans="2:3" ht="15.6">
      <c r="B4891" s="226"/>
      <c r="C4891" s="24"/>
    </row>
    <row r="4892" spans="2:3" ht="15.6">
      <c r="B4892" s="226"/>
      <c r="C4892" s="24"/>
    </row>
    <row r="4893" spans="2:3" ht="15.6">
      <c r="B4893" s="226"/>
      <c r="C4893" s="24"/>
    </row>
    <row r="4894" spans="2:3" ht="15.6">
      <c r="B4894" s="226"/>
      <c r="C4894" s="24"/>
    </row>
    <row r="4895" spans="2:3" ht="15.6">
      <c r="B4895" s="226"/>
      <c r="C4895" s="24"/>
    </row>
    <row r="4896" spans="2:3" ht="15.6">
      <c r="B4896" s="226"/>
      <c r="C4896" s="24"/>
    </row>
    <row r="4897" spans="2:3" ht="15.6">
      <c r="B4897" s="226"/>
      <c r="C4897" s="24"/>
    </row>
    <row r="4898" spans="2:3" ht="15.6">
      <c r="B4898" s="226"/>
      <c r="C4898" s="24"/>
    </row>
    <row r="4899" spans="2:3" ht="15.6">
      <c r="B4899" s="226"/>
      <c r="C4899" s="24"/>
    </row>
    <row r="4900" spans="2:3" ht="15.6">
      <c r="B4900" s="226"/>
      <c r="C4900" s="24"/>
    </row>
    <row r="4901" spans="2:3" ht="15.6">
      <c r="B4901" s="226"/>
      <c r="C4901" s="24"/>
    </row>
    <row r="4902" spans="2:3" ht="15.6">
      <c r="B4902" s="226"/>
      <c r="C4902" s="24"/>
    </row>
    <row r="4903" spans="2:3" ht="15.6">
      <c r="B4903" s="226"/>
      <c r="C4903" s="24"/>
    </row>
    <row r="4904" spans="2:3" ht="15.6">
      <c r="B4904" s="226"/>
      <c r="C4904" s="24"/>
    </row>
    <row r="4905" spans="2:3" ht="15.6">
      <c r="B4905" s="226"/>
      <c r="C4905" s="24"/>
    </row>
    <row r="4906" spans="2:3" ht="15.6">
      <c r="B4906" s="226"/>
      <c r="C4906" s="24"/>
    </row>
    <row r="4907" spans="2:3" ht="15.6">
      <c r="B4907" s="226"/>
      <c r="C4907" s="24"/>
    </row>
    <row r="4908" spans="2:3" ht="15.6">
      <c r="B4908" s="226"/>
      <c r="C4908" s="24"/>
    </row>
    <row r="4909" spans="2:3" ht="15.6">
      <c r="B4909" s="226"/>
      <c r="C4909" s="24"/>
    </row>
    <row r="4910" spans="2:3" ht="15.6">
      <c r="B4910" s="226"/>
      <c r="C4910" s="24"/>
    </row>
    <row r="4911" spans="2:3" ht="15.6">
      <c r="B4911" s="226"/>
      <c r="C4911" s="24"/>
    </row>
    <row r="4912" spans="2:3" ht="15.6">
      <c r="B4912" s="226"/>
      <c r="C4912" s="24"/>
    </row>
    <row r="4913" spans="2:3" ht="15.6">
      <c r="B4913" s="226"/>
      <c r="C4913" s="24"/>
    </row>
    <row r="4914" spans="2:3" ht="15.6">
      <c r="B4914" s="226"/>
      <c r="C4914" s="24"/>
    </row>
    <row r="4915" spans="2:3" ht="15.6">
      <c r="B4915" s="226"/>
      <c r="C4915" s="24"/>
    </row>
    <row r="4916" spans="2:3" ht="15.6">
      <c r="B4916" s="226"/>
      <c r="C4916" s="24"/>
    </row>
    <row r="4917" spans="2:3" ht="15.6">
      <c r="B4917" s="226"/>
      <c r="C4917" s="24"/>
    </row>
    <row r="4918" spans="2:3" ht="15.6">
      <c r="B4918" s="226"/>
      <c r="C4918" s="24"/>
    </row>
    <row r="4919" spans="2:3" ht="15.6">
      <c r="B4919" s="226"/>
      <c r="C4919" s="24"/>
    </row>
    <row r="4920" spans="2:3" ht="15.6">
      <c r="B4920" s="226"/>
      <c r="C4920" s="24"/>
    </row>
    <row r="4921" spans="2:3" ht="15.6">
      <c r="B4921" s="226"/>
      <c r="C4921" s="24"/>
    </row>
    <row r="4922" spans="2:3" ht="15.6">
      <c r="B4922" s="226"/>
      <c r="C4922" s="24"/>
    </row>
    <row r="4923" spans="2:3" ht="15.6">
      <c r="B4923" s="226"/>
      <c r="C4923" s="24"/>
    </row>
    <row r="4924" spans="2:3" ht="15.6">
      <c r="B4924" s="226"/>
      <c r="C4924" s="24"/>
    </row>
    <row r="4925" spans="2:3" ht="15.6">
      <c r="B4925" s="226"/>
      <c r="C4925" s="24"/>
    </row>
    <row r="4926" spans="2:3" ht="15.6">
      <c r="B4926" s="226"/>
      <c r="C4926" s="24"/>
    </row>
    <row r="4927" spans="2:3" ht="15.6">
      <c r="B4927" s="226"/>
      <c r="C4927" s="24"/>
    </row>
    <row r="4928" spans="2:3" ht="15.6">
      <c r="B4928" s="226"/>
      <c r="C4928" s="24"/>
    </row>
    <row r="4929" spans="2:3" ht="15.6">
      <c r="B4929" s="226"/>
      <c r="C4929" s="24"/>
    </row>
    <row r="4930" spans="2:3" ht="15.6">
      <c r="B4930" s="226"/>
      <c r="C4930" s="24"/>
    </row>
    <row r="4931" spans="2:3" ht="15.6">
      <c r="B4931" s="226"/>
      <c r="C4931" s="24"/>
    </row>
    <row r="4932" spans="2:3" ht="15.6">
      <c r="B4932" s="226"/>
      <c r="C4932" s="24"/>
    </row>
    <row r="4933" spans="2:3" ht="15.6">
      <c r="B4933" s="226"/>
      <c r="C4933" s="24"/>
    </row>
    <row r="4934" spans="2:3" ht="15.6">
      <c r="B4934" s="226"/>
      <c r="C4934" s="24"/>
    </row>
    <row r="4935" spans="2:3" ht="15.6">
      <c r="B4935" s="226"/>
      <c r="C4935" s="24"/>
    </row>
    <row r="4936" spans="2:3" ht="15.6">
      <c r="B4936" s="226"/>
      <c r="C4936" s="24"/>
    </row>
    <row r="4937" spans="2:3" ht="15.6">
      <c r="B4937" s="226"/>
      <c r="C4937" s="24"/>
    </row>
    <row r="4938" spans="2:3" ht="15.6">
      <c r="B4938" s="226"/>
      <c r="C4938" s="24"/>
    </row>
    <row r="4939" spans="2:3" ht="15.6">
      <c r="B4939" s="226"/>
      <c r="C4939" s="24"/>
    </row>
    <row r="4940" spans="2:3" ht="15.6">
      <c r="B4940" s="226"/>
      <c r="C4940" s="24"/>
    </row>
    <row r="4941" spans="2:3" ht="15.6">
      <c r="B4941" s="226"/>
      <c r="C4941" s="24"/>
    </row>
    <row r="4942" spans="2:3" ht="15.6">
      <c r="B4942" s="226"/>
      <c r="C4942" s="24"/>
    </row>
    <row r="4943" spans="2:3" ht="15.6">
      <c r="B4943" s="226"/>
      <c r="C4943" s="24"/>
    </row>
    <row r="4944" spans="2:3" ht="15.6">
      <c r="B4944" s="226"/>
      <c r="C4944" s="24"/>
    </row>
    <row r="4945" spans="2:3" ht="15.6">
      <c r="B4945" s="226"/>
      <c r="C4945" s="24"/>
    </row>
    <row r="4946" spans="2:3" ht="15.6">
      <c r="B4946" s="226"/>
      <c r="C4946" s="24"/>
    </row>
    <row r="4947" spans="2:3" ht="15.6">
      <c r="B4947" s="226"/>
      <c r="C4947" s="24"/>
    </row>
    <row r="4948" spans="2:3" ht="15.6">
      <c r="B4948" s="226"/>
      <c r="C4948" s="24"/>
    </row>
    <row r="4949" spans="2:3" ht="15.6">
      <c r="B4949" s="226"/>
      <c r="C4949" s="24"/>
    </row>
    <row r="4950" spans="2:3" ht="15.6">
      <c r="B4950" s="226"/>
      <c r="C4950" s="24"/>
    </row>
    <row r="4951" spans="2:3" ht="15.6">
      <c r="B4951" s="226"/>
      <c r="C4951" s="24"/>
    </row>
    <row r="4952" spans="2:3" ht="15.6">
      <c r="B4952" s="226"/>
      <c r="C4952" s="24"/>
    </row>
    <row r="4953" spans="2:3" ht="15.6">
      <c r="B4953" s="226"/>
      <c r="C4953" s="24"/>
    </row>
    <row r="4954" spans="2:3" ht="15.6">
      <c r="B4954" s="226"/>
      <c r="C4954" s="24"/>
    </row>
    <row r="4955" spans="2:3" ht="15.6">
      <c r="B4955" s="226"/>
      <c r="C4955" s="24"/>
    </row>
    <row r="4956" spans="2:3" ht="15.6">
      <c r="B4956" s="226"/>
      <c r="C4956" s="24"/>
    </row>
    <row r="4957" spans="2:3" ht="15.6">
      <c r="B4957" s="226"/>
      <c r="C4957" s="24"/>
    </row>
    <row r="4958" spans="2:3" ht="15.6">
      <c r="B4958" s="226"/>
      <c r="C4958" s="24"/>
    </row>
    <row r="4959" spans="2:3" ht="15.6">
      <c r="B4959" s="226"/>
      <c r="C4959" s="24"/>
    </row>
    <row r="4960" spans="2:3" ht="15.6">
      <c r="B4960" s="226"/>
      <c r="C4960" s="24"/>
    </row>
    <row r="4961" spans="2:3" ht="15.6">
      <c r="B4961" s="226"/>
      <c r="C4961" s="24"/>
    </row>
    <row r="4962" spans="2:3" ht="15.6">
      <c r="B4962" s="226"/>
      <c r="C4962" s="24"/>
    </row>
    <row r="4963" spans="2:3" ht="15.6">
      <c r="B4963" s="226"/>
      <c r="C4963" s="24"/>
    </row>
    <row r="4964" spans="2:3" ht="15.6">
      <c r="B4964" s="226"/>
      <c r="C4964" s="24"/>
    </row>
    <row r="4965" spans="2:3" ht="15.6">
      <c r="B4965" s="226"/>
      <c r="C4965" s="24"/>
    </row>
    <row r="4966" spans="2:3" ht="15.6">
      <c r="B4966" s="226"/>
      <c r="C4966" s="24"/>
    </row>
    <row r="4967" spans="2:3" ht="15.6">
      <c r="B4967" s="226"/>
      <c r="C4967" s="24"/>
    </row>
    <row r="4968" spans="2:3" ht="15.6">
      <c r="B4968" s="226"/>
      <c r="C4968" s="24"/>
    </row>
    <row r="4969" spans="2:3" ht="15.6">
      <c r="B4969" s="226"/>
      <c r="C4969" s="24"/>
    </row>
    <row r="4970" spans="2:3" ht="15.6">
      <c r="B4970" s="226"/>
      <c r="C4970" s="24"/>
    </row>
    <row r="4971" spans="2:3" ht="15.6">
      <c r="B4971" s="226"/>
      <c r="C4971" s="24"/>
    </row>
    <row r="4972" spans="2:3" ht="15.6">
      <c r="B4972" s="226"/>
      <c r="C4972" s="24"/>
    </row>
    <row r="4973" spans="2:3" ht="15.6">
      <c r="B4973" s="226"/>
      <c r="C4973" s="24"/>
    </row>
    <row r="4974" spans="2:3" ht="15.6">
      <c r="B4974" s="226"/>
      <c r="C4974" s="24"/>
    </row>
    <row r="4975" spans="2:3" ht="15.6">
      <c r="B4975" s="226"/>
      <c r="C4975" s="24"/>
    </row>
    <row r="4976" spans="2:3" ht="15.6">
      <c r="B4976" s="226"/>
      <c r="C4976" s="24"/>
    </row>
    <row r="4977" spans="2:3" ht="15.6">
      <c r="B4977" s="226"/>
      <c r="C4977" s="24"/>
    </row>
    <row r="4978" spans="2:3" ht="15.6">
      <c r="B4978" s="226"/>
      <c r="C4978" s="24"/>
    </row>
    <row r="4979" spans="2:3" ht="15.6">
      <c r="B4979" s="226"/>
      <c r="C4979" s="24"/>
    </row>
    <row r="4980" spans="2:3" ht="15.6">
      <c r="B4980" s="226"/>
      <c r="C4980" s="24"/>
    </row>
    <row r="4981" spans="2:3" ht="15.6">
      <c r="B4981" s="226"/>
      <c r="C4981" s="24"/>
    </row>
    <row r="4982" spans="2:3" ht="15.6">
      <c r="B4982" s="226"/>
      <c r="C4982" s="24"/>
    </row>
    <row r="4983" spans="2:3" ht="15.6">
      <c r="B4983" s="226"/>
      <c r="C4983" s="24"/>
    </row>
    <row r="4984" spans="2:3" ht="15.6">
      <c r="B4984" s="226"/>
      <c r="C4984" s="24"/>
    </row>
    <row r="4985" spans="2:3" ht="15.6">
      <c r="B4985" s="226"/>
      <c r="C4985" s="24"/>
    </row>
    <row r="4986" spans="2:3" ht="15.6">
      <c r="B4986" s="226"/>
      <c r="C4986" s="24"/>
    </row>
    <row r="4987" spans="2:3" ht="15.6">
      <c r="B4987" s="226"/>
      <c r="C4987" s="24"/>
    </row>
    <row r="4988" spans="2:3" ht="15.6">
      <c r="B4988" s="226"/>
      <c r="C4988" s="24"/>
    </row>
    <row r="4989" spans="2:3" ht="15.6">
      <c r="B4989" s="226"/>
      <c r="C4989" s="24"/>
    </row>
    <row r="4990" spans="2:3" ht="15.6">
      <c r="B4990" s="226"/>
      <c r="C4990" s="24"/>
    </row>
    <row r="4991" spans="2:3" ht="15.6">
      <c r="B4991" s="226"/>
      <c r="C4991" s="24"/>
    </row>
    <row r="4992" spans="2:3" ht="15.6">
      <c r="B4992" s="226"/>
      <c r="C4992" s="24"/>
    </row>
    <row r="4993" spans="2:3" ht="15.6">
      <c r="B4993" s="226"/>
      <c r="C4993" s="24"/>
    </row>
    <row r="4994" spans="2:3" ht="15.6">
      <c r="B4994" s="226"/>
      <c r="C4994" s="24"/>
    </row>
    <row r="4995" spans="2:3" ht="15.6">
      <c r="B4995" s="226"/>
      <c r="C4995" s="24"/>
    </row>
    <row r="4996" spans="2:3" ht="15.6">
      <c r="B4996" s="226"/>
      <c r="C4996" s="24"/>
    </row>
    <row r="4997" spans="2:3" ht="15.6">
      <c r="B4997" s="226"/>
      <c r="C4997" s="24"/>
    </row>
    <row r="4998" spans="2:3" ht="15.6">
      <c r="B4998" s="226"/>
      <c r="C4998" s="24"/>
    </row>
    <row r="4999" spans="2:3" ht="15.6">
      <c r="B4999" s="226"/>
      <c r="C4999" s="24"/>
    </row>
    <row r="5000" spans="2:3" ht="15.6">
      <c r="B5000" s="226"/>
      <c r="C5000" s="24"/>
    </row>
    <row r="5001" spans="2:3" ht="15.6">
      <c r="B5001" s="226"/>
      <c r="C5001" s="24"/>
    </row>
    <row r="5002" spans="2:3" ht="15.6">
      <c r="B5002" s="226"/>
      <c r="C5002" s="24"/>
    </row>
    <row r="5003" spans="2:3" ht="15.6">
      <c r="B5003" s="226"/>
      <c r="C5003" s="24"/>
    </row>
    <row r="5004" spans="2:3" ht="15.6">
      <c r="B5004" s="226"/>
      <c r="C5004" s="24"/>
    </row>
    <row r="5005" spans="2:3" ht="15.6">
      <c r="B5005" s="226"/>
      <c r="C5005" s="24"/>
    </row>
    <row r="5006" spans="2:3" ht="15.6">
      <c r="B5006" s="226"/>
      <c r="C5006" s="24"/>
    </row>
    <row r="5007" spans="2:3" ht="15.6">
      <c r="B5007" s="226"/>
      <c r="C5007" s="24"/>
    </row>
    <row r="5008" spans="2:3" ht="15.6">
      <c r="B5008" s="226"/>
      <c r="C5008" s="24"/>
    </row>
    <row r="5009" spans="2:3" ht="15.6">
      <c r="B5009" s="226"/>
      <c r="C5009" s="24"/>
    </row>
    <row r="5010" spans="2:3" ht="15.6">
      <c r="B5010" s="226"/>
      <c r="C5010" s="24"/>
    </row>
    <row r="5011" spans="2:3" ht="15.6">
      <c r="B5011" s="226"/>
      <c r="C5011" s="24"/>
    </row>
    <row r="5012" spans="2:3" ht="15.6">
      <c r="B5012" s="226"/>
      <c r="C5012" s="24"/>
    </row>
    <row r="5013" spans="2:3" ht="15.6">
      <c r="B5013" s="226"/>
      <c r="C5013" s="24"/>
    </row>
    <row r="5014" spans="2:3" ht="15.6">
      <c r="B5014" s="226"/>
      <c r="C5014" s="24"/>
    </row>
    <row r="5015" spans="2:3" ht="15.6">
      <c r="B5015" s="226"/>
      <c r="C5015" s="24"/>
    </row>
    <row r="5016" spans="2:3" ht="15.6">
      <c r="B5016" s="226"/>
      <c r="C5016" s="24"/>
    </row>
    <row r="5017" spans="2:3" ht="15.6">
      <c r="B5017" s="226"/>
      <c r="C5017" s="24"/>
    </row>
    <row r="5018" spans="2:3" ht="15.6">
      <c r="B5018" s="226"/>
      <c r="C5018" s="24"/>
    </row>
    <row r="5019" spans="2:3" ht="15.6">
      <c r="B5019" s="226"/>
      <c r="C5019" s="24"/>
    </row>
    <row r="5020" spans="2:3" ht="15.6">
      <c r="B5020" s="226"/>
      <c r="C5020" s="24"/>
    </row>
    <row r="5021" spans="2:3" ht="15.6">
      <c r="B5021" s="226"/>
      <c r="C5021" s="24"/>
    </row>
    <row r="5022" spans="2:3" ht="15.6">
      <c r="B5022" s="226"/>
      <c r="C5022" s="24"/>
    </row>
    <row r="5023" spans="2:3" ht="15.6">
      <c r="B5023" s="226"/>
      <c r="C5023" s="24"/>
    </row>
    <row r="5024" spans="2:3" ht="15.6">
      <c r="B5024" s="226"/>
      <c r="C5024" s="24"/>
    </row>
    <row r="5025" spans="2:3" ht="15.6">
      <c r="B5025" s="226"/>
      <c r="C5025" s="24"/>
    </row>
    <row r="5026" spans="2:3" ht="15.6">
      <c r="B5026" s="226"/>
      <c r="C5026" s="24"/>
    </row>
    <row r="5027" spans="2:3" ht="15.6">
      <c r="B5027" s="226"/>
      <c r="C5027" s="24"/>
    </row>
    <row r="5028" spans="2:3" ht="15.6">
      <c r="B5028" s="226"/>
      <c r="C5028" s="24"/>
    </row>
    <row r="5029" spans="2:3" ht="15.6">
      <c r="B5029" s="226"/>
      <c r="C5029" s="24"/>
    </row>
    <row r="5030" spans="2:3" ht="15.6">
      <c r="B5030" s="226"/>
      <c r="C5030" s="24"/>
    </row>
    <row r="5031" spans="2:3" ht="15.6">
      <c r="B5031" s="226"/>
      <c r="C5031" s="24"/>
    </row>
    <row r="5032" spans="2:3" ht="15.6">
      <c r="B5032" s="226"/>
      <c r="C5032" s="24"/>
    </row>
    <row r="5033" spans="2:3" ht="15.6">
      <c r="B5033" s="226"/>
      <c r="C5033" s="24"/>
    </row>
    <row r="5034" spans="2:3" ht="15.6">
      <c r="B5034" s="226"/>
      <c r="C5034" s="24"/>
    </row>
    <row r="5035" spans="2:3" ht="15.6">
      <c r="B5035" s="226"/>
      <c r="C5035" s="24"/>
    </row>
    <row r="5036" spans="2:3" ht="15.6">
      <c r="B5036" s="226"/>
      <c r="C5036" s="24"/>
    </row>
    <row r="5037" spans="2:3" ht="15.6">
      <c r="B5037" s="226"/>
      <c r="C5037" s="24"/>
    </row>
    <row r="5038" spans="2:3" ht="15.6">
      <c r="B5038" s="226"/>
      <c r="C5038" s="24"/>
    </row>
    <row r="5039" spans="2:3" ht="15.6">
      <c r="B5039" s="226"/>
      <c r="C5039" s="24"/>
    </row>
    <row r="5040" spans="2:3" ht="15.6">
      <c r="B5040" s="226"/>
      <c r="C5040" s="24"/>
    </row>
    <row r="5041" spans="2:3" ht="15.6">
      <c r="B5041" s="226"/>
      <c r="C5041" s="24"/>
    </row>
    <row r="5042" spans="2:3" ht="15.6">
      <c r="B5042" s="226"/>
      <c r="C5042" s="24"/>
    </row>
    <row r="5043" spans="2:3" ht="15.6">
      <c r="B5043" s="226"/>
      <c r="C5043" s="24"/>
    </row>
    <row r="5044" spans="2:3" ht="15.6">
      <c r="B5044" s="226"/>
      <c r="C5044" s="24"/>
    </row>
    <row r="5045" spans="2:3" ht="15.6">
      <c r="B5045" s="226"/>
      <c r="C5045" s="24"/>
    </row>
    <row r="5046" spans="2:3" ht="15.6">
      <c r="B5046" s="226"/>
      <c r="C5046" s="24"/>
    </row>
    <row r="5047" spans="2:3" ht="15.6">
      <c r="B5047" s="226"/>
      <c r="C5047" s="24"/>
    </row>
    <row r="5048" spans="2:3" ht="15.6">
      <c r="B5048" s="226"/>
      <c r="C5048" s="24"/>
    </row>
    <row r="5049" spans="2:3" ht="15.6">
      <c r="B5049" s="226"/>
      <c r="C5049" s="24"/>
    </row>
    <row r="5050" spans="2:3" ht="15.6">
      <c r="B5050" s="226"/>
      <c r="C5050" s="24"/>
    </row>
    <row r="5051" spans="2:3" ht="15.6">
      <c r="B5051" s="226"/>
      <c r="C5051" s="24"/>
    </row>
    <row r="5052" spans="2:3" ht="15.6">
      <c r="B5052" s="226"/>
      <c r="C5052" s="24"/>
    </row>
    <row r="5053" spans="2:3" ht="15.6">
      <c r="B5053" s="226"/>
      <c r="C5053" s="24"/>
    </row>
    <row r="5054" spans="2:3" ht="15.6">
      <c r="B5054" s="226"/>
      <c r="C5054" s="24"/>
    </row>
    <row r="5055" spans="2:3" ht="15.6">
      <c r="B5055" s="226"/>
      <c r="C5055" s="24"/>
    </row>
    <row r="5056" spans="2:3" ht="15.6">
      <c r="B5056" s="226"/>
      <c r="C5056" s="24"/>
    </row>
    <row r="5057" spans="2:3" ht="15.6">
      <c r="B5057" s="226"/>
      <c r="C5057" s="24"/>
    </row>
    <row r="5058" spans="2:3" ht="15.6">
      <c r="B5058" s="226"/>
      <c r="C5058" s="24"/>
    </row>
    <row r="5059" spans="2:3" ht="15.6">
      <c r="B5059" s="226"/>
      <c r="C5059" s="24"/>
    </row>
    <row r="5060" spans="2:3" ht="15.6">
      <c r="B5060" s="226"/>
      <c r="C5060" s="24"/>
    </row>
    <row r="5061" spans="2:3" ht="15.6">
      <c r="B5061" s="226"/>
      <c r="C5061" s="24"/>
    </row>
    <row r="5062" spans="2:3" ht="15.6">
      <c r="B5062" s="226"/>
      <c r="C5062" s="24"/>
    </row>
    <row r="5063" spans="2:3" ht="15.6">
      <c r="B5063" s="226"/>
      <c r="C5063" s="24"/>
    </row>
    <row r="5064" spans="2:3" ht="15.6">
      <c r="B5064" s="226"/>
      <c r="C5064" s="24"/>
    </row>
    <row r="5065" spans="2:3" ht="15.6">
      <c r="B5065" s="226"/>
      <c r="C5065" s="24"/>
    </row>
    <row r="5066" spans="2:3" ht="15.6">
      <c r="B5066" s="226"/>
      <c r="C5066" s="24"/>
    </row>
    <row r="5067" spans="2:3" ht="15.6">
      <c r="B5067" s="226"/>
      <c r="C5067" s="24"/>
    </row>
    <row r="5068" spans="2:3" ht="15.6">
      <c r="B5068" s="226"/>
      <c r="C5068" s="24"/>
    </row>
    <row r="5069" spans="2:3" ht="15.6">
      <c r="B5069" s="226"/>
      <c r="C5069" s="24"/>
    </row>
    <row r="5070" spans="2:3" ht="15.6">
      <c r="B5070" s="226"/>
      <c r="C5070" s="24"/>
    </row>
    <row r="5071" spans="2:3" ht="15.6">
      <c r="B5071" s="226"/>
      <c r="C5071" s="24"/>
    </row>
    <row r="5072" spans="2:3" ht="15.6">
      <c r="B5072" s="226"/>
      <c r="C5072" s="24"/>
    </row>
    <row r="5073" spans="2:3" ht="15.6">
      <c r="B5073" s="226"/>
      <c r="C5073" s="24"/>
    </row>
    <row r="5074" spans="2:3" ht="15.6">
      <c r="B5074" s="226"/>
      <c r="C5074" s="24"/>
    </row>
    <row r="5075" spans="2:3" ht="15.6">
      <c r="B5075" s="226"/>
      <c r="C5075" s="24"/>
    </row>
    <row r="5076" spans="2:3" ht="15.6">
      <c r="B5076" s="226"/>
      <c r="C5076" s="24"/>
    </row>
    <row r="5077" spans="2:3" ht="15.6">
      <c r="B5077" s="226"/>
      <c r="C5077" s="24"/>
    </row>
    <row r="5078" spans="2:3" ht="15.6">
      <c r="B5078" s="226"/>
      <c r="C5078" s="24"/>
    </row>
    <row r="5079" spans="2:3" ht="15.6">
      <c r="B5079" s="226"/>
      <c r="C5079" s="24"/>
    </row>
    <row r="5080" spans="2:3" ht="15.6">
      <c r="B5080" s="226"/>
      <c r="C5080" s="24"/>
    </row>
    <row r="5081" spans="2:3" ht="15.6">
      <c r="B5081" s="226"/>
      <c r="C5081" s="24"/>
    </row>
    <row r="5082" spans="2:3" ht="15.6">
      <c r="B5082" s="226"/>
      <c r="C5082" s="24"/>
    </row>
    <row r="5083" spans="2:3" ht="15.6">
      <c r="B5083" s="226"/>
      <c r="C5083" s="24"/>
    </row>
    <row r="5084" spans="2:3" ht="15.6">
      <c r="B5084" s="226"/>
      <c r="C5084" s="24"/>
    </row>
    <row r="5085" spans="2:3" ht="15.6">
      <c r="B5085" s="226"/>
      <c r="C5085" s="24"/>
    </row>
    <row r="5086" spans="2:3" ht="15.6">
      <c r="B5086" s="226"/>
      <c r="C5086" s="24"/>
    </row>
    <row r="5087" spans="2:3" ht="15.6">
      <c r="B5087" s="226"/>
      <c r="C5087" s="24"/>
    </row>
    <row r="5088" spans="2:3" ht="15.6">
      <c r="B5088" s="226"/>
      <c r="C5088" s="24"/>
    </row>
    <row r="5089" spans="2:3" ht="15.6">
      <c r="B5089" s="226"/>
      <c r="C5089" s="24"/>
    </row>
    <row r="5090" spans="2:3" ht="15.6">
      <c r="B5090" s="226"/>
      <c r="C5090" s="24"/>
    </row>
    <row r="5091" spans="2:3" ht="15.6">
      <c r="B5091" s="226"/>
      <c r="C5091" s="24"/>
    </row>
    <row r="5092" spans="2:3" ht="15.6">
      <c r="B5092" s="226"/>
      <c r="C5092" s="24"/>
    </row>
    <row r="5093" spans="2:3" ht="15.6">
      <c r="B5093" s="226"/>
      <c r="C5093" s="24"/>
    </row>
    <row r="5094" spans="2:3" ht="15.6">
      <c r="B5094" s="226"/>
      <c r="C5094" s="24"/>
    </row>
    <row r="5095" spans="2:3" ht="15.6">
      <c r="B5095" s="226"/>
      <c r="C5095" s="24"/>
    </row>
    <row r="5096" spans="2:3" ht="15.6">
      <c r="B5096" s="226"/>
      <c r="C5096" s="24"/>
    </row>
    <row r="5097" spans="2:3" ht="15.6">
      <c r="B5097" s="226"/>
      <c r="C5097" s="24"/>
    </row>
    <row r="5098" spans="2:3" ht="15.6">
      <c r="B5098" s="226"/>
      <c r="C5098" s="24"/>
    </row>
    <row r="5099" spans="2:3" ht="15.6">
      <c r="B5099" s="226"/>
      <c r="C5099" s="24"/>
    </row>
    <row r="5100" spans="2:3" ht="15.6">
      <c r="B5100" s="226"/>
      <c r="C5100" s="24"/>
    </row>
    <row r="5101" spans="2:3" ht="15.6">
      <c r="B5101" s="226"/>
      <c r="C5101" s="24"/>
    </row>
    <row r="5102" spans="2:3" ht="15.6">
      <c r="B5102" s="226"/>
      <c r="C5102" s="24"/>
    </row>
    <row r="5103" spans="2:3" ht="15.6">
      <c r="B5103" s="226"/>
      <c r="C5103" s="24"/>
    </row>
    <row r="5104" spans="2:3" ht="15.6">
      <c r="B5104" s="226"/>
      <c r="C5104" s="24"/>
    </row>
    <row r="5105" spans="2:3" ht="15.6">
      <c r="B5105" s="226"/>
      <c r="C5105" s="24"/>
    </row>
    <row r="5106" spans="2:3" ht="15.6">
      <c r="B5106" s="226"/>
      <c r="C5106" s="24"/>
    </row>
    <row r="5107" spans="2:3" ht="15.6">
      <c r="B5107" s="226"/>
      <c r="C5107" s="24"/>
    </row>
    <row r="5108" spans="2:3" ht="15.6">
      <c r="B5108" s="226"/>
      <c r="C5108" s="24"/>
    </row>
    <row r="5109" spans="2:3" ht="15.6">
      <c r="B5109" s="226"/>
      <c r="C5109" s="24"/>
    </row>
    <row r="5110" spans="2:3" ht="15.6">
      <c r="B5110" s="226"/>
      <c r="C5110" s="24"/>
    </row>
    <row r="5111" spans="2:3" ht="15.6">
      <c r="B5111" s="226"/>
      <c r="C5111" s="24"/>
    </row>
    <row r="5112" spans="2:3" ht="15.6">
      <c r="B5112" s="226"/>
      <c r="C5112" s="24"/>
    </row>
    <row r="5113" spans="2:3" ht="15.6">
      <c r="B5113" s="226"/>
      <c r="C5113" s="24"/>
    </row>
    <row r="5114" spans="2:3" ht="15.6">
      <c r="B5114" s="226"/>
      <c r="C5114" s="24"/>
    </row>
    <row r="5115" spans="2:3" ht="15.6">
      <c r="B5115" s="226"/>
      <c r="C5115" s="24"/>
    </row>
    <row r="5116" spans="2:3" ht="15.6">
      <c r="B5116" s="226"/>
      <c r="C5116" s="24"/>
    </row>
    <row r="5117" spans="2:3" ht="15.6">
      <c r="B5117" s="226"/>
      <c r="C5117" s="24"/>
    </row>
    <row r="5118" spans="2:3" ht="15.6">
      <c r="B5118" s="226"/>
      <c r="C5118" s="24"/>
    </row>
    <row r="5119" spans="2:3" ht="15.6">
      <c r="B5119" s="226"/>
      <c r="C5119" s="24"/>
    </row>
    <row r="5120" spans="2:3" ht="15.6">
      <c r="B5120" s="226"/>
      <c r="C5120" s="24"/>
    </row>
    <row r="5121" spans="2:3" ht="15.6">
      <c r="B5121" s="226"/>
      <c r="C5121" s="24"/>
    </row>
    <row r="5122" spans="2:3" ht="15.6">
      <c r="B5122" s="226"/>
      <c r="C5122" s="24"/>
    </row>
    <row r="5123" spans="2:3" ht="15.6">
      <c r="B5123" s="226"/>
      <c r="C5123" s="24"/>
    </row>
    <row r="5124" spans="2:3" ht="15.6">
      <c r="B5124" s="226"/>
      <c r="C5124" s="24"/>
    </row>
    <row r="5125" spans="2:3" ht="15.6">
      <c r="B5125" s="226"/>
      <c r="C5125" s="24"/>
    </row>
    <row r="5126" spans="2:3" ht="15.6">
      <c r="B5126" s="226"/>
      <c r="C5126" s="24"/>
    </row>
    <row r="5127" spans="2:3" ht="15.6">
      <c r="B5127" s="226"/>
      <c r="C5127" s="24"/>
    </row>
    <row r="5128" spans="2:3" ht="15.6">
      <c r="B5128" s="226"/>
      <c r="C5128" s="24"/>
    </row>
    <row r="5129" spans="2:3" ht="15.6">
      <c r="B5129" s="226"/>
      <c r="C5129" s="24"/>
    </row>
    <row r="5130" spans="2:3" ht="15.6">
      <c r="B5130" s="226"/>
      <c r="C5130" s="24"/>
    </row>
    <row r="5131" spans="2:3" ht="15.6">
      <c r="B5131" s="226"/>
      <c r="C5131" s="24"/>
    </row>
    <row r="5132" spans="2:3" ht="15.6">
      <c r="B5132" s="226"/>
      <c r="C5132" s="24"/>
    </row>
    <row r="5133" spans="2:3" ht="15.6">
      <c r="B5133" s="226"/>
      <c r="C5133" s="24"/>
    </row>
    <row r="5134" spans="2:3" ht="15.6">
      <c r="B5134" s="226"/>
      <c r="C5134" s="24"/>
    </row>
    <row r="5135" spans="2:3" ht="15.6">
      <c r="B5135" s="226"/>
      <c r="C5135" s="24"/>
    </row>
    <row r="5136" spans="2:3" ht="15.6">
      <c r="B5136" s="226"/>
      <c r="C5136" s="24"/>
    </row>
    <row r="5137" spans="2:3" ht="15.6">
      <c r="B5137" s="226"/>
      <c r="C5137" s="24"/>
    </row>
    <row r="5138" spans="2:3" ht="15.6">
      <c r="B5138" s="226"/>
      <c r="C5138" s="24"/>
    </row>
    <row r="5139" spans="2:3" ht="15.6">
      <c r="B5139" s="226"/>
      <c r="C5139" s="24"/>
    </row>
    <row r="5140" spans="2:3" ht="15.6">
      <c r="B5140" s="226"/>
      <c r="C5140" s="24"/>
    </row>
    <row r="5141" spans="2:3" ht="15.6">
      <c r="B5141" s="226"/>
      <c r="C5141" s="24"/>
    </row>
    <row r="5142" spans="2:3" ht="15.6">
      <c r="B5142" s="226"/>
      <c r="C5142" s="24"/>
    </row>
    <row r="5143" spans="2:3" ht="15.6">
      <c r="B5143" s="226"/>
      <c r="C5143" s="24"/>
    </row>
    <row r="5144" spans="2:3" ht="15.6">
      <c r="B5144" s="226"/>
      <c r="C5144" s="24"/>
    </row>
    <row r="5145" spans="2:3" ht="15.6">
      <c r="B5145" s="226"/>
      <c r="C5145" s="24"/>
    </row>
    <row r="5146" spans="2:3" ht="15.6">
      <c r="B5146" s="226"/>
      <c r="C5146" s="24"/>
    </row>
    <row r="5147" spans="2:3" ht="15.6">
      <c r="B5147" s="226"/>
      <c r="C5147" s="24"/>
    </row>
    <row r="5148" spans="2:3" ht="15.6">
      <c r="B5148" s="226"/>
      <c r="C5148" s="24"/>
    </row>
    <row r="5149" spans="2:3" ht="15.6">
      <c r="B5149" s="226"/>
      <c r="C5149" s="24"/>
    </row>
    <row r="5150" spans="2:3" ht="15.6">
      <c r="B5150" s="226"/>
      <c r="C5150" s="24"/>
    </row>
    <row r="5151" spans="2:3" ht="15.6">
      <c r="B5151" s="226"/>
      <c r="C5151" s="24"/>
    </row>
    <row r="5152" spans="2:3" ht="15.6">
      <c r="B5152" s="226"/>
      <c r="C5152" s="24"/>
    </row>
    <row r="5153" spans="2:3" ht="15.6">
      <c r="B5153" s="226"/>
      <c r="C5153" s="24"/>
    </row>
    <row r="5154" spans="2:3" ht="15.6">
      <c r="B5154" s="226"/>
      <c r="C5154" s="24"/>
    </row>
    <row r="5155" spans="2:3" ht="15.6">
      <c r="B5155" s="226"/>
      <c r="C5155" s="24"/>
    </row>
    <row r="5156" spans="2:3" ht="15.6">
      <c r="B5156" s="226"/>
      <c r="C5156" s="24"/>
    </row>
    <row r="5157" spans="2:3" ht="15.6">
      <c r="B5157" s="226"/>
      <c r="C5157" s="24"/>
    </row>
    <row r="5158" spans="2:3" ht="15.6">
      <c r="B5158" s="226"/>
      <c r="C5158" s="24"/>
    </row>
    <row r="5159" spans="2:3" ht="15.6">
      <c r="B5159" s="226"/>
      <c r="C5159" s="24"/>
    </row>
    <row r="5160" spans="2:3" ht="15.6">
      <c r="B5160" s="226"/>
      <c r="C5160" s="24"/>
    </row>
    <row r="5161" spans="2:3" ht="15.6">
      <c r="B5161" s="226"/>
      <c r="C5161" s="24"/>
    </row>
    <row r="5162" spans="2:3" ht="15.6">
      <c r="B5162" s="226"/>
      <c r="C5162" s="24"/>
    </row>
    <row r="5163" spans="2:3" ht="15.6">
      <c r="B5163" s="226"/>
      <c r="C5163" s="24"/>
    </row>
    <row r="5164" spans="2:3" ht="15.6">
      <c r="B5164" s="226"/>
      <c r="C5164" s="24"/>
    </row>
    <row r="5165" spans="2:3" ht="15.6">
      <c r="B5165" s="226"/>
      <c r="C5165" s="24"/>
    </row>
    <row r="5166" spans="2:3" ht="15.6">
      <c r="B5166" s="226"/>
      <c r="C5166" s="24"/>
    </row>
    <row r="5167" spans="2:3" ht="15.6">
      <c r="B5167" s="226"/>
      <c r="C5167" s="24"/>
    </row>
    <row r="5168" spans="2:3" ht="15.6">
      <c r="B5168" s="226"/>
      <c r="C5168" s="24"/>
    </row>
    <row r="5169" spans="2:3" ht="15.6">
      <c r="B5169" s="226"/>
      <c r="C5169" s="24"/>
    </row>
    <row r="5170" spans="2:3" ht="15.6">
      <c r="B5170" s="226"/>
      <c r="C5170" s="24"/>
    </row>
    <row r="5171" spans="2:3" ht="15.6">
      <c r="B5171" s="226"/>
      <c r="C5171" s="24"/>
    </row>
    <row r="5172" spans="2:3" ht="15.6">
      <c r="B5172" s="226"/>
      <c r="C5172" s="24"/>
    </row>
    <row r="5173" spans="2:3" ht="15.6">
      <c r="B5173" s="226"/>
      <c r="C5173" s="24"/>
    </row>
    <row r="5174" spans="2:3" ht="15.6">
      <c r="B5174" s="226"/>
      <c r="C5174" s="24"/>
    </row>
    <row r="5175" spans="2:3" ht="15.6">
      <c r="B5175" s="226"/>
      <c r="C5175" s="24"/>
    </row>
    <row r="5176" spans="2:3" ht="15.6">
      <c r="B5176" s="226"/>
      <c r="C5176" s="24"/>
    </row>
    <row r="5177" spans="2:3" ht="15.6">
      <c r="B5177" s="226"/>
      <c r="C5177" s="24"/>
    </row>
    <row r="5178" spans="2:3" ht="15.6">
      <c r="B5178" s="226"/>
      <c r="C5178" s="24"/>
    </row>
    <row r="5179" spans="2:3" ht="15.6">
      <c r="B5179" s="226"/>
      <c r="C5179" s="24"/>
    </row>
    <row r="5180" spans="2:3" ht="15.6">
      <c r="B5180" s="226"/>
      <c r="C5180" s="24"/>
    </row>
    <row r="5181" spans="2:3" ht="15.6">
      <c r="B5181" s="226"/>
      <c r="C5181" s="24"/>
    </row>
    <row r="5182" spans="2:3" ht="15.6">
      <c r="B5182" s="226"/>
      <c r="C5182" s="24"/>
    </row>
    <row r="5183" spans="2:3" ht="15.6">
      <c r="B5183" s="226"/>
      <c r="C5183" s="24"/>
    </row>
    <row r="5184" spans="2:3" ht="15.6">
      <c r="B5184" s="226"/>
      <c r="C5184" s="24"/>
    </row>
    <row r="5185" spans="2:3" ht="15.6">
      <c r="B5185" s="226"/>
      <c r="C5185" s="24"/>
    </row>
    <row r="5186" spans="2:3" ht="15.6">
      <c r="B5186" s="226"/>
      <c r="C5186" s="24"/>
    </row>
    <row r="5187" spans="2:3" ht="15.6">
      <c r="B5187" s="226"/>
      <c r="C5187" s="24"/>
    </row>
    <row r="5188" spans="2:3" ht="15.6">
      <c r="B5188" s="226"/>
      <c r="C5188" s="24"/>
    </row>
    <row r="5189" spans="2:3" ht="15.6">
      <c r="B5189" s="226"/>
      <c r="C5189" s="24"/>
    </row>
    <row r="5190" spans="2:3" ht="15.6">
      <c r="B5190" s="226"/>
      <c r="C5190" s="24"/>
    </row>
    <row r="5191" spans="2:3" ht="15.6">
      <c r="B5191" s="226"/>
      <c r="C5191" s="24"/>
    </row>
    <row r="5192" spans="2:3" ht="15.6">
      <c r="B5192" s="226"/>
      <c r="C5192" s="24"/>
    </row>
    <row r="5193" spans="2:3" ht="15.6">
      <c r="B5193" s="226"/>
      <c r="C5193" s="24"/>
    </row>
    <row r="5194" spans="2:3" ht="15.6">
      <c r="B5194" s="226"/>
      <c r="C5194" s="24"/>
    </row>
    <row r="5195" spans="2:3" ht="15.6">
      <c r="B5195" s="226"/>
      <c r="C5195" s="24"/>
    </row>
    <row r="5196" spans="2:3" ht="15.6">
      <c r="B5196" s="226"/>
      <c r="C5196" s="24"/>
    </row>
    <row r="5197" spans="2:3" ht="15.6">
      <c r="B5197" s="226"/>
      <c r="C5197" s="24"/>
    </row>
    <row r="5198" spans="2:3" ht="15.6">
      <c r="B5198" s="226"/>
      <c r="C5198" s="24"/>
    </row>
    <row r="5199" spans="2:3" ht="15.6">
      <c r="B5199" s="226"/>
      <c r="C5199" s="24"/>
    </row>
    <row r="5200" spans="2:3" ht="15.6">
      <c r="B5200" s="226"/>
      <c r="C5200" s="24"/>
    </row>
    <row r="5201" spans="2:3" ht="15.6">
      <c r="B5201" s="226"/>
      <c r="C5201" s="24"/>
    </row>
    <row r="5202" spans="2:3" ht="15.6">
      <c r="B5202" s="226"/>
      <c r="C5202" s="24"/>
    </row>
    <row r="5203" spans="2:3" ht="15.6">
      <c r="B5203" s="226"/>
      <c r="C5203" s="24"/>
    </row>
    <row r="5204" spans="2:3" ht="15.6">
      <c r="B5204" s="226"/>
      <c r="C5204" s="24"/>
    </row>
    <row r="5205" spans="2:3" ht="15.6">
      <c r="B5205" s="226"/>
      <c r="C5205" s="24"/>
    </row>
    <row r="5206" spans="2:3" ht="15.6">
      <c r="B5206" s="226"/>
      <c r="C5206" s="24"/>
    </row>
    <row r="5207" spans="2:3" ht="15.6">
      <c r="B5207" s="226"/>
      <c r="C5207" s="24"/>
    </row>
    <row r="5208" spans="2:3" ht="15.6">
      <c r="B5208" s="226"/>
      <c r="C5208" s="24"/>
    </row>
    <row r="5209" spans="2:3" ht="15.6">
      <c r="B5209" s="226"/>
      <c r="C5209" s="24"/>
    </row>
    <row r="5210" spans="2:3" ht="15.6">
      <c r="B5210" s="226"/>
      <c r="C5210" s="24"/>
    </row>
    <row r="5211" spans="2:3" ht="15.6">
      <c r="B5211" s="226"/>
      <c r="C5211" s="24"/>
    </row>
    <row r="5212" spans="2:3" ht="15.6">
      <c r="B5212" s="226"/>
      <c r="C5212" s="24"/>
    </row>
    <row r="5213" spans="2:3" ht="15.6">
      <c r="B5213" s="226"/>
      <c r="C5213" s="24"/>
    </row>
    <row r="5214" spans="2:3" ht="15.6">
      <c r="B5214" s="226"/>
      <c r="C5214" s="24"/>
    </row>
    <row r="5215" spans="2:3" ht="15.6">
      <c r="B5215" s="226"/>
      <c r="C5215" s="24"/>
    </row>
    <row r="5216" spans="2:3" ht="15.6">
      <c r="B5216" s="226"/>
      <c r="C5216" s="24"/>
    </row>
    <row r="5217" spans="2:3" ht="15.6">
      <c r="B5217" s="226"/>
      <c r="C5217" s="24"/>
    </row>
    <row r="5218" spans="2:3" ht="15.6">
      <c r="B5218" s="226"/>
      <c r="C5218" s="24"/>
    </row>
    <row r="5219" spans="2:3" ht="15.6">
      <c r="B5219" s="226"/>
      <c r="C5219" s="24"/>
    </row>
    <row r="5220" spans="2:3" ht="15.6">
      <c r="B5220" s="226"/>
      <c r="C5220" s="24"/>
    </row>
    <row r="5221" spans="2:3" ht="15.6">
      <c r="B5221" s="226"/>
      <c r="C5221" s="24"/>
    </row>
    <row r="5222" spans="2:3" ht="15.6">
      <c r="B5222" s="226"/>
      <c r="C5222" s="24"/>
    </row>
    <row r="5223" spans="2:3" ht="15.6">
      <c r="B5223" s="226"/>
      <c r="C5223" s="24"/>
    </row>
    <row r="5224" spans="2:3" ht="15.6">
      <c r="B5224" s="226"/>
      <c r="C5224" s="24"/>
    </row>
    <row r="5225" spans="2:3" ht="15.6">
      <c r="B5225" s="226"/>
      <c r="C5225" s="24"/>
    </row>
    <row r="5226" spans="2:3" ht="15.6">
      <c r="B5226" s="226"/>
      <c r="C5226" s="24"/>
    </row>
    <row r="5227" spans="2:3" ht="15.6">
      <c r="B5227" s="226"/>
      <c r="C5227" s="24"/>
    </row>
    <row r="5228" spans="2:3" ht="15.6">
      <c r="B5228" s="226"/>
      <c r="C5228" s="24"/>
    </row>
    <row r="5229" spans="2:3" ht="15.6">
      <c r="B5229" s="226"/>
      <c r="C5229" s="24"/>
    </row>
    <row r="5230" spans="2:3" ht="15.6">
      <c r="B5230" s="226"/>
      <c r="C5230" s="24"/>
    </row>
    <row r="5231" spans="2:3" ht="15.6">
      <c r="B5231" s="226"/>
      <c r="C5231" s="24"/>
    </row>
    <row r="5232" spans="2:3" ht="15.6">
      <c r="B5232" s="226"/>
      <c r="C5232" s="24"/>
    </row>
    <row r="5233" spans="2:3" ht="15.6">
      <c r="B5233" s="226"/>
      <c r="C5233" s="24"/>
    </row>
    <row r="5234" spans="2:3" ht="15.6">
      <c r="B5234" s="226"/>
      <c r="C5234" s="24"/>
    </row>
    <row r="5235" spans="2:3" ht="15.6">
      <c r="B5235" s="226"/>
      <c r="C5235" s="24"/>
    </row>
    <row r="5236" spans="2:3" ht="15.6">
      <c r="B5236" s="226"/>
      <c r="C5236" s="24"/>
    </row>
    <row r="5237" spans="2:3" ht="15.6">
      <c r="B5237" s="226"/>
      <c r="C5237" s="24"/>
    </row>
    <row r="5238" spans="2:3" ht="15.6">
      <c r="B5238" s="226"/>
      <c r="C5238" s="24"/>
    </row>
    <row r="5239" spans="2:3" ht="15.6">
      <c r="B5239" s="226"/>
      <c r="C5239" s="24"/>
    </row>
    <row r="5240" spans="2:3" ht="15.6">
      <c r="B5240" s="226"/>
      <c r="C5240" s="24"/>
    </row>
    <row r="5241" spans="2:3" ht="15.6">
      <c r="B5241" s="226"/>
      <c r="C5241" s="24"/>
    </row>
    <row r="5242" spans="2:3" ht="15.6">
      <c r="B5242" s="226"/>
      <c r="C5242" s="24"/>
    </row>
    <row r="5243" spans="2:3" ht="15.6">
      <c r="B5243" s="226"/>
      <c r="C5243" s="24"/>
    </row>
    <row r="5244" spans="2:3" ht="15.6">
      <c r="B5244" s="226"/>
      <c r="C5244" s="24"/>
    </row>
    <row r="5245" spans="2:3" ht="15.6">
      <c r="B5245" s="226"/>
      <c r="C5245" s="24"/>
    </row>
    <row r="5246" spans="2:3" ht="15.6">
      <c r="B5246" s="226"/>
      <c r="C5246" s="24"/>
    </row>
    <row r="5247" spans="2:3" ht="15.6">
      <c r="B5247" s="226"/>
      <c r="C5247" s="24"/>
    </row>
    <row r="5248" spans="2:3" ht="15.6">
      <c r="B5248" s="226"/>
      <c r="C5248" s="24"/>
    </row>
    <row r="5249" spans="2:3" ht="15.6">
      <c r="B5249" s="226"/>
      <c r="C5249" s="24"/>
    </row>
    <row r="5250" spans="2:3" ht="15.6">
      <c r="B5250" s="226"/>
      <c r="C5250" s="24"/>
    </row>
    <row r="5251" spans="2:3" ht="15.6">
      <c r="B5251" s="226"/>
      <c r="C5251" s="24"/>
    </row>
    <row r="5252" spans="2:3" ht="15.6">
      <c r="B5252" s="226"/>
      <c r="C5252" s="24"/>
    </row>
    <row r="5253" spans="2:3" ht="15.6">
      <c r="B5253" s="226"/>
      <c r="C5253" s="24"/>
    </row>
    <row r="5254" spans="2:3" ht="15.6">
      <c r="B5254" s="226"/>
      <c r="C5254" s="24"/>
    </row>
    <row r="5255" spans="2:3" ht="15.6">
      <c r="B5255" s="226"/>
      <c r="C5255" s="24"/>
    </row>
    <row r="5256" spans="2:3" ht="15.6">
      <c r="B5256" s="226"/>
      <c r="C5256" s="24"/>
    </row>
    <row r="5257" spans="2:3" ht="15.6">
      <c r="B5257" s="226"/>
      <c r="C5257" s="24"/>
    </row>
    <row r="5258" spans="2:3" ht="15.6">
      <c r="B5258" s="226"/>
      <c r="C5258" s="24"/>
    </row>
    <row r="5259" spans="2:3" ht="15.6">
      <c r="B5259" s="226"/>
      <c r="C5259" s="24"/>
    </row>
    <row r="5260" spans="2:3" ht="15.6">
      <c r="B5260" s="226"/>
      <c r="C5260" s="24"/>
    </row>
    <row r="5261" spans="2:3" ht="15.6">
      <c r="B5261" s="226"/>
      <c r="C5261" s="24"/>
    </row>
    <row r="5262" spans="2:3" ht="15.6">
      <c r="B5262" s="226"/>
      <c r="C5262" s="24"/>
    </row>
    <row r="5263" spans="2:3" ht="15.6">
      <c r="B5263" s="226"/>
      <c r="C5263" s="24"/>
    </row>
    <row r="5264" spans="2:3" ht="15.6">
      <c r="B5264" s="226"/>
      <c r="C5264" s="24"/>
    </row>
    <row r="5265" spans="2:3" ht="15.6">
      <c r="B5265" s="226"/>
      <c r="C5265" s="24"/>
    </row>
    <row r="5266" spans="2:3" ht="15.6">
      <c r="B5266" s="226"/>
      <c r="C5266" s="24"/>
    </row>
    <row r="5267" spans="2:3" ht="15.6">
      <c r="B5267" s="226"/>
      <c r="C5267" s="24"/>
    </row>
    <row r="5268" spans="2:3" ht="15.6">
      <c r="B5268" s="226"/>
      <c r="C5268" s="24"/>
    </row>
    <row r="5269" spans="2:3" ht="15.6">
      <c r="B5269" s="226"/>
      <c r="C5269" s="24"/>
    </row>
    <row r="5270" spans="2:3" ht="15.6">
      <c r="B5270" s="226"/>
      <c r="C5270" s="24"/>
    </row>
    <row r="5271" spans="2:3" ht="15.6">
      <c r="B5271" s="226"/>
      <c r="C5271" s="24"/>
    </row>
    <row r="5272" spans="2:3" ht="15.6">
      <c r="B5272" s="226"/>
      <c r="C5272" s="24"/>
    </row>
    <row r="5273" spans="2:3" ht="15.6">
      <c r="B5273" s="226"/>
      <c r="C5273" s="24"/>
    </row>
    <row r="5274" spans="2:3" ht="15.6">
      <c r="B5274" s="226"/>
      <c r="C5274" s="24"/>
    </row>
    <row r="5275" spans="2:3" ht="15.6">
      <c r="B5275" s="226"/>
      <c r="C5275" s="24"/>
    </row>
    <row r="5276" spans="2:3" ht="15.6">
      <c r="B5276" s="226"/>
      <c r="C5276" s="24"/>
    </row>
    <row r="5277" spans="2:3" ht="15.6">
      <c r="B5277" s="226"/>
      <c r="C5277" s="24"/>
    </row>
    <row r="5278" spans="2:3" ht="15.6">
      <c r="B5278" s="226"/>
      <c r="C5278" s="24"/>
    </row>
    <row r="5279" spans="2:3" ht="15.6">
      <c r="B5279" s="226"/>
      <c r="C5279" s="24"/>
    </row>
    <row r="5280" spans="2:3" ht="15.6">
      <c r="B5280" s="226"/>
      <c r="C5280" s="24"/>
    </row>
    <row r="5281" spans="2:3" ht="15.6">
      <c r="B5281" s="226"/>
      <c r="C5281" s="24"/>
    </row>
    <row r="5282" spans="2:3" ht="15.6">
      <c r="B5282" s="226"/>
      <c r="C5282" s="24"/>
    </row>
    <row r="5283" spans="2:3" ht="15.6">
      <c r="B5283" s="226"/>
      <c r="C5283" s="24"/>
    </row>
    <row r="5284" spans="2:3" ht="15.6">
      <c r="B5284" s="226"/>
      <c r="C5284" s="24"/>
    </row>
    <row r="5285" spans="2:3" ht="15.6">
      <c r="B5285" s="226"/>
      <c r="C5285" s="24"/>
    </row>
    <row r="5286" spans="2:3" ht="15.6">
      <c r="B5286" s="226"/>
      <c r="C5286" s="24"/>
    </row>
    <row r="5287" spans="2:3" ht="15.6">
      <c r="B5287" s="226"/>
      <c r="C5287" s="24"/>
    </row>
    <row r="5288" spans="2:3" ht="15.6">
      <c r="B5288" s="226"/>
      <c r="C5288" s="24"/>
    </row>
    <row r="5289" spans="2:3" ht="15.6">
      <c r="B5289" s="226"/>
      <c r="C5289" s="24"/>
    </row>
    <row r="5290" spans="2:3" ht="15.6">
      <c r="B5290" s="226"/>
      <c r="C5290" s="24"/>
    </row>
    <row r="5291" spans="2:3" ht="15.6">
      <c r="B5291" s="226"/>
      <c r="C5291" s="24"/>
    </row>
    <row r="5292" spans="2:3" ht="15.6">
      <c r="B5292" s="226"/>
      <c r="C5292" s="24"/>
    </row>
    <row r="5293" spans="2:3" ht="15.6">
      <c r="B5293" s="226"/>
      <c r="C5293" s="24"/>
    </row>
    <row r="5294" spans="2:3" ht="15.6">
      <c r="B5294" s="226"/>
      <c r="C5294" s="24"/>
    </row>
    <row r="5295" spans="2:3" ht="15.6">
      <c r="B5295" s="226"/>
      <c r="C5295" s="24"/>
    </row>
    <row r="5296" spans="2:3" ht="15.6">
      <c r="B5296" s="226"/>
      <c r="C5296" s="24"/>
    </row>
    <row r="5297" spans="2:3" ht="15.6">
      <c r="B5297" s="226"/>
      <c r="C5297" s="24"/>
    </row>
    <row r="5298" spans="2:3" ht="15.6">
      <c r="B5298" s="226"/>
      <c r="C5298" s="24"/>
    </row>
    <row r="5299" spans="2:3" ht="15.6">
      <c r="B5299" s="226"/>
      <c r="C5299" s="24"/>
    </row>
    <row r="5300" spans="2:3" ht="15.6">
      <c r="B5300" s="226"/>
      <c r="C5300" s="24"/>
    </row>
    <row r="5301" spans="2:3" ht="15.6">
      <c r="B5301" s="226"/>
      <c r="C5301" s="24"/>
    </row>
    <row r="5302" spans="2:3" ht="15.6">
      <c r="B5302" s="226"/>
      <c r="C5302" s="24"/>
    </row>
    <row r="5303" spans="2:3" ht="15.6">
      <c r="B5303" s="226"/>
      <c r="C5303" s="24"/>
    </row>
    <row r="5304" spans="2:3" ht="15.6">
      <c r="B5304" s="226"/>
      <c r="C5304" s="24"/>
    </row>
    <row r="5305" spans="2:3" ht="15.6">
      <c r="B5305" s="226"/>
      <c r="C5305" s="24"/>
    </row>
    <row r="5306" spans="2:3" ht="15.6">
      <c r="B5306" s="226"/>
      <c r="C5306" s="24"/>
    </row>
    <row r="5307" spans="2:3" ht="15.6">
      <c r="B5307" s="226"/>
      <c r="C5307" s="24"/>
    </row>
    <row r="5308" spans="2:3" ht="15.6">
      <c r="B5308" s="226"/>
      <c r="C5308" s="24"/>
    </row>
    <row r="5309" spans="2:3" ht="15.6">
      <c r="B5309" s="226"/>
      <c r="C5309" s="24"/>
    </row>
    <row r="5310" spans="2:3" ht="15.6">
      <c r="B5310" s="226"/>
      <c r="C5310" s="24"/>
    </row>
    <row r="5311" spans="2:3" ht="15.6">
      <c r="B5311" s="226"/>
      <c r="C5311" s="24"/>
    </row>
    <row r="5312" spans="2:3" ht="15.6">
      <c r="B5312" s="226"/>
      <c r="C5312" s="24"/>
    </row>
    <row r="5313" spans="2:3" ht="15.6">
      <c r="B5313" s="226"/>
      <c r="C5313" s="24"/>
    </row>
    <row r="5314" spans="2:3" ht="15.6">
      <c r="B5314" s="226"/>
      <c r="C5314" s="24"/>
    </row>
    <row r="5315" spans="2:3" ht="15.6">
      <c r="B5315" s="226"/>
      <c r="C5315" s="24"/>
    </row>
    <row r="5316" spans="2:3" ht="15.6">
      <c r="B5316" s="226"/>
      <c r="C5316" s="24"/>
    </row>
    <row r="5317" spans="2:3" ht="15.6">
      <c r="B5317" s="226"/>
      <c r="C5317" s="24"/>
    </row>
    <row r="5318" spans="2:3" ht="15.6">
      <c r="B5318" s="226"/>
      <c r="C5318" s="24"/>
    </row>
    <row r="5319" spans="2:3" ht="15.6">
      <c r="B5319" s="226"/>
      <c r="C5319" s="24"/>
    </row>
    <row r="5320" spans="2:3" ht="15.6">
      <c r="B5320" s="226"/>
      <c r="C5320" s="24"/>
    </row>
    <row r="5321" spans="2:3" ht="15.6">
      <c r="B5321" s="226"/>
      <c r="C5321" s="24"/>
    </row>
    <row r="5322" spans="2:3" ht="15.6">
      <c r="B5322" s="226"/>
      <c r="C5322" s="24"/>
    </row>
    <row r="5323" spans="2:3" ht="15.6">
      <c r="B5323" s="226"/>
      <c r="C5323" s="24"/>
    </row>
    <row r="5324" spans="2:3" ht="15.6">
      <c r="B5324" s="226"/>
      <c r="C5324" s="24"/>
    </row>
    <row r="5325" spans="2:3" ht="15.6">
      <c r="B5325" s="226"/>
      <c r="C5325" s="24"/>
    </row>
    <row r="5326" spans="2:3" ht="15.6">
      <c r="B5326" s="226"/>
      <c r="C5326" s="24"/>
    </row>
    <row r="5327" spans="2:3" ht="15.6">
      <c r="B5327" s="226"/>
      <c r="C5327" s="24"/>
    </row>
    <row r="5328" spans="2:3" ht="15.6">
      <c r="B5328" s="226"/>
      <c r="C5328" s="24"/>
    </row>
    <row r="5329" spans="2:3" ht="15.6">
      <c r="B5329" s="226"/>
      <c r="C5329" s="24"/>
    </row>
    <row r="5330" spans="2:3" ht="15.6">
      <c r="B5330" s="226"/>
      <c r="C5330" s="24"/>
    </row>
    <row r="5331" spans="2:3" ht="15.6">
      <c r="B5331" s="226"/>
      <c r="C5331" s="24"/>
    </row>
    <row r="5332" spans="2:3" ht="15.6">
      <c r="B5332" s="226"/>
      <c r="C5332" s="24"/>
    </row>
    <row r="5333" spans="2:3" ht="15.6">
      <c r="B5333" s="226"/>
      <c r="C5333" s="24"/>
    </row>
    <row r="5334" spans="2:3" ht="15.6">
      <c r="B5334" s="226"/>
      <c r="C5334" s="24"/>
    </row>
    <row r="5335" spans="2:3" ht="15.6">
      <c r="B5335" s="226"/>
      <c r="C5335" s="24"/>
    </row>
    <row r="5336" spans="2:3" ht="15.6">
      <c r="B5336" s="226"/>
      <c r="C5336" s="24"/>
    </row>
    <row r="5337" spans="2:3" ht="15.6">
      <c r="B5337" s="226"/>
      <c r="C5337" s="24"/>
    </row>
    <row r="5338" spans="2:3" ht="15.6">
      <c r="B5338" s="226"/>
      <c r="C5338" s="24"/>
    </row>
    <row r="5339" spans="2:3" ht="15.6">
      <c r="B5339" s="226"/>
      <c r="C5339" s="24"/>
    </row>
    <row r="5340" spans="2:3" ht="15.6">
      <c r="B5340" s="226"/>
      <c r="C5340" s="24"/>
    </row>
    <row r="5341" spans="2:3" ht="15.6">
      <c r="B5341" s="226"/>
      <c r="C5341" s="24"/>
    </row>
    <row r="5342" spans="2:3" ht="15.6">
      <c r="B5342" s="226"/>
      <c r="C5342" s="24"/>
    </row>
    <row r="5343" spans="2:3" ht="15.6">
      <c r="B5343" s="226"/>
      <c r="C5343" s="24"/>
    </row>
    <row r="5344" spans="2:3" ht="15.6">
      <c r="B5344" s="226"/>
      <c r="C5344" s="24"/>
    </row>
    <row r="5345" spans="2:3" ht="15.6">
      <c r="B5345" s="226"/>
      <c r="C5345" s="24"/>
    </row>
    <row r="5346" spans="2:3" ht="15.6">
      <c r="B5346" s="226"/>
      <c r="C5346" s="24"/>
    </row>
    <row r="5347" spans="2:3" ht="15.6">
      <c r="B5347" s="226"/>
      <c r="C5347" s="24"/>
    </row>
    <row r="5348" spans="2:3" ht="15.6">
      <c r="B5348" s="226"/>
      <c r="C5348" s="24"/>
    </row>
    <row r="5349" spans="2:3" ht="15.6">
      <c r="B5349" s="226"/>
      <c r="C5349" s="24"/>
    </row>
    <row r="5350" spans="2:3" ht="15.6">
      <c r="B5350" s="226"/>
      <c r="C5350" s="24"/>
    </row>
    <row r="5351" spans="2:3" ht="15.6">
      <c r="B5351" s="226"/>
      <c r="C5351" s="24"/>
    </row>
    <row r="5352" spans="2:3" ht="15.6">
      <c r="B5352" s="226"/>
      <c r="C5352" s="24"/>
    </row>
    <row r="5353" spans="2:3" ht="15.6">
      <c r="B5353" s="226"/>
      <c r="C5353" s="24"/>
    </row>
    <row r="5354" spans="2:3" ht="15.6">
      <c r="B5354" s="226"/>
      <c r="C5354" s="24"/>
    </row>
    <row r="5355" spans="2:3" ht="15.6">
      <c r="B5355" s="226"/>
      <c r="C5355" s="24"/>
    </row>
    <row r="5356" spans="2:3" ht="15.6">
      <c r="B5356" s="226"/>
      <c r="C5356" s="24"/>
    </row>
    <row r="5357" spans="2:3" ht="15.6">
      <c r="B5357" s="226"/>
      <c r="C5357" s="24"/>
    </row>
    <row r="5358" spans="2:3" ht="15.6">
      <c r="B5358" s="226"/>
      <c r="C5358" s="24"/>
    </row>
    <row r="5359" spans="2:3" ht="15.6">
      <c r="B5359" s="226"/>
      <c r="C5359" s="24"/>
    </row>
    <row r="5360" spans="2:3" ht="15.6">
      <c r="B5360" s="226"/>
      <c r="C5360" s="24"/>
    </row>
    <row r="5361" spans="2:3" ht="15.6">
      <c r="B5361" s="226"/>
      <c r="C5361" s="24"/>
    </row>
    <row r="5362" spans="2:3" ht="15.6">
      <c r="B5362" s="226"/>
      <c r="C5362" s="24"/>
    </row>
    <row r="5363" spans="2:3" ht="15.6">
      <c r="B5363" s="226"/>
      <c r="C5363" s="24"/>
    </row>
    <row r="5364" spans="2:3" ht="15.6">
      <c r="B5364" s="226"/>
      <c r="C5364" s="24"/>
    </row>
    <row r="5365" spans="2:3" ht="15.6">
      <c r="B5365" s="226"/>
      <c r="C5365" s="24"/>
    </row>
    <row r="5366" spans="2:3" ht="15.6">
      <c r="B5366" s="226"/>
      <c r="C5366" s="24"/>
    </row>
    <row r="5367" spans="2:3" ht="15.6">
      <c r="B5367" s="226"/>
      <c r="C5367" s="24"/>
    </row>
    <row r="5368" spans="2:3" ht="15.6">
      <c r="B5368" s="226"/>
      <c r="C5368" s="24"/>
    </row>
    <row r="5369" spans="2:3" ht="15.6">
      <c r="B5369" s="226"/>
      <c r="C5369" s="24"/>
    </row>
    <row r="5370" spans="2:3" ht="15.6">
      <c r="B5370" s="226"/>
      <c r="C5370" s="24"/>
    </row>
    <row r="5371" spans="2:3" ht="15.6">
      <c r="B5371" s="226"/>
      <c r="C5371" s="24"/>
    </row>
    <row r="5372" spans="2:3" ht="15.6">
      <c r="B5372" s="226"/>
      <c r="C5372" s="24"/>
    </row>
    <row r="5373" spans="2:3" ht="15.6">
      <c r="B5373" s="226"/>
      <c r="C5373" s="24"/>
    </row>
    <row r="5374" spans="2:3" ht="15.6">
      <c r="B5374" s="226"/>
      <c r="C5374" s="24"/>
    </row>
    <row r="5375" spans="2:3" ht="15.6">
      <c r="B5375" s="226"/>
      <c r="C5375" s="24"/>
    </row>
    <row r="5376" spans="2:3" ht="15.6">
      <c r="B5376" s="226"/>
      <c r="C5376" s="24"/>
    </row>
    <row r="5377" spans="2:3" ht="15.6">
      <c r="B5377" s="226"/>
      <c r="C5377" s="24"/>
    </row>
    <row r="5378" spans="2:3" ht="15.6">
      <c r="B5378" s="226"/>
      <c r="C5378" s="24"/>
    </row>
    <row r="5379" spans="2:3" ht="15.6">
      <c r="B5379" s="226"/>
      <c r="C5379" s="24"/>
    </row>
    <row r="5380" spans="2:3" ht="15.6">
      <c r="B5380" s="226"/>
      <c r="C5380" s="24"/>
    </row>
    <row r="5381" spans="2:3" ht="15.6">
      <c r="B5381" s="226"/>
      <c r="C5381" s="24"/>
    </row>
    <row r="5382" spans="2:3" ht="15.6">
      <c r="B5382" s="226"/>
      <c r="C5382" s="24"/>
    </row>
    <row r="5383" spans="2:3" ht="15.6">
      <c r="B5383" s="226"/>
      <c r="C5383" s="24"/>
    </row>
    <row r="5384" spans="2:3" ht="15.6">
      <c r="B5384" s="226"/>
      <c r="C5384" s="24"/>
    </row>
    <row r="5385" spans="2:3" ht="15.6">
      <c r="B5385" s="226"/>
      <c r="C5385" s="24"/>
    </row>
    <row r="5386" spans="2:3" ht="15.6">
      <c r="B5386" s="226"/>
      <c r="C5386" s="24"/>
    </row>
    <row r="5387" spans="2:3" ht="15.6">
      <c r="B5387" s="226"/>
      <c r="C5387" s="24"/>
    </row>
    <row r="5388" spans="2:3" ht="15.6">
      <c r="B5388" s="226"/>
      <c r="C5388" s="24"/>
    </row>
    <row r="5389" spans="2:3" ht="15.6">
      <c r="B5389" s="226"/>
      <c r="C5389" s="24"/>
    </row>
    <row r="5390" spans="2:3" ht="15.6">
      <c r="B5390" s="226"/>
      <c r="C5390" s="24"/>
    </row>
    <row r="5391" spans="2:3" ht="15.6">
      <c r="B5391" s="226"/>
      <c r="C5391" s="24"/>
    </row>
    <row r="5392" spans="2:3" ht="15.6">
      <c r="B5392" s="226"/>
      <c r="C5392" s="24"/>
    </row>
    <row r="5393" spans="2:3" ht="15.6">
      <c r="B5393" s="226"/>
      <c r="C5393" s="24"/>
    </row>
    <row r="5394" spans="2:3" ht="15.6">
      <c r="B5394" s="226"/>
      <c r="C5394" s="24"/>
    </row>
    <row r="5395" spans="2:3" ht="15.6">
      <c r="B5395" s="226"/>
      <c r="C5395" s="24"/>
    </row>
    <row r="5396" spans="2:3" ht="15.6">
      <c r="B5396" s="226"/>
      <c r="C5396" s="24"/>
    </row>
    <row r="5397" spans="2:3" ht="15.6">
      <c r="B5397" s="226"/>
      <c r="C5397" s="24"/>
    </row>
    <row r="5398" spans="2:3" ht="15.6">
      <c r="B5398" s="226"/>
      <c r="C5398" s="24"/>
    </row>
    <row r="5399" spans="2:3" ht="15.6">
      <c r="B5399" s="226"/>
      <c r="C5399" s="24"/>
    </row>
    <row r="5400" spans="2:3" ht="15.6">
      <c r="B5400" s="226"/>
      <c r="C5400" s="24"/>
    </row>
    <row r="5401" spans="2:3" ht="15.6">
      <c r="B5401" s="226"/>
      <c r="C5401" s="24"/>
    </row>
    <row r="5402" spans="2:3" ht="15.6">
      <c r="B5402" s="226"/>
      <c r="C5402" s="24"/>
    </row>
    <row r="5403" spans="2:3" ht="15.6">
      <c r="B5403" s="226"/>
      <c r="C5403" s="24"/>
    </row>
    <row r="5404" spans="2:3" ht="15.6">
      <c r="B5404" s="226"/>
      <c r="C5404" s="24"/>
    </row>
    <row r="5405" spans="2:3" ht="15.6">
      <c r="B5405" s="226"/>
      <c r="C5405" s="24"/>
    </row>
    <row r="5406" spans="2:3" ht="15.6">
      <c r="B5406" s="226"/>
      <c r="C5406" s="24"/>
    </row>
    <row r="5407" spans="2:3" ht="15.6">
      <c r="B5407" s="226"/>
      <c r="C5407" s="24"/>
    </row>
    <row r="5408" spans="2:3" ht="15.6">
      <c r="B5408" s="226"/>
      <c r="C5408" s="24"/>
    </row>
    <row r="5409" spans="2:3" ht="15.6">
      <c r="B5409" s="226"/>
      <c r="C5409" s="24"/>
    </row>
    <row r="5410" spans="2:3" ht="15.6">
      <c r="B5410" s="226"/>
      <c r="C5410" s="24"/>
    </row>
    <row r="5411" spans="2:3" ht="15.6">
      <c r="B5411" s="226"/>
      <c r="C5411" s="24"/>
    </row>
    <row r="5412" spans="2:3" ht="15.6">
      <c r="B5412" s="226"/>
      <c r="C5412" s="24"/>
    </row>
    <row r="5413" spans="2:3" ht="15.6">
      <c r="B5413" s="226"/>
      <c r="C5413" s="24"/>
    </row>
    <row r="5414" spans="2:3" ht="15.6">
      <c r="B5414" s="226"/>
      <c r="C5414" s="24"/>
    </row>
    <row r="5415" spans="2:3" ht="15.6">
      <c r="B5415" s="226"/>
      <c r="C5415" s="24"/>
    </row>
    <row r="5416" spans="2:3" ht="15.6">
      <c r="B5416" s="226"/>
      <c r="C5416" s="24"/>
    </row>
    <row r="5417" spans="2:3" ht="15.6">
      <c r="B5417" s="226"/>
      <c r="C5417" s="24"/>
    </row>
    <row r="5418" spans="2:3" ht="15.6">
      <c r="B5418" s="226"/>
      <c r="C5418" s="24"/>
    </row>
    <row r="5419" spans="2:3" ht="15.6">
      <c r="B5419" s="226"/>
      <c r="C5419" s="24"/>
    </row>
    <row r="5420" spans="2:3" ht="15.6">
      <c r="B5420" s="226"/>
      <c r="C5420" s="24"/>
    </row>
    <row r="5421" spans="2:3" ht="15.6">
      <c r="B5421" s="226"/>
      <c r="C5421" s="24"/>
    </row>
    <row r="5422" spans="2:3" ht="15.6">
      <c r="B5422" s="226"/>
      <c r="C5422" s="24"/>
    </row>
    <row r="5423" spans="2:3" ht="15.6">
      <c r="B5423" s="226"/>
      <c r="C5423" s="24"/>
    </row>
    <row r="5424" spans="2:3" ht="15.6">
      <c r="B5424" s="226"/>
      <c r="C5424" s="24"/>
    </row>
    <row r="5425" spans="2:3" ht="15.6">
      <c r="B5425" s="226"/>
      <c r="C5425" s="24"/>
    </row>
    <row r="5426" spans="2:3" ht="15.6">
      <c r="B5426" s="226"/>
      <c r="C5426" s="24"/>
    </row>
    <row r="5427" spans="2:3" ht="15.6">
      <c r="B5427" s="226"/>
      <c r="C5427" s="24"/>
    </row>
    <row r="5428" spans="2:3" ht="15.6">
      <c r="B5428" s="226"/>
      <c r="C5428" s="24"/>
    </row>
    <row r="5429" spans="2:3" ht="15.6">
      <c r="B5429" s="226"/>
      <c r="C5429" s="24"/>
    </row>
    <row r="5430" spans="2:3" ht="15.6">
      <c r="B5430" s="226"/>
      <c r="C5430" s="24"/>
    </row>
    <row r="5431" spans="2:3" ht="15.6">
      <c r="B5431" s="226"/>
      <c r="C5431" s="24"/>
    </row>
    <row r="5432" spans="2:3" ht="15.6">
      <c r="B5432" s="226"/>
      <c r="C5432" s="24"/>
    </row>
    <row r="5433" spans="2:3" ht="15.6">
      <c r="B5433" s="226"/>
      <c r="C5433" s="24"/>
    </row>
    <row r="5434" spans="2:3" ht="15.6">
      <c r="B5434" s="226"/>
      <c r="C5434" s="24"/>
    </row>
    <row r="5435" spans="2:3" ht="15.6">
      <c r="B5435" s="226"/>
      <c r="C5435" s="24"/>
    </row>
    <row r="5436" spans="2:3" ht="15.6">
      <c r="B5436" s="226"/>
      <c r="C5436" s="24"/>
    </row>
    <row r="5437" spans="2:3" ht="15.6">
      <c r="B5437" s="226"/>
      <c r="C5437" s="24"/>
    </row>
    <row r="5438" spans="2:3" ht="15.6">
      <c r="B5438" s="226"/>
      <c r="C5438" s="24"/>
    </row>
    <row r="5439" spans="2:3" ht="15.6">
      <c r="B5439" s="226"/>
      <c r="C5439" s="24"/>
    </row>
    <row r="5440" spans="2:3" ht="15.6">
      <c r="B5440" s="226"/>
      <c r="C5440" s="24"/>
    </row>
    <row r="5441" spans="2:3" ht="15.6">
      <c r="B5441" s="226"/>
      <c r="C5441" s="24"/>
    </row>
    <row r="5442" spans="2:3" ht="15.6">
      <c r="B5442" s="226"/>
      <c r="C5442" s="24"/>
    </row>
    <row r="5443" spans="2:3" ht="15.6">
      <c r="B5443" s="226"/>
      <c r="C5443" s="24"/>
    </row>
    <row r="5444" spans="2:3" ht="15.6">
      <c r="B5444" s="226"/>
      <c r="C5444" s="24"/>
    </row>
    <row r="5445" spans="2:3" ht="15.6">
      <c r="B5445" s="226"/>
      <c r="C5445" s="24"/>
    </row>
    <row r="5446" spans="2:3" ht="15.6">
      <c r="B5446" s="226"/>
      <c r="C5446" s="24"/>
    </row>
    <row r="5447" spans="2:3" ht="15.6">
      <c r="B5447" s="226"/>
      <c r="C5447" s="24"/>
    </row>
    <row r="5448" spans="2:3" ht="15.6">
      <c r="B5448" s="226"/>
      <c r="C5448" s="24"/>
    </row>
    <row r="5449" spans="2:3" ht="15.6">
      <c r="B5449" s="226"/>
      <c r="C5449" s="24"/>
    </row>
    <row r="5450" spans="2:3" ht="15.6">
      <c r="B5450" s="226"/>
      <c r="C5450" s="24"/>
    </row>
    <row r="5451" spans="2:3" ht="15.6">
      <c r="B5451" s="226"/>
      <c r="C5451" s="24"/>
    </row>
    <row r="5452" spans="2:3" ht="15.6">
      <c r="B5452" s="226"/>
      <c r="C5452" s="24"/>
    </row>
    <row r="5453" spans="2:3" ht="15.6">
      <c r="B5453" s="226"/>
      <c r="C5453" s="24"/>
    </row>
    <row r="5454" spans="2:3" ht="15.6">
      <c r="B5454" s="226"/>
      <c r="C5454" s="24"/>
    </row>
    <row r="5455" spans="2:3" ht="15.6">
      <c r="B5455" s="226"/>
      <c r="C5455" s="24"/>
    </row>
    <row r="5456" spans="2:3" ht="15.6">
      <c r="B5456" s="226"/>
      <c r="C5456" s="24"/>
    </row>
    <row r="5457" spans="2:3" ht="15.6">
      <c r="B5457" s="226"/>
      <c r="C5457" s="24"/>
    </row>
    <row r="5458" spans="2:3" ht="15.6">
      <c r="B5458" s="226"/>
      <c r="C5458" s="24"/>
    </row>
    <row r="5459" spans="2:3" ht="15.6">
      <c r="B5459" s="226"/>
      <c r="C5459" s="24"/>
    </row>
    <row r="5460" spans="2:3" ht="15.6">
      <c r="B5460" s="226"/>
      <c r="C5460" s="24"/>
    </row>
    <row r="5461" spans="2:3" ht="15.6">
      <c r="B5461" s="226"/>
      <c r="C5461" s="24"/>
    </row>
    <row r="5462" spans="2:3" ht="15.6">
      <c r="B5462" s="226"/>
      <c r="C5462" s="24"/>
    </row>
    <row r="5463" spans="2:3" ht="15.6">
      <c r="B5463" s="226"/>
      <c r="C5463" s="24"/>
    </row>
    <row r="5464" spans="2:3" ht="15.6">
      <c r="B5464" s="226"/>
      <c r="C5464" s="24"/>
    </row>
    <row r="5465" spans="2:3" ht="15.6">
      <c r="B5465" s="226"/>
      <c r="C5465" s="24"/>
    </row>
    <row r="5466" spans="2:3" ht="15.6">
      <c r="B5466" s="226"/>
      <c r="C5466" s="24"/>
    </row>
    <row r="5467" spans="2:3" ht="15.6">
      <c r="B5467" s="226"/>
      <c r="C5467" s="24"/>
    </row>
    <row r="5468" spans="2:3" ht="15.6">
      <c r="B5468" s="226"/>
      <c r="C5468" s="24"/>
    </row>
    <row r="5469" spans="2:3" ht="15.6">
      <c r="B5469" s="226"/>
      <c r="C5469" s="24"/>
    </row>
    <row r="5470" spans="2:3" ht="15.6">
      <c r="B5470" s="226"/>
      <c r="C5470" s="24"/>
    </row>
    <row r="5471" spans="2:3" ht="15.6">
      <c r="B5471" s="226"/>
      <c r="C5471" s="24"/>
    </row>
    <row r="5472" spans="2:3" ht="15.6">
      <c r="B5472" s="226"/>
      <c r="C5472" s="24"/>
    </row>
    <row r="5473" spans="2:3" ht="15.6">
      <c r="B5473" s="226"/>
      <c r="C5473" s="24"/>
    </row>
    <row r="5474" spans="2:3" ht="15.6">
      <c r="B5474" s="226"/>
      <c r="C5474" s="24"/>
    </row>
    <row r="5475" spans="2:3" ht="15.6">
      <c r="B5475" s="226"/>
      <c r="C5475" s="24"/>
    </row>
    <row r="5476" spans="2:3" ht="15.6">
      <c r="B5476" s="226"/>
      <c r="C5476" s="24"/>
    </row>
    <row r="5477" spans="2:3" ht="15.6">
      <c r="B5477" s="226"/>
      <c r="C5477" s="24"/>
    </row>
    <row r="5478" spans="2:3" ht="15.6">
      <c r="B5478" s="226"/>
      <c r="C5478" s="24"/>
    </row>
    <row r="5479" spans="2:3" ht="15.6">
      <c r="B5479" s="226"/>
      <c r="C5479" s="24"/>
    </row>
    <row r="5480" spans="2:3" ht="15.6">
      <c r="B5480" s="226"/>
      <c r="C5480" s="24"/>
    </row>
    <row r="5481" spans="2:3" ht="15.6">
      <c r="B5481" s="226"/>
      <c r="C5481" s="24"/>
    </row>
    <row r="5482" spans="2:3" ht="15.6">
      <c r="B5482" s="226"/>
      <c r="C5482" s="24"/>
    </row>
    <row r="5483" spans="2:3" ht="15.6">
      <c r="B5483" s="226"/>
      <c r="C5483" s="24"/>
    </row>
    <row r="5484" spans="2:3" ht="15.6">
      <c r="B5484" s="226"/>
      <c r="C5484" s="24"/>
    </row>
    <row r="5485" spans="2:3" ht="15.6">
      <c r="B5485" s="226"/>
      <c r="C5485" s="24"/>
    </row>
    <row r="5486" spans="2:3" ht="15.6">
      <c r="B5486" s="226"/>
      <c r="C5486" s="24"/>
    </row>
    <row r="5487" spans="2:3" ht="15.6">
      <c r="B5487" s="226"/>
      <c r="C5487" s="24"/>
    </row>
    <row r="5488" spans="2:3" ht="15.6">
      <c r="B5488" s="226"/>
      <c r="C5488" s="24"/>
    </row>
    <row r="5489" spans="2:3" ht="15.6">
      <c r="B5489" s="226"/>
      <c r="C5489" s="24"/>
    </row>
    <row r="5490" spans="2:3" ht="15.6">
      <c r="B5490" s="226"/>
      <c r="C5490" s="24"/>
    </row>
    <row r="5491" spans="2:3" ht="15.6">
      <c r="B5491" s="226"/>
      <c r="C5491" s="24"/>
    </row>
    <row r="5492" spans="2:3" ht="15.6">
      <c r="B5492" s="226"/>
      <c r="C5492" s="24"/>
    </row>
    <row r="5493" spans="2:3" ht="15.6">
      <c r="B5493" s="226"/>
      <c r="C5493" s="24"/>
    </row>
    <row r="5494" spans="2:3" ht="15.6">
      <c r="B5494" s="226"/>
      <c r="C5494" s="24"/>
    </row>
    <row r="5495" spans="2:3" ht="15.6">
      <c r="B5495" s="226"/>
      <c r="C5495" s="24"/>
    </row>
    <row r="5496" spans="2:3" ht="15.6">
      <c r="B5496" s="226"/>
      <c r="C5496" s="24"/>
    </row>
    <row r="5497" spans="2:3" ht="15.6">
      <c r="B5497" s="226"/>
      <c r="C5497" s="24"/>
    </row>
    <row r="5498" spans="2:3" ht="15.6">
      <c r="B5498" s="226"/>
      <c r="C5498" s="24"/>
    </row>
    <row r="5499" spans="2:3" ht="15.6">
      <c r="B5499" s="226"/>
      <c r="C5499" s="24"/>
    </row>
    <row r="5500" spans="2:3" ht="15.6">
      <c r="B5500" s="226"/>
      <c r="C5500" s="24"/>
    </row>
    <row r="5501" spans="2:3" ht="15.6">
      <c r="B5501" s="226"/>
      <c r="C5501" s="24"/>
    </row>
    <row r="5502" spans="2:3" ht="15.6">
      <c r="B5502" s="226"/>
      <c r="C5502" s="24"/>
    </row>
    <row r="5503" spans="2:3" ht="15.6">
      <c r="B5503" s="226"/>
      <c r="C5503" s="24"/>
    </row>
    <row r="5504" spans="2:3" ht="15.6">
      <c r="B5504" s="226"/>
      <c r="C5504" s="24"/>
    </row>
    <row r="5505" spans="2:3" ht="15.6">
      <c r="B5505" s="226"/>
      <c r="C5505" s="24"/>
    </row>
    <row r="5506" spans="2:3" ht="15.6">
      <c r="B5506" s="226"/>
      <c r="C5506" s="24"/>
    </row>
    <row r="5507" spans="2:3" ht="15.6">
      <c r="B5507" s="226"/>
      <c r="C5507" s="24"/>
    </row>
    <row r="5508" spans="2:3" ht="15.6">
      <c r="B5508" s="226"/>
      <c r="C5508" s="24"/>
    </row>
    <row r="5509" spans="2:3" ht="15.6">
      <c r="B5509" s="226"/>
      <c r="C5509" s="24"/>
    </row>
    <row r="5510" spans="2:3" ht="15.6">
      <c r="B5510" s="226"/>
      <c r="C5510" s="24"/>
    </row>
    <row r="5511" spans="2:3" ht="15.6">
      <c r="B5511" s="226"/>
      <c r="C5511" s="24"/>
    </row>
    <row r="5512" spans="2:3" ht="15.6">
      <c r="B5512" s="226"/>
      <c r="C5512" s="24"/>
    </row>
    <row r="5513" spans="2:3" ht="15.6">
      <c r="B5513" s="226"/>
      <c r="C5513" s="24"/>
    </row>
    <row r="5514" spans="2:3" ht="15.6">
      <c r="B5514" s="226"/>
      <c r="C5514" s="24"/>
    </row>
    <row r="5515" spans="2:3" ht="15.6">
      <c r="B5515" s="226"/>
      <c r="C5515" s="24"/>
    </row>
    <row r="5516" spans="2:3" ht="15.6">
      <c r="B5516" s="226"/>
      <c r="C5516" s="24"/>
    </row>
    <row r="5517" spans="2:3" ht="15.6">
      <c r="B5517" s="226"/>
      <c r="C5517" s="24"/>
    </row>
    <row r="5518" spans="2:3" ht="15.6">
      <c r="B5518" s="226"/>
      <c r="C5518" s="24"/>
    </row>
    <row r="5519" spans="2:3" ht="15.6">
      <c r="B5519" s="226"/>
      <c r="C5519" s="24"/>
    </row>
    <row r="5520" spans="2:3" ht="15.6">
      <c r="B5520" s="226"/>
      <c r="C5520" s="24"/>
    </row>
    <row r="5521" spans="2:3" ht="15.6">
      <c r="B5521" s="226"/>
      <c r="C5521" s="24"/>
    </row>
    <row r="5522" spans="2:3" ht="15.6">
      <c r="B5522" s="226"/>
      <c r="C5522" s="24"/>
    </row>
    <row r="5523" spans="2:3" ht="15.6">
      <c r="B5523" s="226"/>
      <c r="C5523" s="24"/>
    </row>
    <row r="5524" spans="2:3" ht="15.6">
      <c r="B5524" s="226"/>
      <c r="C5524" s="24"/>
    </row>
    <row r="5525" spans="2:3" ht="15.6">
      <c r="B5525" s="226"/>
      <c r="C5525" s="24"/>
    </row>
    <row r="5526" spans="2:3" ht="15.6">
      <c r="B5526" s="226"/>
      <c r="C5526" s="24"/>
    </row>
    <row r="5527" spans="2:3" ht="15.6">
      <c r="B5527" s="226"/>
      <c r="C5527" s="24"/>
    </row>
    <row r="5528" spans="2:3" ht="15.6">
      <c r="B5528" s="226"/>
      <c r="C5528" s="24"/>
    </row>
    <row r="5529" spans="2:3" ht="15.6">
      <c r="B5529" s="226"/>
      <c r="C5529" s="24"/>
    </row>
    <row r="5530" spans="2:3" ht="15.6">
      <c r="B5530" s="226"/>
      <c r="C5530" s="24"/>
    </row>
    <row r="5531" spans="2:3" ht="15.6">
      <c r="B5531" s="226"/>
      <c r="C5531" s="24"/>
    </row>
    <row r="5532" spans="2:3" ht="15.6">
      <c r="B5532" s="226"/>
      <c r="C5532" s="24"/>
    </row>
    <row r="5533" spans="2:3" ht="15.6">
      <c r="B5533" s="226"/>
      <c r="C5533" s="24"/>
    </row>
    <row r="5534" spans="2:3" ht="15.6">
      <c r="B5534" s="226"/>
      <c r="C5534" s="24"/>
    </row>
    <row r="5535" spans="2:3" ht="15.6">
      <c r="B5535" s="226"/>
      <c r="C5535" s="24"/>
    </row>
    <row r="5536" spans="2:3" ht="15.6">
      <c r="B5536" s="226"/>
      <c r="C5536" s="24"/>
    </row>
    <row r="5537" spans="2:3" ht="15.6">
      <c r="B5537" s="226"/>
      <c r="C5537" s="24"/>
    </row>
    <row r="5538" spans="2:3" ht="15.6">
      <c r="B5538" s="226"/>
      <c r="C5538" s="24"/>
    </row>
    <row r="5539" spans="2:3" ht="15.6">
      <c r="B5539" s="226"/>
      <c r="C5539" s="24"/>
    </row>
    <row r="5540" spans="2:3" ht="15.6">
      <c r="B5540" s="226"/>
      <c r="C5540" s="24"/>
    </row>
    <row r="5541" spans="2:3" ht="15.6">
      <c r="B5541" s="226"/>
      <c r="C5541" s="24"/>
    </row>
    <row r="5542" spans="2:3" ht="15.6">
      <c r="B5542" s="226"/>
      <c r="C5542" s="24"/>
    </row>
    <row r="5543" spans="2:3" ht="15.6">
      <c r="B5543" s="226"/>
      <c r="C5543" s="24"/>
    </row>
    <row r="5544" spans="2:3" ht="15.6">
      <c r="B5544" s="226"/>
      <c r="C5544" s="24"/>
    </row>
    <row r="5545" spans="2:3" ht="15.6">
      <c r="B5545" s="226"/>
      <c r="C5545" s="24"/>
    </row>
    <row r="5546" spans="2:3" ht="15.6">
      <c r="B5546" s="226"/>
      <c r="C5546" s="24"/>
    </row>
    <row r="5547" spans="2:3" ht="15.6">
      <c r="B5547" s="226"/>
      <c r="C5547" s="24"/>
    </row>
    <row r="5548" spans="2:3" ht="15.6">
      <c r="B5548" s="226"/>
      <c r="C5548" s="24"/>
    </row>
    <row r="5549" spans="2:3" ht="15.6">
      <c r="B5549" s="226"/>
      <c r="C5549" s="24"/>
    </row>
    <row r="5550" spans="2:3" ht="15.6">
      <c r="B5550" s="226"/>
      <c r="C5550" s="24"/>
    </row>
    <row r="5551" spans="2:3" ht="15.6">
      <c r="B5551" s="226"/>
      <c r="C5551" s="24"/>
    </row>
    <row r="5552" spans="2:3" ht="15.6">
      <c r="B5552" s="226"/>
      <c r="C5552" s="24"/>
    </row>
    <row r="5553" spans="2:3" ht="15.6">
      <c r="B5553" s="226"/>
      <c r="C5553" s="24"/>
    </row>
    <row r="5554" spans="2:3" ht="15.6">
      <c r="B5554" s="226"/>
      <c r="C5554" s="24"/>
    </row>
    <row r="5555" spans="2:3" ht="15.6">
      <c r="B5555" s="226"/>
      <c r="C5555" s="24"/>
    </row>
    <row r="5556" spans="2:3" ht="15.6">
      <c r="B5556" s="226"/>
      <c r="C5556" s="24"/>
    </row>
    <row r="5557" spans="2:3" ht="15.6">
      <c r="B5557" s="226"/>
      <c r="C5557" s="24"/>
    </row>
    <row r="5558" spans="2:3" ht="15.6">
      <c r="B5558" s="226"/>
      <c r="C5558" s="24"/>
    </row>
    <row r="5559" spans="2:3" ht="15.6">
      <c r="B5559" s="226"/>
      <c r="C5559" s="24"/>
    </row>
    <row r="5560" spans="2:3" ht="15.6">
      <c r="B5560" s="226"/>
      <c r="C5560" s="24"/>
    </row>
    <row r="5561" spans="2:3" ht="15.6">
      <c r="B5561" s="226"/>
      <c r="C5561" s="24"/>
    </row>
    <row r="5562" spans="2:3" ht="15.6">
      <c r="B5562" s="226"/>
      <c r="C5562" s="24"/>
    </row>
    <row r="5563" spans="2:3" ht="15.6">
      <c r="B5563" s="226"/>
      <c r="C5563" s="24"/>
    </row>
    <row r="5564" spans="2:3" ht="15.6">
      <c r="B5564" s="226"/>
      <c r="C5564" s="24"/>
    </row>
    <row r="5565" spans="2:3" ht="15.6">
      <c r="B5565" s="226"/>
      <c r="C5565" s="24"/>
    </row>
    <row r="5566" spans="2:3" ht="15.6">
      <c r="B5566" s="226"/>
      <c r="C5566" s="24"/>
    </row>
    <row r="5567" spans="2:3" ht="15.6">
      <c r="B5567" s="226"/>
      <c r="C5567" s="24"/>
    </row>
    <row r="5568" spans="2:3" ht="15.6">
      <c r="B5568" s="226"/>
      <c r="C5568" s="24"/>
    </row>
    <row r="5569" spans="2:3" ht="15.6">
      <c r="B5569" s="226"/>
      <c r="C5569" s="24"/>
    </row>
    <row r="5570" spans="2:3" ht="15.6">
      <c r="B5570" s="226"/>
      <c r="C5570" s="24"/>
    </row>
    <row r="5571" spans="2:3" ht="15.6">
      <c r="B5571" s="226"/>
      <c r="C5571" s="24"/>
    </row>
    <row r="5572" spans="2:3" ht="15.6">
      <c r="B5572" s="226"/>
      <c r="C5572" s="24"/>
    </row>
    <row r="5573" spans="2:3" ht="15.6">
      <c r="B5573" s="226"/>
      <c r="C5573" s="24"/>
    </row>
    <row r="5574" spans="2:3" ht="15.6">
      <c r="B5574" s="226"/>
      <c r="C5574" s="24"/>
    </row>
    <row r="5575" spans="2:3" ht="15.6">
      <c r="B5575" s="226"/>
      <c r="C5575" s="24"/>
    </row>
    <row r="5576" spans="2:3" ht="15.6">
      <c r="B5576" s="226"/>
      <c r="C5576" s="24"/>
    </row>
    <row r="5577" spans="2:3" ht="15.6">
      <c r="B5577" s="226"/>
      <c r="C5577" s="24"/>
    </row>
    <row r="5578" spans="2:3" ht="15.6">
      <c r="B5578" s="226"/>
      <c r="C5578" s="24"/>
    </row>
    <row r="5579" spans="2:3" ht="15.6">
      <c r="B5579" s="226"/>
      <c r="C5579" s="24"/>
    </row>
    <row r="5580" spans="2:3" ht="15.6">
      <c r="B5580" s="226"/>
      <c r="C5580" s="24"/>
    </row>
    <row r="5581" spans="2:3" ht="15.6">
      <c r="B5581" s="226"/>
      <c r="C5581" s="24"/>
    </row>
    <row r="5582" spans="2:3" ht="15.6">
      <c r="B5582" s="226"/>
      <c r="C5582" s="24"/>
    </row>
    <row r="5583" spans="2:3" ht="15.6">
      <c r="B5583" s="226"/>
      <c r="C5583" s="24"/>
    </row>
    <row r="5584" spans="2:3" ht="15.6">
      <c r="B5584" s="226"/>
      <c r="C5584" s="24"/>
    </row>
    <row r="5585" spans="2:3" ht="15.6">
      <c r="B5585" s="226"/>
      <c r="C5585" s="24"/>
    </row>
    <row r="5586" spans="2:3" ht="15.6">
      <c r="B5586" s="226"/>
      <c r="C5586" s="24"/>
    </row>
    <row r="5587" spans="2:3" ht="15.6">
      <c r="B5587" s="226"/>
      <c r="C5587" s="24"/>
    </row>
    <row r="5588" spans="2:3" ht="15.6">
      <c r="B5588" s="226"/>
      <c r="C5588" s="24"/>
    </row>
    <row r="5589" spans="2:3" ht="15.6">
      <c r="B5589" s="226"/>
      <c r="C5589" s="24"/>
    </row>
    <row r="5590" spans="2:3" ht="15.6">
      <c r="B5590" s="226"/>
      <c r="C5590" s="24"/>
    </row>
    <row r="5591" spans="2:3" ht="15.6">
      <c r="B5591" s="226"/>
      <c r="C5591" s="24"/>
    </row>
    <row r="5592" spans="2:3" ht="15.6">
      <c r="B5592" s="226"/>
      <c r="C5592" s="24"/>
    </row>
    <row r="5593" spans="2:3" ht="15.6">
      <c r="B5593" s="226"/>
      <c r="C5593" s="24"/>
    </row>
    <row r="5594" spans="2:3" ht="15.6">
      <c r="B5594" s="226"/>
      <c r="C5594" s="24"/>
    </row>
    <row r="5595" spans="2:3" ht="15.6">
      <c r="B5595" s="226"/>
      <c r="C5595" s="24"/>
    </row>
    <row r="5596" spans="2:3" ht="15.6">
      <c r="B5596" s="226"/>
      <c r="C5596" s="24"/>
    </row>
    <row r="5597" spans="2:3" ht="15.6">
      <c r="B5597" s="226"/>
      <c r="C5597" s="24"/>
    </row>
    <row r="5598" spans="2:3" ht="15.6">
      <c r="B5598" s="226"/>
      <c r="C5598" s="24"/>
    </row>
    <row r="5599" spans="2:3" ht="15.6">
      <c r="B5599" s="226"/>
      <c r="C5599" s="24"/>
    </row>
    <row r="5600" spans="2:3" ht="15.6">
      <c r="B5600" s="226"/>
      <c r="C5600" s="24"/>
    </row>
    <row r="5601" spans="2:3" ht="15.6">
      <c r="B5601" s="226"/>
      <c r="C5601" s="24"/>
    </row>
    <row r="5602" spans="2:3" ht="15.6">
      <c r="B5602" s="226"/>
      <c r="C5602" s="24"/>
    </row>
    <row r="5603" spans="2:3" ht="15.6">
      <c r="B5603" s="226"/>
      <c r="C5603" s="24"/>
    </row>
    <row r="5604" spans="2:3" ht="15.6">
      <c r="B5604" s="226"/>
      <c r="C5604" s="24"/>
    </row>
    <row r="5605" spans="2:3" ht="15.6">
      <c r="B5605" s="226"/>
      <c r="C5605" s="24"/>
    </row>
    <row r="5606" spans="2:3" ht="15.6">
      <c r="B5606" s="226"/>
      <c r="C5606" s="24"/>
    </row>
    <row r="5607" spans="2:3" ht="15.6">
      <c r="B5607" s="226"/>
      <c r="C5607" s="24"/>
    </row>
    <row r="5608" spans="2:3" ht="15.6">
      <c r="B5608" s="226"/>
      <c r="C5608" s="24"/>
    </row>
    <row r="5609" spans="2:3" ht="15.6">
      <c r="B5609" s="226"/>
      <c r="C5609" s="24"/>
    </row>
    <row r="5610" spans="2:3" ht="15.6">
      <c r="B5610" s="226"/>
      <c r="C5610" s="24"/>
    </row>
    <row r="5611" spans="2:3" ht="15.6">
      <c r="B5611" s="226"/>
      <c r="C5611" s="24"/>
    </row>
    <row r="5612" spans="2:3" ht="15.6">
      <c r="B5612" s="226"/>
      <c r="C5612" s="24"/>
    </row>
    <row r="5613" spans="2:3" ht="15.6">
      <c r="B5613" s="226"/>
      <c r="C5613" s="24"/>
    </row>
    <row r="5614" spans="2:3" ht="15.6">
      <c r="B5614" s="226"/>
      <c r="C5614" s="24"/>
    </row>
    <row r="5615" spans="2:3" ht="15.6">
      <c r="B5615" s="226"/>
      <c r="C5615" s="24"/>
    </row>
    <row r="5616" spans="2:3" ht="15.6">
      <c r="B5616" s="226"/>
      <c r="C5616" s="24"/>
    </row>
    <row r="5617" spans="2:3" ht="15.6">
      <c r="B5617" s="226"/>
      <c r="C5617" s="24"/>
    </row>
    <row r="5618" spans="2:3" ht="15.6">
      <c r="B5618" s="226"/>
      <c r="C5618" s="24"/>
    </row>
    <row r="5619" spans="2:3" ht="15.6">
      <c r="B5619" s="226"/>
      <c r="C5619" s="24"/>
    </row>
    <row r="5620" spans="2:3" ht="15.6">
      <c r="B5620" s="226"/>
      <c r="C5620" s="24"/>
    </row>
    <row r="5621" spans="2:3" ht="15.6">
      <c r="B5621" s="226"/>
      <c r="C5621" s="24"/>
    </row>
    <row r="5622" spans="2:3" ht="15.6">
      <c r="B5622" s="226"/>
      <c r="C5622" s="24"/>
    </row>
    <row r="5623" spans="2:3" ht="15.6">
      <c r="B5623" s="226"/>
      <c r="C5623" s="24"/>
    </row>
    <row r="5624" spans="2:3" ht="15.6">
      <c r="B5624" s="226"/>
      <c r="C5624" s="24"/>
    </row>
    <row r="5625" spans="2:3" ht="15.6">
      <c r="B5625" s="226"/>
      <c r="C5625" s="24"/>
    </row>
    <row r="5626" spans="2:3" ht="15.6">
      <c r="B5626" s="226"/>
      <c r="C5626" s="24"/>
    </row>
    <row r="5627" spans="2:3" ht="15.6">
      <c r="B5627" s="226"/>
      <c r="C5627" s="24"/>
    </row>
    <row r="5628" spans="2:3" ht="15.6">
      <c r="B5628" s="226"/>
      <c r="C5628" s="24"/>
    </row>
    <row r="5629" spans="2:3" ht="15.6">
      <c r="B5629" s="226"/>
      <c r="C5629" s="24"/>
    </row>
    <row r="5630" spans="2:3" ht="15.6">
      <c r="B5630" s="226"/>
      <c r="C5630" s="24"/>
    </row>
    <row r="5631" spans="2:3" ht="15.6">
      <c r="B5631" s="226"/>
      <c r="C5631" s="24"/>
    </row>
    <row r="5632" spans="2:3" ht="15.6">
      <c r="B5632" s="226"/>
      <c r="C5632" s="24"/>
    </row>
    <row r="5633" spans="2:3" ht="15.6">
      <c r="B5633" s="226"/>
      <c r="C5633" s="24"/>
    </row>
    <row r="5634" spans="2:3" ht="15.6">
      <c r="B5634" s="226"/>
      <c r="C5634" s="24"/>
    </row>
    <row r="5635" spans="2:3" ht="15.6">
      <c r="B5635" s="226"/>
      <c r="C5635" s="24"/>
    </row>
    <row r="5636" spans="2:3" ht="15.6">
      <c r="B5636" s="226"/>
      <c r="C5636" s="24"/>
    </row>
    <row r="5637" spans="2:3" ht="15.6">
      <c r="B5637" s="226"/>
      <c r="C5637" s="24"/>
    </row>
    <row r="5638" spans="2:3" ht="15.6">
      <c r="B5638" s="226"/>
      <c r="C5638" s="24"/>
    </row>
    <row r="5639" spans="2:3" ht="15.6">
      <c r="B5639" s="226"/>
      <c r="C5639" s="24"/>
    </row>
    <row r="5640" spans="2:3" ht="15.6">
      <c r="B5640" s="226"/>
      <c r="C5640" s="24"/>
    </row>
    <row r="5641" spans="2:3" ht="15.6">
      <c r="B5641" s="226"/>
      <c r="C5641" s="24"/>
    </row>
    <row r="5642" spans="2:3" ht="15.6">
      <c r="B5642" s="226"/>
      <c r="C5642" s="24"/>
    </row>
    <row r="5643" spans="2:3" ht="15.6">
      <c r="B5643" s="226"/>
      <c r="C5643" s="24"/>
    </row>
    <row r="5644" spans="2:3" ht="15.6">
      <c r="B5644" s="226"/>
      <c r="C5644" s="24"/>
    </row>
    <row r="5645" spans="2:3" ht="15.6">
      <c r="B5645" s="226"/>
      <c r="C5645" s="24"/>
    </row>
    <row r="5646" spans="2:3" ht="15.6">
      <c r="B5646" s="226"/>
      <c r="C5646" s="24"/>
    </row>
    <row r="5647" spans="2:3" ht="15.6">
      <c r="B5647" s="226"/>
      <c r="C5647" s="24"/>
    </row>
    <row r="5648" spans="2:3" ht="15.6">
      <c r="B5648" s="226"/>
      <c r="C5648" s="24"/>
    </row>
    <row r="5649" spans="2:3" ht="15.6">
      <c r="B5649" s="226"/>
      <c r="C5649" s="24"/>
    </row>
    <row r="5650" spans="2:3" ht="15.6">
      <c r="B5650" s="226"/>
      <c r="C5650" s="24"/>
    </row>
    <row r="5651" spans="2:3" ht="15.6">
      <c r="B5651" s="226"/>
      <c r="C5651" s="24"/>
    </row>
    <row r="5652" spans="2:3" ht="15.6">
      <c r="B5652" s="226"/>
      <c r="C5652" s="24"/>
    </row>
    <row r="5653" spans="2:3" ht="15.6">
      <c r="B5653" s="226"/>
      <c r="C5653" s="24"/>
    </row>
    <row r="5654" spans="2:3" ht="15.6">
      <c r="B5654" s="226"/>
      <c r="C5654" s="24"/>
    </row>
    <row r="5655" spans="2:3" ht="15.6">
      <c r="B5655" s="226"/>
      <c r="C5655" s="24"/>
    </row>
    <row r="5656" spans="2:3" ht="15.6">
      <c r="B5656" s="226"/>
      <c r="C5656" s="24"/>
    </row>
    <row r="5657" spans="2:3" ht="15.6">
      <c r="B5657" s="226"/>
      <c r="C5657" s="24"/>
    </row>
    <row r="5658" spans="2:3" ht="15.6">
      <c r="B5658" s="226"/>
      <c r="C5658" s="24"/>
    </row>
    <row r="5659" spans="2:3" ht="15.6">
      <c r="B5659" s="226"/>
      <c r="C5659" s="24"/>
    </row>
    <row r="5660" spans="2:3" ht="15.6">
      <c r="B5660" s="226"/>
      <c r="C5660" s="24"/>
    </row>
    <row r="5661" spans="2:3" ht="15.6">
      <c r="B5661" s="226"/>
      <c r="C5661" s="24"/>
    </row>
    <row r="5662" spans="2:3" ht="15.6">
      <c r="B5662" s="226"/>
      <c r="C5662" s="24"/>
    </row>
    <row r="5663" spans="2:3" ht="15.6">
      <c r="B5663" s="226"/>
      <c r="C5663" s="24"/>
    </row>
    <row r="5664" spans="2:3" ht="15.6">
      <c r="B5664" s="226"/>
      <c r="C5664" s="24"/>
    </row>
    <row r="5665" spans="2:3" ht="15.6">
      <c r="B5665" s="226"/>
      <c r="C5665" s="24"/>
    </row>
    <row r="5666" spans="2:3" ht="15.6">
      <c r="B5666" s="226"/>
      <c r="C5666" s="24"/>
    </row>
    <row r="5667" spans="2:3" ht="15.6">
      <c r="B5667" s="226"/>
      <c r="C5667" s="24"/>
    </row>
    <row r="5668" spans="2:3" ht="15.6">
      <c r="B5668" s="226"/>
      <c r="C5668" s="24"/>
    </row>
    <row r="5669" spans="2:3" ht="15.6">
      <c r="B5669" s="226"/>
      <c r="C5669" s="24"/>
    </row>
    <row r="5670" spans="2:3" ht="15.6">
      <c r="B5670" s="226"/>
      <c r="C5670" s="24"/>
    </row>
    <row r="5671" spans="2:3" ht="15.6">
      <c r="B5671" s="226"/>
      <c r="C5671" s="24"/>
    </row>
    <row r="5672" spans="2:3" ht="15.6">
      <c r="B5672" s="226"/>
      <c r="C5672" s="24"/>
    </row>
    <row r="5673" spans="2:3" ht="15.6">
      <c r="B5673" s="226"/>
      <c r="C5673" s="24"/>
    </row>
    <row r="5674" spans="2:3" ht="15.6">
      <c r="B5674" s="226"/>
      <c r="C5674" s="24"/>
    </row>
    <row r="5675" spans="2:3" ht="15.6">
      <c r="B5675" s="226"/>
      <c r="C5675" s="24"/>
    </row>
    <row r="5676" spans="2:3" ht="15.6">
      <c r="B5676" s="226"/>
      <c r="C5676" s="24"/>
    </row>
    <row r="5677" spans="2:3" ht="15.6">
      <c r="B5677" s="226"/>
      <c r="C5677" s="24"/>
    </row>
    <row r="5678" spans="2:3" ht="15.6">
      <c r="B5678" s="226"/>
      <c r="C5678" s="24"/>
    </row>
    <row r="5679" spans="2:3" ht="15.6">
      <c r="B5679" s="226"/>
      <c r="C5679" s="24"/>
    </row>
    <row r="5680" spans="2:3" ht="15.6">
      <c r="B5680" s="226"/>
      <c r="C5680" s="24"/>
    </row>
    <row r="5681" spans="2:3" ht="15.6">
      <c r="B5681" s="226"/>
      <c r="C5681" s="24"/>
    </row>
    <row r="5682" spans="2:3" ht="15.6">
      <c r="B5682" s="226"/>
      <c r="C5682" s="24"/>
    </row>
    <row r="5683" spans="2:3" ht="15.6">
      <c r="B5683" s="226"/>
      <c r="C5683" s="24"/>
    </row>
    <row r="5684" spans="2:3" ht="15.6">
      <c r="B5684" s="226"/>
      <c r="C5684" s="24"/>
    </row>
    <row r="5685" spans="2:3" ht="15.6">
      <c r="B5685" s="226"/>
      <c r="C5685" s="24"/>
    </row>
    <row r="5686" spans="2:3" ht="15.6">
      <c r="B5686" s="226"/>
      <c r="C5686" s="24"/>
    </row>
    <row r="5687" spans="2:3" ht="15.6">
      <c r="B5687" s="226"/>
      <c r="C5687" s="24"/>
    </row>
    <row r="5688" spans="2:3" ht="15.6">
      <c r="B5688" s="226"/>
      <c r="C5688" s="24"/>
    </row>
    <row r="5689" spans="2:3" ht="15.6">
      <c r="B5689" s="226"/>
      <c r="C5689" s="24"/>
    </row>
    <row r="5690" spans="2:3" ht="15.6">
      <c r="B5690" s="226"/>
      <c r="C5690" s="24"/>
    </row>
    <row r="5691" spans="2:3" ht="15.6">
      <c r="B5691" s="226"/>
      <c r="C5691" s="24"/>
    </row>
    <row r="5692" spans="2:3" ht="15.6">
      <c r="B5692" s="226"/>
      <c r="C5692" s="24"/>
    </row>
    <row r="5693" spans="2:3" ht="15.6">
      <c r="B5693" s="226"/>
      <c r="C5693" s="24"/>
    </row>
    <row r="5694" spans="2:3" ht="15.6">
      <c r="B5694" s="226"/>
      <c r="C5694" s="24"/>
    </row>
    <row r="5695" spans="2:3" ht="15.6">
      <c r="B5695" s="226"/>
      <c r="C5695" s="24"/>
    </row>
    <row r="5696" spans="2:3" ht="15.6">
      <c r="B5696" s="226"/>
      <c r="C5696" s="24"/>
    </row>
    <row r="5697" spans="2:3" ht="15.6">
      <c r="B5697" s="226"/>
      <c r="C5697" s="24"/>
    </row>
    <row r="5698" spans="2:3" ht="15.6">
      <c r="B5698" s="226"/>
      <c r="C5698" s="24"/>
    </row>
    <row r="5699" spans="2:3" ht="15.6">
      <c r="B5699" s="226"/>
      <c r="C5699" s="24"/>
    </row>
    <row r="5700" spans="2:3" ht="15.6">
      <c r="B5700" s="226"/>
      <c r="C5700" s="24"/>
    </row>
    <row r="5701" spans="2:3" ht="15.6">
      <c r="B5701" s="226"/>
      <c r="C5701" s="24"/>
    </row>
    <row r="5702" spans="2:3" ht="15.6">
      <c r="B5702" s="226"/>
      <c r="C5702" s="24"/>
    </row>
    <row r="5703" spans="2:3" ht="15.6">
      <c r="B5703" s="226"/>
      <c r="C5703" s="24"/>
    </row>
    <row r="5704" spans="2:3" ht="15.6">
      <c r="B5704" s="226"/>
      <c r="C5704" s="24"/>
    </row>
    <row r="5705" spans="2:3" ht="15.6">
      <c r="B5705" s="226"/>
      <c r="C5705" s="24"/>
    </row>
    <row r="5706" spans="2:3" ht="15.6">
      <c r="B5706" s="226"/>
      <c r="C5706" s="24"/>
    </row>
    <row r="5707" spans="2:3" ht="15.6">
      <c r="B5707" s="226"/>
      <c r="C5707" s="24"/>
    </row>
    <row r="5708" spans="2:3" ht="15.6">
      <c r="B5708" s="226"/>
      <c r="C5708" s="24"/>
    </row>
    <row r="5709" spans="2:3" ht="15.6">
      <c r="B5709" s="226"/>
      <c r="C5709" s="24"/>
    </row>
    <row r="5710" spans="2:3" ht="15.6">
      <c r="B5710" s="226"/>
      <c r="C5710" s="24"/>
    </row>
    <row r="5711" spans="2:3" ht="15.6">
      <c r="B5711" s="226"/>
      <c r="C5711" s="24"/>
    </row>
    <row r="5712" spans="2:3" ht="15.6">
      <c r="B5712" s="226"/>
      <c r="C5712" s="24"/>
    </row>
    <row r="5713" spans="2:3" ht="15.6">
      <c r="B5713" s="226"/>
      <c r="C5713" s="24"/>
    </row>
    <row r="5714" spans="2:3" ht="15.6">
      <c r="B5714" s="226"/>
      <c r="C5714" s="24"/>
    </row>
    <row r="5715" spans="2:3" ht="15.6">
      <c r="B5715" s="226"/>
      <c r="C5715" s="24"/>
    </row>
    <row r="5716" spans="2:3" ht="15.6">
      <c r="B5716" s="226"/>
      <c r="C5716" s="24"/>
    </row>
    <row r="5717" spans="2:3" ht="15.6">
      <c r="B5717" s="226"/>
      <c r="C5717" s="24"/>
    </row>
    <row r="5718" spans="2:3" ht="15.6">
      <c r="B5718" s="226"/>
      <c r="C5718" s="24"/>
    </row>
    <row r="5719" spans="2:3" ht="15.6">
      <c r="B5719" s="226"/>
      <c r="C5719" s="24"/>
    </row>
    <row r="5720" spans="2:3" ht="15.6">
      <c r="B5720" s="226"/>
      <c r="C5720" s="24"/>
    </row>
    <row r="5721" spans="2:3" ht="15.6">
      <c r="B5721" s="226"/>
      <c r="C5721" s="24"/>
    </row>
    <row r="5722" spans="2:3" ht="15.6">
      <c r="B5722" s="226"/>
      <c r="C5722" s="24"/>
    </row>
    <row r="5723" spans="2:3" ht="15.6">
      <c r="B5723" s="226"/>
      <c r="C5723" s="24"/>
    </row>
    <row r="5724" spans="2:3" ht="15.6">
      <c r="B5724" s="226"/>
      <c r="C5724" s="24"/>
    </row>
    <row r="5725" spans="2:3" ht="15.6">
      <c r="B5725" s="226"/>
      <c r="C5725" s="24"/>
    </row>
    <row r="5726" spans="2:3" ht="15.6">
      <c r="B5726" s="226"/>
      <c r="C5726" s="24"/>
    </row>
    <row r="5727" spans="2:3" ht="15.6">
      <c r="B5727" s="226"/>
      <c r="C5727" s="24"/>
    </row>
    <row r="5728" spans="2:3" ht="15.6">
      <c r="B5728" s="226"/>
      <c r="C5728" s="24"/>
    </row>
    <row r="5729" spans="2:3" ht="15.6">
      <c r="B5729" s="226"/>
      <c r="C5729" s="24"/>
    </row>
    <row r="5730" spans="2:3" ht="15.6">
      <c r="B5730" s="226"/>
      <c r="C5730" s="24"/>
    </row>
    <row r="5731" spans="2:3" ht="15.6">
      <c r="B5731" s="226"/>
      <c r="C5731" s="24"/>
    </row>
    <row r="5732" spans="2:3" ht="15.6">
      <c r="B5732" s="226"/>
      <c r="C5732" s="24"/>
    </row>
    <row r="5733" spans="2:3" ht="15.6">
      <c r="B5733" s="226"/>
      <c r="C5733" s="24"/>
    </row>
    <row r="5734" spans="2:3" ht="15.6">
      <c r="B5734" s="226"/>
      <c r="C5734" s="24"/>
    </row>
    <row r="5735" spans="2:3" ht="15.6">
      <c r="B5735" s="226"/>
      <c r="C5735" s="24"/>
    </row>
    <row r="5736" spans="2:3" ht="15.6">
      <c r="B5736" s="226"/>
      <c r="C5736" s="24"/>
    </row>
    <row r="5737" spans="2:3" ht="15.6">
      <c r="B5737" s="226"/>
      <c r="C5737" s="24"/>
    </row>
    <row r="5738" spans="2:3" ht="15.6">
      <c r="B5738" s="226"/>
      <c r="C5738" s="24"/>
    </row>
    <row r="5739" spans="2:3" ht="15.6">
      <c r="B5739" s="226"/>
      <c r="C5739" s="24"/>
    </row>
    <row r="5740" spans="2:3" ht="15.6">
      <c r="B5740" s="226"/>
      <c r="C5740" s="24"/>
    </row>
    <row r="5741" spans="2:3" ht="15.6">
      <c r="B5741" s="226"/>
      <c r="C5741" s="24"/>
    </row>
    <row r="5742" spans="2:3" ht="15.6">
      <c r="B5742" s="226"/>
      <c r="C5742" s="24"/>
    </row>
    <row r="5743" spans="2:3" ht="15.6">
      <c r="B5743" s="226"/>
      <c r="C5743" s="24"/>
    </row>
    <row r="5744" spans="2:3" ht="15.6">
      <c r="B5744" s="226"/>
      <c r="C5744" s="24"/>
    </row>
    <row r="5745" spans="2:3" ht="15.6">
      <c r="B5745" s="226"/>
      <c r="C5745" s="24"/>
    </row>
    <row r="5746" spans="2:3" ht="15.6">
      <c r="B5746" s="226"/>
      <c r="C5746" s="24"/>
    </row>
    <row r="5747" spans="2:3" ht="15.6">
      <c r="B5747" s="226"/>
      <c r="C5747" s="24"/>
    </row>
    <row r="5748" spans="2:3" ht="15.6">
      <c r="B5748" s="226"/>
      <c r="C5748" s="24"/>
    </row>
    <row r="5749" spans="2:3" ht="15.6">
      <c r="B5749" s="226"/>
      <c r="C5749" s="24"/>
    </row>
    <row r="5750" spans="2:3" ht="15.6">
      <c r="B5750" s="226"/>
      <c r="C5750" s="24"/>
    </row>
    <row r="5751" spans="2:3" ht="15.6">
      <c r="B5751" s="226"/>
      <c r="C5751" s="24"/>
    </row>
    <row r="5752" spans="2:3" ht="15.6">
      <c r="B5752" s="226"/>
      <c r="C5752" s="24"/>
    </row>
    <row r="5753" spans="2:3" ht="15.6">
      <c r="B5753" s="226"/>
      <c r="C5753" s="24"/>
    </row>
    <row r="5754" spans="2:3" ht="15.6">
      <c r="B5754" s="226"/>
      <c r="C5754" s="24"/>
    </row>
    <row r="5755" spans="2:3" ht="15.6">
      <c r="B5755" s="226"/>
      <c r="C5755" s="24"/>
    </row>
    <row r="5756" spans="2:3" ht="15.6">
      <c r="B5756" s="226"/>
      <c r="C5756" s="24"/>
    </row>
    <row r="5757" spans="2:3" ht="15.6">
      <c r="B5757" s="226"/>
      <c r="C5757" s="24"/>
    </row>
    <row r="5758" spans="2:3" ht="15.6">
      <c r="B5758" s="226"/>
      <c r="C5758" s="24"/>
    </row>
    <row r="5759" spans="2:3" ht="15.6">
      <c r="B5759" s="226"/>
      <c r="C5759" s="24"/>
    </row>
    <row r="5760" spans="2:3" ht="15.6">
      <c r="B5760" s="226"/>
      <c r="C5760" s="24"/>
    </row>
    <row r="5761" spans="2:3" ht="15.6">
      <c r="B5761" s="226"/>
      <c r="C5761" s="24"/>
    </row>
    <row r="5762" spans="2:3" ht="15.6">
      <c r="B5762" s="226"/>
      <c r="C5762" s="24"/>
    </row>
    <row r="5763" spans="2:3" ht="15.6">
      <c r="B5763" s="226"/>
      <c r="C5763" s="24"/>
    </row>
    <row r="5764" spans="2:3" ht="15.6">
      <c r="B5764" s="226"/>
      <c r="C5764" s="24"/>
    </row>
    <row r="5765" spans="2:3" ht="15.6">
      <c r="B5765" s="226"/>
      <c r="C5765" s="24"/>
    </row>
    <row r="5766" spans="2:3" ht="15.6">
      <c r="B5766" s="226"/>
      <c r="C5766" s="24"/>
    </row>
    <row r="5767" spans="2:3" ht="15.6">
      <c r="B5767" s="226"/>
      <c r="C5767" s="24"/>
    </row>
    <row r="5768" spans="2:3" ht="15.6">
      <c r="B5768" s="226"/>
      <c r="C5768" s="24"/>
    </row>
    <row r="5769" spans="2:3" ht="15.6">
      <c r="B5769" s="226"/>
      <c r="C5769" s="24"/>
    </row>
    <row r="5770" spans="2:3" ht="15.6">
      <c r="B5770" s="226"/>
      <c r="C5770" s="24"/>
    </row>
    <row r="5771" spans="2:3" ht="15.6">
      <c r="B5771" s="226"/>
      <c r="C5771" s="24"/>
    </row>
    <row r="5772" spans="2:3" ht="15.6">
      <c r="B5772" s="226"/>
      <c r="C5772" s="24"/>
    </row>
    <row r="5773" spans="2:3" ht="15.6">
      <c r="B5773" s="226"/>
      <c r="C5773" s="24"/>
    </row>
    <row r="5774" spans="2:3" ht="15.6">
      <c r="B5774" s="226"/>
      <c r="C5774" s="24"/>
    </row>
    <row r="5775" spans="2:3" ht="15.6">
      <c r="B5775" s="226"/>
      <c r="C5775" s="24"/>
    </row>
    <row r="5776" spans="2:3" ht="15.6">
      <c r="B5776" s="226"/>
      <c r="C5776" s="24"/>
    </row>
    <row r="5777" spans="2:3" ht="15.6">
      <c r="B5777" s="226"/>
      <c r="C5777" s="24"/>
    </row>
    <row r="5778" spans="2:3" ht="15.6">
      <c r="B5778" s="226"/>
      <c r="C5778" s="24"/>
    </row>
    <row r="5779" spans="2:3" ht="15.6">
      <c r="B5779" s="226"/>
      <c r="C5779" s="24"/>
    </row>
    <row r="5780" spans="2:3" ht="15.6">
      <c r="B5780" s="226"/>
      <c r="C5780" s="24"/>
    </row>
    <row r="5781" spans="2:3" ht="15.6">
      <c r="B5781" s="226"/>
      <c r="C5781" s="24"/>
    </row>
    <row r="5782" spans="2:3" ht="15.6">
      <c r="B5782" s="226"/>
      <c r="C5782" s="24"/>
    </row>
    <row r="5783" spans="2:3" ht="15.6">
      <c r="B5783" s="226"/>
      <c r="C5783" s="24"/>
    </row>
    <row r="5784" spans="2:3" ht="15.6">
      <c r="B5784" s="226"/>
      <c r="C5784" s="24"/>
    </row>
    <row r="5785" spans="2:3" ht="15.6">
      <c r="B5785" s="226"/>
      <c r="C5785" s="24"/>
    </row>
    <row r="5786" spans="2:3" ht="15.6">
      <c r="B5786" s="226"/>
      <c r="C5786" s="24"/>
    </row>
    <row r="5787" spans="2:3" ht="15.6">
      <c r="B5787" s="226"/>
      <c r="C5787" s="24"/>
    </row>
    <row r="5788" spans="2:3" ht="15.6">
      <c r="B5788" s="226"/>
      <c r="C5788" s="24"/>
    </row>
    <row r="5789" spans="2:3" ht="15.6">
      <c r="B5789" s="226"/>
      <c r="C5789" s="24"/>
    </row>
    <row r="5790" spans="2:3" ht="15.6">
      <c r="B5790" s="226"/>
      <c r="C5790" s="24"/>
    </row>
    <row r="5791" spans="2:3" ht="15.6">
      <c r="B5791" s="226"/>
      <c r="C5791" s="24"/>
    </row>
    <row r="5792" spans="2:3" ht="15.6">
      <c r="B5792" s="226"/>
      <c r="C5792" s="24"/>
    </row>
    <row r="5793" spans="2:3" ht="15.6">
      <c r="B5793" s="226"/>
      <c r="C5793" s="24"/>
    </row>
    <row r="5794" spans="2:3" ht="15.6">
      <c r="B5794" s="226"/>
      <c r="C5794" s="24"/>
    </row>
    <row r="5795" spans="2:3" ht="15.6">
      <c r="B5795" s="226"/>
      <c r="C5795" s="24"/>
    </row>
    <row r="5796" spans="2:3" ht="15.6">
      <c r="B5796" s="226"/>
      <c r="C5796" s="24"/>
    </row>
    <row r="5797" spans="2:3" ht="15.6">
      <c r="B5797" s="226"/>
      <c r="C5797" s="24"/>
    </row>
    <row r="5798" spans="2:3" ht="15.6">
      <c r="B5798" s="226"/>
      <c r="C5798" s="24"/>
    </row>
    <row r="5799" spans="2:3" ht="15.6">
      <c r="B5799" s="226"/>
      <c r="C5799" s="24"/>
    </row>
    <row r="5800" spans="2:3" ht="15.6">
      <c r="B5800" s="226"/>
      <c r="C5800" s="24"/>
    </row>
    <row r="5801" spans="2:3" ht="15.6">
      <c r="B5801" s="226"/>
      <c r="C5801" s="24"/>
    </row>
    <row r="5802" spans="2:3" ht="15.6">
      <c r="B5802" s="226"/>
      <c r="C5802" s="24"/>
    </row>
    <row r="5803" spans="2:3" ht="15.6">
      <c r="B5803" s="226"/>
      <c r="C5803" s="24"/>
    </row>
    <row r="5804" spans="2:3" ht="15.6">
      <c r="B5804" s="226"/>
      <c r="C5804" s="24"/>
    </row>
    <row r="5805" spans="2:3" ht="15.6">
      <c r="B5805" s="226"/>
      <c r="C5805" s="24"/>
    </row>
    <row r="5806" spans="2:3" ht="15.6">
      <c r="B5806" s="226"/>
      <c r="C5806" s="24"/>
    </row>
    <row r="5807" spans="2:3" ht="15.6">
      <c r="B5807" s="226"/>
      <c r="C5807" s="24"/>
    </row>
    <row r="5808" spans="2:3" ht="15.6">
      <c r="B5808" s="226"/>
      <c r="C5808" s="24"/>
    </row>
    <row r="5809" spans="2:3" ht="15.6">
      <c r="B5809" s="226"/>
      <c r="C5809" s="24"/>
    </row>
    <row r="5810" spans="2:3" ht="15.6">
      <c r="B5810" s="226"/>
      <c r="C5810" s="24"/>
    </row>
    <row r="5811" spans="2:3" ht="15.6">
      <c r="B5811" s="226"/>
      <c r="C5811" s="24"/>
    </row>
    <row r="5812" spans="2:3" ht="15.6">
      <c r="B5812" s="226"/>
      <c r="C5812" s="24"/>
    </row>
    <row r="5813" spans="2:3" ht="15.6">
      <c r="B5813" s="226"/>
      <c r="C5813" s="24"/>
    </row>
    <row r="5814" spans="2:3" ht="15.6">
      <c r="B5814" s="226"/>
      <c r="C5814" s="24"/>
    </row>
    <row r="5815" spans="2:3" ht="15.6">
      <c r="B5815" s="226"/>
      <c r="C5815" s="24"/>
    </row>
    <row r="5816" spans="2:3" ht="15.6">
      <c r="B5816" s="226"/>
      <c r="C5816" s="24"/>
    </row>
    <row r="5817" spans="2:3" ht="15.6">
      <c r="B5817" s="226"/>
      <c r="C5817" s="24"/>
    </row>
    <row r="5818" spans="2:3" ht="15.6">
      <c r="B5818" s="226"/>
      <c r="C5818" s="24"/>
    </row>
    <row r="5819" spans="2:3" ht="15.6">
      <c r="B5819" s="226"/>
      <c r="C5819" s="24"/>
    </row>
    <row r="5820" spans="2:3" ht="15.6">
      <c r="B5820" s="226"/>
      <c r="C5820" s="24"/>
    </row>
    <row r="5821" spans="2:3" ht="15.6">
      <c r="B5821" s="226"/>
      <c r="C5821" s="24"/>
    </row>
    <row r="5822" spans="2:3" ht="15.6">
      <c r="B5822" s="226"/>
      <c r="C5822" s="24"/>
    </row>
    <row r="5823" spans="2:3" ht="15.6">
      <c r="B5823" s="226"/>
      <c r="C5823" s="24"/>
    </row>
    <row r="5824" spans="2:3" ht="15.6">
      <c r="B5824" s="226"/>
      <c r="C5824" s="24"/>
    </row>
    <row r="5825" spans="2:3" ht="15.6">
      <c r="B5825" s="226"/>
      <c r="C5825" s="24"/>
    </row>
    <row r="5826" spans="2:3" ht="15.6">
      <c r="B5826" s="226"/>
      <c r="C5826" s="24"/>
    </row>
    <row r="5827" spans="2:3" ht="15.6">
      <c r="B5827" s="226"/>
      <c r="C5827" s="24"/>
    </row>
    <row r="5828" spans="2:3" ht="15.6">
      <c r="B5828" s="226"/>
      <c r="C5828" s="24"/>
    </row>
    <row r="5829" spans="2:3" ht="15.6">
      <c r="B5829" s="226"/>
      <c r="C5829" s="24"/>
    </row>
    <row r="5830" spans="2:3" ht="15.6">
      <c r="B5830" s="226"/>
      <c r="C5830" s="24"/>
    </row>
    <row r="5831" spans="2:3" ht="15.6">
      <c r="B5831" s="226"/>
      <c r="C5831" s="24"/>
    </row>
    <row r="5832" spans="2:3" ht="15.6">
      <c r="B5832" s="226"/>
      <c r="C5832" s="24"/>
    </row>
    <row r="5833" spans="2:3" ht="15.6">
      <c r="B5833" s="226"/>
      <c r="C5833" s="24"/>
    </row>
    <row r="5834" spans="2:3" ht="15.6">
      <c r="B5834" s="226"/>
      <c r="C5834" s="24"/>
    </row>
    <row r="5835" spans="2:3" ht="15.6">
      <c r="B5835" s="226"/>
      <c r="C5835" s="24"/>
    </row>
    <row r="5836" spans="2:3" ht="15.6">
      <c r="B5836" s="226"/>
      <c r="C5836" s="24"/>
    </row>
    <row r="5837" spans="2:3" ht="15.6">
      <c r="B5837" s="226"/>
      <c r="C5837" s="24"/>
    </row>
    <row r="5838" spans="2:3" ht="15.6">
      <c r="B5838" s="226"/>
      <c r="C5838" s="24"/>
    </row>
    <row r="5839" spans="2:3" ht="15.6">
      <c r="B5839" s="226"/>
      <c r="C5839" s="24"/>
    </row>
    <row r="5840" spans="2:3" ht="15.6">
      <c r="B5840" s="226"/>
      <c r="C5840" s="24"/>
    </row>
    <row r="5841" spans="2:3" ht="15.6">
      <c r="B5841" s="226"/>
      <c r="C5841" s="24"/>
    </row>
    <row r="5842" spans="2:3" ht="15.6">
      <c r="B5842" s="226"/>
      <c r="C5842" s="24"/>
    </row>
    <row r="5843" spans="2:3" ht="15.6">
      <c r="B5843" s="226"/>
      <c r="C5843" s="24"/>
    </row>
    <row r="5844" spans="2:3" ht="15.6">
      <c r="B5844" s="226"/>
      <c r="C5844" s="24"/>
    </row>
    <row r="5845" spans="2:3" ht="15.6">
      <c r="B5845" s="226"/>
      <c r="C5845" s="24"/>
    </row>
    <row r="5846" spans="2:3" ht="15.6">
      <c r="B5846" s="226"/>
      <c r="C5846" s="24"/>
    </row>
    <row r="5847" spans="2:3" ht="15.6">
      <c r="B5847" s="226"/>
      <c r="C5847" s="24"/>
    </row>
    <row r="5848" spans="2:3" ht="15.6">
      <c r="B5848" s="226"/>
      <c r="C5848" s="24"/>
    </row>
    <row r="5849" spans="2:3" ht="15.6">
      <c r="B5849" s="226"/>
      <c r="C5849" s="24"/>
    </row>
    <row r="5850" spans="2:3" ht="15.6">
      <c r="B5850" s="226"/>
      <c r="C5850" s="24"/>
    </row>
    <row r="5851" spans="2:3" ht="15.6">
      <c r="B5851" s="226"/>
      <c r="C5851" s="24"/>
    </row>
    <row r="5852" spans="2:3" ht="15.6">
      <c r="B5852" s="226"/>
      <c r="C5852" s="24"/>
    </row>
    <row r="5853" spans="2:3" ht="15.6">
      <c r="B5853" s="226"/>
      <c r="C5853" s="24"/>
    </row>
    <row r="5854" spans="2:3" ht="15.6">
      <c r="B5854" s="226"/>
      <c r="C5854" s="24"/>
    </row>
    <row r="5855" spans="2:3" ht="15.6">
      <c r="B5855" s="226"/>
      <c r="C5855" s="24"/>
    </row>
    <row r="5856" spans="2:3" ht="15.6">
      <c r="B5856" s="226"/>
      <c r="C5856" s="24"/>
    </row>
    <row r="5857" spans="2:3" ht="15.6">
      <c r="B5857" s="226"/>
      <c r="C5857" s="24"/>
    </row>
    <row r="5858" spans="2:3" ht="15.6">
      <c r="B5858" s="226"/>
      <c r="C5858" s="24"/>
    </row>
    <row r="5859" spans="2:3" ht="15.6">
      <c r="B5859" s="226"/>
      <c r="C5859" s="24"/>
    </row>
    <row r="5860" spans="2:3" ht="15.6">
      <c r="B5860" s="226"/>
      <c r="C5860" s="24"/>
    </row>
    <row r="5861" spans="2:3" ht="15.6">
      <c r="B5861" s="226"/>
      <c r="C5861" s="24"/>
    </row>
    <row r="5862" spans="2:3" ht="15.6">
      <c r="B5862" s="226"/>
      <c r="C5862" s="24"/>
    </row>
    <row r="5863" spans="2:3" ht="15.6">
      <c r="B5863" s="226"/>
      <c r="C5863" s="24"/>
    </row>
    <row r="5864" spans="2:3" ht="15.6">
      <c r="B5864" s="226"/>
      <c r="C5864" s="24"/>
    </row>
    <row r="5865" spans="2:3" ht="15.6">
      <c r="B5865" s="226"/>
      <c r="C5865" s="24"/>
    </row>
    <row r="5866" spans="2:3" ht="15.6">
      <c r="B5866" s="226"/>
      <c r="C5866" s="24"/>
    </row>
    <row r="5867" spans="2:3" ht="15.6">
      <c r="B5867" s="226"/>
      <c r="C5867" s="24"/>
    </row>
    <row r="5868" spans="2:3" ht="15.6">
      <c r="B5868" s="226"/>
      <c r="C5868" s="24"/>
    </row>
    <row r="5869" spans="2:3" ht="15.6">
      <c r="B5869" s="226"/>
      <c r="C5869" s="24"/>
    </row>
    <row r="5870" spans="2:3" ht="15.6">
      <c r="B5870" s="226"/>
      <c r="C5870" s="24"/>
    </row>
    <row r="5871" spans="2:3" ht="15.6">
      <c r="B5871" s="226"/>
      <c r="C5871" s="24"/>
    </row>
    <row r="5872" spans="2:3" ht="15.6">
      <c r="B5872" s="226"/>
      <c r="C5872" s="24"/>
    </row>
    <row r="5873" spans="2:3" ht="15.6">
      <c r="B5873" s="226"/>
      <c r="C5873" s="24"/>
    </row>
    <row r="5874" spans="2:3" ht="15.6">
      <c r="B5874" s="226"/>
      <c r="C5874" s="24"/>
    </row>
    <row r="5875" spans="2:3" ht="15.6">
      <c r="B5875" s="226"/>
      <c r="C5875" s="24"/>
    </row>
    <row r="5876" spans="2:3" ht="15.6">
      <c r="B5876" s="226"/>
      <c r="C5876" s="24"/>
    </row>
    <row r="5877" spans="2:3" ht="15.6">
      <c r="B5877" s="226"/>
      <c r="C5877" s="24"/>
    </row>
    <row r="5878" spans="2:3" ht="15.6">
      <c r="B5878" s="226"/>
      <c r="C5878" s="24"/>
    </row>
    <row r="5879" spans="2:3" ht="15.6">
      <c r="B5879" s="226"/>
      <c r="C5879" s="24"/>
    </row>
    <row r="5880" spans="2:3" ht="15.6">
      <c r="B5880" s="226"/>
      <c r="C5880" s="24"/>
    </row>
    <row r="5881" spans="2:3" ht="15.6">
      <c r="B5881" s="226"/>
      <c r="C5881" s="24"/>
    </row>
    <row r="5882" spans="2:3" ht="15.6">
      <c r="B5882" s="226"/>
      <c r="C5882" s="24"/>
    </row>
    <row r="5883" spans="2:3" ht="15.6">
      <c r="B5883" s="226"/>
      <c r="C5883" s="24"/>
    </row>
    <row r="5884" spans="2:3" ht="15.6">
      <c r="B5884" s="226"/>
      <c r="C5884" s="24"/>
    </row>
    <row r="5885" spans="2:3" ht="15.6">
      <c r="B5885" s="226"/>
      <c r="C5885" s="24"/>
    </row>
    <row r="5886" spans="2:3" ht="15.6">
      <c r="B5886" s="226"/>
      <c r="C5886" s="24"/>
    </row>
    <row r="5887" spans="2:3" ht="15.6">
      <c r="B5887" s="226"/>
      <c r="C5887" s="24"/>
    </row>
    <row r="5888" spans="2:3" ht="15.6">
      <c r="B5888" s="226"/>
      <c r="C5888" s="24"/>
    </row>
    <row r="5889" spans="2:3" ht="15.6">
      <c r="B5889" s="226"/>
      <c r="C5889" s="24"/>
    </row>
    <row r="5890" spans="2:3" ht="15.6">
      <c r="B5890" s="226"/>
      <c r="C5890" s="24"/>
    </row>
    <row r="5891" spans="2:3" ht="15.6">
      <c r="B5891" s="226"/>
      <c r="C5891" s="24"/>
    </row>
    <row r="5892" spans="2:3" ht="15.6">
      <c r="B5892" s="226"/>
      <c r="C5892" s="24"/>
    </row>
    <row r="5893" spans="2:3" ht="15.6">
      <c r="B5893" s="226"/>
      <c r="C5893" s="24"/>
    </row>
    <row r="5894" spans="2:3" ht="15.6">
      <c r="B5894" s="226"/>
      <c r="C5894" s="24"/>
    </row>
    <row r="5895" spans="2:3" ht="15.6">
      <c r="B5895" s="226"/>
      <c r="C5895" s="24"/>
    </row>
    <row r="5896" spans="2:3" ht="15.6">
      <c r="B5896" s="226"/>
      <c r="C5896" s="24"/>
    </row>
    <row r="5897" spans="2:3" ht="15.6">
      <c r="B5897" s="226"/>
      <c r="C5897" s="24"/>
    </row>
    <row r="5898" spans="2:3" ht="15.6">
      <c r="B5898" s="226"/>
      <c r="C5898" s="24"/>
    </row>
    <row r="5899" spans="2:3" ht="15.6">
      <c r="B5899" s="226"/>
      <c r="C5899" s="24"/>
    </row>
    <row r="5900" spans="2:3" ht="15.6">
      <c r="B5900" s="226"/>
      <c r="C5900" s="24"/>
    </row>
    <row r="5901" spans="2:3" ht="15.6">
      <c r="B5901" s="226"/>
      <c r="C5901" s="24"/>
    </row>
    <row r="5902" spans="2:3" ht="15.6">
      <c r="B5902" s="226"/>
      <c r="C5902" s="24"/>
    </row>
    <row r="5903" spans="2:3" ht="15.6">
      <c r="B5903" s="226"/>
      <c r="C5903" s="24"/>
    </row>
    <row r="5904" spans="2:3" ht="15.6">
      <c r="B5904" s="226"/>
      <c r="C5904" s="24"/>
    </row>
    <row r="5905" spans="2:3" ht="15.6">
      <c r="B5905" s="226"/>
      <c r="C5905" s="24"/>
    </row>
    <row r="5906" spans="2:3" ht="15.6">
      <c r="B5906" s="226"/>
      <c r="C5906" s="24"/>
    </row>
    <row r="5907" spans="2:3" ht="15.6">
      <c r="B5907" s="226"/>
      <c r="C5907" s="24"/>
    </row>
    <row r="5908" spans="2:3" ht="15.6">
      <c r="B5908" s="226"/>
      <c r="C5908" s="24"/>
    </row>
    <row r="5909" spans="2:3" ht="15.6">
      <c r="B5909" s="226"/>
      <c r="C5909" s="24"/>
    </row>
    <row r="5910" spans="2:3" ht="15.6">
      <c r="B5910" s="226"/>
      <c r="C5910" s="24"/>
    </row>
    <row r="5911" spans="2:3" ht="15.6">
      <c r="B5911" s="226"/>
      <c r="C5911" s="24"/>
    </row>
    <row r="5912" spans="2:3" ht="15.6">
      <c r="B5912" s="226"/>
      <c r="C5912" s="24"/>
    </row>
    <row r="5913" spans="2:3" ht="15.6">
      <c r="B5913" s="226"/>
      <c r="C5913" s="24"/>
    </row>
    <row r="5914" spans="2:3" ht="15.6">
      <c r="B5914" s="226"/>
      <c r="C5914" s="24"/>
    </row>
    <row r="5915" spans="2:3" ht="15.6">
      <c r="B5915" s="226"/>
      <c r="C5915" s="24"/>
    </row>
    <row r="5916" spans="2:3" ht="15.6">
      <c r="B5916" s="226"/>
      <c r="C5916" s="24"/>
    </row>
    <row r="5917" spans="2:3" ht="15.6">
      <c r="B5917" s="226"/>
      <c r="C5917" s="24"/>
    </row>
    <row r="5918" spans="2:3" ht="15.6">
      <c r="B5918" s="226"/>
      <c r="C5918" s="24"/>
    </row>
    <row r="5919" spans="2:3" ht="15.6">
      <c r="B5919" s="226"/>
      <c r="C5919" s="24"/>
    </row>
    <row r="5920" spans="2:3" ht="15.6">
      <c r="B5920" s="226"/>
      <c r="C5920" s="24"/>
    </row>
    <row r="5921" spans="2:3" ht="15.6">
      <c r="B5921" s="226"/>
      <c r="C5921" s="24"/>
    </row>
    <row r="5922" spans="2:3" ht="15.6">
      <c r="B5922" s="226"/>
      <c r="C5922" s="24"/>
    </row>
    <row r="5923" spans="2:3" ht="15.6">
      <c r="B5923" s="226"/>
      <c r="C5923" s="24"/>
    </row>
    <row r="5924" spans="2:3" ht="15.6">
      <c r="B5924" s="226"/>
      <c r="C5924" s="24"/>
    </row>
    <row r="5925" spans="2:3" ht="15.6">
      <c r="B5925" s="226"/>
      <c r="C5925" s="24"/>
    </row>
    <row r="5926" spans="2:3" ht="15.6">
      <c r="B5926" s="226"/>
      <c r="C5926" s="24"/>
    </row>
    <row r="5927" spans="2:3" ht="15.6">
      <c r="B5927" s="226"/>
      <c r="C5927" s="24"/>
    </row>
    <row r="5928" spans="2:3" ht="15.6">
      <c r="B5928" s="226"/>
      <c r="C5928" s="24"/>
    </row>
    <row r="5929" spans="2:3" ht="15.6">
      <c r="B5929" s="226"/>
      <c r="C5929" s="24"/>
    </row>
    <row r="5930" spans="2:3" ht="15.6">
      <c r="B5930" s="226"/>
      <c r="C5930" s="24"/>
    </row>
    <row r="5931" spans="2:3" ht="15.6">
      <c r="B5931" s="226"/>
      <c r="C5931" s="24"/>
    </row>
    <row r="5932" spans="2:3" ht="15.6">
      <c r="B5932" s="226"/>
      <c r="C5932" s="24"/>
    </row>
    <row r="5933" spans="2:3" ht="15.6">
      <c r="B5933" s="226"/>
      <c r="C5933" s="24"/>
    </row>
    <row r="5934" spans="2:3" ht="15.6">
      <c r="B5934" s="226"/>
      <c r="C5934" s="24"/>
    </row>
    <row r="5935" spans="2:3" ht="15.6">
      <c r="B5935" s="226"/>
      <c r="C5935" s="24"/>
    </row>
    <row r="5936" spans="2:3" ht="15.6">
      <c r="B5936" s="226"/>
      <c r="C5936" s="24"/>
    </row>
    <row r="5937" spans="2:3" ht="15.6">
      <c r="B5937" s="226"/>
      <c r="C5937" s="24"/>
    </row>
    <row r="5938" spans="2:3" ht="15.6">
      <c r="B5938" s="226"/>
      <c r="C5938" s="24"/>
    </row>
    <row r="5939" spans="2:3" ht="15.6">
      <c r="B5939" s="226"/>
      <c r="C5939" s="24"/>
    </row>
    <row r="5940" spans="2:3" ht="15.6">
      <c r="B5940" s="226"/>
      <c r="C5940" s="24"/>
    </row>
    <row r="5941" spans="2:3" ht="15.6">
      <c r="B5941" s="226"/>
      <c r="C5941" s="24"/>
    </row>
    <row r="5942" spans="2:3" ht="15.6">
      <c r="B5942" s="226"/>
      <c r="C5942" s="24"/>
    </row>
    <row r="5943" spans="2:3" ht="15.6">
      <c r="B5943" s="226"/>
      <c r="C5943" s="24"/>
    </row>
    <row r="5944" spans="2:3" ht="15.6">
      <c r="B5944" s="226"/>
      <c r="C5944" s="24"/>
    </row>
    <row r="5945" spans="2:3" ht="15.6">
      <c r="B5945" s="226"/>
      <c r="C5945" s="24"/>
    </row>
    <row r="5946" spans="2:3" ht="15.6">
      <c r="B5946" s="226"/>
      <c r="C5946" s="24"/>
    </row>
    <row r="5947" spans="2:3" ht="15.6">
      <c r="B5947" s="226"/>
      <c r="C5947" s="24"/>
    </row>
    <row r="5948" spans="2:3" ht="15.6">
      <c r="B5948" s="226"/>
      <c r="C5948" s="24"/>
    </row>
    <row r="5949" spans="2:3" ht="15.6">
      <c r="B5949" s="226"/>
      <c r="C5949" s="24"/>
    </row>
    <row r="5950" spans="2:3" ht="15.6">
      <c r="B5950" s="226"/>
      <c r="C5950" s="24"/>
    </row>
    <row r="5951" spans="2:3" ht="15.6">
      <c r="B5951" s="226"/>
      <c r="C5951" s="24"/>
    </row>
    <row r="5952" spans="2:3" ht="15.6">
      <c r="B5952" s="226"/>
      <c r="C5952" s="24"/>
    </row>
    <row r="5953" spans="2:3" ht="15.6">
      <c r="B5953" s="226"/>
      <c r="C5953" s="24"/>
    </row>
    <row r="5954" spans="2:3" ht="15.6">
      <c r="B5954" s="226"/>
      <c r="C5954" s="24"/>
    </row>
    <row r="5955" spans="2:3" ht="15.6">
      <c r="B5955" s="226"/>
      <c r="C5955" s="24"/>
    </row>
    <row r="5956" spans="2:3" ht="15.6">
      <c r="B5956" s="226"/>
      <c r="C5956" s="24"/>
    </row>
    <row r="5957" spans="2:3" ht="15.6">
      <c r="B5957" s="226"/>
      <c r="C5957" s="24"/>
    </row>
    <row r="5958" spans="2:3" ht="15.6">
      <c r="B5958" s="226"/>
      <c r="C5958" s="24"/>
    </row>
    <row r="5959" spans="2:3" ht="15.6">
      <c r="B5959" s="226"/>
      <c r="C5959" s="24"/>
    </row>
    <row r="5960" spans="2:3" ht="15.6">
      <c r="B5960" s="226"/>
      <c r="C5960" s="24"/>
    </row>
    <row r="5961" spans="2:3" ht="15.6">
      <c r="B5961" s="226"/>
      <c r="C5961" s="24"/>
    </row>
    <row r="5962" spans="2:3" ht="15.6">
      <c r="B5962" s="226"/>
      <c r="C5962" s="24"/>
    </row>
    <row r="5963" spans="2:3" ht="15.6">
      <c r="B5963" s="226"/>
      <c r="C5963" s="24"/>
    </row>
    <row r="5964" spans="2:3" ht="15.6">
      <c r="B5964" s="226"/>
      <c r="C5964" s="24"/>
    </row>
    <row r="5965" spans="2:3" ht="15.6">
      <c r="B5965" s="226"/>
      <c r="C5965" s="24"/>
    </row>
    <row r="5966" spans="2:3" ht="15.6">
      <c r="B5966" s="226"/>
      <c r="C5966" s="24"/>
    </row>
    <row r="5967" spans="2:3" ht="15.6">
      <c r="B5967" s="226"/>
      <c r="C5967" s="24"/>
    </row>
    <row r="5968" spans="2:3" ht="15.6">
      <c r="B5968" s="226"/>
      <c r="C5968" s="24"/>
    </row>
    <row r="5969" spans="2:3" ht="15.6">
      <c r="B5969" s="226"/>
      <c r="C5969" s="24"/>
    </row>
    <row r="5970" spans="2:3" ht="15.6">
      <c r="B5970" s="226"/>
      <c r="C5970" s="24"/>
    </row>
    <row r="5971" spans="2:3" ht="15.6">
      <c r="B5971" s="226"/>
      <c r="C5971" s="24"/>
    </row>
    <row r="5972" spans="2:3" ht="15.6">
      <c r="B5972" s="226"/>
      <c r="C5972" s="24"/>
    </row>
    <row r="5973" spans="2:3" ht="15.6">
      <c r="B5973" s="226"/>
      <c r="C5973" s="24"/>
    </row>
    <row r="5974" spans="2:3" ht="15.6">
      <c r="B5974" s="226"/>
      <c r="C5974" s="24"/>
    </row>
    <row r="5975" spans="2:3" ht="15.6">
      <c r="B5975" s="226"/>
      <c r="C5975" s="24"/>
    </row>
    <row r="5976" spans="2:3" ht="15.6">
      <c r="B5976" s="226"/>
      <c r="C5976" s="24"/>
    </row>
    <row r="5977" spans="2:3" ht="15.6">
      <c r="B5977" s="226"/>
      <c r="C5977" s="24"/>
    </row>
    <row r="5978" spans="2:3" ht="15.6">
      <c r="B5978" s="226"/>
      <c r="C5978" s="24"/>
    </row>
    <row r="5979" spans="2:3" ht="15.6">
      <c r="B5979" s="226"/>
      <c r="C5979" s="24"/>
    </row>
    <row r="5980" spans="2:3" ht="15.6">
      <c r="B5980" s="226"/>
      <c r="C5980" s="24"/>
    </row>
    <row r="5981" spans="2:3" ht="15.6">
      <c r="B5981" s="226"/>
      <c r="C5981" s="24"/>
    </row>
    <row r="5982" spans="2:3" ht="15.6">
      <c r="B5982" s="226"/>
      <c r="C5982" s="24"/>
    </row>
    <row r="5983" spans="2:3" ht="15.6">
      <c r="B5983" s="226"/>
      <c r="C5983" s="24"/>
    </row>
    <row r="5984" spans="2:3" ht="15.6">
      <c r="B5984" s="226"/>
      <c r="C5984" s="24"/>
    </row>
    <row r="5985" spans="2:3" ht="15.6">
      <c r="B5985" s="226"/>
      <c r="C5985" s="24"/>
    </row>
    <row r="5986" spans="2:3" ht="15.6">
      <c r="B5986" s="226"/>
      <c r="C5986" s="24"/>
    </row>
    <row r="5987" spans="2:3" ht="15.6">
      <c r="B5987" s="226"/>
      <c r="C5987" s="24"/>
    </row>
    <row r="5988" spans="2:3" ht="15.6">
      <c r="B5988" s="226"/>
      <c r="C5988" s="24"/>
    </row>
    <row r="5989" spans="2:3" ht="15.6">
      <c r="B5989" s="226"/>
      <c r="C5989" s="24"/>
    </row>
    <row r="5990" spans="2:3" ht="15.6">
      <c r="B5990" s="226"/>
      <c r="C5990" s="24"/>
    </row>
    <row r="5991" spans="2:3" ht="15.6">
      <c r="B5991" s="226"/>
      <c r="C5991" s="24"/>
    </row>
    <row r="5992" spans="2:3" ht="15.6">
      <c r="B5992" s="226"/>
      <c r="C5992" s="24"/>
    </row>
    <row r="5993" spans="2:3" ht="15.6">
      <c r="B5993" s="226"/>
      <c r="C5993" s="24"/>
    </row>
    <row r="5994" spans="2:3" ht="15.6">
      <c r="B5994" s="226"/>
      <c r="C5994" s="24"/>
    </row>
    <row r="5995" spans="2:3" ht="15.6">
      <c r="B5995" s="226"/>
      <c r="C5995" s="24"/>
    </row>
    <row r="5996" spans="2:3" ht="15.6">
      <c r="B5996" s="226"/>
      <c r="C5996" s="24"/>
    </row>
    <row r="5997" spans="2:3" ht="15.6">
      <c r="B5997" s="226"/>
      <c r="C5997" s="24"/>
    </row>
    <row r="5998" spans="2:3" ht="15.6">
      <c r="B5998" s="226"/>
      <c r="C5998" s="24"/>
    </row>
    <row r="5999" spans="2:3" ht="15.6">
      <c r="B5999" s="226"/>
      <c r="C5999" s="24"/>
    </row>
    <row r="6000" spans="2:3" ht="15.6">
      <c r="B6000" s="226"/>
      <c r="C6000" s="24"/>
    </row>
    <row r="6001" spans="2:3" ht="15.6">
      <c r="B6001" s="226"/>
      <c r="C6001" s="24"/>
    </row>
    <row r="6002" spans="2:3" ht="15.6">
      <c r="B6002" s="226"/>
      <c r="C6002" s="24"/>
    </row>
    <row r="6003" spans="2:3" ht="15.6">
      <c r="B6003" s="226"/>
      <c r="C6003" s="24"/>
    </row>
    <row r="6004" spans="2:3" ht="15.6">
      <c r="B6004" s="226"/>
      <c r="C6004" s="24"/>
    </row>
    <row r="6005" spans="2:3" ht="15.6">
      <c r="B6005" s="226"/>
      <c r="C6005" s="24"/>
    </row>
    <row r="6006" spans="2:3" ht="15.6">
      <c r="B6006" s="226"/>
      <c r="C6006" s="24"/>
    </row>
    <row r="6007" spans="2:3" ht="15.6">
      <c r="B6007" s="226"/>
      <c r="C6007" s="24"/>
    </row>
    <row r="6008" spans="2:3" ht="15.6">
      <c r="B6008" s="226"/>
      <c r="C6008" s="24"/>
    </row>
    <row r="6009" spans="2:3" ht="15.6">
      <c r="B6009" s="226"/>
      <c r="C6009" s="24"/>
    </row>
    <row r="6010" spans="2:3" ht="15.6">
      <c r="B6010" s="226"/>
      <c r="C6010" s="24"/>
    </row>
    <row r="6011" spans="2:3" ht="15.6">
      <c r="B6011" s="226"/>
      <c r="C6011" s="24"/>
    </row>
    <row r="6012" spans="2:3" ht="15.6">
      <c r="B6012" s="226"/>
      <c r="C6012" s="24"/>
    </row>
    <row r="6013" spans="2:3" ht="15.6">
      <c r="B6013" s="226"/>
      <c r="C6013" s="24"/>
    </row>
    <row r="6014" spans="2:3" ht="15.6">
      <c r="B6014" s="226"/>
      <c r="C6014" s="24"/>
    </row>
    <row r="6015" spans="2:3" ht="15.6">
      <c r="B6015" s="226"/>
      <c r="C6015" s="24"/>
    </row>
    <row r="6016" spans="2:3" ht="15.6">
      <c r="B6016" s="226"/>
      <c r="C6016" s="24"/>
    </row>
    <row r="6017" spans="2:3" ht="15.6">
      <c r="B6017" s="226"/>
      <c r="C6017" s="24"/>
    </row>
    <row r="6018" spans="2:3" ht="15.6">
      <c r="B6018" s="226"/>
      <c r="C6018" s="24"/>
    </row>
    <row r="6019" spans="2:3" ht="15.6">
      <c r="B6019" s="226"/>
      <c r="C6019" s="24"/>
    </row>
    <row r="6020" spans="2:3" ht="15.6">
      <c r="B6020" s="226"/>
      <c r="C6020" s="24"/>
    </row>
    <row r="6021" spans="2:3" ht="15.6">
      <c r="B6021" s="226"/>
      <c r="C6021" s="24"/>
    </row>
    <row r="6022" spans="2:3" ht="15.6">
      <c r="B6022" s="226"/>
      <c r="C6022" s="24"/>
    </row>
    <row r="6023" spans="2:3" ht="15.6">
      <c r="B6023" s="226"/>
      <c r="C6023" s="24"/>
    </row>
    <row r="6024" spans="2:3" ht="15.6">
      <c r="B6024" s="226"/>
      <c r="C6024" s="24"/>
    </row>
    <row r="6025" spans="2:3" ht="15.6">
      <c r="B6025" s="226"/>
      <c r="C6025" s="24"/>
    </row>
    <row r="6026" spans="2:3" ht="15.6">
      <c r="B6026" s="226"/>
      <c r="C6026" s="24"/>
    </row>
    <row r="6027" spans="2:3" ht="15.6">
      <c r="B6027" s="226"/>
      <c r="C6027" s="24"/>
    </row>
    <row r="6028" spans="2:3" ht="15.6">
      <c r="B6028" s="226"/>
      <c r="C6028" s="24"/>
    </row>
    <row r="6029" spans="2:3" ht="15.6">
      <c r="B6029" s="226"/>
      <c r="C6029" s="24"/>
    </row>
    <row r="6030" spans="2:3" ht="15.6">
      <c r="B6030" s="226"/>
      <c r="C6030" s="24"/>
    </row>
    <row r="6031" spans="2:3" ht="15.6">
      <c r="B6031" s="226"/>
      <c r="C6031" s="24"/>
    </row>
    <row r="6032" spans="2:3" ht="15.6">
      <c r="B6032" s="226"/>
      <c r="C6032" s="24"/>
    </row>
    <row r="6033" spans="2:3" ht="15.6">
      <c r="B6033" s="226"/>
      <c r="C6033" s="24"/>
    </row>
    <row r="6034" spans="2:3" ht="15.6">
      <c r="B6034" s="226"/>
      <c r="C6034" s="24"/>
    </row>
    <row r="6035" spans="2:3" ht="15.6">
      <c r="B6035" s="226"/>
      <c r="C6035" s="24"/>
    </row>
    <row r="6036" spans="2:3" ht="15.6">
      <c r="B6036" s="226"/>
      <c r="C6036" s="24"/>
    </row>
    <row r="6037" spans="2:3" ht="15.6">
      <c r="B6037" s="226"/>
      <c r="C6037" s="24"/>
    </row>
    <row r="6038" spans="2:3" ht="15.6">
      <c r="B6038" s="226"/>
      <c r="C6038" s="24"/>
    </row>
    <row r="6039" spans="2:3" ht="15.6">
      <c r="B6039" s="226"/>
      <c r="C6039" s="24"/>
    </row>
    <row r="6040" spans="2:3" ht="15.6">
      <c r="B6040" s="226"/>
      <c r="C6040" s="24"/>
    </row>
    <row r="6041" spans="2:3" ht="15.6">
      <c r="B6041" s="226"/>
      <c r="C6041" s="24"/>
    </row>
    <row r="6042" spans="2:3" ht="15.6">
      <c r="B6042" s="226"/>
      <c r="C6042" s="24"/>
    </row>
    <row r="6043" spans="2:3" ht="15.6">
      <c r="B6043" s="226"/>
      <c r="C6043" s="24"/>
    </row>
    <row r="6044" spans="2:3" ht="15.6">
      <c r="B6044" s="226"/>
      <c r="C6044" s="24"/>
    </row>
    <row r="6045" spans="2:3" ht="15.6">
      <c r="B6045" s="226"/>
      <c r="C6045" s="24"/>
    </row>
    <row r="6046" spans="2:3" ht="15.6">
      <c r="B6046" s="226"/>
      <c r="C6046" s="24"/>
    </row>
    <row r="6047" spans="2:3" ht="15.6">
      <c r="B6047" s="226"/>
      <c r="C6047" s="24"/>
    </row>
    <row r="6048" spans="2:3" ht="15.6">
      <c r="B6048" s="226"/>
      <c r="C6048" s="24"/>
    </row>
    <row r="6049" spans="2:3" ht="15.6">
      <c r="B6049" s="226"/>
      <c r="C6049" s="24"/>
    </row>
    <row r="6050" spans="2:3" ht="15.6">
      <c r="B6050" s="226"/>
      <c r="C6050" s="24"/>
    </row>
    <row r="6051" spans="2:3" ht="15.6">
      <c r="B6051" s="226"/>
      <c r="C6051" s="24"/>
    </row>
    <row r="6052" spans="2:3" ht="15.6">
      <c r="B6052" s="226"/>
      <c r="C6052" s="24"/>
    </row>
    <row r="6053" spans="2:3" ht="15.6">
      <c r="B6053" s="226"/>
      <c r="C6053" s="24"/>
    </row>
    <row r="6054" spans="2:3" ht="15.6">
      <c r="B6054" s="226"/>
      <c r="C6054" s="24"/>
    </row>
    <row r="6055" spans="2:3" ht="15.6">
      <c r="B6055" s="226"/>
      <c r="C6055" s="24"/>
    </row>
    <row r="6056" spans="2:3" ht="15.6">
      <c r="B6056" s="226"/>
      <c r="C6056" s="24"/>
    </row>
    <row r="6057" spans="2:3" ht="15.6">
      <c r="B6057" s="226"/>
      <c r="C6057" s="24"/>
    </row>
    <row r="6058" spans="2:3" ht="15.6">
      <c r="B6058" s="226"/>
      <c r="C6058" s="24"/>
    </row>
    <row r="6059" spans="2:3" ht="15.6">
      <c r="B6059" s="226"/>
      <c r="C6059" s="24"/>
    </row>
    <row r="6060" spans="2:3" ht="15.6">
      <c r="B6060" s="226"/>
      <c r="C6060" s="24"/>
    </row>
    <row r="6061" spans="2:3" ht="15.6">
      <c r="B6061" s="226"/>
      <c r="C6061" s="24"/>
    </row>
    <row r="6062" spans="2:3" ht="15.6">
      <c r="B6062" s="226"/>
      <c r="C6062" s="24"/>
    </row>
    <row r="6063" spans="2:3" ht="15.6">
      <c r="B6063" s="226"/>
      <c r="C6063" s="24"/>
    </row>
    <row r="6064" spans="2:3" ht="15.6">
      <c r="B6064" s="226"/>
      <c r="C6064" s="24"/>
    </row>
    <row r="6065" spans="2:3" ht="15.6">
      <c r="B6065" s="226"/>
      <c r="C6065" s="24"/>
    </row>
    <row r="6066" spans="2:3" ht="15.6">
      <c r="B6066" s="226"/>
      <c r="C6066" s="24"/>
    </row>
    <row r="6067" spans="2:3" ht="15.6">
      <c r="B6067" s="226"/>
      <c r="C6067" s="24"/>
    </row>
    <row r="6068" spans="2:3" ht="15.6">
      <c r="B6068" s="226"/>
      <c r="C6068" s="24"/>
    </row>
    <row r="6069" spans="2:3" ht="15.6">
      <c r="B6069" s="226"/>
      <c r="C6069" s="24"/>
    </row>
    <row r="6070" spans="2:3" ht="15.6">
      <c r="B6070" s="226"/>
      <c r="C6070" s="24"/>
    </row>
    <row r="6071" spans="2:3" ht="15.6">
      <c r="B6071" s="226"/>
      <c r="C6071" s="24"/>
    </row>
    <row r="6072" spans="2:3" ht="15.6">
      <c r="B6072" s="226"/>
      <c r="C6072" s="24"/>
    </row>
    <row r="6073" spans="2:3" ht="15.6">
      <c r="B6073" s="226"/>
      <c r="C6073" s="24"/>
    </row>
    <row r="6074" spans="2:3" ht="15.6">
      <c r="B6074" s="226"/>
      <c r="C6074" s="24"/>
    </row>
    <row r="6075" spans="2:3" ht="15.6">
      <c r="B6075" s="226"/>
      <c r="C6075" s="24"/>
    </row>
    <row r="6076" spans="2:3" ht="15.6">
      <c r="B6076" s="226"/>
      <c r="C6076" s="24"/>
    </row>
    <row r="6077" spans="2:3" ht="15.6">
      <c r="B6077" s="226"/>
      <c r="C6077" s="24"/>
    </row>
    <row r="6078" spans="2:3" ht="15.6">
      <c r="B6078" s="226"/>
      <c r="C6078" s="24"/>
    </row>
    <row r="6079" spans="2:3" ht="15.6">
      <c r="B6079" s="226"/>
      <c r="C6079" s="24"/>
    </row>
    <row r="6080" spans="2:3" ht="15.6">
      <c r="B6080" s="226"/>
      <c r="C6080" s="24"/>
    </row>
    <row r="6081" spans="2:3" ht="15.6">
      <c r="B6081" s="226"/>
      <c r="C6081" s="24"/>
    </row>
    <row r="6082" spans="2:3" ht="15.6">
      <c r="B6082" s="226"/>
      <c r="C6082" s="24"/>
    </row>
    <row r="6083" spans="2:3" ht="15.6">
      <c r="B6083" s="226"/>
      <c r="C6083" s="24"/>
    </row>
    <row r="6084" spans="2:3" ht="15.6">
      <c r="B6084" s="226"/>
      <c r="C6084" s="24"/>
    </row>
    <row r="6085" spans="2:3" ht="15.6">
      <c r="B6085" s="226"/>
      <c r="C6085" s="24"/>
    </row>
    <row r="6086" spans="2:3" ht="15.6">
      <c r="B6086" s="226"/>
      <c r="C6086" s="24"/>
    </row>
    <row r="6087" spans="2:3" ht="15.6">
      <c r="B6087" s="226"/>
      <c r="C6087" s="24"/>
    </row>
    <row r="6088" spans="2:3" ht="15.6">
      <c r="B6088" s="226"/>
      <c r="C6088" s="24"/>
    </row>
    <row r="6089" spans="2:3" ht="15.6">
      <c r="B6089" s="226"/>
      <c r="C6089" s="24"/>
    </row>
    <row r="6090" spans="2:3" ht="15.6">
      <c r="B6090" s="226"/>
      <c r="C6090" s="24"/>
    </row>
    <row r="6091" spans="2:3" ht="15.6">
      <c r="B6091" s="226"/>
      <c r="C6091" s="24"/>
    </row>
    <row r="6092" spans="2:3" ht="15.6">
      <c r="B6092" s="226"/>
      <c r="C6092" s="24"/>
    </row>
    <row r="6093" spans="2:3" ht="15.6">
      <c r="B6093" s="226"/>
      <c r="C6093" s="24"/>
    </row>
    <row r="6094" spans="2:3" ht="15.6">
      <c r="B6094" s="226"/>
      <c r="C6094" s="24"/>
    </row>
    <row r="6095" spans="2:3" ht="15.6">
      <c r="B6095" s="226"/>
      <c r="C6095" s="24"/>
    </row>
    <row r="6096" spans="2:3" ht="15.6">
      <c r="B6096" s="226"/>
      <c r="C6096" s="24"/>
    </row>
    <row r="6097" spans="2:3" ht="15.6">
      <c r="B6097" s="226"/>
      <c r="C6097" s="24"/>
    </row>
    <row r="6098" spans="2:3" ht="15.6">
      <c r="B6098" s="226"/>
      <c r="C6098" s="24"/>
    </row>
    <row r="6099" spans="2:3" ht="15.6">
      <c r="B6099" s="226"/>
      <c r="C6099" s="24"/>
    </row>
    <row r="6100" spans="2:3" ht="15.6">
      <c r="B6100" s="226"/>
      <c r="C6100" s="24"/>
    </row>
    <row r="6101" spans="2:3" ht="15.6">
      <c r="B6101" s="226"/>
      <c r="C6101" s="24"/>
    </row>
    <row r="6102" spans="2:3" ht="15.6">
      <c r="B6102" s="226"/>
      <c r="C6102" s="24"/>
    </row>
    <row r="6103" spans="2:3" ht="15.6">
      <c r="B6103" s="226"/>
      <c r="C6103" s="24"/>
    </row>
    <row r="6104" spans="2:3" ht="15.6">
      <c r="B6104" s="226"/>
      <c r="C6104" s="24"/>
    </row>
    <row r="6105" spans="2:3" ht="15.6">
      <c r="B6105" s="226"/>
      <c r="C6105" s="24"/>
    </row>
    <row r="6106" spans="2:3" ht="15.6">
      <c r="B6106" s="226"/>
      <c r="C6106" s="24"/>
    </row>
    <row r="6107" spans="2:3" ht="15.6">
      <c r="B6107" s="226"/>
      <c r="C6107" s="24"/>
    </row>
    <row r="6108" spans="2:3" ht="15.6">
      <c r="B6108" s="226"/>
      <c r="C6108" s="24"/>
    </row>
    <row r="6109" spans="2:3" ht="15.6">
      <c r="B6109" s="226"/>
      <c r="C6109" s="24"/>
    </row>
    <row r="6110" spans="2:3" ht="15.6">
      <c r="B6110" s="226"/>
      <c r="C6110" s="24"/>
    </row>
    <row r="6111" spans="2:3" ht="15.6">
      <c r="B6111" s="226"/>
      <c r="C6111" s="24"/>
    </row>
    <row r="6112" spans="2:3" ht="15.6">
      <c r="B6112" s="226"/>
      <c r="C6112" s="24"/>
    </row>
    <row r="6113" spans="2:3" ht="15.6">
      <c r="B6113" s="226"/>
      <c r="C6113" s="24"/>
    </row>
    <row r="6114" spans="2:3" ht="15.6">
      <c r="B6114" s="226"/>
      <c r="C6114" s="24"/>
    </row>
    <row r="6115" spans="2:3" ht="15.6">
      <c r="B6115" s="226"/>
      <c r="C6115" s="24"/>
    </row>
    <row r="6116" spans="2:3" ht="15.6">
      <c r="B6116" s="226"/>
      <c r="C6116" s="24"/>
    </row>
    <row r="6117" spans="2:3" ht="15.6">
      <c r="B6117" s="226"/>
      <c r="C6117" s="24"/>
    </row>
    <row r="6118" spans="2:3" ht="15.6">
      <c r="B6118" s="226"/>
      <c r="C6118" s="24"/>
    </row>
    <row r="6119" spans="2:3" ht="15.6">
      <c r="B6119" s="226"/>
      <c r="C6119" s="24"/>
    </row>
    <row r="6120" spans="2:3" ht="15.6">
      <c r="B6120" s="226"/>
      <c r="C6120" s="24"/>
    </row>
    <row r="6121" spans="2:3" ht="15.6">
      <c r="B6121" s="226"/>
      <c r="C6121" s="24"/>
    </row>
    <row r="6122" spans="2:3" ht="15.6">
      <c r="B6122" s="226"/>
      <c r="C6122" s="24"/>
    </row>
    <row r="6123" spans="2:3" ht="15.6">
      <c r="B6123" s="226"/>
      <c r="C6123" s="24"/>
    </row>
    <row r="6124" spans="2:3" ht="15.6">
      <c r="B6124" s="226"/>
      <c r="C6124" s="24"/>
    </row>
    <row r="6125" spans="2:3" ht="15.6">
      <c r="B6125" s="226"/>
      <c r="C6125" s="24"/>
    </row>
    <row r="6126" spans="2:3" ht="15.6">
      <c r="B6126" s="226"/>
      <c r="C6126" s="24"/>
    </row>
    <row r="6127" spans="2:3" ht="15.6">
      <c r="B6127" s="226"/>
      <c r="C6127" s="24"/>
    </row>
    <row r="6128" spans="2:3" ht="15.6">
      <c r="B6128" s="226"/>
      <c r="C6128" s="24"/>
    </row>
    <row r="6129" spans="2:3" ht="15.6">
      <c r="B6129" s="226"/>
      <c r="C6129" s="24"/>
    </row>
    <row r="6130" spans="2:3" ht="15.6">
      <c r="B6130" s="226"/>
      <c r="C6130" s="24"/>
    </row>
    <row r="6131" spans="2:3" ht="15.6">
      <c r="B6131" s="226"/>
      <c r="C6131" s="24"/>
    </row>
    <row r="6132" spans="2:3" ht="15.6">
      <c r="B6132" s="226"/>
      <c r="C6132" s="24"/>
    </row>
    <row r="6133" spans="2:3" ht="15.6">
      <c r="B6133" s="226"/>
      <c r="C6133" s="24"/>
    </row>
    <row r="6134" spans="2:3" ht="15.6">
      <c r="B6134" s="226"/>
      <c r="C6134" s="24"/>
    </row>
    <row r="6135" spans="2:3" ht="15.6">
      <c r="B6135" s="226"/>
      <c r="C6135" s="24"/>
    </row>
    <row r="6136" spans="2:3" ht="15.6">
      <c r="B6136" s="226"/>
      <c r="C6136" s="24"/>
    </row>
    <row r="6137" spans="2:3" ht="15.6">
      <c r="B6137" s="226"/>
      <c r="C6137" s="24"/>
    </row>
    <row r="6138" spans="2:3" ht="15.6">
      <c r="B6138" s="226"/>
      <c r="C6138" s="24"/>
    </row>
    <row r="6139" spans="2:3" ht="15.6">
      <c r="B6139" s="226"/>
      <c r="C6139" s="24"/>
    </row>
    <row r="6140" spans="2:3" ht="15.6">
      <c r="B6140" s="226"/>
      <c r="C6140" s="24"/>
    </row>
    <row r="6141" spans="2:3" ht="15.6">
      <c r="B6141" s="226"/>
      <c r="C6141" s="24"/>
    </row>
    <row r="6142" spans="2:3" ht="15.6">
      <c r="B6142" s="226"/>
      <c r="C6142" s="24"/>
    </row>
    <row r="6143" spans="2:3" ht="15.6">
      <c r="B6143" s="226"/>
      <c r="C6143" s="24"/>
    </row>
    <row r="6144" spans="2:3" ht="15.6">
      <c r="B6144" s="226"/>
      <c r="C6144" s="24"/>
    </row>
    <row r="6145" spans="2:3" ht="15.6">
      <c r="B6145" s="226"/>
      <c r="C6145" s="24"/>
    </row>
    <row r="6146" spans="2:3" ht="15.6">
      <c r="B6146" s="226"/>
      <c r="C6146" s="24"/>
    </row>
    <row r="6147" spans="2:3" ht="15.6">
      <c r="B6147" s="226"/>
      <c r="C6147" s="24"/>
    </row>
    <row r="6148" spans="2:3" ht="15.6">
      <c r="B6148" s="226"/>
      <c r="C6148" s="24"/>
    </row>
    <row r="6149" spans="2:3" ht="15.6">
      <c r="B6149" s="226"/>
      <c r="C6149" s="24"/>
    </row>
    <row r="6150" spans="2:3" ht="15.6">
      <c r="B6150" s="226"/>
      <c r="C6150" s="24"/>
    </row>
    <row r="6151" spans="2:3" ht="15.6">
      <c r="B6151" s="226"/>
      <c r="C6151" s="24"/>
    </row>
    <row r="6152" spans="2:3" ht="15.6">
      <c r="B6152" s="226"/>
      <c r="C6152" s="24"/>
    </row>
    <row r="6153" spans="2:3" ht="15.6">
      <c r="B6153" s="226"/>
      <c r="C6153" s="24"/>
    </row>
    <row r="6154" spans="2:3" ht="15.6">
      <c r="B6154" s="226"/>
      <c r="C6154" s="24"/>
    </row>
    <row r="6155" spans="2:3" ht="15.6">
      <c r="B6155" s="226"/>
      <c r="C6155" s="24"/>
    </row>
    <row r="6156" spans="2:3" ht="15.6">
      <c r="B6156" s="226"/>
      <c r="C6156" s="24"/>
    </row>
    <row r="6157" spans="2:3" ht="15.6">
      <c r="B6157" s="226"/>
      <c r="C6157" s="24"/>
    </row>
    <row r="6158" spans="2:3" ht="15.6">
      <c r="B6158" s="226"/>
      <c r="C6158" s="24"/>
    </row>
    <row r="6159" spans="2:3" ht="15.6">
      <c r="B6159" s="226"/>
      <c r="C6159" s="24"/>
    </row>
    <row r="6160" spans="2:3" ht="15.6">
      <c r="B6160" s="226"/>
      <c r="C6160" s="24"/>
    </row>
    <row r="6161" spans="2:3" ht="15.6">
      <c r="B6161" s="226"/>
      <c r="C6161" s="24"/>
    </row>
    <row r="6162" spans="2:3" ht="15.6">
      <c r="B6162" s="226"/>
      <c r="C6162" s="24"/>
    </row>
    <row r="6163" spans="2:3" ht="15.6">
      <c r="B6163" s="226"/>
      <c r="C6163" s="24"/>
    </row>
    <row r="6164" spans="2:3" ht="15.6">
      <c r="B6164" s="226"/>
      <c r="C6164" s="24"/>
    </row>
    <row r="6165" spans="2:3" ht="15.6">
      <c r="B6165" s="226"/>
      <c r="C6165" s="24"/>
    </row>
    <row r="6166" spans="2:3" ht="15.6">
      <c r="B6166" s="226"/>
      <c r="C6166" s="24"/>
    </row>
    <row r="6167" spans="2:3" ht="15.6">
      <c r="B6167" s="226"/>
      <c r="C6167" s="24"/>
    </row>
    <row r="6168" spans="2:3" ht="15.6">
      <c r="B6168" s="226"/>
      <c r="C6168" s="24"/>
    </row>
    <row r="6169" spans="2:3" ht="15.6">
      <c r="B6169" s="226"/>
      <c r="C6169" s="24"/>
    </row>
    <row r="6170" spans="2:3" ht="15.6">
      <c r="B6170" s="226"/>
      <c r="C6170" s="24"/>
    </row>
    <row r="6171" spans="2:3" ht="15.6">
      <c r="B6171" s="226"/>
      <c r="C6171" s="24"/>
    </row>
    <row r="6172" spans="2:3" ht="15.6">
      <c r="B6172" s="226"/>
      <c r="C6172" s="24"/>
    </row>
    <row r="6173" spans="2:3" ht="15.6">
      <c r="B6173" s="226"/>
      <c r="C6173" s="24"/>
    </row>
    <row r="6174" spans="2:3" ht="15.6">
      <c r="B6174" s="226"/>
      <c r="C6174" s="24"/>
    </row>
    <row r="6175" spans="2:3" ht="15.6">
      <c r="B6175" s="226"/>
      <c r="C6175" s="24"/>
    </row>
    <row r="6176" spans="2:3" ht="15.6">
      <c r="B6176" s="226"/>
      <c r="C6176" s="24"/>
    </row>
    <row r="6177" spans="2:3" ht="15.6">
      <c r="B6177" s="226"/>
      <c r="C6177" s="24"/>
    </row>
    <row r="6178" spans="2:3" ht="15.6">
      <c r="B6178" s="226"/>
      <c r="C6178" s="24"/>
    </row>
    <row r="6179" spans="2:3" ht="15.6">
      <c r="B6179" s="226"/>
      <c r="C6179" s="24"/>
    </row>
    <row r="6180" spans="2:3" ht="15.6">
      <c r="B6180" s="226"/>
      <c r="C6180" s="24"/>
    </row>
    <row r="6181" spans="2:3" ht="15.6">
      <c r="B6181" s="226"/>
      <c r="C6181" s="24"/>
    </row>
    <row r="6182" spans="2:3" ht="15.6">
      <c r="B6182" s="226"/>
      <c r="C6182" s="24"/>
    </row>
    <row r="6183" spans="2:3" ht="15.6">
      <c r="B6183" s="226"/>
      <c r="C6183" s="24"/>
    </row>
    <row r="6184" spans="2:3" ht="15.6">
      <c r="B6184" s="226"/>
      <c r="C6184" s="24"/>
    </row>
    <row r="6185" spans="2:3" ht="15.6">
      <c r="B6185" s="226"/>
      <c r="C6185" s="24"/>
    </row>
    <row r="6186" spans="2:3" ht="15.6">
      <c r="B6186" s="226"/>
      <c r="C6186" s="24"/>
    </row>
    <row r="6187" spans="2:3" ht="15.6">
      <c r="B6187" s="226"/>
      <c r="C6187" s="24"/>
    </row>
    <row r="6188" spans="2:3" ht="15.6">
      <c r="B6188" s="226"/>
      <c r="C6188" s="24"/>
    </row>
    <row r="6189" spans="2:3" ht="15.6">
      <c r="B6189" s="226"/>
      <c r="C6189" s="24"/>
    </row>
    <row r="6190" spans="2:3" ht="15.6">
      <c r="B6190" s="226"/>
      <c r="C6190" s="24"/>
    </row>
    <row r="6191" spans="2:3" ht="15.6">
      <c r="B6191" s="226"/>
      <c r="C6191" s="24"/>
    </row>
    <row r="6192" spans="2:3" ht="15.6">
      <c r="B6192" s="226"/>
      <c r="C6192" s="24"/>
    </row>
    <row r="6193" spans="2:3" ht="15.6">
      <c r="B6193" s="226"/>
      <c r="C6193" s="24"/>
    </row>
    <row r="6194" spans="2:3" ht="15.6">
      <c r="B6194" s="226"/>
      <c r="C6194" s="24"/>
    </row>
    <row r="6195" spans="2:3" ht="15.6">
      <c r="B6195" s="226"/>
      <c r="C6195" s="24"/>
    </row>
    <row r="6196" spans="2:3" ht="15.6">
      <c r="B6196" s="226"/>
      <c r="C6196" s="24"/>
    </row>
    <row r="6197" spans="2:3" ht="15.6">
      <c r="B6197" s="226"/>
      <c r="C6197" s="24"/>
    </row>
    <row r="6198" spans="2:3" ht="15.6">
      <c r="B6198" s="226"/>
      <c r="C6198" s="24"/>
    </row>
    <row r="6199" spans="2:3" ht="15.6">
      <c r="B6199" s="226"/>
      <c r="C6199" s="24"/>
    </row>
    <row r="6200" spans="2:3" ht="15.6">
      <c r="B6200" s="226"/>
      <c r="C6200" s="24"/>
    </row>
    <row r="6201" spans="2:3" ht="15.6">
      <c r="B6201" s="226"/>
      <c r="C6201" s="24"/>
    </row>
    <row r="6202" spans="2:3" ht="15.6">
      <c r="B6202" s="226"/>
      <c r="C6202" s="24"/>
    </row>
    <row r="6203" spans="2:3" ht="15.6">
      <c r="B6203" s="226"/>
      <c r="C6203" s="24"/>
    </row>
    <row r="6204" spans="2:3" ht="15.6">
      <c r="B6204" s="226"/>
      <c r="C6204" s="24"/>
    </row>
    <row r="6205" spans="2:3" ht="15.6">
      <c r="B6205" s="226"/>
      <c r="C6205" s="24"/>
    </row>
    <row r="6206" spans="2:3" ht="15.6">
      <c r="B6206" s="226"/>
      <c r="C6206" s="24"/>
    </row>
    <row r="6207" spans="2:3" ht="15.6">
      <c r="B6207" s="226"/>
      <c r="C6207" s="24"/>
    </row>
    <row r="6208" spans="2:3" ht="15.6">
      <c r="B6208" s="226"/>
      <c r="C6208" s="24"/>
    </row>
    <row r="6209" spans="2:3" ht="15.6">
      <c r="B6209" s="226"/>
      <c r="C6209" s="24"/>
    </row>
    <row r="6210" spans="2:3" ht="15.6">
      <c r="B6210" s="226"/>
      <c r="C6210" s="24"/>
    </row>
    <row r="6211" spans="2:3" ht="15.6">
      <c r="B6211" s="226"/>
      <c r="C6211" s="24"/>
    </row>
    <row r="6212" spans="2:3" ht="15.6">
      <c r="B6212" s="226"/>
      <c r="C6212" s="24"/>
    </row>
    <row r="6213" spans="2:3" ht="15.6">
      <c r="B6213" s="226"/>
      <c r="C6213" s="24"/>
    </row>
    <row r="6214" spans="2:3" ht="15.6">
      <c r="B6214" s="226"/>
      <c r="C6214" s="24"/>
    </row>
    <row r="6215" spans="2:3" ht="15.6">
      <c r="B6215" s="226"/>
      <c r="C6215" s="24"/>
    </row>
    <row r="6216" spans="2:3" ht="15.6">
      <c r="B6216" s="226"/>
      <c r="C6216" s="24"/>
    </row>
    <row r="6217" spans="2:3" ht="15.6">
      <c r="B6217" s="226"/>
      <c r="C6217" s="24"/>
    </row>
    <row r="6218" spans="2:3" ht="15.6">
      <c r="B6218" s="226"/>
      <c r="C6218" s="24"/>
    </row>
    <row r="6219" spans="2:3" ht="15.6">
      <c r="B6219" s="226"/>
      <c r="C6219" s="24"/>
    </row>
    <row r="6220" spans="2:3" ht="15.6">
      <c r="B6220" s="226"/>
      <c r="C6220" s="24"/>
    </row>
    <row r="6221" spans="2:3" ht="15.6">
      <c r="B6221" s="226"/>
      <c r="C6221" s="24"/>
    </row>
    <row r="6222" spans="2:3" ht="15.6">
      <c r="B6222" s="226"/>
      <c r="C6222" s="24"/>
    </row>
    <row r="6223" spans="2:3" ht="15.6">
      <c r="B6223" s="226"/>
      <c r="C6223" s="24"/>
    </row>
    <row r="6224" spans="2:3" ht="15.6">
      <c r="B6224" s="226"/>
      <c r="C6224" s="24"/>
    </row>
    <row r="6225" spans="2:3" ht="15.6">
      <c r="B6225" s="226"/>
      <c r="C6225" s="24"/>
    </row>
    <row r="6226" spans="2:3" ht="15.6">
      <c r="B6226" s="226"/>
      <c r="C6226" s="24"/>
    </row>
    <row r="6227" spans="2:3" ht="15.6">
      <c r="B6227" s="226"/>
      <c r="C6227" s="24"/>
    </row>
    <row r="6228" spans="2:3" ht="15.6">
      <c r="B6228" s="226"/>
      <c r="C6228" s="24"/>
    </row>
    <row r="6229" spans="2:3" ht="15.6">
      <c r="B6229" s="226"/>
      <c r="C6229" s="24"/>
    </row>
    <row r="6230" spans="2:3" ht="15.6">
      <c r="B6230" s="226"/>
      <c r="C6230" s="24"/>
    </row>
    <row r="6231" spans="2:3" ht="15.6">
      <c r="B6231" s="226"/>
      <c r="C6231" s="24"/>
    </row>
    <row r="6232" spans="2:3" ht="15.6">
      <c r="B6232" s="226"/>
      <c r="C6232" s="24"/>
    </row>
    <row r="6233" spans="2:3" ht="15.6">
      <c r="B6233" s="226"/>
      <c r="C6233" s="24"/>
    </row>
    <row r="6234" spans="2:3" ht="15.6">
      <c r="B6234" s="226"/>
      <c r="C6234" s="24"/>
    </row>
    <row r="6235" spans="2:3" ht="15.6">
      <c r="B6235" s="226"/>
      <c r="C6235" s="24"/>
    </row>
    <row r="6236" spans="2:3" ht="15.6">
      <c r="B6236" s="226"/>
      <c r="C6236" s="24"/>
    </row>
    <row r="6237" spans="2:3" ht="15.6">
      <c r="B6237" s="226"/>
      <c r="C6237" s="24"/>
    </row>
    <row r="6238" spans="2:3" ht="15.6">
      <c r="B6238" s="226"/>
      <c r="C6238" s="24"/>
    </row>
    <row r="6239" spans="2:3" ht="15.6">
      <c r="B6239" s="226"/>
      <c r="C6239" s="24"/>
    </row>
    <row r="6240" spans="2:3" ht="15.6">
      <c r="B6240" s="226"/>
      <c r="C6240" s="24"/>
    </row>
    <row r="6241" spans="2:3" ht="15.6">
      <c r="B6241" s="226"/>
      <c r="C6241" s="24"/>
    </row>
    <row r="6242" spans="2:3" ht="15.6">
      <c r="B6242" s="226"/>
      <c r="C6242" s="24"/>
    </row>
    <row r="6243" spans="2:3" ht="15.6">
      <c r="B6243" s="226"/>
      <c r="C6243" s="24"/>
    </row>
    <row r="6244" spans="2:3" ht="15.6">
      <c r="B6244" s="226"/>
      <c r="C6244" s="24"/>
    </row>
    <row r="6245" spans="2:3" ht="15.6">
      <c r="B6245" s="226"/>
      <c r="C6245" s="24"/>
    </row>
    <row r="6246" spans="2:3" ht="15.6">
      <c r="B6246" s="226"/>
      <c r="C6246" s="24"/>
    </row>
    <row r="6247" spans="2:3" ht="15.6">
      <c r="B6247" s="226"/>
      <c r="C6247" s="24"/>
    </row>
    <row r="6248" spans="2:3" ht="15.6">
      <c r="B6248" s="226"/>
      <c r="C6248" s="24"/>
    </row>
    <row r="6249" spans="2:3" ht="15.6">
      <c r="B6249" s="226"/>
      <c r="C6249" s="24"/>
    </row>
    <row r="6250" spans="2:3" ht="15.6">
      <c r="B6250" s="226"/>
      <c r="C6250" s="24"/>
    </row>
    <row r="6251" spans="2:3" ht="15.6">
      <c r="B6251" s="226"/>
      <c r="C6251" s="24"/>
    </row>
    <row r="6252" spans="2:3" ht="15.6">
      <c r="B6252" s="226"/>
      <c r="C6252" s="24"/>
    </row>
    <row r="6253" spans="2:3" ht="15.6">
      <c r="B6253" s="226"/>
      <c r="C6253" s="24"/>
    </row>
    <row r="6254" spans="2:3" ht="15.6">
      <c r="B6254" s="226"/>
      <c r="C6254" s="24"/>
    </row>
    <row r="6255" spans="2:3" ht="15.6">
      <c r="B6255" s="226"/>
      <c r="C6255" s="24"/>
    </row>
    <row r="6256" spans="2:3" ht="15.6">
      <c r="B6256" s="226"/>
      <c r="C6256" s="24"/>
    </row>
    <row r="6257" spans="2:3" ht="15.6">
      <c r="B6257" s="226"/>
      <c r="C6257" s="24"/>
    </row>
    <row r="6258" spans="2:3" ht="15.6">
      <c r="B6258" s="226"/>
      <c r="C6258" s="24"/>
    </row>
    <row r="6259" spans="2:3" ht="15.6">
      <c r="B6259" s="226"/>
      <c r="C6259" s="24"/>
    </row>
    <row r="6260" spans="2:3" ht="15.6">
      <c r="B6260" s="226"/>
      <c r="C6260" s="24"/>
    </row>
    <row r="6261" spans="2:3" ht="15.6">
      <c r="B6261" s="226"/>
      <c r="C6261" s="24"/>
    </row>
    <row r="6262" spans="2:3" ht="15.6">
      <c r="B6262" s="226"/>
      <c r="C6262" s="24"/>
    </row>
    <row r="6263" spans="2:3" ht="15.6">
      <c r="B6263" s="226"/>
      <c r="C6263" s="24"/>
    </row>
    <row r="6264" spans="2:3" ht="15.6">
      <c r="B6264" s="226"/>
      <c r="C6264" s="24"/>
    </row>
    <row r="6265" spans="2:3" ht="15.6">
      <c r="B6265" s="226"/>
      <c r="C6265" s="24"/>
    </row>
    <row r="6266" spans="2:3" ht="15.6">
      <c r="B6266" s="226"/>
      <c r="C6266" s="24"/>
    </row>
    <row r="6267" spans="2:3" ht="15.6">
      <c r="B6267" s="226"/>
      <c r="C6267" s="24"/>
    </row>
    <row r="6268" spans="2:3" ht="15.6">
      <c r="B6268" s="226"/>
      <c r="C6268" s="24"/>
    </row>
    <row r="6269" spans="2:3" ht="15.6">
      <c r="B6269" s="226"/>
      <c r="C6269" s="24"/>
    </row>
    <row r="6270" spans="2:3" ht="15.6">
      <c r="B6270" s="226"/>
      <c r="C6270" s="24"/>
    </row>
    <row r="6271" spans="2:3" ht="15.6">
      <c r="B6271" s="226"/>
      <c r="C6271" s="24"/>
    </row>
    <row r="6272" spans="2:3" ht="15.6">
      <c r="B6272" s="226"/>
      <c r="C6272" s="24"/>
    </row>
    <row r="6273" spans="2:3" ht="15.6">
      <c r="B6273" s="226"/>
      <c r="C6273" s="24"/>
    </row>
    <row r="6274" spans="2:3" ht="15.6">
      <c r="B6274" s="226"/>
      <c r="C6274" s="24"/>
    </row>
    <row r="6275" spans="2:3" ht="15.6">
      <c r="B6275" s="226"/>
      <c r="C6275" s="24"/>
    </row>
    <row r="6276" spans="2:3" ht="15.6">
      <c r="B6276" s="226"/>
      <c r="C6276" s="24"/>
    </row>
    <row r="6277" spans="2:3" ht="15.6">
      <c r="B6277" s="226"/>
      <c r="C6277" s="24"/>
    </row>
    <row r="6278" spans="2:3" ht="15.6">
      <c r="B6278" s="226"/>
      <c r="C6278" s="24"/>
    </row>
    <row r="6279" spans="2:3" ht="15.6">
      <c r="B6279" s="226"/>
      <c r="C6279" s="24"/>
    </row>
    <row r="6280" spans="2:3" ht="15.6">
      <c r="B6280" s="226"/>
      <c r="C6280" s="24"/>
    </row>
    <row r="6281" spans="2:3" ht="15.6">
      <c r="B6281" s="226"/>
      <c r="C6281" s="24"/>
    </row>
    <row r="6282" spans="2:3" ht="15.6">
      <c r="B6282" s="226"/>
      <c r="C6282" s="24"/>
    </row>
    <row r="6283" spans="2:3" ht="15.6">
      <c r="B6283" s="226"/>
      <c r="C6283" s="24"/>
    </row>
    <row r="6284" spans="2:3" ht="15.6">
      <c r="B6284" s="226"/>
      <c r="C6284" s="24"/>
    </row>
    <row r="6285" spans="2:3" ht="15.6">
      <c r="B6285" s="226"/>
      <c r="C6285" s="24"/>
    </row>
    <row r="6286" spans="2:3" ht="15.6">
      <c r="B6286" s="226"/>
      <c r="C6286" s="24"/>
    </row>
    <row r="6287" spans="2:3" ht="15.6">
      <c r="B6287" s="226"/>
      <c r="C6287" s="24"/>
    </row>
    <row r="6288" spans="2:3" ht="15.6">
      <c r="B6288" s="226"/>
      <c r="C6288" s="24"/>
    </row>
    <row r="6289" spans="2:3" ht="15.6">
      <c r="B6289" s="226"/>
      <c r="C6289" s="24"/>
    </row>
    <row r="6290" spans="2:3" ht="15.6">
      <c r="B6290" s="226"/>
      <c r="C6290" s="24"/>
    </row>
    <row r="6291" spans="2:3" ht="15.6">
      <c r="B6291" s="226"/>
      <c r="C6291" s="24"/>
    </row>
    <row r="6292" spans="2:3" ht="15.6">
      <c r="B6292" s="226"/>
      <c r="C6292" s="24"/>
    </row>
    <row r="6293" spans="2:3" ht="15.6">
      <c r="B6293" s="226"/>
      <c r="C6293" s="24"/>
    </row>
    <row r="6294" spans="2:3" ht="15.6">
      <c r="B6294" s="226"/>
      <c r="C6294" s="24"/>
    </row>
    <row r="6295" spans="2:3" ht="15.6">
      <c r="B6295" s="226"/>
      <c r="C6295" s="24"/>
    </row>
    <row r="6296" spans="2:3" ht="15.6">
      <c r="B6296" s="226"/>
      <c r="C6296" s="24"/>
    </row>
    <row r="6297" spans="2:3" ht="15.6">
      <c r="B6297" s="226"/>
      <c r="C6297" s="24"/>
    </row>
    <row r="6298" spans="2:3" ht="15.6">
      <c r="B6298" s="226"/>
      <c r="C6298" s="24"/>
    </row>
    <row r="6299" spans="2:3" ht="15.6">
      <c r="B6299" s="226"/>
      <c r="C6299" s="24"/>
    </row>
    <row r="6300" spans="2:3" ht="15.6">
      <c r="B6300" s="226"/>
      <c r="C6300" s="24"/>
    </row>
    <row r="6301" spans="2:3" ht="15.6">
      <c r="B6301" s="226"/>
      <c r="C6301" s="24"/>
    </row>
    <row r="6302" spans="2:3" ht="15.6">
      <c r="B6302" s="226"/>
      <c r="C6302" s="24"/>
    </row>
    <row r="6303" spans="2:3" ht="15.6">
      <c r="B6303" s="226"/>
      <c r="C6303" s="24"/>
    </row>
    <row r="6304" spans="2:3" ht="15.6">
      <c r="B6304" s="226"/>
      <c r="C6304" s="24"/>
    </row>
    <row r="6305" spans="2:3" ht="15.6">
      <c r="B6305" s="226"/>
      <c r="C6305" s="24"/>
    </row>
    <row r="6306" spans="2:3" ht="15.6">
      <c r="B6306" s="226"/>
      <c r="C6306" s="24"/>
    </row>
    <row r="6307" spans="2:3" ht="15.6">
      <c r="B6307" s="226"/>
      <c r="C6307" s="24"/>
    </row>
    <row r="6308" spans="2:3" ht="15.6">
      <c r="B6308" s="226"/>
      <c r="C6308" s="24"/>
    </row>
    <row r="6309" spans="2:3" ht="15.6">
      <c r="B6309" s="226"/>
      <c r="C6309" s="24"/>
    </row>
    <row r="6310" spans="2:3" ht="15.6">
      <c r="B6310" s="226"/>
      <c r="C6310" s="24"/>
    </row>
    <row r="6311" spans="2:3" ht="15.6">
      <c r="B6311" s="226"/>
      <c r="C6311" s="24"/>
    </row>
    <row r="6312" spans="2:3" ht="15.6">
      <c r="B6312" s="226"/>
      <c r="C6312" s="24"/>
    </row>
    <row r="6313" spans="2:3" ht="15.6">
      <c r="B6313" s="226"/>
      <c r="C6313" s="24"/>
    </row>
    <row r="6314" spans="2:3" ht="15.6">
      <c r="B6314" s="226"/>
      <c r="C6314" s="24"/>
    </row>
    <row r="6315" spans="2:3" ht="15.6">
      <c r="B6315" s="226"/>
      <c r="C6315" s="24"/>
    </row>
    <row r="6316" spans="2:3" ht="15.6">
      <c r="B6316" s="226"/>
      <c r="C6316" s="24"/>
    </row>
    <row r="6317" spans="2:3" ht="15.6">
      <c r="B6317" s="226"/>
      <c r="C6317" s="24"/>
    </row>
    <row r="6318" spans="2:3" ht="15.6">
      <c r="B6318" s="226"/>
      <c r="C6318" s="24"/>
    </row>
    <row r="6319" spans="2:3" ht="15.6">
      <c r="B6319" s="226"/>
      <c r="C6319" s="24"/>
    </row>
    <row r="6320" spans="2:3" ht="15.6">
      <c r="B6320" s="226"/>
      <c r="C6320" s="24"/>
    </row>
    <row r="6321" spans="2:3" ht="15.6">
      <c r="B6321" s="226"/>
      <c r="C6321" s="24"/>
    </row>
    <row r="6322" spans="2:3" ht="15.6">
      <c r="B6322" s="226"/>
      <c r="C6322" s="24"/>
    </row>
    <row r="6323" spans="2:3" ht="15.6">
      <c r="B6323" s="226"/>
      <c r="C6323" s="24"/>
    </row>
    <row r="6324" spans="2:3" ht="15.6">
      <c r="B6324" s="226"/>
      <c r="C6324" s="24"/>
    </row>
    <row r="6325" spans="2:3" ht="15.6">
      <c r="B6325" s="226"/>
      <c r="C6325" s="24"/>
    </row>
    <row r="6326" spans="2:3" ht="15.6">
      <c r="B6326" s="226"/>
      <c r="C6326" s="24"/>
    </row>
    <row r="6327" spans="2:3" ht="15.6">
      <c r="B6327" s="226"/>
      <c r="C6327" s="24"/>
    </row>
    <row r="6328" spans="2:3" ht="15.6">
      <c r="B6328" s="226"/>
      <c r="C6328" s="24"/>
    </row>
    <row r="6329" spans="2:3" ht="15.6">
      <c r="B6329" s="226"/>
      <c r="C6329" s="24"/>
    </row>
    <row r="6330" spans="2:3" ht="15.6">
      <c r="B6330" s="226"/>
      <c r="C6330" s="24"/>
    </row>
    <row r="6331" spans="2:3" ht="15.6">
      <c r="B6331" s="226"/>
      <c r="C6331" s="24"/>
    </row>
    <row r="6332" spans="2:3" ht="15.6">
      <c r="B6332" s="226"/>
      <c r="C6332" s="24"/>
    </row>
    <row r="6333" spans="2:3" ht="15.6">
      <c r="B6333" s="226"/>
      <c r="C6333" s="24"/>
    </row>
    <row r="6334" spans="2:3" ht="15.6">
      <c r="B6334" s="226"/>
      <c r="C6334" s="24"/>
    </row>
    <row r="6335" spans="2:3" ht="15.6">
      <c r="B6335" s="226"/>
      <c r="C6335" s="24"/>
    </row>
    <row r="6336" spans="2:3" ht="15.6">
      <c r="B6336" s="226"/>
      <c r="C6336" s="24"/>
    </row>
    <row r="6337" spans="2:3" ht="15.6">
      <c r="B6337" s="226"/>
      <c r="C6337" s="24"/>
    </row>
    <row r="6338" spans="2:3" ht="15.6">
      <c r="B6338" s="226"/>
      <c r="C6338" s="24"/>
    </row>
    <row r="6339" spans="2:3" ht="15.6">
      <c r="B6339" s="226"/>
      <c r="C6339" s="24"/>
    </row>
    <row r="6340" spans="2:3" ht="15.6">
      <c r="B6340" s="226"/>
      <c r="C6340" s="24"/>
    </row>
    <row r="6341" spans="2:3" ht="15.6">
      <c r="B6341" s="226"/>
      <c r="C6341" s="24"/>
    </row>
    <row r="6342" spans="2:3" ht="15.6">
      <c r="B6342" s="226"/>
      <c r="C6342" s="24"/>
    </row>
    <row r="6343" spans="2:3" ht="15.6">
      <c r="B6343" s="226"/>
      <c r="C6343" s="24"/>
    </row>
    <row r="6344" spans="2:3" ht="15.6">
      <c r="B6344" s="226"/>
      <c r="C6344" s="24"/>
    </row>
    <row r="6345" spans="2:3" ht="15.6">
      <c r="B6345" s="226"/>
      <c r="C6345" s="24"/>
    </row>
    <row r="6346" spans="2:3" ht="15.6">
      <c r="B6346" s="226"/>
      <c r="C6346" s="24"/>
    </row>
    <row r="6347" spans="2:3" ht="15.6">
      <c r="B6347" s="226"/>
      <c r="C6347" s="24"/>
    </row>
    <row r="6348" spans="2:3" ht="15.6">
      <c r="B6348" s="226"/>
      <c r="C6348" s="24"/>
    </row>
    <row r="6349" spans="2:3" ht="15.6">
      <c r="B6349" s="226"/>
      <c r="C6349" s="24"/>
    </row>
    <row r="6350" spans="2:3" ht="15.6">
      <c r="B6350" s="226"/>
      <c r="C6350" s="24"/>
    </row>
    <row r="6351" spans="2:3" ht="15.6">
      <c r="B6351" s="226"/>
      <c r="C6351" s="24"/>
    </row>
    <row r="6352" spans="2:3" ht="15.6">
      <c r="B6352" s="226"/>
      <c r="C6352" s="24"/>
    </row>
    <row r="6353" spans="2:3" ht="15.6">
      <c r="B6353" s="226"/>
      <c r="C6353" s="24"/>
    </row>
    <row r="6354" spans="2:3" ht="15.6">
      <c r="B6354" s="226"/>
      <c r="C6354" s="24"/>
    </row>
    <row r="6355" spans="2:3" ht="15.6">
      <c r="B6355" s="226"/>
      <c r="C6355" s="24"/>
    </row>
    <row r="6356" spans="2:3" ht="15.6">
      <c r="B6356" s="226"/>
      <c r="C6356" s="24"/>
    </row>
    <row r="6357" spans="2:3" ht="15.6">
      <c r="B6357" s="226"/>
      <c r="C6357" s="24"/>
    </row>
    <row r="6358" spans="2:3" ht="15.6">
      <c r="B6358" s="226"/>
      <c r="C6358" s="24"/>
    </row>
    <row r="6359" spans="2:3" ht="15.6">
      <c r="B6359" s="226"/>
      <c r="C6359" s="24"/>
    </row>
    <row r="6360" spans="2:3" ht="15.6">
      <c r="B6360" s="226"/>
      <c r="C6360" s="24"/>
    </row>
    <row r="6361" spans="2:3" ht="15.6">
      <c r="B6361" s="226"/>
      <c r="C6361" s="24"/>
    </row>
    <row r="6362" spans="2:3" ht="15.6">
      <c r="B6362" s="226"/>
      <c r="C6362" s="24"/>
    </row>
    <row r="6363" spans="2:3" ht="15.6">
      <c r="B6363" s="226"/>
      <c r="C6363" s="24"/>
    </row>
    <row r="6364" spans="2:3" ht="15.6">
      <c r="B6364" s="226"/>
      <c r="C6364" s="24"/>
    </row>
    <row r="6365" spans="2:3" ht="15.6">
      <c r="B6365" s="226"/>
      <c r="C6365" s="24"/>
    </row>
    <row r="6366" spans="2:3" ht="15.6">
      <c r="B6366" s="226"/>
      <c r="C6366" s="24"/>
    </row>
    <row r="6367" spans="2:3" ht="15.6">
      <c r="B6367" s="226"/>
      <c r="C6367" s="24"/>
    </row>
    <row r="6368" spans="2:3" ht="15.6">
      <c r="B6368" s="226"/>
      <c r="C6368" s="24"/>
    </row>
    <row r="6369" spans="2:3" ht="15.6">
      <c r="B6369" s="226"/>
      <c r="C6369" s="24"/>
    </row>
    <row r="6370" spans="2:3" ht="15.6">
      <c r="B6370" s="226"/>
      <c r="C6370" s="24"/>
    </row>
    <row r="6371" spans="2:3" ht="15.6">
      <c r="B6371" s="226"/>
      <c r="C6371" s="24"/>
    </row>
    <row r="6372" spans="2:3" ht="15.6">
      <c r="B6372" s="226"/>
      <c r="C6372" s="24"/>
    </row>
    <row r="6373" spans="2:3" ht="15.6">
      <c r="B6373" s="226"/>
      <c r="C6373" s="24"/>
    </row>
    <row r="6374" spans="2:3" ht="15.6">
      <c r="B6374" s="226"/>
      <c r="C6374" s="24"/>
    </row>
    <row r="6375" spans="2:3" ht="15.6">
      <c r="B6375" s="226"/>
      <c r="C6375" s="24"/>
    </row>
    <row r="6376" spans="2:3" ht="15.6">
      <c r="B6376" s="226"/>
      <c r="C6376" s="24"/>
    </row>
    <row r="6377" spans="2:3" ht="15.6">
      <c r="B6377" s="226"/>
      <c r="C6377" s="24"/>
    </row>
    <row r="6378" spans="2:3" ht="15.6">
      <c r="B6378" s="226"/>
      <c r="C6378" s="24"/>
    </row>
    <row r="6379" spans="2:3" ht="15.6">
      <c r="B6379" s="226"/>
      <c r="C6379" s="24"/>
    </row>
    <row r="6380" spans="2:3" ht="15.6">
      <c r="B6380" s="226"/>
      <c r="C6380" s="24"/>
    </row>
    <row r="6381" spans="2:3" ht="15.6">
      <c r="B6381" s="226"/>
      <c r="C6381" s="24"/>
    </row>
    <row r="6382" spans="2:3" ht="15.6">
      <c r="B6382" s="226"/>
      <c r="C6382" s="24"/>
    </row>
    <row r="6383" spans="2:3" ht="15.6">
      <c r="B6383" s="226"/>
      <c r="C6383" s="24"/>
    </row>
    <row r="6384" spans="2:3" ht="15.6">
      <c r="B6384" s="226"/>
      <c r="C6384" s="24"/>
    </row>
    <row r="6385" spans="2:3" ht="15.6">
      <c r="B6385" s="226"/>
      <c r="C6385" s="24"/>
    </row>
    <row r="6386" spans="2:3" ht="15.6">
      <c r="B6386" s="226"/>
      <c r="C6386" s="24"/>
    </row>
    <row r="6387" spans="2:3" ht="15.6">
      <c r="B6387" s="226"/>
      <c r="C6387" s="24"/>
    </row>
    <row r="6388" spans="2:3" ht="15.6">
      <c r="B6388" s="226"/>
      <c r="C6388" s="24"/>
    </row>
    <row r="6389" spans="2:3" ht="15.6">
      <c r="B6389" s="226"/>
      <c r="C6389" s="24"/>
    </row>
    <row r="6390" spans="2:3" ht="15.6">
      <c r="B6390" s="226"/>
      <c r="C6390" s="24"/>
    </row>
    <row r="6391" spans="2:3" ht="15.6">
      <c r="B6391" s="226"/>
      <c r="C6391" s="24"/>
    </row>
    <row r="6392" spans="2:3" ht="15.6">
      <c r="B6392" s="226"/>
      <c r="C6392" s="24"/>
    </row>
    <row r="6393" spans="2:3" ht="15.6">
      <c r="B6393" s="226"/>
      <c r="C6393" s="24"/>
    </row>
    <row r="6394" spans="2:3" ht="15.6">
      <c r="B6394" s="226"/>
      <c r="C6394" s="24"/>
    </row>
    <row r="6395" spans="2:3" ht="15.6">
      <c r="B6395" s="226"/>
      <c r="C6395" s="24"/>
    </row>
    <row r="6396" spans="2:3" ht="15.6">
      <c r="B6396" s="226"/>
      <c r="C6396" s="24"/>
    </row>
    <row r="6397" spans="2:3" ht="15.6">
      <c r="B6397" s="226"/>
      <c r="C6397" s="24"/>
    </row>
    <row r="6398" spans="2:3" ht="15.6">
      <c r="B6398" s="226"/>
      <c r="C6398" s="24"/>
    </row>
    <row r="6399" spans="2:3" ht="15.6">
      <c r="B6399" s="226"/>
      <c r="C6399" s="24"/>
    </row>
    <row r="6400" spans="2:3" ht="15.6">
      <c r="B6400" s="226"/>
      <c r="C6400" s="24"/>
    </row>
    <row r="6401" spans="2:3" ht="15.6">
      <c r="B6401" s="226"/>
      <c r="C6401" s="24"/>
    </row>
    <row r="6402" spans="2:3" ht="15.6">
      <c r="B6402" s="226"/>
      <c r="C6402" s="24"/>
    </row>
    <row r="6403" spans="2:3" ht="15.6">
      <c r="B6403" s="226"/>
      <c r="C6403" s="24"/>
    </row>
    <row r="6404" spans="2:3" ht="15.6">
      <c r="B6404" s="226"/>
      <c r="C6404" s="24"/>
    </row>
    <row r="6405" spans="2:3" ht="15.6">
      <c r="B6405" s="226"/>
      <c r="C6405" s="24"/>
    </row>
    <row r="6406" spans="2:3" ht="15.6">
      <c r="B6406" s="226"/>
      <c r="C6406" s="24"/>
    </row>
    <row r="6407" spans="2:3" ht="15.6">
      <c r="B6407" s="226"/>
      <c r="C6407" s="24"/>
    </row>
    <row r="6408" spans="2:3" ht="15.6">
      <c r="B6408" s="226"/>
      <c r="C6408" s="24"/>
    </row>
    <row r="6409" spans="2:3" ht="15.6">
      <c r="B6409" s="226"/>
      <c r="C6409" s="24"/>
    </row>
    <row r="6410" spans="2:3" ht="15.6">
      <c r="B6410" s="226"/>
      <c r="C6410" s="24"/>
    </row>
    <row r="6411" spans="2:3" ht="15.6">
      <c r="B6411" s="226"/>
      <c r="C6411" s="24"/>
    </row>
    <row r="6412" spans="2:3" ht="15.6">
      <c r="B6412" s="226"/>
      <c r="C6412" s="24"/>
    </row>
    <row r="6413" spans="2:3" ht="15.6">
      <c r="B6413" s="226"/>
      <c r="C6413" s="24"/>
    </row>
    <row r="6414" spans="2:3" ht="15.6">
      <c r="B6414" s="226"/>
      <c r="C6414" s="24"/>
    </row>
    <row r="6415" spans="2:3" ht="15.6">
      <c r="B6415" s="226"/>
      <c r="C6415" s="24"/>
    </row>
    <row r="6416" spans="2:3" ht="15.6">
      <c r="B6416" s="226"/>
      <c r="C6416" s="24"/>
    </row>
    <row r="6417" spans="2:3" ht="15.6">
      <c r="B6417" s="226"/>
      <c r="C6417" s="24"/>
    </row>
    <row r="6418" spans="2:3" ht="15.6">
      <c r="B6418" s="226"/>
      <c r="C6418" s="24"/>
    </row>
    <row r="6419" spans="2:3" ht="15.6">
      <c r="B6419" s="226"/>
      <c r="C6419" s="24"/>
    </row>
    <row r="6420" spans="2:3" ht="15.6">
      <c r="B6420" s="226"/>
      <c r="C6420" s="24"/>
    </row>
    <row r="6421" spans="2:3" ht="15.6">
      <c r="B6421" s="226"/>
      <c r="C6421" s="24"/>
    </row>
    <row r="6422" spans="2:3" ht="15.6">
      <c r="B6422" s="226"/>
      <c r="C6422" s="24"/>
    </row>
    <row r="6423" spans="2:3" ht="15.6">
      <c r="B6423" s="226"/>
      <c r="C6423" s="24"/>
    </row>
    <row r="6424" spans="2:3" ht="15.6">
      <c r="B6424" s="226"/>
      <c r="C6424" s="24"/>
    </row>
    <row r="6425" spans="2:3" ht="15.6">
      <c r="B6425" s="226"/>
      <c r="C6425" s="24"/>
    </row>
    <row r="6426" spans="2:3" ht="15.6">
      <c r="B6426" s="226"/>
      <c r="C6426" s="24"/>
    </row>
    <row r="6427" spans="2:3" ht="15.6">
      <c r="B6427" s="226"/>
      <c r="C6427" s="24"/>
    </row>
    <row r="6428" spans="2:3" ht="15.6">
      <c r="B6428" s="226"/>
      <c r="C6428" s="24"/>
    </row>
    <row r="6429" spans="2:3" ht="15.6">
      <c r="B6429" s="226"/>
      <c r="C6429" s="24"/>
    </row>
    <row r="6430" spans="2:3" ht="15.6">
      <c r="B6430" s="226"/>
      <c r="C6430" s="24"/>
    </row>
    <row r="6431" spans="2:3" ht="15.6">
      <c r="B6431" s="226"/>
      <c r="C6431" s="24"/>
    </row>
    <row r="6432" spans="2:3" ht="15.6">
      <c r="B6432" s="226"/>
      <c r="C6432" s="24"/>
    </row>
    <row r="6433" spans="2:3" ht="15.6">
      <c r="B6433" s="226"/>
      <c r="C6433" s="24"/>
    </row>
    <row r="6434" spans="2:3" ht="15.6">
      <c r="B6434" s="226"/>
      <c r="C6434" s="24"/>
    </row>
    <row r="6435" spans="2:3" ht="15.6">
      <c r="B6435" s="226"/>
      <c r="C6435" s="24"/>
    </row>
    <row r="6436" spans="2:3" ht="15.6">
      <c r="B6436" s="226"/>
      <c r="C6436" s="24"/>
    </row>
    <row r="6437" spans="2:3" ht="15.6">
      <c r="B6437" s="226"/>
      <c r="C6437" s="24"/>
    </row>
    <row r="6438" spans="2:3" ht="15.6">
      <c r="B6438" s="226"/>
      <c r="C6438" s="24"/>
    </row>
    <row r="6439" spans="2:3" ht="15.6">
      <c r="B6439" s="226"/>
      <c r="C6439" s="24"/>
    </row>
    <row r="6440" spans="2:3" ht="15.6">
      <c r="B6440" s="226"/>
      <c r="C6440" s="24"/>
    </row>
    <row r="6441" spans="2:3" ht="15.6">
      <c r="B6441" s="226"/>
      <c r="C6441" s="24"/>
    </row>
    <row r="6442" spans="2:3" ht="15.6">
      <c r="B6442" s="226"/>
      <c r="C6442" s="24"/>
    </row>
    <row r="6443" spans="2:3" ht="15.6">
      <c r="B6443" s="226"/>
      <c r="C6443" s="24"/>
    </row>
    <row r="6444" spans="2:3" ht="15.6">
      <c r="B6444" s="226"/>
      <c r="C6444" s="24"/>
    </row>
    <row r="6445" spans="2:3" ht="15.6">
      <c r="B6445" s="226"/>
      <c r="C6445" s="24"/>
    </row>
    <row r="6446" spans="2:3" ht="15.6">
      <c r="B6446" s="226"/>
      <c r="C6446" s="24"/>
    </row>
    <row r="6447" spans="2:3" ht="15.6">
      <c r="B6447" s="226"/>
      <c r="C6447" s="24"/>
    </row>
    <row r="6448" spans="2:3" ht="15.6">
      <c r="B6448" s="226"/>
      <c r="C6448" s="24"/>
    </row>
    <row r="6449" spans="2:3" ht="15.6">
      <c r="B6449" s="226"/>
      <c r="C6449" s="24"/>
    </row>
    <row r="6450" spans="2:3" ht="15.6">
      <c r="B6450" s="226"/>
      <c r="C6450" s="24"/>
    </row>
    <row r="6451" spans="2:3" ht="15.6">
      <c r="B6451" s="226"/>
      <c r="C6451" s="24"/>
    </row>
    <row r="6452" spans="2:3" ht="15.6">
      <c r="B6452" s="226"/>
      <c r="C6452" s="24"/>
    </row>
    <row r="6453" spans="2:3" ht="15.6">
      <c r="B6453" s="226"/>
      <c r="C6453" s="24"/>
    </row>
    <row r="6454" spans="2:3" ht="15.6">
      <c r="B6454" s="226"/>
      <c r="C6454" s="24"/>
    </row>
    <row r="6455" spans="2:3" ht="15.6">
      <c r="B6455" s="226"/>
      <c r="C6455" s="24"/>
    </row>
    <row r="6456" spans="2:3" ht="15.6">
      <c r="B6456" s="226"/>
      <c r="C6456" s="24"/>
    </row>
    <row r="6457" spans="2:3" ht="15.6">
      <c r="B6457" s="226"/>
      <c r="C6457" s="24"/>
    </row>
    <row r="6458" spans="2:3" ht="15.6">
      <c r="B6458" s="226"/>
      <c r="C6458" s="24"/>
    </row>
    <row r="6459" spans="2:3" ht="15.6">
      <c r="B6459" s="226"/>
      <c r="C6459" s="24"/>
    </row>
    <row r="6460" spans="2:3" ht="15.6">
      <c r="B6460" s="226"/>
      <c r="C6460" s="24"/>
    </row>
    <row r="6461" spans="2:3" ht="15.6">
      <c r="B6461" s="226"/>
      <c r="C6461" s="24"/>
    </row>
    <row r="6462" spans="2:3" ht="15.6">
      <c r="B6462" s="226"/>
      <c r="C6462" s="24"/>
    </row>
    <row r="6463" spans="2:3" ht="15.6">
      <c r="B6463" s="226"/>
      <c r="C6463" s="24"/>
    </row>
    <row r="6464" spans="2:3" ht="15.6">
      <c r="B6464" s="226"/>
      <c r="C6464" s="24"/>
    </row>
    <row r="6465" spans="2:3" ht="15.6">
      <c r="B6465" s="226"/>
      <c r="C6465" s="24"/>
    </row>
    <row r="6466" spans="2:3" ht="15.6">
      <c r="B6466" s="226"/>
      <c r="C6466" s="24"/>
    </row>
    <row r="6467" spans="2:3" ht="15.6">
      <c r="B6467" s="226"/>
      <c r="C6467" s="24"/>
    </row>
    <row r="6468" spans="2:3" ht="15.6">
      <c r="B6468" s="226"/>
      <c r="C6468" s="24"/>
    </row>
    <row r="6469" spans="2:3" ht="15.6">
      <c r="B6469" s="226"/>
      <c r="C6469" s="24"/>
    </row>
    <row r="6470" spans="2:3" ht="15.6">
      <c r="B6470" s="226"/>
      <c r="C6470" s="24"/>
    </row>
    <row r="6471" spans="2:3" ht="15.6">
      <c r="B6471" s="226"/>
      <c r="C6471" s="24"/>
    </row>
    <row r="6472" spans="2:3" ht="15.6">
      <c r="B6472" s="226"/>
      <c r="C6472" s="24"/>
    </row>
    <row r="6473" spans="2:3" ht="15.6">
      <c r="B6473" s="226"/>
      <c r="C6473" s="24"/>
    </row>
    <row r="6474" spans="2:3" ht="15.6">
      <c r="B6474" s="226"/>
      <c r="C6474" s="24"/>
    </row>
    <row r="6475" spans="2:3" ht="15.6">
      <c r="B6475" s="226"/>
      <c r="C6475" s="24"/>
    </row>
    <row r="6476" spans="2:3" ht="15.6">
      <c r="B6476" s="226"/>
      <c r="C6476" s="24"/>
    </row>
    <row r="6477" spans="2:3" ht="15.6">
      <c r="B6477" s="226"/>
      <c r="C6477" s="24"/>
    </row>
    <row r="6478" spans="2:3" ht="15.6">
      <c r="B6478" s="226"/>
      <c r="C6478" s="24"/>
    </row>
    <row r="6479" spans="2:3" ht="15.6">
      <c r="B6479" s="226"/>
      <c r="C6479" s="24"/>
    </row>
    <row r="6480" spans="2:3" ht="15.6">
      <c r="B6480" s="226"/>
      <c r="C6480" s="24"/>
    </row>
    <row r="6481" spans="2:3" ht="15.6">
      <c r="B6481" s="226"/>
      <c r="C6481" s="24"/>
    </row>
    <row r="6482" spans="2:3" ht="15.6">
      <c r="B6482" s="226"/>
      <c r="C6482" s="24"/>
    </row>
    <row r="6483" spans="2:3" ht="15.6">
      <c r="B6483" s="226"/>
      <c r="C6483" s="24"/>
    </row>
    <row r="6484" spans="2:3" ht="15.6">
      <c r="B6484" s="226"/>
      <c r="C6484" s="24"/>
    </row>
    <row r="6485" spans="2:3" ht="15.6">
      <c r="B6485" s="226"/>
      <c r="C6485" s="24"/>
    </row>
    <row r="6486" spans="2:3" ht="15.6">
      <c r="B6486" s="226"/>
      <c r="C6486" s="24"/>
    </row>
    <row r="6487" spans="2:3" ht="15.6">
      <c r="B6487" s="226"/>
      <c r="C6487" s="24"/>
    </row>
    <row r="6488" spans="2:3" ht="15.6">
      <c r="B6488" s="226"/>
      <c r="C6488" s="24"/>
    </row>
    <row r="6489" spans="2:3" ht="15.6">
      <c r="B6489" s="226"/>
      <c r="C6489" s="24"/>
    </row>
    <row r="6490" spans="2:3" ht="15.6">
      <c r="B6490" s="226"/>
      <c r="C6490" s="24"/>
    </row>
    <row r="6491" spans="2:3" ht="15.6">
      <c r="B6491" s="226"/>
      <c r="C6491" s="24"/>
    </row>
    <row r="6492" spans="2:3" ht="15.6">
      <c r="B6492" s="226"/>
      <c r="C6492" s="24"/>
    </row>
    <row r="6493" spans="2:3" ht="15.6">
      <c r="B6493" s="226"/>
      <c r="C6493" s="24"/>
    </row>
    <row r="6494" spans="2:3" ht="15.6">
      <c r="B6494" s="226"/>
      <c r="C6494" s="24"/>
    </row>
    <row r="6495" spans="2:3" ht="15.6">
      <c r="B6495" s="226"/>
      <c r="C6495" s="24"/>
    </row>
    <row r="6496" spans="2:3" ht="15.6">
      <c r="B6496" s="226"/>
      <c r="C6496" s="24"/>
    </row>
    <row r="6497" spans="2:3" ht="15.6">
      <c r="B6497" s="226"/>
      <c r="C6497" s="24"/>
    </row>
    <row r="6498" spans="2:3" ht="15.6">
      <c r="B6498" s="226"/>
      <c r="C6498" s="24"/>
    </row>
    <row r="6499" spans="2:3" ht="15.6">
      <c r="B6499" s="226"/>
      <c r="C6499" s="24"/>
    </row>
    <row r="6500" spans="2:3" ht="15.6">
      <c r="B6500" s="226"/>
      <c r="C6500" s="24"/>
    </row>
    <row r="6501" spans="2:3" ht="15.6">
      <c r="B6501" s="226"/>
      <c r="C6501" s="24"/>
    </row>
    <row r="6502" spans="2:3" ht="15.6">
      <c r="B6502" s="226"/>
      <c r="C6502" s="24"/>
    </row>
    <row r="6503" spans="2:3" ht="15.6">
      <c r="B6503" s="226"/>
      <c r="C6503" s="24"/>
    </row>
    <row r="6504" spans="2:3" ht="15.6">
      <c r="B6504" s="226"/>
      <c r="C6504" s="24"/>
    </row>
    <row r="6505" spans="2:3" ht="15.6">
      <c r="B6505" s="226"/>
      <c r="C6505" s="24"/>
    </row>
    <row r="6506" spans="2:3" ht="15.6">
      <c r="B6506" s="226"/>
      <c r="C6506" s="24"/>
    </row>
    <row r="6507" spans="2:3" ht="15.6">
      <c r="B6507" s="226"/>
      <c r="C6507" s="24"/>
    </row>
    <row r="6508" spans="2:3" ht="15.6">
      <c r="B6508" s="226"/>
      <c r="C6508" s="24"/>
    </row>
    <row r="6509" spans="2:3" ht="15.6">
      <c r="B6509" s="226"/>
      <c r="C6509" s="24"/>
    </row>
    <row r="6510" spans="2:3" ht="15.6">
      <c r="B6510" s="226"/>
      <c r="C6510" s="24"/>
    </row>
    <row r="6511" spans="2:3" ht="15.6">
      <c r="B6511" s="226"/>
      <c r="C6511" s="24"/>
    </row>
    <row r="6512" spans="2:3" ht="15.6">
      <c r="B6512" s="226"/>
      <c r="C6512" s="24"/>
    </row>
    <row r="6513" spans="2:3" ht="15.6">
      <c r="B6513" s="226"/>
      <c r="C6513" s="24"/>
    </row>
    <row r="6514" spans="2:3" ht="15.6">
      <c r="B6514" s="226"/>
      <c r="C6514" s="24"/>
    </row>
    <row r="6515" spans="2:3" ht="15.6">
      <c r="B6515" s="226"/>
      <c r="C6515" s="24"/>
    </row>
    <row r="6516" spans="2:3" ht="15.6">
      <c r="B6516" s="226"/>
      <c r="C6516" s="24"/>
    </row>
    <row r="6517" spans="2:3" ht="15.6">
      <c r="B6517" s="226"/>
      <c r="C6517" s="24"/>
    </row>
    <row r="6518" spans="2:3" ht="15.6">
      <c r="B6518" s="226"/>
      <c r="C6518" s="24"/>
    </row>
    <row r="6519" spans="2:3" ht="15.6">
      <c r="B6519" s="226"/>
      <c r="C6519" s="24"/>
    </row>
    <row r="6520" spans="2:3" ht="15.6">
      <c r="B6520" s="226"/>
      <c r="C6520" s="24"/>
    </row>
    <row r="6521" spans="2:3" ht="15.6">
      <c r="B6521" s="226"/>
      <c r="C6521" s="24"/>
    </row>
    <row r="6522" spans="2:3" ht="15.6">
      <c r="B6522" s="226"/>
      <c r="C6522" s="24"/>
    </row>
    <row r="6523" spans="2:3" ht="15.6">
      <c r="B6523" s="226"/>
      <c r="C6523" s="24"/>
    </row>
    <row r="6524" spans="2:3" ht="15.6">
      <c r="B6524" s="226"/>
      <c r="C6524" s="24"/>
    </row>
    <row r="6525" spans="2:3" ht="15.6">
      <c r="B6525" s="226"/>
      <c r="C6525" s="24"/>
    </row>
    <row r="6526" spans="2:3" ht="15.6">
      <c r="B6526" s="226"/>
      <c r="C6526" s="24"/>
    </row>
    <row r="6527" spans="2:3" ht="15.6">
      <c r="B6527" s="226"/>
      <c r="C6527" s="24"/>
    </row>
    <row r="6528" spans="2:3" ht="15.6">
      <c r="B6528" s="226"/>
      <c r="C6528" s="24"/>
    </row>
    <row r="6529" spans="2:3" ht="15.6">
      <c r="B6529" s="226"/>
      <c r="C6529" s="24"/>
    </row>
    <row r="6530" spans="2:3" ht="15.6">
      <c r="B6530" s="226"/>
      <c r="C6530" s="24"/>
    </row>
    <row r="6531" spans="2:3" ht="15.6">
      <c r="B6531" s="226"/>
      <c r="C6531" s="24"/>
    </row>
    <row r="6532" spans="2:3" ht="15.6">
      <c r="B6532" s="226"/>
      <c r="C6532" s="24"/>
    </row>
    <row r="6533" spans="2:3" ht="15.6">
      <c r="B6533" s="226"/>
      <c r="C6533" s="24"/>
    </row>
    <row r="6534" spans="2:3" ht="15.6">
      <c r="B6534" s="226"/>
      <c r="C6534" s="24"/>
    </row>
    <row r="6535" spans="2:3" ht="15.6">
      <c r="B6535" s="226"/>
      <c r="C6535" s="24"/>
    </row>
    <row r="6536" spans="2:3" ht="15.6">
      <c r="B6536" s="226"/>
      <c r="C6536" s="24"/>
    </row>
    <row r="6537" spans="2:3" ht="15.6">
      <c r="B6537" s="226"/>
      <c r="C6537" s="24"/>
    </row>
    <row r="6538" spans="2:3" ht="15.6">
      <c r="B6538" s="226"/>
      <c r="C6538" s="24"/>
    </row>
    <row r="6539" spans="2:3" ht="15.6">
      <c r="B6539" s="226"/>
      <c r="C6539" s="24"/>
    </row>
    <row r="6540" spans="2:3" ht="15.6">
      <c r="B6540" s="226"/>
      <c r="C6540" s="24"/>
    </row>
    <row r="6541" spans="2:3" ht="15.6">
      <c r="B6541" s="226"/>
      <c r="C6541" s="24"/>
    </row>
    <row r="6542" spans="2:3" ht="15.6">
      <c r="B6542" s="226"/>
      <c r="C6542" s="24"/>
    </row>
    <row r="6543" spans="2:3" ht="15.6">
      <c r="B6543" s="226"/>
      <c r="C6543" s="24"/>
    </row>
    <row r="6544" spans="2:3" ht="15.6">
      <c r="B6544" s="226"/>
      <c r="C6544" s="24"/>
    </row>
    <row r="6545" spans="2:3" ht="15.6">
      <c r="B6545" s="226"/>
      <c r="C6545" s="24"/>
    </row>
    <row r="6546" spans="2:3" ht="15.6">
      <c r="B6546" s="226"/>
      <c r="C6546" s="24"/>
    </row>
    <row r="6547" spans="2:3" ht="15.6">
      <c r="B6547" s="226"/>
      <c r="C6547" s="24"/>
    </row>
    <row r="6548" spans="2:3" ht="15.6">
      <c r="B6548" s="226"/>
      <c r="C6548" s="24"/>
    </row>
    <row r="6549" spans="2:3" ht="15.6">
      <c r="B6549" s="226"/>
      <c r="C6549" s="24"/>
    </row>
    <row r="6550" spans="2:3" ht="15.6">
      <c r="B6550" s="226"/>
      <c r="C6550" s="24"/>
    </row>
    <row r="6551" spans="2:3" ht="15.6">
      <c r="B6551" s="226"/>
      <c r="C6551" s="24"/>
    </row>
    <row r="6552" spans="2:3" ht="15.6">
      <c r="B6552" s="226"/>
      <c r="C6552" s="24"/>
    </row>
    <row r="6553" spans="2:3" ht="15.6">
      <c r="B6553" s="226"/>
      <c r="C6553" s="24"/>
    </row>
    <row r="6554" spans="2:3" ht="15.6">
      <c r="B6554" s="226"/>
      <c r="C6554" s="24"/>
    </row>
    <row r="6555" spans="2:3" ht="15.6">
      <c r="B6555" s="226"/>
      <c r="C6555" s="24"/>
    </row>
    <row r="6556" spans="2:3" ht="15.6">
      <c r="B6556" s="226"/>
      <c r="C6556" s="24"/>
    </row>
    <row r="6557" spans="2:3" ht="15.6">
      <c r="B6557" s="226"/>
      <c r="C6557" s="24"/>
    </row>
    <row r="6558" spans="2:3" ht="15.6">
      <c r="B6558" s="226"/>
      <c r="C6558" s="24"/>
    </row>
    <row r="6559" spans="2:3" ht="15.6">
      <c r="B6559" s="226"/>
      <c r="C6559" s="24"/>
    </row>
    <row r="6560" spans="2:3" ht="15.6">
      <c r="B6560" s="226"/>
      <c r="C6560" s="24"/>
    </row>
    <row r="6561" spans="2:3" ht="15.6">
      <c r="B6561" s="226"/>
      <c r="C6561" s="24"/>
    </row>
    <row r="6562" spans="2:3" ht="15.6">
      <c r="B6562" s="226"/>
      <c r="C6562" s="24"/>
    </row>
    <row r="6563" spans="2:3" ht="15.6">
      <c r="B6563" s="226"/>
      <c r="C6563" s="24"/>
    </row>
    <row r="6564" spans="2:3" ht="15.6">
      <c r="B6564" s="226"/>
      <c r="C6564" s="24"/>
    </row>
    <row r="6565" spans="2:3" ht="15.6">
      <c r="B6565" s="226"/>
      <c r="C6565" s="24"/>
    </row>
    <row r="6566" spans="2:3" ht="15.6">
      <c r="B6566" s="226"/>
      <c r="C6566" s="24"/>
    </row>
    <row r="6567" spans="2:3" ht="15.6">
      <c r="B6567" s="226"/>
      <c r="C6567" s="24"/>
    </row>
    <row r="6568" spans="2:3" ht="15.6">
      <c r="B6568" s="226"/>
      <c r="C6568" s="24"/>
    </row>
    <row r="6569" spans="2:3" ht="15.6">
      <c r="B6569" s="226"/>
      <c r="C6569" s="24"/>
    </row>
    <row r="6570" spans="2:3" ht="15.6">
      <c r="B6570" s="226"/>
      <c r="C6570" s="24"/>
    </row>
    <row r="6571" spans="2:3" ht="15.6">
      <c r="B6571" s="226"/>
      <c r="C6571" s="24"/>
    </row>
    <row r="6572" spans="2:3" ht="15.6">
      <c r="B6572" s="226"/>
      <c r="C6572" s="24"/>
    </row>
    <row r="6573" spans="2:3" ht="15.6">
      <c r="B6573" s="226"/>
      <c r="C6573" s="24"/>
    </row>
    <row r="6574" spans="2:3" ht="15.6">
      <c r="B6574" s="226"/>
      <c r="C6574" s="24"/>
    </row>
    <row r="6575" spans="2:3" ht="15.6">
      <c r="B6575" s="226"/>
      <c r="C6575" s="24"/>
    </row>
    <row r="6576" spans="2:3" ht="15.6">
      <c r="B6576" s="226"/>
      <c r="C6576" s="24"/>
    </row>
    <row r="6577" spans="2:3" ht="15.6">
      <c r="B6577" s="226"/>
      <c r="C6577" s="24"/>
    </row>
    <row r="6578" spans="2:3" ht="15.6">
      <c r="B6578" s="226"/>
      <c r="C6578" s="24"/>
    </row>
    <row r="6579" spans="2:3" ht="15.6">
      <c r="B6579" s="226"/>
      <c r="C6579" s="24"/>
    </row>
    <row r="6580" spans="2:3" ht="15.6">
      <c r="B6580" s="226"/>
      <c r="C6580" s="24"/>
    </row>
    <row r="6581" spans="2:3" ht="15.6">
      <c r="B6581" s="226"/>
      <c r="C6581" s="24"/>
    </row>
    <row r="6582" spans="2:3" ht="15.6">
      <c r="B6582" s="226"/>
      <c r="C6582" s="24"/>
    </row>
    <row r="6583" spans="2:3" ht="15.6">
      <c r="B6583" s="226"/>
      <c r="C6583" s="24"/>
    </row>
    <row r="6584" spans="2:3" ht="15.6">
      <c r="B6584" s="226"/>
      <c r="C6584" s="24"/>
    </row>
    <row r="6585" spans="2:3" ht="15.6">
      <c r="B6585" s="226"/>
      <c r="C6585" s="24"/>
    </row>
    <row r="6586" spans="2:3" ht="15.6">
      <c r="B6586" s="226"/>
      <c r="C6586" s="24"/>
    </row>
    <row r="6587" spans="2:3" ht="15.6">
      <c r="B6587" s="226"/>
      <c r="C6587" s="24"/>
    </row>
    <row r="6588" spans="2:3" ht="15.6">
      <c r="B6588" s="226"/>
      <c r="C6588" s="24"/>
    </row>
    <row r="6589" spans="2:3" ht="15.6">
      <c r="B6589" s="226"/>
      <c r="C6589" s="24"/>
    </row>
    <row r="6590" spans="2:3" ht="15.6">
      <c r="B6590" s="226"/>
      <c r="C6590" s="24"/>
    </row>
    <row r="6591" spans="2:3" ht="15.6">
      <c r="B6591" s="226"/>
      <c r="C6591" s="24"/>
    </row>
    <row r="6592" spans="2:3" ht="15.6">
      <c r="B6592" s="226"/>
      <c r="C6592" s="24"/>
    </row>
    <row r="6593" spans="2:3" ht="15.6">
      <c r="B6593" s="226"/>
      <c r="C6593" s="24"/>
    </row>
    <row r="6594" spans="2:3" ht="15.6">
      <c r="B6594" s="226"/>
      <c r="C6594" s="24"/>
    </row>
    <row r="6595" spans="2:3" ht="15.6">
      <c r="B6595" s="226"/>
      <c r="C6595" s="24"/>
    </row>
    <row r="6596" spans="2:3" ht="15.6">
      <c r="B6596" s="226"/>
      <c r="C6596" s="24"/>
    </row>
    <row r="6597" spans="2:3" ht="15.6">
      <c r="B6597" s="226"/>
      <c r="C6597" s="24"/>
    </row>
    <row r="6598" spans="2:3" ht="15.6">
      <c r="B6598" s="226"/>
      <c r="C6598" s="24"/>
    </row>
    <row r="6599" spans="2:3" ht="15.6">
      <c r="B6599" s="226"/>
      <c r="C6599" s="24"/>
    </row>
    <row r="6600" spans="2:3" ht="15.6">
      <c r="B6600" s="226"/>
      <c r="C6600" s="24"/>
    </row>
    <row r="6601" spans="2:3" ht="15.6">
      <c r="B6601" s="226"/>
      <c r="C6601" s="24"/>
    </row>
    <row r="6602" spans="2:3" ht="15.6">
      <c r="B6602" s="226"/>
      <c r="C6602" s="24"/>
    </row>
    <row r="6603" spans="2:3" ht="15.6">
      <c r="B6603" s="226"/>
      <c r="C6603" s="24"/>
    </row>
    <row r="6604" spans="2:3" ht="15.6">
      <c r="B6604" s="226"/>
      <c r="C6604" s="24"/>
    </row>
    <row r="6605" spans="2:3" ht="15.6">
      <c r="B6605" s="226"/>
      <c r="C6605" s="24"/>
    </row>
    <row r="6606" spans="2:3" ht="15.6">
      <c r="B6606" s="226"/>
      <c r="C6606" s="24"/>
    </row>
    <row r="6607" spans="2:3" ht="15.6">
      <c r="B6607" s="226"/>
      <c r="C6607" s="24"/>
    </row>
    <row r="6608" spans="2:3" ht="15.6">
      <c r="B6608" s="226"/>
      <c r="C6608" s="24"/>
    </row>
    <row r="6609" spans="2:3" ht="15.6">
      <c r="B6609" s="226"/>
      <c r="C6609" s="24"/>
    </row>
    <row r="6610" spans="2:3" ht="15.6">
      <c r="B6610" s="226"/>
      <c r="C6610" s="24"/>
    </row>
    <row r="6611" spans="2:3" ht="15.6">
      <c r="B6611" s="226"/>
      <c r="C6611" s="24"/>
    </row>
    <row r="6612" spans="2:3" ht="15.6">
      <c r="B6612" s="226"/>
      <c r="C6612" s="24"/>
    </row>
    <row r="6613" spans="2:3" ht="15.6">
      <c r="B6613" s="226"/>
      <c r="C6613" s="24"/>
    </row>
    <row r="6614" spans="2:3" ht="15.6">
      <c r="B6614" s="226"/>
      <c r="C6614" s="24"/>
    </row>
    <row r="6615" spans="2:3" ht="15.6">
      <c r="B6615" s="226"/>
      <c r="C6615" s="24"/>
    </row>
    <row r="6616" spans="2:3" ht="15.6">
      <c r="B6616" s="226"/>
      <c r="C6616" s="24"/>
    </row>
    <row r="6617" spans="2:3" ht="15.6">
      <c r="B6617" s="226"/>
      <c r="C6617" s="24"/>
    </row>
    <row r="6618" spans="2:3" ht="15.6">
      <c r="B6618" s="226"/>
      <c r="C6618" s="24"/>
    </row>
    <row r="6619" spans="2:3" ht="15.6">
      <c r="B6619" s="226"/>
      <c r="C6619" s="24"/>
    </row>
    <row r="6620" spans="2:3" ht="15.6">
      <c r="B6620" s="226"/>
      <c r="C6620" s="24"/>
    </row>
    <row r="6621" spans="2:3" ht="15.6">
      <c r="B6621" s="226"/>
      <c r="C6621" s="24"/>
    </row>
    <row r="6622" spans="2:3" ht="15.6">
      <c r="B6622" s="226"/>
      <c r="C6622" s="24"/>
    </row>
    <row r="6623" spans="2:3" ht="15.6">
      <c r="B6623" s="226"/>
      <c r="C6623" s="24"/>
    </row>
    <row r="6624" spans="2:3" ht="15.6">
      <c r="B6624" s="226"/>
      <c r="C6624" s="24"/>
    </row>
    <row r="6625" spans="2:3" ht="15.6">
      <c r="B6625" s="226"/>
      <c r="C6625" s="24"/>
    </row>
    <row r="6626" spans="2:3" ht="15.6">
      <c r="B6626" s="226"/>
      <c r="C6626" s="24"/>
    </row>
    <row r="6627" spans="2:3" ht="15.6">
      <c r="B6627" s="226"/>
      <c r="C6627" s="24"/>
    </row>
    <row r="6628" spans="2:3" ht="15.6">
      <c r="B6628" s="226"/>
      <c r="C6628" s="24"/>
    </row>
    <row r="6629" spans="2:3" ht="15.6">
      <c r="B6629" s="226"/>
      <c r="C6629" s="24"/>
    </row>
    <row r="6630" spans="2:3" ht="15.6">
      <c r="B6630" s="226"/>
      <c r="C6630" s="24"/>
    </row>
    <row r="6631" spans="2:3" ht="15.6">
      <c r="B6631" s="226"/>
      <c r="C6631" s="24"/>
    </row>
    <row r="6632" spans="2:3" ht="15.6">
      <c r="B6632" s="226"/>
      <c r="C6632" s="24"/>
    </row>
    <row r="6633" spans="2:3" ht="15.6">
      <c r="B6633" s="226"/>
      <c r="C6633" s="24"/>
    </row>
    <row r="6634" spans="2:3" ht="15.6">
      <c r="B6634" s="226"/>
      <c r="C6634" s="24"/>
    </row>
    <row r="6635" spans="2:3" ht="15.6">
      <c r="B6635" s="226"/>
      <c r="C6635" s="24"/>
    </row>
    <row r="6636" spans="2:3" ht="15.6">
      <c r="B6636" s="226"/>
      <c r="C6636" s="24"/>
    </row>
    <row r="6637" spans="2:3" ht="15.6">
      <c r="B6637" s="226"/>
      <c r="C6637" s="24"/>
    </row>
    <row r="6638" spans="2:3" ht="15.6">
      <c r="B6638" s="226"/>
      <c r="C6638" s="24"/>
    </row>
    <row r="6639" spans="2:3" ht="15.6">
      <c r="B6639" s="226"/>
      <c r="C6639" s="24"/>
    </row>
    <row r="6640" spans="2:3" ht="15.6">
      <c r="B6640" s="226"/>
      <c r="C6640" s="24"/>
    </row>
    <row r="6641" spans="2:3" ht="15.6">
      <c r="B6641" s="226"/>
      <c r="C6641" s="24"/>
    </row>
    <row r="6642" spans="2:3" ht="15.6">
      <c r="B6642" s="226"/>
      <c r="C6642" s="24"/>
    </row>
    <row r="6643" spans="2:3" ht="15.6">
      <c r="B6643" s="226"/>
      <c r="C6643" s="24"/>
    </row>
    <row r="6644" spans="2:3" ht="15.6">
      <c r="B6644" s="226"/>
      <c r="C6644" s="24"/>
    </row>
    <row r="6645" spans="2:3" ht="15.6">
      <c r="B6645" s="226"/>
      <c r="C6645" s="24"/>
    </row>
    <row r="6646" spans="2:3" ht="15.6">
      <c r="B6646" s="226"/>
      <c r="C6646" s="24"/>
    </row>
    <row r="6647" spans="2:3" ht="15.6">
      <c r="B6647" s="226"/>
      <c r="C6647" s="24"/>
    </row>
    <row r="6648" spans="2:3" ht="15.6">
      <c r="B6648" s="226"/>
      <c r="C6648" s="24"/>
    </row>
    <row r="6649" spans="2:3" ht="15.6">
      <c r="B6649" s="226"/>
      <c r="C6649" s="24"/>
    </row>
    <row r="6650" spans="2:3" ht="15.6">
      <c r="B6650" s="226"/>
      <c r="C6650" s="24"/>
    </row>
    <row r="6651" spans="2:3" ht="15.6">
      <c r="B6651" s="226"/>
      <c r="C6651" s="24"/>
    </row>
    <row r="6652" spans="2:3" ht="15.6">
      <c r="B6652" s="226"/>
      <c r="C6652" s="24"/>
    </row>
    <row r="6653" spans="2:3" ht="15.6">
      <c r="B6653" s="226"/>
      <c r="C6653" s="24"/>
    </row>
    <row r="6654" spans="2:3" ht="15.6">
      <c r="B6654" s="226"/>
      <c r="C6654" s="24"/>
    </row>
    <row r="6655" spans="2:3" ht="15.6">
      <c r="B6655" s="226"/>
      <c r="C6655" s="24"/>
    </row>
    <row r="6656" spans="2:3" ht="15.6">
      <c r="B6656" s="226"/>
      <c r="C6656" s="24"/>
    </row>
    <row r="6657" spans="2:3" ht="15.6">
      <c r="B6657" s="226"/>
      <c r="C6657" s="24"/>
    </row>
    <row r="6658" spans="2:3" ht="15.6">
      <c r="B6658" s="226"/>
      <c r="C6658" s="24"/>
    </row>
    <row r="6659" spans="2:3" ht="15.6">
      <c r="B6659" s="226"/>
      <c r="C6659" s="24"/>
    </row>
    <row r="6660" spans="2:3" ht="15.6">
      <c r="B6660" s="226"/>
      <c r="C6660" s="24"/>
    </row>
    <row r="6661" spans="2:3" ht="15.6">
      <c r="B6661" s="226"/>
      <c r="C6661" s="24"/>
    </row>
    <row r="6662" spans="2:3" ht="15.6">
      <c r="B6662" s="226"/>
      <c r="C6662" s="24"/>
    </row>
    <row r="6663" spans="2:3" ht="15.6">
      <c r="B6663" s="226"/>
      <c r="C6663" s="24"/>
    </row>
    <row r="6664" spans="2:3" ht="15.6">
      <c r="B6664" s="226"/>
      <c r="C6664" s="24"/>
    </row>
    <row r="6665" spans="2:3" ht="15.6">
      <c r="B6665" s="226"/>
      <c r="C6665" s="24"/>
    </row>
    <row r="6666" spans="2:3" ht="15.6">
      <c r="B6666" s="226"/>
      <c r="C6666" s="24"/>
    </row>
    <row r="6667" spans="2:3" ht="15.6">
      <c r="B6667" s="226"/>
      <c r="C6667" s="24"/>
    </row>
    <row r="6668" spans="2:3" ht="15.6">
      <c r="B6668" s="226"/>
      <c r="C6668" s="24"/>
    </row>
    <row r="6669" spans="2:3" ht="15.6">
      <c r="B6669" s="226"/>
      <c r="C6669" s="24"/>
    </row>
    <row r="6670" spans="2:3" ht="15.6">
      <c r="B6670" s="226"/>
      <c r="C6670" s="24"/>
    </row>
    <row r="6671" spans="2:3" ht="15.6">
      <c r="B6671" s="226"/>
      <c r="C6671" s="24"/>
    </row>
    <row r="6672" spans="2:3" ht="15.6">
      <c r="B6672" s="226"/>
      <c r="C6672" s="24"/>
    </row>
    <row r="6673" spans="2:3" ht="15.6">
      <c r="B6673" s="226"/>
      <c r="C6673" s="24"/>
    </row>
    <row r="6674" spans="2:3" ht="15.6">
      <c r="B6674" s="226"/>
      <c r="C6674" s="24"/>
    </row>
    <row r="6675" spans="2:3" ht="15.6">
      <c r="B6675" s="226"/>
      <c r="C6675" s="24"/>
    </row>
    <row r="6676" spans="2:3" ht="15.6">
      <c r="B6676" s="226"/>
      <c r="C6676" s="24"/>
    </row>
    <row r="6677" spans="2:3" ht="15.6">
      <c r="B6677" s="226"/>
      <c r="C6677" s="24"/>
    </row>
    <row r="6678" spans="2:3" ht="15.6">
      <c r="B6678" s="226"/>
      <c r="C6678" s="24"/>
    </row>
    <row r="6679" spans="2:3" ht="15.6">
      <c r="B6679" s="226"/>
      <c r="C6679" s="24"/>
    </row>
    <row r="6680" spans="2:3" ht="15.6">
      <c r="B6680" s="226"/>
      <c r="C6680" s="24"/>
    </row>
    <row r="6681" spans="2:3" ht="15.6">
      <c r="B6681" s="226"/>
      <c r="C6681" s="24"/>
    </row>
    <row r="6682" spans="2:3" ht="15.6">
      <c r="B6682" s="226"/>
      <c r="C6682" s="24"/>
    </row>
    <row r="6683" spans="2:3" ht="15.6">
      <c r="B6683" s="226"/>
      <c r="C6683" s="24"/>
    </row>
    <row r="6684" spans="2:3" ht="15.6">
      <c r="B6684" s="226"/>
      <c r="C6684" s="24"/>
    </row>
    <row r="6685" spans="2:3" ht="15.6">
      <c r="B6685" s="226"/>
      <c r="C6685" s="24"/>
    </row>
    <row r="6686" spans="2:3" ht="15.6">
      <c r="B6686" s="226"/>
      <c r="C6686" s="24"/>
    </row>
    <row r="6687" spans="2:3" ht="15.6">
      <c r="B6687" s="226"/>
      <c r="C6687" s="24"/>
    </row>
    <row r="6688" spans="2:3" ht="15.6">
      <c r="B6688" s="226"/>
      <c r="C6688" s="24"/>
    </row>
    <row r="6689" spans="2:3" ht="15.6">
      <c r="B6689" s="226"/>
      <c r="C6689" s="24"/>
    </row>
    <row r="6690" spans="2:3" ht="15.6">
      <c r="B6690" s="226"/>
      <c r="C6690" s="24"/>
    </row>
    <row r="6691" spans="2:3" ht="15.6">
      <c r="B6691" s="226"/>
      <c r="C6691" s="24"/>
    </row>
    <row r="6692" spans="2:3" ht="15.6">
      <c r="B6692" s="226"/>
      <c r="C6692" s="24"/>
    </row>
    <row r="6693" spans="2:3" ht="15.6">
      <c r="B6693" s="226"/>
      <c r="C6693" s="24"/>
    </row>
    <row r="6694" spans="2:3" ht="15.6">
      <c r="B6694" s="226"/>
      <c r="C6694" s="24"/>
    </row>
    <row r="6695" spans="2:3" ht="15.6">
      <c r="B6695" s="226"/>
      <c r="C6695" s="24"/>
    </row>
    <row r="6696" spans="2:3" ht="15.6">
      <c r="B6696" s="226"/>
      <c r="C6696" s="24"/>
    </row>
    <row r="6697" spans="2:3" ht="15.6">
      <c r="B6697" s="226"/>
      <c r="C6697" s="24"/>
    </row>
    <row r="6698" spans="2:3" ht="15.6">
      <c r="B6698" s="226"/>
      <c r="C6698" s="24"/>
    </row>
    <row r="6699" spans="2:3" ht="15.6">
      <c r="B6699" s="226"/>
      <c r="C6699" s="24"/>
    </row>
    <row r="6700" spans="2:3" ht="15.6">
      <c r="B6700" s="226"/>
      <c r="C6700" s="24"/>
    </row>
    <row r="6701" spans="2:3" ht="15.6">
      <c r="B6701" s="226"/>
      <c r="C6701" s="24"/>
    </row>
    <row r="6702" spans="2:3" ht="15.6">
      <c r="B6702" s="226"/>
      <c r="C6702" s="24"/>
    </row>
    <row r="6703" spans="2:3" ht="15.6">
      <c r="B6703" s="226"/>
      <c r="C6703" s="24"/>
    </row>
    <row r="6704" spans="2:3" ht="15.6">
      <c r="B6704" s="226"/>
      <c r="C6704" s="24"/>
    </row>
    <row r="6705" spans="2:3" ht="15.6">
      <c r="B6705" s="226"/>
      <c r="C6705" s="24"/>
    </row>
    <row r="6706" spans="2:3" ht="15.6">
      <c r="B6706" s="226"/>
      <c r="C6706" s="24"/>
    </row>
    <row r="6707" spans="2:3" ht="15.6">
      <c r="B6707" s="226"/>
      <c r="C6707" s="24"/>
    </row>
    <row r="6708" spans="2:3" ht="15.6">
      <c r="B6708" s="226"/>
      <c r="C6708" s="24"/>
    </row>
    <row r="6709" spans="2:3" ht="15.6">
      <c r="B6709" s="226"/>
      <c r="C6709" s="24"/>
    </row>
    <row r="6710" spans="2:3" ht="15.6">
      <c r="B6710" s="226"/>
      <c r="C6710" s="24"/>
    </row>
    <row r="6711" spans="2:3" ht="15.6">
      <c r="B6711" s="226"/>
      <c r="C6711" s="24"/>
    </row>
    <row r="6712" spans="2:3" ht="15.6">
      <c r="B6712" s="226"/>
      <c r="C6712" s="24"/>
    </row>
    <row r="6713" spans="2:3" ht="15.6">
      <c r="B6713" s="226"/>
      <c r="C6713" s="24"/>
    </row>
    <row r="6714" spans="2:3" ht="15.6">
      <c r="B6714" s="226"/>
      <c r="C6714" s="24"/>
    </row>
    <row r="6715" spans="2:3" ht="15.6">
      <c r="B6715" s="226"/>
      <c r="C6715" s="24"/>
    </row>
    <row r="6716" spans="2:3" ht="15.6">
      <c r="B6716" s="226"/>
      <c r="C6716" s="24"/>
    </row>
    <row r="6717" spans="2:3" ht="15.6">
      <c r="B6717" s="226"/>
      <c r="C6717" s="24"/>
    </row>
    <row r="6718" spans="2:3" ht="15.6">
      <c r="B6718" s="226"/>
      <c r="C6718" s="24"/>
    </row>
    <row r="6719" spans="2:3" ht="15.6">
      <c r="B6719" s="226"/>
      <c r="C6719" s="24"/>
    </row>
    <row r="6720" spans="2:3" ht="15.6">
      <c r="B6720" s="226"/>
      <c r="C6720" s="24"/>
    </row>
    <row r="6721" spans="2:3" ht="15.6">
      <c r="B6721" s="226"/>
      <c r="C6721" s="24"/>
    </row>
    <row r="6722" spans="2:3" ht="15.6">
      <c r="B6722" s="226"/>
      <c r="C6722" s="24"/>
    </row>
    <row r="6723" spans="2:3" ht="15.6">
      <c r="B6723" s="226"/>
      <c r="C6723" s="24"/>
    </row>
    <row r="6724" spans="2:3" ht="15.6">
      <c r="B6724" s="226"/>
      <c r="C6724" s="24"/>
    </row>
    <row r="6725" spans="2:3" ht="15.6">
      <c r="B6725" s="226"/>
      <c r="C6725" s="24"/>
    </row>
    <row r="6726" spans="2:3" ht="15.6">
      <c r="B6726" s="226"/>
      <c r="C6726" s="24"/>
    </row>
    <row r="6727" spans="2:3" ht="15.6">
      <c r="B6727" s="226"/>
      <c r="C6727" s="24"/>
    </row>
    <row r="6728" spans="2:3" ht="15.6">
      <c r="B6728" s="226"/>
      <c r="C6728" s="24"/>
    </row>
    <row r="6729" spans="2:3" ht="15.6">
      <c r="B6729" s="226"/>
      <c r="C6729" s="24"/>
    </row>
    <row r="6730" spans="2:3" ht="15.6">
      <c r="B6730" s="226"/>
      <c r="C6730" s="24"/>
    </row>
    <row r="6731" spans="2:3" ht="15.6">
      <c r="B6731" s="226"/>
      <c r="C6731" s="24"/>
    </row>
    <row r="6732" spans="2:3" ht="15.6">
      <c r="B6732" s="226"/>
      <c r="C6732" s="24"/>
    </row>
    <row r="6733" spans="2:3" ht="15.6">
      <c r="B6733" s="226"/>
      <c r="C6733" s="24"/>
    </row>
    <row r="6734" spans="2:3" ht="15.6">
      <c r="B6734" s="226"/>
      <c r="C6734" s="24"/>
    </row>
    <row r="6735" spans="2:3" ht="15.6">
      <c r="B6735" s="226"/>
      <c r="C6735" s="24"/>
    </row>
    <row r="6736" spans="2:3" ht="15.6">
      <c r="B6736" s="226"/>
      <c r="C6736" s="24"/>
    </row>
    <row r="6737" spans="2:3" ht="15.6">
      <c r="B6737" s="226"/>
      <c r="C6737" s="24"/>
    </row>
    <row r="6738" spans="2:3" ht="15.6">
      <c r="B6738" s="226"/>
      <c r="C6738" s="24"/>
    </row>
    <row r="6739" spans="2:3" ht="15.6">
      <c r="B6739" s="226"/>
      <c r="C6739" s="24"/>
    </row>
    <row r="6740" spans="2:3" ht="15.6">
      <c r="B6740" s="226"/>
      <c r="C6740" s="24"/>
    </row>
    <row r="6741" spans="2:3" ht="15.6">
      <c r="B6741" s="226"/>
      <c r="C6741" s="24"/>
    </row>
    <row r="6742" spans="2:3" ht="15.6">
      <c r="B6742" s="226"/>
      <c r="C6742" s="24"/>
    </row>
    <row r="6743" spans="2:3" ht="15.6">
      <c r="B6743" s="226"/>
      <c r="C6743" s="24"/>
    </row>
    <row r="6744" spans="2:3" ht="15.6">
      <c r="B6744" s="226"/>
      <c r="C6744" s="24"/>
    </row>
    <row r="6745" spans="2:3" ht="15.6">
      <c r="B6745" s="226"/>
      <c r="C6745" s="24"/>
    </row>
    <row r="6746" spans="2:3" ht="15.6">
      <c r="B6746" s="226"/>
      <c r="C6746" s="24"/>
    </row>
    <row r="6747" spans="2:3" ht="15.6">
      <c r="B6747" s="226"/>
      <c r="C6747" s="24"/>
    </row>
    <row r="6748" spans="2:3" ht="15.6">
      <c r="B6748" s="226"/>
      <c r="C6748" s="24"/>
    </row>
    <row r="6749" spans="2:3" ht="15.6">
      <c r="B6749" s="226"/>
      <c r="C6749" s="24"/>
    </row>
    <row r="6750" spans="2:3" ht="15.6">
      <c r="B6750" s="226"/>
      <c r="C6750" s="24"/>
    </row>
    <row r="6751" spans="2:3" ht="15.6">
      <c r="B6751" s="226"/>
      <c r="C6751" s="24"/>
    </row>
    <row r="6752" spans="2:3" ht="15.6">
      <c r="B6752" s="226"/>
      <c r="C6752" s="24"/>
    </row>
    <row r="6753" spans="2:3" ht="15.6">
      <c r="B6753" s="226"/>
      <c r="C6753" s="24"/>
    </row>
    <row r="6754" spans="2:3" ht="15.6">
      <c r="B6754" s="226"/>
      <c r="C6754" s="24"/>
    </row>
    <row r="6755" spans="2:3" ht="15.6">
      <c r="B6755" s="226"/>
      <c r="C6755" s="24"/>
    </row>
    <row r="6756" spans="2:3" ht="15.6">
      <c r="B6756" s="226"/>
      <c r="C6756" s="24"/>
    </row>
    <row r="6757" spans="2:3" ht="15.6">
      <c r="B6757" s="226"/>
      <c r="C6757" s="24"/>
    </row>
    <row r="6758" spans="2:3" ht="15.6">
      <c r="B6758" s="226"/>
      <c r="C6758" s="24"/>
    </row>
    <row r="6759" spans="2:3" ht="15.6">
      <c r="B6759" s="226"/>
      <c r="C6759" s="24"/>
    </row>
    <row r="6760" spans="2:3" ht="15.6">
      <c r="B6760" s="226"/>
      <c r="C6760" s="24"/>
    </row>
    <row r="6761" spans="2:3" ht="15.6">
      <c r="B6761" s="226"/>
      <c r="C6761" s="24"/>
    </row>
    <row r="6762" spans="2:3" ht="15.6">
      <c r="B6762" s="226"/>
      <c r="C6762" s="24"/>
    </row>
    <row r="6763" spans="2:3" ht="15.6">
      <c r="B6763" s="226"/>
      <c r="C6763" s="24"/>
    </row>
    <row r="6764" spans="2:3" ht="15.6">
      <c r="B6764" s="226"/>
      <c r="C6764" s="24"/>
    </row>
    <row r="6765" spans="2:3" ht="15.6">
      <c r="B6765" s="226"/>
      <c r="C6765" s="24"/>
    </row>
    <row r="6766" spans="2:3" ht="15.6">
      <c r="B6766" s="226"/>
      <c r="C6766" s="24"/>
    </row>
    <row r="6767" spans="2:3" ht="15.6">
      <c r="B6767" s="226"/>
      <c r="C6767" s="24"/>
    </row>
    <row r="6768" spans="2:3" ht="15.6">
      <c r="B6768" s="226"/>
      <c r="C6768" s="24"/>
    </row>
    <row r="6769" spans="2:3" ht="15.6">
      <c r="B6769" s="226"/>
      <c r="C6769" s="24"/>
    </row>
    <row r="6770" spans="2:3" ht="15.6">
      <c r="B6770" s="226"/>
      <c r="C6770" s="24"/>
    </row>
    <row r="6771" spans="2:3" ht="15.6">
      <c r="B6771" s="226"/>
      <c r="C6771" s="24"/>
    </row>
    <row r="6772" spans="2:3" ht="15.6">
      <c r="B6772" s="226"/>
      <c r="C6772" s="24"/>
    </row>
    <row r="6773" spans="2:3" ht="15.6">
      <c r="B6773" s="226"/>
      <c r="C6773" s="24"/>
    </row>
    <row r="6774" spans="2:3" ht="15.6">
      <c r="B6774" s="226"/>
      <c r="C6774" s="24"/>
    </row>
    <row r="6775" spans="2:3" ht="15.6">
      <c r="B6775" s="226"/>
      <c r="C6775" s="24"/>
    </row>
    <row r="6776" spans="2:3" ht="15.6">
      <c r="B6776" s="226"/>
      <c r="C6776" s="24"/>
    </row>
    <row r="6777" spans="2:3" ht="15.6">
      <c r="B6777" s="226"/>
      <c r="C6777" s="24"/>
    </row>
    <row r="6778" spans="2:3" ht="15.6">
      <c r="B6778" s="226"/>
      <c r="C6778" s="24"/>
    </row>
    <row r="6779" spans="2:3" ht="15.6">
      <c r="B6779" s="226"/>
      <c r="C6779" s="24"/>
    </row>
    <row r="6780" spans="2:3" ht="15.6">
      <c r="B6780" s="226"/>
      <c r="C6780" s="24"/>
    </row>
    <row r="6781" spans="2:3" ht="15.6">
      <c r="B6781" s="226"/>
      <c r="C6781" s="24"/>
    </row>
    <row r="6782" spans="2:3" ht="15.6">
      <c r="B6782" s="226"/>
      <c r="C6782" s="24"/>
    </row>
    <row r="6783" spans="2:3" ht="15.6">
      <c r="B6783" s="226"/>
      <c r="C6783" s="24"/>
    </row>
    <row r="6784" spans="2:3" ht="15.6">
      <c r="B6784" s="226"/>
      <c r="C6784" s="24"/>
    </row>
    <row r="6785" spans="2:3" ht="15.6">
      <c r="B6785" s="226"/>
      <c r="C6785" s="24"/>
    </row>
    <row r="6786" spans="2:3" ht="15.6">
      <c r="B6786" s="226"/>
      <c r="C6786" s="24"/>
    </row>
    <row r="6787" spans="2:3" ht="15.6">
      <c r="B6787" s="226"/>
      <c r="C6787" s="24"/>
    </row>
    <row r="6788" spans="2:3" ht="15.6">
      <c r="B6788" s="226"/>
      <c r="C6788" s="24"/>
    </row>
    <row r="6789" spans="2:3" ht="15.6">
      <c r="B6789" s="226"/>
      <c r="C6789" s="24"/>
    </row>
    <row r="6790" spans="2:3" ht="15.6">
      <c r="B6790" s="226"/>
      <c r="C6790" s="24"/>
    </row>
    <row r="6791" spans="2:3" ht="15.6">
      <c r="B6791" s="226"/>
      <c r="C6791" s="24"/>
    </row>
    <row r="6792" spans="2:3" ht="15.6">
      <c r="B6792" s="226"/>
      <c r="C6792" s="24"/>
    </row>
    <row r="6793" spans="2:3" ht="15.6">
      <c r="B6793" s="226"/>
      <c r="C6793" s="24"/>
    </row>
    <row r="6794" spans="2:3" ht="15.6">
      <c r="B6794" s="226"/>
      <c r="C6794" s="24"/>
    </row>
    <row r="6795" spans="2:3" ht="15.6">
      <c r="B6795" s="226"/>
      <c r="C6795" s="24"/>
    </row>
    <row r="6796" spans="2:3" ht="15.6">
      <c r="B6796" s="226"/>
      <c r="C6796" s="24"/>
    </row>
    <row r="6797" spans="2:3" ht="15.6">
      <c r="B6797" s="226"/>
      <c r="C6797" s="24"/>
    </row>
    <row r="6798" spans="2:3" ht="15.6">
      <c r="B6798" s="226"/>
      <c r="C6798" s="24"/>
    </row>
    <row r="6799" spans="2:3" ht="15.6">
      <c r="B6799" s="226"/>
      <c r="C6799" s="24"/>
    </row>
    <row r="6800" spans="2:3" ht="15.6">
      <c r="B6800" s="226"/>
      <c r="C6800" s="24"/>
    </row>
    <row r="6801" spans="2:3" ht="15.6">
      <c r="B6801" s="226"/>
      <c r="C6801" s="24"/>
    </row>
    <row r="6802" spans="2:3" ht="15.6">
      <c r="B6802" s="226"/>
      <c r="C6802" s="24"/>
    </row>
    <row r="6803" spans="2:3" ht="15.6">
      <c r="B6803" s="226"/>
      <c r="C6803" s="24"/>
    </row>
    <row r="6804" spans="2:3" ht="15.6">
      <c r="B6804" s="226"/>
      <c r="C6804" s="24"/>
    </row>
    <row r="6805" spans="2:3" ht="15.6">
      <c r="B6805" s="226"/>
      <c r="C6805" s="24"/>
    </row>
    <row r="6806" spans="2:3" ht="15.6">
      <c r="B6806" s="226"/>
      <c r="C6806" s="24"/>
    </row>
    <row r="6807" spans="2:3" ht="15.6">
      <c r="B6807" s="226"/>
      <c r="C6807" s="24"/>
    </row>
    <row r="6808" spans="2:3" ht="15.6">
      <c r="B6808" s="226"/>
      <c r="C6808" s="24"/>
    </row>
    <row r="6809" spans="2:3" ht="15.6">
      <c r="B6809" s="226"/>
      <c r="C6809" s="24"/>
    </row>
    <row r="6810" spans="2:3" ht="15.6">
      <c r="B6810" s="226"/>
      <c r="C6810" s="24"/>
    </row>
    <row r="6811" spans="2:3" ht="15.6">
      <c r="B6811" s="226"/>
      <c r="C6811" s="24"/>
    </row>
    <row r="6812" spans="2:3" ht="15.6">
      <c r="B6812" s="226"/>
      <c r="C6812" s="24"/>
    </row>
    <row r="6813" spans="2:3" ht="15.6">
      <c r="B6813" s="226"/>
      <c r="C6813" s="24"/>
    </row>
    <row r="6814" spans="2:3" ht="15.6">
      <c r="B6814" s="226"/>
      <c r="C6814" s="24"/>
    </row>
    <row r="6815" spans="2:3" ht="15.6">
      <c r="B6815" s="226"/>
      <c r="C6815" s="24"/>
    </row>
    <row r="6816" spans="2:3" ht="15.6">
      <c r="B6816" s="226"/>
      <c r="C6816" s="24"/>
    </row>
    <row r="6817" spans="2:3" ht="15.6">
      <c r="B6817" s="226"/>
      <c r="C6817" s="24"/>
    </row>
    <row r="6818" spans="2:3" ht="15.6">
      <c r="B6818" s="226"/>
      <c r="C6818" s="24"/>
    </row>
    <row r="6819" spans="2:3" ht="15.6">
      <c r="B6819" s="226"/>
      <c r="C6819" s="24"/>
    </row>
    <row r="6820" spans="2:3" ht="15.6">
      <c r="B6820" s="226"/>
      <c r="C6820" s="24"/>
    </row>
    <row r="6821" spans="2:3" ht="15.6">
      <c r="B6821" s="226"/>
      <c r="C6821" s="24"/>
    </row>
    <row r="6822" spans="2:3" ht="15.6">
      <c r="B6822" s="226"/>
      <c r="C6822" s="24"/>
    </row>
    <row r="6823" spans="2:3" ht="15.6">
      <c r="B6823" s="226"/>
      <c r="C6823" s="24"/>
    </row>
    <row r="6824" spans="2:3" ht="15.6">
      <c r="B6824" s="226"/>
      <c r="C6824" s="24"/>
    </row>
    <row r="6825" spans="2:3" ht="15.6">
      <c r="B6825" s="226"/>
      <c r="C6825" s="24"/>
    </row>
    <row r="6826" spans="2:3" ht="15.6">
      <c r="B6826" s="226"/>
      <c r="C6826" s="24"/>
    </row>
    <row r="6827" spans="2:3" ht="15.6">
      <c r="B6827" s="226"/>
      <c r="C6827" s="24"/>
    </row>
    <row r="6828" spans="2:3" ht="15.6">
      <c r="B6828" s="226"/>
      <c r="C6828" s="24"/>
    </row>
    <row r="6829" spans="2:3" ht="15.6">
      <c r="B6829" s="226"/>
      <c r="C6829" s="24"/>
    </row>
    <row r="6830" spans="2:3" ht="15.6">
      <c r="B6830" s="226"/>
      <c r="C6830" s="24"/>
    </row>
    <row r="6831" spans="2:3" ht="15.6">
      <c r="B6831" s="226"/>
      <c r="C6831" s="24"/>
    </row>
    <row r="6832" spans="2:3" ht="15.6">
      <c r="B6832" s="226"/>
      <c r="C6832" s="24"/>
    </row>
    <row r="6833" spans="2:3" ht="15.6">
      <c r="B6833" s="226"/>
      <c r="C6833" s="24"/>
    </row>
    <row r="6834" spans="2:3" ht="15.6">
      <c r="B6834" s="226"/>
      <c r="C6834" s="24"/>
    </row>
    <row r="6835" spans="2:3" ht="15.6">
      <c r="B6835" s="226"/>
      <c r="C6835" s="24"/>
    </row>
    <row r="6836" spans="2:3" ht="15.6">
      <c r="B6836" s="226"/>
      <c r="C6836" s="24"/>
    </row>
    <row r="6837" spans="2:3" ht="15.6">
      <c r="B6837" s="226"/>
      <c r="C6837" s="24"/>
    </row>
    <row r="6838" spans="2:3" ht="15.6">
      <c r="B6838" s="226"/>
      <c r="C6838" s="24"/>
    </row>
    <row r="6839" spans="2:3" ht="15.6">
      <c r="B6839" s="226"/>
      <c r="C6839" s="24"/>
    </row>
    <row r="6840" spans="2:3" ht="15.6">
      <c r="B6840" s="226"/>
      <c r="C6840" s="24"/>
    </row>
    <row r="6841" spans="2:3" ht="15.6">
      <c r="B6841" s="226"/>
      <c r="C6841" s="24"/>
    </row>
    <row r="6842" spans="2:3" ht="15.6">
      <c r="B6842" s="226"/>
      <c r="C6842" s="24"/>
    </row>
    <row r="6843" spans="2:3" ht="15.6">
      <c r="B6843" s="226"/>
      <c r="C6843" s="24"/>
    </row>
    <row r="6844" spans="2:3" ht="15.6">
      <c r="B6844" s="226"/>
      <c r="C6844" s="24"/>
    </row>
    <row r="6845" spans="2:3" ht="15.6">
      <c r="B6845" s="226"/>
      <c r="C6845" s="24"/>
    </row>
    <row r="6846" spans="2:3" ht="15.6">
      <c r="B6846" s="226"/>
      <c r="C6846" s="24"/>
    </row>
    <row r="6847" spans="2:3" ht="15.6">
      <c r="B6847" s="226"/>
      <c r="C6847" s="24"/>
    </row>
    <row r="6848" spans="2:3" ht="15.6">
      <c r="B6848" s="226"/>
      <c r="C6848" s="24"/>
    </row>
    <row r="6849" spans="2:3" ht="15.6">
      <c r="B6849" s="226"/>
      <c r="C6849" s="24"/>
    </row>
    <row r="6850" spans="2:3" ht="15.6">
      <c r="B6850" s="226"/>
      <c r="C6850" s="24"/>
    </row>
    <row r="6851" spans="2:3" ht="15.6">
      <c r="B6851" s="226"/>
      <c r="C6851" s="24"/>
    </row>
    <row r="6852" spans="2:3" ht="15.6">
      <c r="B6852" s="226"/>
      <c r="C6852" s="24"/>
    </row>
    <row r="6853" spans="2:3" ht="15.6">
      <c r="B6853" s="226"/>
      <c r="C6853" s="24"/>
    </row>
    <row r="6854" spans="2:3" ht="15.6">
      <c r="B6854" s="226"/>
      <c r="C6854" s="24"/>
    </row>
    <row r="6855" spans="2:3" ht="15.6">
      <c r="B6855" s="226"/>
      <c r="C6855" s="24"/>
    </row>
    <row r="6856" spans="2:3" ht="15.6">
      <c r="B6856" s="226"/>
      <c r="C6856" s="24"/>
    </row>
    <row r="6857" spans="2:3" ht="15.6">
      <c r="B6857" s="226"/>
      <c r="C6857" s="24"/>
    </row>
    <row r="6858" spans="2:3" ht="15.6">
      <c r="B6858" s="226"/>
      <c r="C6858" s="24"/>
    </row>
    <row r="6859" spans="2:3" ht="15.6">
      <c r="B6859" s="226"/>
      <c r="C6859" s="24"/>
    </row>
    <row r="6860" spans="2:3" ht="15.6">
      <c r="B6860" s="226"/>
      <c r="C6860" s="24"/>
    </row>
    <row r="6861" spans="2:3" ht="15.6">
      <c r="B6861" s="226"/>
      <c r="C6861" s="24"/>
    </row>
    <row r="6862" spans="2:3" ht="15.6">
      <c r="B6862" s="226"/>
      <c r="C6862" s="24"/>
    </row>
    <row r="6863" spans="2:3" ht="15.6">
      <c r="B6863" s="226"/>
      <c r="C6863" s="24"/>
    </row>
    <row r="6864" spans="2:3" ht="15.6">
      <c r="B6864" s="226"/>
      <c r="C6864" s="24"/>
    </row>
    <row r="6865" spans="2:3" ht="15.6">
      <c r="B6865" s="226"/>
      <c r="C6865" s="24"/>
    </row>
    <row r="6866" spans="2:3" ht="15.6">
      <c r="B6866" s="226"/>
      <c r="C6866" s="24"/>
    </row>
    <row r="6867" spans="2:3" ht="15.6">
      <c r="B6867" s="226"/>
      <c r="C6867" s="24"/>
    </row>
    <row r="6868" spans="2:3" ht="15.6">
      <c r="B6868" s="226"/>
      <c r="C6868" s="24"/>
    </row>
    <row r="6869" spans="2:3" ht="15.6">
      <c r="B6869" s="226"/>
      <c r="C6869" s="24"/>
    </row>
    <row r="6870" spans="2:3" ht="15.6">
      <c r="B6870" s="226"/>
      <c r="C6870" s="24"/>
    </row>
    <row r="6871" spans="2:3" ht="15.6">
      <c r="B6871" s="226"/>
      <c r="C6871" s="24"/>
    </row>
    <row r="6872" spans="2:3" ht="15.6">
      <c r="B6872" s="226"/>
      <c r="C6872" s="24"/>
    </row>
    <row r="6873" spans="2:3" ht="15.6">
      <c r="B6873" s="226"/>
      <c r="C6873" s="24"/>
    </row>
    <row r="6874" spans="2:3" ht="15.6">
      <c r="B6874" s="226"/>
      <c r="C6874" s="24"/>
    </row>
    <row r="6875" spans="2:3" ht="15.6">
      <c r="B6875" s="226"/>
      <c r="C6875" s="24"/>
    </row>
    <row r="6876" spans="2:3" ht="15.6">
      <c r="B6876" s="226"/>
      <c r="C6876" s="24"/>
    </row>
    <row r="6877" spans="2:3" ht="15.6">
      <c r="B6877" s="226"/>
      <c r="C6877" s="24"/>
    </row>
    <row r="6878" spans="2:3" ht="15.6">
      <c r="B6878" s="226"/>
      <c r="C6878" s="24"/>
    </row>
    <row r="6879" spans="2:3" ht="15.6">
      <c r="B6879" s="226"/>
      <c r="C6879" s="24"/>
    </row>
    <row r="6880" spans="2:3" ht="15.6">
      <c r="B6880" s="226"/>
      <c r="C6880" s="24"/>
    </row>
    <row r="6881" spans="2:3" ht="15.6">
      <c r="B6881" s="226"/>
      <c r="C6881" s="24"/>
    </row>
    <row r="6882" spans="2:3" ht="15.6">
      <c r="B6882" s="226"/>
      <c r="C6882" s="24"/>
    </row>
    <row r="6883" spans="2:3" ht="15.6">
      <c r="B6883" s="226"/>
      <c r="C6883" s="24"/>
    </row>
    <row r="6884" spans="2:3" ht="15.6">
      <c r="B6884" s="226"/>
      <c r="C6884" s="24"/>
    </row>
    <row r="6885" spans="2:3" ht="15.6">
      <c r="B6885" s="226"/>
      <c r="C6885" s="24"/>
    </row>
    <row r="6886" spans="2:3" ht="15.6">
      <c r="B6886" s="226"/>
      <c r="C6886" s="24"/>
    </row>
    <row r="6887" spans="2:3" ht="15.6">
      <c r="B6887" s="226"/>
      <c r="C6887" s="24"/>
    </row>
    <row r="6888" spans="2:3" ht="15.6">
      <c r="B6888" s="226"/>
      <c r="C6888" s="24"/>
    </row>
    <row r="6889" spans="2:3" ht="15.6">
      <c r="B6889" s="226"/>
      <c r="C6889" s="24"/>
    </row>
    <row r="6890" spans="2:3" ht="15.6">
      <c r="B6890" s="226"/>
      <c r="C6890" s="24"/>
    </row>
    <row r="6891" spans="2:3" ht="15.6">
      <c r="B6891" s="226"/>
      <c r="C6891" s="24"/>
    </row>
    <row r="6892" spans="2:3" ht="15.6">
      <c r="B6892" s="226"/>
      <c r="C6892" s="24"/>
    </row>
    <row r="6893" spans="2:3" ht="15.6">
      <c r="B6893" s="226"/>
      <c r="C6893" s="24"/>
    </row>
    <row r="6894" spans="2:3" ht="15.6">
      <c r="B6894" s="226"/>
      <c r="C6894" s="24"/>
    </row>
    <row r="6895" spans="2:3" ht="15.6">
      <c r="B6895" s="226"/>
      <c r="C6895" s="24"/>
    </row>
    <row r="6896" spans="2:3" ht="15.6">
      <c r="B6896" s="226"/>
      <c r="C6896" s="24"/>
    </row>
    <row r="6897" spans="2:3" ht="15.6">
      <c r="B6897" s="226"/>
      <c r="C6897" s="24"/>
    </row>
    <row r="6898" spans="2:3" ht="15.6">
      <c r="B6898" s="226"/>
      <c r="C6898" s="24"/>
    </row>
    <row r="6899" spans="2:3" ht="15.6">
      <c r="B6899" s="226"/>
      <c r="C6899" s="24"/>
    </row>
    <row r="6900" spans="2:3" ht="15.6">
      <c r="B6900" s="226"/>
      <c r="C6900" s="24"/>
    </row>
    <row r="6901" spans="2:3" ht="15.6">
      <c r="B6901" s="226"/>
      <c r="C6901" s="24"/>
    </row>
    <row r="6902" spans="2:3" ht="15.6">
      <c r="B6902" s="226"/>
      <c r="C6902" s="24"/>
    </row>
    <row r="6903" spans="2:3" ht="15.6">
      <c r="B6903" s="226"/>
      <c r="C6903" s="24"/>
    </row>
    <row r="6904" spans="2:3" ht="15.6">
      <c r="B6904" s="226"/>
      <c r="C6904" s="24"/>
    </row>
    <row r="6905" spans="2:3" ht="15.6">
      <c r="B6905" s="226"/>
      <c r="C6905" s="24"/>
    </row>
    <row r="6906" spans="2:3" ht="15.6">
      <c r="B6906" s="226"/>
      <c r="C6906" s="24"/>
    </row>
    <row r="6907" spans="2:3" ht="15.6">
      <c r="B6907" s="226"/>
      <c r="C6907" s="24"/>
    </row>
    <row r="6908" spans="2:3" ht="15.6">
      <c r="B6908" s="226"/>
      <c r="C6908" s="24"/>
    </row>
    <row r="6909" spans="2:3" ht="15.6">
      <c r="B6909" s="226"/>
      <c r="C6909" s="24"/>
    </row>
    <row r="6910" spans="2:3" ht="15.6">
      <c r="B6910" s="226"/>
      <c r="C6910" s="24"/>
    </row>
    <row r="6911" spans="2:3" ht="15.6">
      <c r="B6911" s="226"/>
      <c r="C6911" s="24"/>
    </row>
    <row r="6912" spans="2:3" ht="15.6">
      <c r="B6912" s="226"/>
      <c r="C6912" s="24"/>
    </row>
    <row r="6913" spans="2:3" ht="15.6">
      <c r="B6913" s="226"/>
      <c r="C6913" s="24"/>
    </row>
    <row r="6914" spans="2:3" ht="15.6">
      <c r="B6914" s="226"/>
      <c r="C6914" s="24"/>
    </row>
    <row r="6915" spans="2:3" ht="15.6">
      <c r="B6915" s="226"/>
      <c r="C6915" s="24"/>
    </row>
    <row r="6916" spans="2:3" ht="15.6">
      <c r="B6916" s="226"/>
      <c r="C6916" s="24"/>
    </row>
    <row r="6917" spans="2:3" ht="15.6">
      <c r="B6917" s="226"/>
      <c r="C6917" s="24"/>
    </row>
    <row r="6918" spans="2:3" ht="15.6">
      <c r="B6918" s="226"/>
      <c r="C6918" s="24"/>
    </row>
    <row r="6919" spans="2:3" ht="15.6">
      <c r="B6919" s="226"/>
      <c r="C6919" s="24"/>
    </row>
    <row r="6920" spans="2:3" ht="15.6">
      <c r="B6920" s="226"/>
      <c r="C6920" s="24"/>
    </row>
    <row r="6921" spans="2:3" ht="15.6">
      <c r="B6921" s="226"/>
      <c r="C6921" s="24"/>
    </row>
    <row r="6922" spans="2:3" ht="15.6">
      <c r="B6922" s="226"/>
      <c r="C6922" s="24"/>
    </row>
    <row r="6923" spans="2:3" ht="15.6">
      <c r="B6923" s="226"/>
      <c r="C6923" s="24"/>
    </row>
    <row r="6924" spans="2:3" ht="15.6">
      <c r="B6924" s="226"/>
      <c r="C6924" s="24"/>
    </row>
    <row r="6925" spans="2:3" ht="15.6">
      <c r="B6925" s="226"/>
      <c r="C6925" s="24"/>
    </row>
    <row r="6926" spans="2:3" ht="15.6">
      <c r="B6926" s="226"/>
      <c r="C6926" s="24"/>
    </row>
    <row r="6927" spans="2:3" ht="15.6">
      <c r="B6927" s="226"/>
      <c r="C6927" s="24"/>
    </row>
    <row r="6928" spans="2:3" ht="15.6">
      <c r="B6928" s="226"/>
      <c r="C6928" s="24"/>
    </row>
    <row r="6929" spans="2:3" ht="15.6">
      <c r="B6929" s="226"/>
      <c r="C6929" s="24"/>
    </row>
    <row r="6930" spans="2:3" ht="15.6">
      <c r="B6930" s="226"/>
      <c r="C6930" s="24"/>
    </row>
    <row r="6931" spans="2:3" ht="15.6">
      <c r="B6931" s="226"/>
      <c r="C6931" s="24"/>
    </row>
    <row r="6932" spans="2:3" ht="15.6">
      <c r="B6932" s="226"/>
      <c r="C6932" s="24"/>
    </row>
    <row r="6933" spans="2:3" ht="15.6">
      <c r="B6933" s="226"/>
      <c r="C6933" s="24"/>
    </row>
    <row r="6934" spans="2:3" ht="15.6">
      <c r="B6934" s="226"/>
      <c r="C6934" s="24"/>
    </row>
    <row r="6935" spans="2:3" ht="15.6">
      <c r="B6935" s="226"/>
      <c r="C6935" s="24"/>
    </row>
    <row r="6936" spans="2:3" ht="15.6">
      <c r="B6936" s="226"/>
      <c r="C6936" s="24"/>
    </row>
    <row r="6937" spans="2:3" ht="15.6">
      <c r="B6937" s="226"/>
      <c r="C6937" s="24"/>
    </row>
    <row r="6938" spans="2:3" ht="15.6">
      <c r="B6938" s="226"/>
      <c r="C6938" s="24"/>
    </row>
    <row r="6939" spans="2:3" ht="15.6">
      <c r="B6939" s="226"/>
      <c r="C6939" s="24"/>
    </row>
    <row r="6940" spans="2:3" ht="15.6">
      <c r="B6940" s="226"/>
      <c r="C6940" s="24"/>
    </row>
    <row r="6941" spans="2:3" ht="15.6">
      <c r="B6941" s="226"/>
      <c r="C6941" s="24"/>
    </row>
    <row r="6942" spans="2:3" ht="15.6">
      <c r="B6942" s="226"/>
      <c r="C6942" s="24"/>
    </row>
    <row r="6943" spans="2:3" ht="15.6">
      <c r="B6943" s="226"/>
      <c r="C6943" s="24"/>
    </row>
    <row r="6944" spans="2:3" ht="15.6">
      <c r="B6944" s="226"/>
      <c r="C6944" s="24"/>
    </row>
    <row r="6945" spans="2:3" ht="15.6">
      <c r="B6945" s="226"/>
      <c r="C6945" s="24"/>
    </row>
    <row r="6946" spans="2:3" ht="15.6">
      <c r="B6946" s="226"/>
      <c r="C6946" s="24"/>
    </row>
    <row r="6947" spans="2:3" ht="15.6">
      <c r="B6947" s="226"/>
      <c r="C6947" s="24"/>
    </row>
    <row r="6948" spans="2:3" ht="15.6">
      <c r="B6948" s="226"/>
      <c r="C6948" s="24"/>
    </row>
    <row r="6949" spans="2:3" ht="15.6">
      <c r="B6949" s="226"/>
      <c r="C6949" s="24"/>
    </row>
    <row r="6950" spans="2:3" ht="15.6">
      <c r="B6950" s="226"/>
      <c r="C6950" s="24"/>
    </row>
    <row r="6951" spans="2:3" ht="15.6">
      <c r="B6951" s="226"/>
      <c r="C6951" s="24"/>
    </row>
    <row r="6952" spans="2:3" ht="15.6">
      <c r="B6952" s="226"/>
      <c r="C6952" s="24"/>
    </row>
    <row r="6953" spans="2:3" ht="15.6">
      <c r="B6953" s="226"/>
      <c r="C6953" s="24"/>
    </row>
    <row r="6954" spans="2:3" ht="15.6">
      <c r="B6954" s="226"/>
      <c r="C6954" s="24"/>
    </row>
    <row r="6955" spans="2:3" ht="15.6">
      <c r="B6955" s="226"/>
      <c r="C6955" s="24"/>
    </row>
    <row r="6956" spans="2:3" ht="15.6">
      <c r="B6956" s="226"/>
      <c r="C6956" s="24"/>
    </row>
    <row r="6957" spans="2:3" ht="15.6">
      <c r="B6957" s="226"/>
      <c r="C6957" s="24"/>
    </row>
    <row r="6958" spans="2:3" ht="15.6">
      <c r="B6958" s="226"/>
      <c r="C6958" s="24"/>
    </row>
    <row r="6959" spans="2:3" ht="15.6">
      <c r="B6959" s="226"/>
      <c r="C6959" s="24"/>
    </row>
    <row r="6960" spans="2:3" ht="15.6">
      <c r="B6960" s="226"/>
      <c r="C6960" s="24"/>
    </row>
    <row r="6961" spans="2:3" ht="15.6">
      <c r="B6961" s="226"/>
      <c r="C6961" s="24"/>
    </row>
    <row r="6962" spans="2:3" ht="15.6">
      <c r="B6962" s="226"/>
      <c r="C6962" s="24"/>
    </row>
    <row r="6963" spans="2:3" ht="15.6">
      <c r="B6963" s="226"/>
      <c r="C6963" s="24"/>
    </row>
    <row r="6964" spans="2:3" ht="15.6">
      <c r="B6964" s="226"/>
      <c r="C6964" s="24"/>
    </row>
    <row r="6965" spans="2:3" ht="15.6">
      <c r="B6965" s="226"/>
      <c r="C6965" s="24"/>
    </row>
    <row r="6966" spans="2:3" ht="15.6">
      <c r="B6966" s="226"/>
      <c r="C6966" s="24"/>
    </row>
    <row r="6967" spans="2:3" ht="15.6">
      <c r="B6967" s="226"/>
      <c r="C6967" s="24"/>
    </row>
    <row r="6968" spans="2:3" ht="15.6">
      <c r="B6968" s="226"/>
      <c r="C6968" s="24"/>
    </row>
    <row r="6969" spans="2:3" ht="15.6">
      <c r="B6969" s="226"/>
      <c r="C6969" s="24"/>
    </row>
    <row r="6970" spans="2:3" ht="15.6">
      <c r="B6970" s="226"/>
      <c r="C6970" s="24"/>
    </row>
    <row r="6971" spans="2:3" ht="15.6">
      <c r="B6971" s="226"/>
      <c r="C6971" s="24"/>
    </row>
    <row r="6972" spans="2:3" ht="15.6">
      <c r="B6972" s="226"/>
      <c r="C6972" s="24"/>
    </row>
    <row r="6973" spans="2:3" ht="15.6">
      <c r="B6973" s="226"/>
      <c r="C6973" s="24"/>
    </row>
    <row r="6974" spans="2:3" ht="15.6">
      <c r="B6974" s="226"/>
      <c r="C6974" s="24"/>
    </row>
    <row r="6975" spans="2:3" ht="15.6">
      <c r="B6975" s="226"/>
      <c r="C6975" s="24"/>
    </row>
    <row r="6976" spans="2:3" ht="15.6">
      <c r="B6976" s="226"/>
      <c r="C6976" s="24"/>
    </row>
    <row r="6977" spans="2:3" ht="15.6">
      <c r="B6977" s="226"/>
      <c r="C6977" s="24"/>
    </row>
    <row r="6978" spans="2:3" ht="15.6">
      <c r="B6978" s="226"/>
      <c r="C6978" s="24"/>
    </row>
    <row r="6979" spans="2:3" ht="15.6">
      <c r="B6979" s="226"/>
      <c r="C6979" s="24"/>
    </row>
    <row r="6980" spans="2:3" ht="15.6">
      <c r="B6980" s="226"/>
      <c r="C6980" s="24"/>
    </row>
    <row r="6981" spans="2:3" ht="15.6">
      <c r="B6981" s="226"/>
      <c r="C6981" s="24"/>
    </row>
    <row r="6982" spans="2:3" ht="15.6">
      <c r="B6982" s="226"/>
      <c r="C6982" s="24"/>
    </row>
    <row r="6983" spans="2:3" ht="15.6">
      <c r="B6983" s="226"/>
      <c r="C6983" s="24"/>
    </row>
    <row r="6984" spans="2:3" ht="15.6">
      <c r="B6984" s="226"/>
      <c r="C6984" s="24"/>
    </row>
    <row r="6985" spans="2:3" ht="15.6">
      <c r="B6985" s="226"/>
      <c r="C6985" s="24"/>
    </row>
    <row r="6986" spans="2:3" ht="15.6">
      <c r="B6986" s="226"/>
      <c r="C6986" s="24"/>
    </row>
    <row r="6987" spans="2:3" ht="15.6">
      <c r="B6987" s="226"/>
      <c r="C6987" s="24"/>
    </row>
    <row r="6988" spans="2:3" ht="15.6">
      <c r="B6988" s="226"/>
      <c r="C6988" s="24"/>
    </row>
    <row r="6989" spans="2:3" ht="15.6">
      <c r="B6989" s="226"/>
      <c r="C6989" s="24"/>
    </row>
    <row r="6990" spans="2:3" ht="15.6">
      <c r="B6990" s="226"/>
      <c r="C6990" s="24"/>
    </row>
    <row r="6991" spans="2:3" ht="15.6">
      <c r="B6991" s="226"/>
      <c r="C6991" s="24"/>
    </row>
    <row r="6992" spans="2:3" ht="15.6">
      <c r="B6992" s="226"/>
      <c r="C6992" s="24"/>
    </row>
    <row r="6993" spans="2:3" ht="15.6">
      <c r="B6993" s="226"/>
      <c r="C6993" s="24"/>
    </row>
    <row r="6994" spans="2:3" ht="15.6">
      <c r="B6994" s="226"/>
      <c r="C6994" s="24"/>
    </row>
    <row r="6995" spans="2:3" ht="15.6">
      <c r="B6995" s="226"/>
      <c r="C6995" s="24"/>
    </row>
    <row r="6996" spans="2:3" ht="15.6">
      <c r="B6996" s="226"/>
      <c r="C6996" s="24"/>
    </row>
    <row r="6997" spans="2:3" ht="15.6">
      <c r="B6997" s="226"/>
      <c r="C6997" s="24"/>
    </row>
    <row r="6998" spans="2:3" ht="15.6">
      <c r="B6998" s="226"/>
      <c r="C6998" s="24"/>
    </row>
    <row r="6999" spans="2:3" ht="15.6">
      <c r="B6999" s="226"/>
      <c r="C6999" s="24"/>
    </row>
    <row r="7000" spans="2:3" ht="15.6">
      <c r="B7000" s="226"/>
      <c r="C7000" s="24"/>
    </row>
    <row r="7001" spans="2:3" ht="15.6">
      <c r="B7001" s="226"/>
      <c r="C7001" s="24"/>
    </row>
    <row r="7002" spans="2:3" ht="15.6">
      <c r="B7002" s="226"/>
      <c r="C7002" s="24"/>
    </row>
    <row r="7003" spans="2:3" ht="15.6">
      <c r="B7003" s="226"/>
      <c r="C7003" s="24"/>
    </row>
    <row r="7004" spans="2:3" ht="15.6">
      <c r="B7004" s="226"/>
      <c r="C7004" s="24"/>
    </row>
    <row r="7005" spans="2:3" ht="15.6">
      <c r="B7005" s="226"/>
      <c r="C7005" s="24"/>
    </row>
    <row r="7006" spans="2:3" ht="15.6">
      <c r="B7006" s="226"/>
      <c r="C7006" s="24"/>
    </row>
    <row r="7007" spans="2:3" ht="15.6">
      <c r="B7007" s="226"/>
      <c r="C7007" s="24"/>
    </row>
    <row r="7008" spans="2:3" ht="15.6">
      <c r="B7008" s="226"/>
      <c r="C7008" s="24"/>
    </row>
    <row r="7009" spans="2:3" ht="15.6">
      <c r="B7009" s="226"/>
      <c r="C7009" s="24"/>
    </row>
    <row r="7010" spans="2:3" ht="15.6">
      <c r="B7010" s="226"/>
      <c r="C7010" s="24"/>
    </row>
    <row r="7011" spans="2:3" ht="15.6">
      <c r="B7011" s="226"/>
      <c r="C7011" s="24"/>
    </row>
    <row r="7012" spans="2:3" ht="15.6">
      <c r="B7012" s="226"/>
      <c r="C7012" s="24"/>
    </row>
    <row r="7013" spans="2:3" ht="15.6">
      <c r="B7013" s="226"/>
      <c r="C7013" s="24"/>
    </row>
    <row r="7014" spans="2:3" ht="15.6">
      <c r="B7014" s="226"/>
      <c r="C7014" s="24"/>
    </row>
    <row r="7015" spans="2:3" ht="15.6">
      <c r="B7015" s="226"/>
      <c r="C7015" s="24"/>
    </row>
    <row r="7016" spans="2:3" ht="15.6">
      <c r="B7016" s="226"/>
      <c r="C7016" s="24"/>
    </row>
    <row r="7017" spans="2:3" ht="15.6">
      <c r="B7017" s="226"/>
      <c r="C7017" s="24"/>
    </row>
    <row r="7018" spans="2:3" ht="15.6">
      <c r="B7018" s="226"/>
      <c r="C7018" s="24"/>
    </row>
    <row r="7019" spans="2:3" ht="15.6">
      <c r="B7019" s="226"/>
      <c r="C7019" s="24"/>
    </row>
    <row r="7020" spans="2:3" ht="15.6">
      <c r="B7020" s="226"/>
      <c r="C7020" s="24"/>
    </row>
    <row r="7021" spans="2:3" ht="15.6">
      <c r="B7021" s="226"/>
      <c r="C7021" s="24"/>
    </row>
    <row r="7022" spans="2:3" ht="15.6">
      <c r="B7022" s="226"/>
      <c r="C7022" s="24"/>
    </row>
    <row r="7023" spans="2:3" ht="15.6">
      <c r="B7023" s="226"/>
      <c r="C7023" s="24"/>
    </row>
    <row r="7024" spans="2:3" ht="15.6">
      <c r="B7024" s="226"/>
      <c r="C7024" s="24"/>
    </row>
    <row r="7025" spans="2:3" ht="15.6">
      <c r="B7025" s="226"/>
      <c r="C7025" s="24"/>
    </row>
    <row r="7026" spans="2:3" ht="15.6">
      <c r="B7026" s="226"/>
      <c r="C7026" s="24"/>
    </row>
    <row r="7027" spans="2:3" ht="15.6">
      <c r="B7027" s="226"/>
      <c r="C7027" s="24"/>
    </row>
    <row r="7028" spans="2:3" ht="15.6">
      <c r="B7028" s="226"/>
      <c r="C7028" s="24"/>
    </row>
    <row r="7029" spans="2:3" ht="15.6">
      <c r="B7029" s="226"/>
      <c r="C7029" s="24"/>
    </row>
    <row r="7030" spans="2:3" ht="15.6">
      <c r="B7030" s="226"/>
      <c r="C7030" s="24"/>
    </row>
    <row r="7031" spans="2:3" ht="15.6">
      <c r="B7031" s="226"/>
      <c r="C7031" s="24"/>
    </row>
    <row r="7032" spans="2:3" ht="15.6">
      <c r="B7032" s="226"/>
      <c r="C7032" s="24"/>
    </row>
    <row r="7033" spans="2:3" ht="15.6">
      <c r="B7033" s="226"/>
      <c r="C7033" s="24"/>
    </row>
    <row r="7034" spans="2:3" ht="15.6">
      <c r="B7034" s="226"/>
      <c r="C7034" s="24"/>
    </row>
    <row r="7035" spans="2:3" ht="15.6">
      <c r="B7035" s="226"/>
      <c r="C7035" s="24"/>
    </row>
    <row r="7036" spans="2:3" ht="15.6">
      <c r="B7036" s="226"/>
      <c r="C7036" s="24"/>
    </row>
    <row r="7037" spans="2:3" ht="15.6">
      <c r="B7037" s="226"/>
      <c r="C7037" s="24"/>
    </row>
    <row r="7038" spans="2:3" ht="15.6">
      <c r="B7038" s="226"/>
      <c r="C7038" s="24"/>
    </row>
    <row r="7039" spans="2:3" ht="15.6">
      <c r="B7039" s="226"/>
      <c r="C7039" s="24"/>
    </row>
    <row r="7040" spans="2:3" ht="15.6">
      <c r="B7040" s="226"/>
      <c r="C7040" s="24"/>
    </row>
    <row r="7041" spans="2:3" ht="15.6">
      <c r="B7041" s="226"/>
      <c r="C7041" s="24"/>
    </row>
    <row r="7042" spans="2:3" ht="15.6">
      <c r="B7042" s="226"/>
      <c r="C7042" s="24"/>
    </row>
    <row r="7043" spans="2:3" ht="15.6">
      <c r="B7043" s="226"/>
      <c r="C7043" s="24"/>
    </row>
    <row r="7044" spans="2:3" ht="15.6">
      <c r="B7044" s="226"/>
      <c r="C7044" s="24"/>
    </row>
    <row r="7045" spans="2:3" ht="15.6">
      <c r="B7045" s="226"/>
      <c r="C7045" s="24"/>
    </row>
    <row r="7046" spans="2:3" ht="15.6">
      <c r="B7046" s="226"/>
      <c r="C7046" s="24"/>
    </row>
    <row r="7047" spans="2:3" ht="15.6">
      <c r="B7047" s="226"/>
      <c r="C7047" s="24"/>
    </row>
    <row r="7048" spans="2:3" ht="15.6">
      <c r="B7048" s="226"/>
      <c r="C7048" s="24"/>
    </row>
    <row r="7049" spans="2:3" ht="15.6">
      <c r="B7049" s="226"/>
      <c r="C7049" s="24"/>
    </row>
    <row r="7050" spans="2:3" ht="15.6">
      <c r="B7050" s="226"/>
      <c r="C7050" s="24"/>
    </row>
    <row r="7051" spans="2:3" ht="15.6">
      <c r="B7051" s="226"/>
      <c r="C7051" s="24"/>
    </row>
    <row r="7052" spans="2:3" ht="15.6">
      <c r="B7052" s="226"/>
      <c r="C7052" s="24"/>
    </row>
    <row r="7053" spans="2:3" ht="15.6">
      <c r="B7053" s="226"/>
      <c r="C7053" s="24"/>
    </row>
    <row r="7054" spans="2:3" ht="15.6">
      <c r="B7054" s="226"/>
      <c r="C7054" s="24"/>
    </row>
    <row r="7055" spans="2:3" ht="15.6">
      <c r="B7055" s="226"/>
      <c r="C7055" s="24"/>
    </row>
    <row r="7056" spans="2:3" ht="15.6">
      <c r="B7056" s="226"/>
      <c r="C7056" s="24"/>
    </row>
    <row r="7057" spans="2:3" ht="15.6">
      <c r="B7057" s="226"/>
      <c r="C7057" s="24"/>
    </row>
    <row r="7058" spans="2:3" ht="15.6">
      <c r="B7058" s="226"/>
      <c r="C7058" s="24"/>
    </row>
    <row r="7059" spans="2:3" ht="15.6">
      <c r="B7059" s="226"/>
      <c r="C7059" s="24"/>
    </row>
    <row r="7060" spans="2:3" ht="15.6">
      <c r="B7060" s="226"/>
      <c r="C7060" s="24"/>
    </row>
    <row r="7061" spans="2:3" ht="15.6">
      <c r="B7061" s="226"/>
      <c r="C7061" s="24"/>
    </row>
    <row r="7062" spans="2:3" ht="15.6">
      <c r="B7062" s="226"/>
      <c r="C7062" s="24"/>
    </row>
    <row r="7063" spans="2:3" ht="15.6">
      <c r="B7063" s="226"/>
      <c r="C7063" s="24"/>
    </row>
    <row r="7064" spans="2:3" ht="15.6">
      <c r="B7064" s="226"/>
      <c r="C7064" s="24"/>
    </row>
    <row r="7065" spans="2:3" ht="15.6">
      <c r="B7065" s="226"/>
      <c r="C7065" s="24"/>
    </row>
    <row r="7066" spans="2:3" ht="15.6">
      <c r="B7066" s="226"/>
      <c r="C7066" s="24"/>
    </row>
    <row r="7067" spans="2:3" ht="15.6">
      <c r="B7067" s="226"/>
      <c r="C7067" s="24"/>
    </row>
    <row r="7068" spans="2:3" ht="15.6">
      <c r="B7068" s="226"/>
      <c r="C7068" s="24"/>
    </row>
    <row r="7069" spans="2:3" ht="15.6">
      <c r="B7069" s="226"/>
      <c r="C7069" s="24"/>
    </row>
    <row r="7070" spans="2:3" ht="15.6">
      <c r="B7070" s="226"/>
      <c r="C7070" s="24"/>
    </row>
    <row r="7071" spans="2:3" ht="15.6">
      <c r="B7071" s="226"/>
      <c r="C7071" s="24"/>
    </row>
    <row r="7072" spans="2:3" ht="15.6">
      <c r="B7072" s="226"/>
      <c r="C7072" s="24"/>
    </row>
    <row r="7073" spans="2:3" ht="15.6">
      <c r="B7073" s="226"/>
      <c r="C7073" s="24"/>
    </row>
    <row r="7074" spans="2:3" ht="15.6">
      <c r="B7074" s="226"/>
      <c r="C7074" s="24"/>
    </row>
    <row r="7075" spans="2:3" ht="15.6">
      <c r="B7075" s="226"/>
      <c r="C7075" s="24"/>
    </row>
    <row r="7076" spans="2:3" ht="15.6">
      <c r="B7076" s="226"/>
      <c r="C7076" s="24"/>
    </row>
    <row r="7077" spans="2:3" ht="15.6">
      <c r="B7077" s="226"/>
      <c r="C7077" s="24"/>
    </row>
    <row r="7078" spans="2:3" ht="15.6">
      <c r="B7078" s="226"/>
      <c r="C7078" s="24"/>
    </row>
    <row r="7079" spans="2:3" ht="15.6">
      <c r="B7079" s="226"/>
      <c r="C7079" s="24"/>
    </row>
    <row r="7080" spans="2:3" ht="15.6">
      <c r="B7080" s="226"/>
      <c r="C7080" s="24"/>
    </row>
    <row r="7081" spans="2:3" ht="15.6">
      <c r="B7081" s="226"/>
      <c r="C7081" s="24"/>
    </row>
    <row r="7082" spans="2:3" ht="15.6">
      <c r="B7082" s="226"/>
      <c r="C7082" s="24"/>
    </row>
    <row r="7083" spans="2:3" ht="15.6">
      <c r="B7083" s="226"/>
      <c r="C7083" s="24"/>
    </row>
    <row r="7084" spans="2:3" ht="15.6">
      <c r="B7084" s="226"/>
      <c r="C7084" s="24"/>
    </row>
    <row r="7085" spans="2:3" ht="15.6">
      <c r="B7085" s="226"/>
      <c r="C7085" s="24"/>
    </row>
    <row r="7086" spans="2:3" ht="15.6">
      <c r="B7086" s="226"/>
      <c r="C7086" s="24"/>
    </row>
    <row r="7087" spans="2:3" ht="15.6">
      <c r="B7087" s="226"/>
      <c r="C7087" s="24"/>
    </row>
    <row r="7088" spans="2:3" ht="15.6">
      <c r="B7088" s="226"/>
      <c r="C7088" s="24"/>
    </row>
    <row r="7089" spans="2:3" ht="15.6">
      <c r="B7089" s="226"/>
      <c r="C7089" s="24"/>
    </row>
    <row r="7090" spans="2:3" ht="15.6">
      <c r="B7090" s="226"/>
      <c r="C7090" s="24"/>
    </row>
    <row r="7091" spans="2:3" ht="15.6">
      <c r="B7091" s="226"/>
      <c r="C7091" s="24"/>
    </row>
    <row r="7092" spans="2:3" ht="15.6">
      <c r="B7092" s="226"/>
      <c r="C7092" s="24"/>
    </row>
    <row r="7093" spans="2:3" ht="15.6">
      <c r="B7093" s="226"/>
      <c r="C7093" s="24"/>
    </row>
    <row r="7094" spans="2:3" ht="15.6">
      <c r="B7094" s="226"/>
      <c r="C7094" s="24"/>
    </row>
    <row r="7095" spans="2:3" ht="15.6">
      <c r="B7095" s="226"/>
      <c r="C7095" s="24"/>
    </row>
    <row r="7096" spans="2:3" ht="15.6">
      <c r="B7096" s="226"/>
      <c r="C7096" s="24"/>
    </row>
    <row r="7097" spans="2:3" ht="15.6">
      <c r="B7097" s="226"/>
      <c r="C7097" s="24"/>
    </row>
    <row r="7098" spans="2:3" ht="15.6">
      <c r="B7098" s="226"/>
      <c r="C7098" s="24"/>
    </row>
    <row r="7099" spans="2:3" ht="15.6">
      <c r="B7099" s="226"/>
      <c r="C7099" s="24"/>
    </row>
    <row r="7100" spans="2:3" ht="15.6">
      <c r="B7100" s="226"/>
      <c r="C7100" s="24"/>
    </row>
    <row r="7101" spans="2:3" ht="15.6">
      <c r="B7101" s="226"/>
      <c r="C7101" s="24"/>
    </row>
    <row r="7102" spans="2:3" ht="15.6">
      <c r="B7102" s="226"/>
      <c r="C7102" s="24"/>
    </row>
    <row r="7103" spans="2:3" ht="15.6">
      <c r="B7103" s="226"/>
      <c r="C7103" s="24"/>
    </row>
    <row r="7104" spans="2:3" ht="15.6">
      <c r="B7104" s="226"/>
      <c r="C7104" s="24"/>
    </row>
    <row r="7105" spans="2:3" ht="15.6">
      <c r="B7105" s="226"/>
      <c r="C7105" s="24"/>
    </row>
    <row r="7106" spans="2:3" ht="15.6">
      <c r="B7106" s="226"/>
      <c r="C7106" s="24"/>
    </row>
    <row r="7107" spans="2:3" ht="15.6">
      <c r="B7107" s="226"/>
      <c r="C7107" s="24"/>
    </row>
    <row r="7108" spans="2:3" ht="15.6">
      <c r="B7108" s="226"/>
      <c r="C7108" s="24"/>
    </row>
    <row r="7109" spans="2:3" ht="15.6">
      <c r="B7109" s="226"/>
      <c r="C7109" s="24"/>
    </row>
    <row r="7110" spans="2:3" ht="15.6">
      <c r="B7110" s="226"/>
      <c r="C7110" s="24"/>
    </row>
    <row r="7111" spans="2:3" ht="15.6">
      <c r="B7111" s="226"/>
      <c r="C7111" s="24"/>
    </row>
    <row r="7112" spans="2:3" ht="15.6">
      <c r="B7112" s="226"/>
      <c r="C7112" s="24"/>
    </row>
    <row r="7113" spans="2:3" ht="15.6">
      <c r="B7113" s="226"/>
      <c r="C7113" s="24"/>
    </row>
    <row r="7114" spans="2:3" ht="15.6">
      <c r="B7114" s="226"/>
      <c r="C7114" s="24"/>
    </row>
    <row r="7115" spans="2:3" ht="15.6">
      <c r="B7115" s="226"/>
      <c r="C7115" s="24"/>
    </row>
    <row r="7116" spans="2:3" ht="15.6">
      <c r="B7116" s="226"/>
      <c r="C7116" s="24"/>
    </row>
    <row r="7117" spans="2:3" ht="15.6">
      <c r="B7117" s="226"/>
      <c r="C7117" s="24"/>
    </row>
    <row r="7118" spans="2:3" ht="15.6">
      <c r="B7118" s="226"/>
      <c r="C7118" s="24"/>
    </row>
    <row r="7119" spans="2:3" ht="15.6">
      <c r="B7119" s="226"/>
      <c r="C7119" s="24"/>
    </row>
    <row r="7120" spans="2:3" ht="15.6">
      <c r="B7120" s="226"/>
      <c r="C7120" s="24"/>
    </row>
    <row r="7121" spans="2:3" ht="15.6">
      <c r="B7121" s="226"/>
      <c r="C7121" s="24"/>
    </row>
    <row r="7122" spans="2:3" ht="15.6">
      <c r="B7122" s="226"/>
      <c r="C7122" s="24"/>
    </row>
    <row r="7123" spans="2:3" ht="15.6">
      <c r="B7123" s="226"/>
      <c r="C7123" s="24"/>
    </row>
    <row r="7124" spans="2:3" ht="15.6">
      <c r="B7124" s="226"/>
      <c r="C7124" s="24"/>
    </row>
    <row r="7125" spans="2:3" ht="15.6">
      <c r="B7125" s="226"/>
      <c r="C7125" s="24"/>
    </row>
    <row r="7126" spans="2:3" ht="15.6">
      <c r="B7126" s="226"/>
      <c r="C7126" s="24"/>
    </row>
    <row r="7127" spans="2:3" ht="15.6">
      <c r="B7127" s="226"/>
      <c r="C7127" s="24"/>
    </row>
    <row r="7128" spans="2:3" ht="15.6">
      <c r="B7128" s="226"/>
      <c r="C7128" s="24"/>
    </row>
    <row r="7129" spans="2:3" ht="15.6">
      <c r="B7129" s="226"/>
      <c r="C7129" s="24"/>
    </row>
    <row r="7130" spans="2:3" ht="15.6">
      <c r="B7130" s="226"/>
      <c r="C7130" s="24"/>
    </row>
    <row r="7131" spans="2:3" ht="15.6">
      <c r="B7131" s="226"/>
      <c r="C7131" s="24"/>
    </row>
    <row r="7132" spans="2:3" ht="15.6">
      <c r="B7132" s="226"/>
      <c r="C7132" s="24"/>
    </row>
    <row r="7133" spans="2:3" ht="15.6">
      <c r="B7133" s="226"/>
      <c r="C7133" s="24"/>
    </row>
    <row r="7134" spans="2:3" ht="15.6">
      <c r="B7134" s="226"/>
      <c r="C7134" s="24"/>
    </row>
    <row r="7135" spans="2:3" ht="15.6">
      <c r="B7135" s="226"/>
      <c r="C7135" s="24"/>
    </row>
    <row r="7136" spans="2:3" ht="15.6">
      <c r="B7136" s="226"/>
      <c r="C7136" s="24"/>
    </row>
    <row r="7137" spans="2:3" ht="15.6">
      <c r="B7137" s="226"/>
      <c r="C7137" s="24"/>
    </row>
    <row r="7138" spans="2:3" ht="15.6">
      <c r="B7138" s="226"/>
      <c r="C7138" s="24"/>
    </row>
    <row r="7139" spans="2:3" ht="15.6">
      <c r="B7139" s="226"/>
      <c r="C7139" s="24"/>
    </row>
    <row r="7140" spans="2:3" ht="15.6">
      <c r="B7140" s="226"/>
      <c r="C7140" s="24"/>
    </row>
    <row r="7141" spans="2:3" ht="15.6">
      <c r="B7141" s="226"/>
      <c r="C7141" s="24"/>
    </row>
    <row r="7142" spans="2:3" ht="15.6">
      <c r="B7142" s="226"/>
      <c r="C7142" s="24"/>
    </row>
    <row r="7143" spans="2:3" ht="15.6">
      <c r="B7143" s="226"/>
      <c r="C7143" s="24"/>
    </row>
    <row r="7144" spans="2:3" ht="15.6">
      <c r="B7144" s="226"/>
      <c r="C7144" s="24"/>
    </row>
    <row r="7145" spans="2:3" ht="15.6">
      <c r="B7145" s="226"/>
      <c r="C7145" s="24"/>
    </row>
    <row r="7146" spans="2:3" ht="15.6">
      <c r="B7146" s="226"/>
      <c r="C7146" s="24"/>
    </row>
    <row r="7147" spans="2:3" ht="15.6">
      <c r="B7147" s="226"/>
      <c r="C7147" s="24"/>
    </row>
    <row r="7148" spans="2:3" ht="15.6">
      <c r="B7148" s="226"/>
      <c r="C7148" s="24"/>
    </row>
    <row r="7149" spans="2:3" ht="15.6">
      <c r="B7149" s="226"/>
      <c r="C7149" s="24"/>
    </row>
    <row r="7150" spans="2:3" ht="15.6">
      <c r="B7150" s="226"/>
      <c r="C7150" s="24"/>
    </row>
    <row r="7151" spans="2:3" ht="15.6">
      <c r="B7151" s="226"/>
      <c r="C7151" s="24"/>
    </row>
    <row r="7152" spans="2:3" ht="15.6">
      <c r="B7152" s="226"/>
      <c r="C7152" s="24"/>
    </row>
    <row r="7153" spans="2:3" ht="15.6">
      <c r="B7153" s="226"/>
      <c r="C7153" s="24"/>
    </row>
    <row r="7154" spans="2:3" ht="15.6">
      <c r="B7154" s="226"/>
      <c r="C7154" s="24"/>
    </row>
    <row r="7155" spans="2:3" ht="15.6">
      <c r="B7155" s="226"/>
      <c r="C7155" s="24"/>
    </row>
    <row r="7156" spans="2:3" ht="15.6">
      <c r="B7156" s="226"/>
      <c r="C7156" s="24"/>
    </row>
    <row r="7157" spans="2:3" ht="15.6">
      <c r="B7157" s="226"/>
      <c r="C7157" s="24"/>
    </row>
    <row r="7158" spans="2:3" ht="15.6">
      <c r="B7158" s="226"/>
      <c r="C7158" s="24"/>
    </row>
    <row r="7159" spans="2:3" ht="15.6">
      <c r="B7159" s="226"/>
      <c r="C7159" s="24"/>
    </row>
    <row r="7160" spans="2:3" ht="15.6">
      <c r="B7160" s="226"/>
      <c r="C7160" s="24"/>
    </row>
    <row r="7161" spans="2:3" ht="15.6">
      <c r="B7161" s="226"/>
      <c r="C7161" s="24"/>
    </row>
    <row r="7162" spans="2:3" ht="15.6">
      <c r="B7162" s="226"/>
      <c r="C7162" s="24"/>
    </row>
    <row r="7163" spans="2:3" ht="15.6">
      <c r="B7163" s="226"/>
      <c r="C7163" s="24"/>
    </row>
    <row r="7164" spans="2:3" ht="15.6">
      <c r="B7164" s="226"/>
      <c r="C7164" s="24"/>
    </row>
    <row r="7165" spans="2:3" ht="15.6">
      <c r="B7165" s="226"/>
      <c r="C7165" s="24"/>
    </row>
    <row r="7166" spans="2:3" ht="15.6">
      <c r="B7166" s="226"/>
      <c r="C7166" s="24"/>
    </row>
    <row r="7167" spans="2:3" ht="15.6">
      <c r="B7167" s="226"/>
      <c r="C7167" s="24"/>
    </row>
    <row r="7168" spans="2:3" ht="15.6">
      <c r="B7168" s="226"/>
      <c r="C7168" s="24"/>
    </row>
    <row r="7169" spans="2:3" ht="15.6">
      <c r="B7169" s="226"/>
      <c r="C7169" s="24"/>
    </row>
    <row r="7170" spans="2:3" ht="15.6">
      <c r="B7170" s="226"/>
      <c r="C7170" s="24"/>
    </row>
    <row r="7171" spans="2:3" ht="15.6">
      <c r="B7171" s="226"/>
      <c r="C7171" s="24"/>
    </row>
    <row r="7172" spans="2:3" ht="15.6">
      <c r="B7172" s="226"/>
      <c r="C7172" s="24"/>
    </row>
    <row r="7173" spans="2:3" ht="15.6">
      <c r="B7173" s="226"/>
      <c r="C7173" s="24"/>
    </row>
    <row r="7174" spans="2:3" ht="15.6">
      <c r="B7174" s="226"/>
      <c r="C7174" s="24"/>
    </row>
    <row r="7175" spans="2:3" ht="15.6">
      <c r="B7175" s="226"/>
      <c r="C7175" s="24"/>
    </row>
    <row r="7176" spans="2:3" ht="15.6">
      <c r="B7176" s="226"/>
      <c r="C7176" s="24"/>
    </row>
    <row r="7177" spans="2:3" ht="15.6">
      <c r="B7177" s="226"/>
      <c r="C7177" s="24"/>
    </row>
    <row r="7178" spans="2:3" ht="15.6">
      <c r="B7178" s="226"/>
      <c r="C7178" s="24"/>
    </row>
    <row r="7179" spans="2:3" ht="15.6">
      <c r="B7179" s="226"/>
      <c r="C7179" s="24"/>
    </row>
    <row r="7180" spans="2:3" ht="15.6">
      <c r="B7180" s="226"/>
      <c r="C7180" s="24"/>
    </row>
    <row r="7181" spans="2:3" ht="15.6">
      <c r="B7181" s="226"/>
      <c r="C7181" s="24"/>
    </row>
    <row r="7182" spans="2:3" ht="15.6">
      <c r="B7182" s="226"/>
      <c r="C7182" s="24"/>
    </row>
    <row r="7183" spans="2:3" ht="15.6">
      <c r="B7183" s="226"/>
      <c r="C7183" s="24"/>
    </row>
    <row r="7184" spans="2:3" ht="15.6">
      <c r="B7184" s="226"/>
      <c r="C7184" s="24"/>
    </row>
    <row r="7185" spans="2:3" ht="15.6">
      <c r="B7185" s="226"/>
      <c r="C7185" s="24"/>
    </row>
    <row r="7186" spans="2:3" ht="15.6">
      <c r="B7186" s="226"/>
      <c r="C7186" s="24"/>
    </row>
    <row r="7187" spans="2:3" ht="15.6">
      <c r="B7187" s="226"/>
      <c r="C7187" s="24"/>
    </row>
    <row r="7188" spans="2:3" ht="15.6">
      <c r="B7188" s="226"/>
      <c r="C7188" s="24"/>
    </row>
    <row r="7189" spans="2:3" ht="15.6">
      <c r="B7189" s="226"/>
      <c r="C7189" s="24"/>
    </row>
    <row r="7190" spans="2:3" ht="15.6">
      <c r="B7190" s="226"/>
      <c r="C7190" s="24"/>
    </row>
    <row r="7191" spans="2:3" ht="15.6">
      <c r="B7191" s="226"/>
      <c r="C7191" s="24"/>
    </row>
    <row r="7192" spans="2:3" ht="15.6">
      <c r="B7192" s="226"/>
      <c r="C7192" s="24"/>
    </row>
    <row r="7193" spans="2:3" ht="15.6">
      <c r="B7193" s="226"/>
      <c r="C7193" s="24"/>
    </row>
    <row r="7194" spans="2:3" ht="15.6">
      <c r="B7194" s="226"/>
      <c r="C7194" s="24"/>
    </row>
    <row r="7195" spans="2:3" ht="15.6">
      <c r="B7195" s="226"/>
      <c r="C7195" s="24"/>
    </row>
    <row r="7196" spans="2:3" ht="15.6">
      <c r="B7196" s="226"/>
      <c r="C7196" s="24"/>
    </row>
    <row r="7197" spans="2:3" ht="15.6">
      <c r="B7197" s="226"/>
      <c r="C7197" s="24"/>
    </row>
    <row r="7198" spans="2:3" ht="15.6">
      <c r="B7198" s="226"/>
      <c r="C7198" s="24"/>
    </row>
    <row r="7199" spans="2:3" ht="15.6">
      <c r="B7199" s="226"/>
      <c r="C7199" s="24"/>
    </row>
    <row r="7200" spans="2:3" ht="15.6">
      <c r="B7200" s="226"/>
      <c r="C7200" s="24"/>
    </row>
    <row r="7201" spans="2:3" ht="15.6">
      <c r="B7201" s="226"/>
      <c r="C7201" s="24"/>
    </row>
    <row r="7202" spans="2:3" ht="15.6">
      <c r="B7202" s="226"/>
      <c r="C7202" s="24"/>
    </row>
    <row r="7203" spans="2:3" ht="15.6">
      <c r="B7203" s="226"/>
      <c r="C7203" s="24"/>
    </row>
    <row r="7204" spans="2:3" ht="15.6">
      <c r="B7204" s="226"/>
      <c r="C7204" s="24"/>
    </row>
    <row r="7205" spans="2:3" ht="15.6">
      <c r="B7205" s="226"/>
      <c r="C7205" s="24"/>
    </row>
    <row r="7206" spans="2:3" ht="15.6">
      <c r="B7206" s="226"/>
      <c r="C7206" s="24"/>
    </row>
    <row r="7207" spans="2:3" ht="15.6">
      <c r="B7207" s="226"/>
      <c r="C7207" s="24"/>
    </row>
    <row r="7208" spans="2:3" ht="15.6">
      <c r="B7208" s="226"/>
      <c r="C7208" s="24"/>
    </row>
    <row r="7209" spans="2:3" ht="15.6">
      <c r="B7209" s="226"/>
      <c r="C7209" s="24"/>
    </row>
    <row r="7210" spans="2:3" ht="15.6">
      <c r="B7210" s="226"/>
      <c r="C7210" s="24"/>
    </row>
    <row r="7211" spans="2:3" ht="15.6">
      <c r="B7211" s="226"/>
      <c r="C7211" s="24"/>
    </row>
    <row r="7212" spans="2:3" ht="15.6">
      <c r="B7212" s="226"/>
      <c r="C7212" s="24"/>
    </row>
    <row r="7213" spans="2:3" ht="15.6">
      <c r="B7213" s="226"/>
      <c r="C7213" s="24"/>
    </row>
    <row r="7214" spans="2:3" ht="15.6">
      <c r="B7214" s="226"/>
      <c r="C7214" s="24"/>
    </row>
    <row r="7215" spans="2:3" ht="15.6">
      <c r="B7215" s="226"/>
      <c r="C7215" s="24"/>
    </row>
    <row r="7216" spans="2:3" ht="15.6">
      <c r="B7216" s="226"/>
      <c r="C7216" s="24"/>
    </row>
    <row r="7217" spans="2:3" ht="15.6">
      <c r="B7217" s="226"/>
      <c r="C7217" s="24"/>
    </row>
    <row r="7218" spans="2:3" ht="15.6">
      <c r="B7218" s="226"/>
      <c r="C7218" s="24"/>
    </row>
    <row r="7219" spans="2:3" ht="15.6">
      <c r="B7219" s="226"/>
      <c r="C7219" s="24"/>
    </row>
    <row r="7220" spans="2:3" ht="15.6">
      <c r="B7220" s="226"/>
      <c r="C7220" s="24"/>
    </row>
    <row r="7221" spans="2:3" ht="15.6">
      <c r="B7221" s="226"/>
      <c r="C7221" s="24"/>
    </row>
    <row r="7222" spans="2:3" ht="15.6">
      <c r="B7222" s="226"/>
      <c r="C7222" s="24"/>
    </row>
    <row r="7223" spans="2:3" ht="15.6">
      <c r="B7223" s="226"/>
      <c r="C7223" s="24"/>
    </row>
    <row r="7224" spans="2:3" ht="15.6">
      <c r="B7224" s="226"/>
      <c r="C7224" s="24"/>
    </row>
    <row r="7225" spans="2:3" ht="15.6">
      <c r="B7225" s="226"/>
      <c r="C7225" s="24"/>
    </row>
    <row r="7226" spans="2:3" ht="15.6">
      <c r="B7226" s="226"/>
      <c r="C7226" s="24"/>
    </row>
    <row r="7227" spans="2:3" ht="15.6">
      <c r="B7227" s="226"/>
      <c r="C7227" s="24"/>
    </row>
    <row r="7228" spans="2:3" ht="15.6">
      <c r="B7228" s="226"/>
      <c r="C7228" s="24"/>
    </row>
    <row r="7229" spans="2:3" ht="15.6">
      <c r="B7229" s="226"/>
      <c r="C7229" s="24"/>
    </row>
    <row r="7230" spans="2:3" ht="15.6">
      <c r="B7230" s="226"/>
      <c r="C7230" s="24"/>
    </row>
    <row r="7231" spans="2:3" ht="15.6">
      <c r="B7231" s="226"/>
      <c r="C7231" s="24"/>
    </row>
    <row r="7232" spans="2:3" ht="15.6">
      <c r="B7232" s="226"/>
      <c r="C7232" s="24"/>
    </row>
    <row r="7233" spans="2:3" ht="15.6">
      <c r="B7233" s="226"/>
      <c r="C7233" s="24"/>
    </row>
    <row r="7234" spans="2:3" ht="15.6">
      <c r="B7234" s="226"/>
      <c r="C7234" s="24"/>
    </row>
    <row r="7235" spans="2:3" ht="15.6">
      <c r="B7235" s="226"/>
      <c r="C7235" s="24"/>
    </row>
    <row r="7236" spans="2:3" ht="15.6">
      <c r="B7236" s="226"/>
      <c r="C7236" s="24"/>
    </row>
    <row r="7237" spans="2:3" ht="15.6">
      <c r="B7237" s="226"/>
      <c r="C7237" s="24"/>
    </row>
    <row r="7238" spans="2:3" ht="15.6">
      <c r="B7238" s="226"/>
      <c r="C7238" s="24"/>
    </row>
    <row r="7239" spans="2:3" ht="15.6">
      <c r="B7239" s="226"/>
      <c r="C7239" s="24"/>
    </row>
    <row r="7240" spans="2:3" ht="15.6">
      <c r="B7240" s="226"/>
      <c r="C7240" s="24"/>
    </row>
    <row r="7241" spans="2:3" ht="15.6">
      <c r="B7241" s="226"/>
      <c r="C7241" s="24"/>
    </row>
    <row r="7242" spans="2:3" ht="15.6">
      <c r="B7242" s="226"/>
      <c r="C7242" s="24"/>
    </row>
    <row r="7243" spans="2:3" ht="15.6">
      <c r="B7243" s="226"/>
      <c r="C7243" s="24"/>
    </row>
    <row r="7244" spans="2:3" ht="15.6">
      <c r="B7244" s="226"/>
      <c r="C7244" s="24"/>
    </row>
    <row r="7245" spans="2:3" ht="15.6">
      <c r="B7245" s="226"/>
      <c r="C7245" s="24"/>
    </row>
    <row r="7246" spans="2:3" ht="15.6">
      <c r="B7246" s="226"/>
      <c r="C7246" s="24"/>
    </row>
    <row r="7247" spans="2:3" ht="15.6">
      <c r="B7247" s="226"/>
      <c r="C7247" s="24"/>
    </row>
    <row r="7248" spans="2:3" ht="15.6">
      <c r="B7248" s="226"/>
      <c r="C7248" s="24"/>
    </row>
    <row r="7249" spans="2:3" ht="15.6">
      <c r="B7249" s="226"/>
      <c r="C7249" s="24"/>
    </row>
    <row r="7250" spans="2:3" ht="15.6">
      <c r="B7250" s="226"/>
      <c r="C7250" s="24"/>
    </row>
    <row r="7251" spans="2:3" ht="15.6">
      <c r="B7251" s="226"/>
      <c r="C7251" s="24"/>
    </row>
    <row r="7252" spans="2:3" ht="15.6">
      <c r="B7252" s="226"/>
      <c r="C7252" s="24"/>
    </row>
    <row r="7253" spans="2:3" ht="15.6">
      <c r="B7253" s="226"/>
      <c r="C7253" s="24"/>
    </row>
    <row r="7254" spans="2:3" ht="15.6">
      <c r="B7254" s="226"/>
      <c r="C7254" s="24"/>
    </row>
    <row r="7255" spans="2:3" ht="15.6">
      <c r="B7255" s="226"/>
      <c r="C7255" s="24"/>
    </row>
    <row r="7256" spans="2:3" ht="15.6">
      <c r="B7256" s="226"/>
      <c r="C7256" s="24"/>
    </row>
    <row r="7257" spans="2:3" ht="15.6">
      <c r="B7257" s="226"/>
      <c r="C7257" s="24"/>
    </row>
    <row r="7258" spans="2:3" ht="15.6">
      <c r="B7258" s="226"/>
      <c r="C7258" s="24"/>
    </row>
    <row r="7259" spans="2:3" ht="15.6">
      <c r="B7259" s="226"/>
      <c r="C7259" s="24"/>
    </row>
    <row r="7260" spans="2:3" ht="15.6">
      <c r="B7260" s="226"/>
      <c r="C7260" s="24"/>
    </row>
    <row r="7261" spans="2:3" ht="15.6">
      <c r="B7261" s="226"/>
      <c r="C7261" s="24"/>
    </row>
    <row r="7262" spans="2:3" ht="15.6">
      <c r="B7262" s="226"/>
      <c r="C7262" s="24"/>
    </row>
    <row r="7263" spans="2:3" ht="15.6">
      <c r="B7263" s="226"/>
      <c r="C7263" s="24"/>
    </row>
    <row r="7264" spans="2:3" ht="15.6">
      <c r="B7264" s="226"/>
      <c r="C7264" s="24"/>
    </row>
    <row r="7265" spans="2:3" ht="15.6">
      <c r="B7265" s="226"/>
      <c r="C7265" s="24"/>
    </row>
    <row r="7266" spans="2:3" ht="15.6">
      <c r="B7266" s="226"/>
      <c r="C7266" s="24"/>
    </row>
    <row r="7267" spans="2:3" ht="15.6">
      <c r="B7267" s="226"/>
      <c r="C7267" s="24"/>
    </row>
    <row r="7268" spans="2:3" ht="15.6">
      <c r="B7268" s="226"/>
      <c r="C7268" s="24"/>
    </row>
    <row r="7269" spans="2:3" ht="15.6">
      <c r="B7269" s="226"/>
      <c r="C7269" s="24"/>
    </row>
    <row r="7270" spans="2:3" ht="15.6">
      <c r="B7270" s="226"/>
      <c r="C7270" s="24"/>
    </row>
    <row r="7271" spans="2:3" ht="15.6">
      <c r="B7271" s="226"/>
      <c r="C7271" s="24"/>
    </row>
    <row r="7272" spans="2:3" ht="15.6">
      <c r="B7272" s="226"/>
      <c r="C7272" s="24"/>
    </row>
    <row r="7273" spans="2:3" ht="15.6">
      <c r="B7273" s="226"/>
      <c r="C7273" s="24"/>
    </row>
    <row r="7274" spans="2:3" ht="15.6">
      <c r="B7274" s="226"/>
      <c r="C7274" s="24"/>
    </row>
    <row r="7275" spans="2:3" ht="15.6">
      <c r="B7275" s="226"/>
      <c r="C7275" s="24"/>
    </row>
    <row r="7276" spans="2:3" ht="15.6">
      <c r="B7276" s="226"/>
      <c r="C7276" s="24"/>
    </row>
    <row r="7277" spans="2:3" ht="15.6">
      <c r="B7277" s="226"/>
      <c r="C7277" s="24"/>
    </row>
    <row r="7278" spans="2:3" ht="15.6">
      <c r="B7278" s="226"/>
      <c r="C7278" s="24"/>
    </row>
    <row r="7279" spans="2:3" ht="15.6">
      <c r="B7279" s="226"/>
      <c r="C7279" s="24"/>
    </row>
    <row r="7280" spans="2:3" ht="15.6">
      <c r="B7280" s="226"/>
      <c r="C7280" s="24"/>
    </row>
    <row r="7281" spans="2:3" ht="15.6">
      <c r="B7281" s="226"/>
      <c r="C7281" s="24"/>
    </row>
    <row r="7282" spans="2:3" ht="15.6">
      <c r="B7282" s="226"/>
      <c r="C7282" s="24"/>
    </row>
    <row r="7283" spans="2:3" ht="15.6">
      <c r="B7283" s="226"/>
      <c r="C7283" s="24"/>
    </row>
    <row r="7284" spans="2:3" ht="15.6">
      <c r="B7284" s="226"/>
      <c r="C7284" s="24"/>
    </row>
    <row r="7285" spans="2:3" ht="15.6">
      <c r="B7285" s="226"/>
      <c r="C7285" s="24"/>
    </row>
    <row r="7286" spans="2:3" ht="15.6">
      <c r="B7286" s="226"/>
      <c r="C7286" s="24"/>
    </row>
    <row r="7287" spans="2:3" ht="15.6">
      <c r="B7287" s="226"/>
      <c r="C7287" s="24"/>
    </row>
    <row r="7288" spans="2:3" ht="15.6">
      <c r="B7288" s="226"/>
      <c r="C7288" s="24"/>
    </row>
    <row r="7289" spans="2:3" ht="15.6">
      <c r="B7289" s="226"/>
      <c r="C7289" s="24"/>
    </row>
    <row r="7290" spans="2:3" ht="15.6">
      <c r="B7290" s="226"/>
      <c r="C7290" s="24"/>
    </row>
    <row r="7291" spans="2:3" ht="15.6">
      <c r="B7291" s="226"/>
      <c r="C7291" s="24"/>
    </row>
    <row r="7292" spans="2:3" ht="15.6">
      <c r="B7292" s="226"/>
      <c r="C7292" s="24"/>
    </row>
    <row r="7293" spans="2:3" ht="15.6">
      <c r="B7293" s="226"/>
      <c r="C7293" s="24"/>
    </row>
    <row r="7294" spans="2:3" ht="15.6">
      <c r="B7294" s="226"/>
      <c r="C7294" s="24"/>
    </row>
    <row r="7295" spans="2:3" ht="15.6">
      <c r="B7295" s="226"/>
      <c r="C7295" s="24"/>
    </row>
    <row r="7296" spans="2:3" ht="15.6">
      <c r="B7296" s="226"/>
      <c r="C7296" s="24"/>
    </row>
    <row r="7297" spans="2:3" ht="15.6">
      <c r="B7297" s="226"/>
      <c r="C7297" s="24"/>
    </row>
    <row r="7298" spans="2:3" ht="15.6">
      <c r="B7298" s="226"/>
      <c r="C7298" s="24"/>
    </row>
    <row r="7299" spans="2:3" ht="15.6">
      <c r="B7299" s="226"/>
      <c r="C7299" s="24"/>
    </row>
    <row r="7300" spans="2:3" ht="15.6">
      <c r="B7300" s="226"/>
      <c r="C7300" s="24"/>
    </row>
    <row r="7301" spans="2:3" ht="15.6">
      <c r="B7301" s="226"/>
      <c r="C7301" s="24"/>
    </row>
    <row r="7302" spans="2:3" ht="15.6">
      <c r="B7302" s="226"/>
      <c r="C7302" s="24"/>
    </row>
    <row r="7303" spans="2:3" ht="15.6">
      <c r="B7303" s="226"/>
      <c r="C7303" s="24"/>
    </row>
    <row r="7304" spans="2:3" ht="15.6">
      <c r="B7304" s="226"/>
      <c r="C7304" s="24"/>
    </row>
    <row r="7305" spans="2:3" ht="15.6">
      <c r="B7305" s="226"/>
      <c r="C7305" s="24"/>
    </row>
    <row r="7306" spans="2:3" ht="15.6">
      <c r="B7306" s="226"/>
      <c r="C7306" s="24"/>
    </row>
    <row r="7307" spans="2:3" ht="15.6">
      <c r="B7307" s="226"/>
      <c r="C7307" s="24"/>
    </row>
    <row r="7308" spans="2:3" ht="15.6">
      <c r="B7308" s="226"/>
      <c r="C7308" s="24"/>
    </row>
    <row r="7309" spans="2:3" ht="15.6">
      <c r="B7309" s="226"/>
      <c r="C7309" s="24"/>
    </row>
    <row r="7310" spans="2:3" ht="15.6">
      <c r="B7310" s="226"/>
      <c r="C7310" s="24"/>
    </row>
    <row r="7311" spans="2:3" ht="15.6">
      <c r="B7311" s="226"/>
      <c r="C7311" s="24"/>
    </row>
    <row r="7312" spans="2:3" ht="15.6">
      <c r="B7312" s="226"/>
      <c r="C7312" s="24"/>
    </row>
    <row r="7313" spans="2:3" ht="15.6">
      <c r="B7313" s="226"/>
      <c r="C7313" s="24"/>
    </row>
    <row r="7314" spans="2:3" ht="15.6">
      <c r="B7314" s="226"/>
      <c r="C7314" s="24"/>
    </row>
    <row r="7315" spans="2:3" ht="15.6">
      <c r="B7315" s="226"/>
      <c r="C7315" s="24"/>
    </row>
    <row r="7316" spans="2:3" ht="15.6">
      <c r="B7316" s="226"/>
      <c r="C7316" s="24"/>
    </row>
    <row r="7317" spans="2:3" ht="15.6">
      <c r="B7317" s="226"/>
      <c r="C7317" s="24"/>
    </row>
    <row r="7318" spans="2:3" ht="15.6">
      <c r="B7318" s="226"/>
      <c r="C7318" s="24"/>
    </row>
    <row r="7319" spans="2:3" ht="15.6">
      <c r="B7319" s="226"/>
      <c r="C7319" s="24"/>
    </row>
    <row r="7320" spans="2:3" ht="15.6">
      <c r="B7320" s="226"/>
      <c r="C7320" s="24"/>
    </row>
    <row r="7321" spans="2:3" ht="15.6">
      <c r="B7321" s="226"/>
      <c r="C7321" s="24"/>
    </row>
    <row r="7322" spans="2:3" ht="15.6">
      <c r="B7322" s="226"/>
      <c r="C7322" s="24"/>
    </row>
    <row r="7323" spans="2:3" ht="15.6">
      <c r="B7323" s="226"/>
      <c r="C7323" s="24"/>
    </row>
    <row r="7324" spans="2:3" ht="15.6">
      <c r="B7324" s="226"/>
      <c r="C7324" s="24"/>
    </row>
    <row r="7325" spans="2:3" ht="15.6">
      <c r="B7325" s="226"/>
      <c r="C7325" s="24"/>
    </row>
    <row r="7326" spans="2:3" ht="15.6">
      <c r="B7326" s="226"/>
      <c r="C7326" s="24"/>
    </row>
    <row r="7327" spans="2:3" ht="15.6">
      <c r="B7327" s="226"/>
      <c r="C7327" s="24"/>
    </row>
    <row r="7328" spans="2:3" ht="15.6">
      <c r="B7328" s="226"/>
      <c r="C7328" s="24"/>
    </row>
    <row r="7329" spans="2:3" ht="15.6">
      <c r="B7329" s="226"/>
      <c r="C7329" s="24"/>
    </row>
    <row r="7330" spans="2:3" ht="15.6">
      <c r="B7330" s="226"/>
      <c r="C7330" s="24"/>
    </row>
    <row r="7331" spans="2:3" ht="15.6">
      <c r="B7331" s="226"/>
      <c r="C7331" s="24"/>
    </row>
    <row r="7332" spans="2:3" ht="15.6">
      <c r="B7332" s="226"/>
      <c r="C7332" s="24"/>
    </row>
    <row r="7333" spans="2:3" ht="15.6">
      <c r="B7333" s="226"/>
      <c r="C7333" s="24"/>
    </row>
    <row r="7334" spans="2:3" ht="15.6">
      <c r="B7334" s="226"/>
      <c r="C7334" s="24"/>
    </row>
    <row r="7335" spans="2:3" ht="15.6">
      <c r="B7335" s="226"/>
      <c r="C7335" s="24"/>
    </row>
    <row r="7336" spans="2:3" ht="15.6">
      <c r="B7336" s="226"/>
      <c r="C7336" s="24"/>
    </row>
    <row r="7337" spans="2:3" ht="15.6">
      <c r="B7337" s="226"/>
      <c r="C7337" s="24"/>
    </row>
    <row r="7338" spans="2:3" ht="15.6">
      <c r="B7338" s="226"/>
      <c r="C7338" s="24"/>
    </row>
    <row r="7339" spans="2:3" ht="15.6">
      <c r="B7339" s="226"/>
      <c r="C7339" s="24"/>
    </row>
    <row r="7340" spans="2:3" ht="15.6">
      <c r="B7340" s="226"/>
      <c r="C7340" s="24"/>
    </row>
    <row r="7341" spans="2:3" ht="15.6">
      <c r="B7341" s="226"/>
      <c r="C7341" s="24"/>
    </row>
    <row r="7342" spans="2:3" ht="15.6">
      <c r="B7342" s="226"/>
      <c r="C7342" s="24"/>
    </row>
    <row r="7343" spans="2:3" ht="15.6">
      <c r="B7343" s="226"/>
      <c r="C7343" s="24"/>
    </row>
    <row r="7344" spans="2:3" ht="15.6">
      <c r="B7344" s="226"/>
      <c r="C7344" s="24"/>
    </row>
    <row r="7345" spans="2:3" ht="15.6">
      <c r="B7345" s="226"/>
      <c r="C7345" s="24"/>
    </row>
    <row r="7346" spans="2:3" ht="15.6">
      <c r="B7346" s="226"/>
      <c r="C7346" s="24"/>
    </row>
    <row r="7347" spans="2:3" ht="15.6">
      <c r="B7347" s="226"/>
      <c r="C7347" s="24"/>
    </row>
    <row r="7348" spans="2:3" ht="15.6">
      <c r="B7348" s="226"/>
      <c r="C7348" s="24"/>
    </row>
    <row r="7349" spans="2:3" ht="15.6">
      <c r="B7349" s="226"/>
      <c r="C7349" s="24"/>
    </row>
    <row r="7350" spans="2:3" ht="15.6">
      <c r="B7350" s="226"/>
      <c r="C7350" s="24"/>
    </row>
    <row r="7351" spans="2:3" ht="15.6">
      <c r="B7351" s="226"/>
      <c r="C7351" s="24"/>
    </row>
    <row r="7352" spans="2:3" ht="15.6">
      <c r="B7352" s="226"/>
      <c r="C7352" s="24"/>
    </row>
    <row r="7353" spans="2:3" ht="15.6">
      <c r="B7353" s="226"/>
      <c r="C7353" s="24"/>
    </row>
    <row r="7354" spans="2:3" ht="15.6">
      <c r="B7354" s="226"/>
      <c r="C7354" s="24"/>
    </row>
    <row r="7355" spans="2:3" ht="15.6">
      <c r="B7355" s="226"/>
      <c r="C7355" s="24"/>
    </row>
    <row r="7356" spans="2:3" ht="15.6">
      <c r="B7356" s="226"/>
      <c r="C7356" s="24"/>
    </row>
    <row r="7357" spans="2:3" ht="15.6">
      <c r="B7357" s="226"/>
      <c r="C7357" s="24"/>
    </row>
    <row r="7358" spans="2:3" ht="15.6">
      <c r="B7358" s="226"/>
      <c r="C7358" s="24"/>
    </row>
    <row r="7359" spans="2:3" ht="15.6">
      <c r="B7359" s="226"/>
      <c r="C7359" s="24"/>
    </row>
    <row r="7360" spans="2:3" ht="15.6">
      <c r="B7360" s="226"/>
      <c r="C7360" s="24"/>
    </row>
    <row r="7361" spans="2:3" ht="15.6">
      <c r="B7361" s="226"/>
      <c r="C7361" s="24"/>
    </row>
    <row r="7362" spans="2:3" ht="15.6">
      <c r="B7362" s="226"/>
      <c r="C7362" s="24"/>
    </row>
    <row r="7363" spans="2:3" ht="15.6">
      <c r="B7363" s="226"/>
      <c r="C7363" s="24"/>
    </row>
    <row r="7364" spans="2:3" ht="15.6">
      <c r="B7364" s="226"/>
      <c r="C7364" s="24"/>
    </row>
    <row r="7365" spans="2:3" ht="15.6">
      <c r="B7365" s="226"/>
      <c r="C7365" s="24"/>
    </row>
    <row r="7366" spans="2:3" ht="15.6">
      <c r="B7366" s="226"/>
      <c r="C7366" s="24"/>
    </row>
    <row r="7367" spans="2:3" ht="15.6">
      <c r="B7367" s="226"/>
      <c r="C7367" s="24"/>
    </row>
    <row r="7368" spans="2:3" ht="15.6">
      <c r="B7368" s="226"/>
      <c r="C7368" s="24"/>
    </row>
    <row r="7369" spans="2:3" ht="15.6">
      <c r="B7369" s="226"/>
      <c r="C7369" s="24"/>
    </row>
    <row r="7370" spans="2:3" ht="15.6">
      <c r="B7370" s="226"/>
      <c r="C7370" s="24"/>
    </row>
    <row r="7371" spans="2:3" ht="15.6">
      <c r="B7371" s="226"/>
      <c r="C7371" s="24"/>
    </row>
    <row r="7372" spans="2:3" ht="15.6">
      <c r="B7372" s="226"/>
      <c r="C7372" s="24"/>
    </row>
    <row r="7373" spans="2:3" ht="15.6">
      <c r="B7373" s="226"/>
      <c r="C7373" s="24"/>
    </row>
    <row r="7374" spans="2:3" ht="15.6">
      <c r="B7374" s="226"/>
      <c r="C7374" s="24"/>
    </row>
    <row r="7375" spans="2:3" ht="15.6">
      <c r="B7375" s="226"/>
      <c r="C7375" s="24"/>
    </row>
    <row r="7376" spans="2:3" ht="15.6">
      <c r="B7376" s="226"/>
      <c r="C7376" s="24"/>
    </row>
    <row r="7377" spans="2:3" ht="15.6">
      <c r="B7377" s="226"/>
      <c r="C7377" s="24"/>
    </row>
    <row r="7378" spans="2:3" ht="15.6">
      <c r="B7378" s="226"/>
      <c r="C7378" s="24"/>
    </row>
    <row r="7379" spans="2:3" ht="15.6">
      <c r="B7379" s="226"/>
      <c r="C7379" s="24"/>
    </row>
    <row r="7380" spans="2:3" ht="15.6">
      <c r="B7380" s="226"/>
      <c r="C7380" s="24"/>
    </row>
    <row r="7381" spans="2:3" ht="15.6">
      <c r="B7381" s="226"/>
      <c r="C7381" s="24"/>
    </row>
    <row r="7382" spans="2:3" ht="15.6">
      <c r="B7382" s="226"/>
      <c r="C7382" s="24"/>
    </row>
    <row r="7383" spans="2:3" ht="15.6">
      <c r="B7383" s="226"/>
      <c r="C7383" s="24"/>
    </row>
    <row r="7384" spans="2:3" ht="15.6">
      <c r="B7384" s="226"/>
      <c r="C7384" s="24"/>
    </row>
    <row r="7385" spans="2:3" ht="15.6">
      <c r="B7385" s="226"/>
      <c r="C7385" s="24"/>
    </row>
    <row r="7386" spans="2:3" ht="15.6">
      <c r="B7386" s="226"/>
      <c r="C7386" s="24"/>
    </row>
    <row r="7387" spans="2:3" ht="15.6">
      <c r="B7387" s="226"/>
      <c r="C7387" s="24"/>
    </row>
    <row r="7388" spans="2:3" ht="15.6">
      <c r="B7388" s="226"/>
      <c r="C7388" s="24"/>
    </row>
    <row r="7389" spans="2:3" ht="15.6">
      <c r="B7389" s="226"/>
      <c r="C7389" s="24"/>
    </row>
    <row r="7390" spans="2:3" ht="15.6">
      <c r="B7390" s="226"/>
      <c r="C7390" s="24"/>
    </row>
    <row r="7391" spans="2:3" ht="15.6">
      <c r="B7391" s="226"/>
      <c r="C7391" s="24"/>
    </row>
    <row r="7392" spans="2:3" ht="15.6">
      <c r="B7392" s="226"/>
      <c r="C7392" s="24"/>
    </row>
    <row r="7393" spans="2:3" ht="15.6">
      <c r="B7393" s="226"/>
      <c r="C7393" s="24"/>
    </row>
    <row r="7394" spans="2:3" ht="15.6">
      <c r="B7394" s="226"/>
      <c r="C7394" s="24"/>
    </row>
    <row r="7395" spans="2:3" ht="15.6">
      <c r="B7395" s="226"/>
      <c r="C7395" s="24"/>
    </row>
    <row r="7396" spans="2:3" ht="15.6">
      <c r="B7396" s="226"/>
      <c r="C7396" s="24"/>
    </row>
    <row r="7397" spans="2:3" ht="15.6">
      <c r="B7397" s="226"/>
      <c r="C7397" s="24"/>
    </row>
    <row r="7398" spans="2:3" ht="15.6">
      <c r="B7398" s="226"/>
      <c r="C7398" s="24"/>
    </row>
    <row r="7399" spans="2:3" ht="15.6">
      <c r="B7399" s="226"/>
      <c r="C7399" s="24"/>
    </row>
    <row r="7400" spans="2:3" ht="15.6">
      <c r="B7400" s="226"/>
      <c r="C7400" s="24"/>
    </row>
    <row r="7401" spans="2:3" ht="15.6">
      <c r="B7401" s="226"/>
      <c r="C7401" s="24"/>
    </row>
    <row r="7402" spans="2:3" ht="15.6">
      <c r="B7402" s="226"/>
      <c r="C7402" s="24"/>
    </row>
    <row r="7403" spans="2:3" ht="15.6">
      <c r="B7403" s="226"/>
      <c r="C7403" s="24"/>
    </row>
    <row r="7404" spans="2:3" ht="15.6">
      <c r="B7404" s="226"/>
      <c r="C7404" s="24"/>
    </row>
    <row r="7405" spans="2:3" ht="15.6">
      <c r="B7405" s="226"/>
      <c r="C7405" s="24"/>
    </row>
    <row r="7406" spans="2:3" ht="15.6">
      <c r="B7406" s="226"/>
      <c r="C7406" s="24"/>
    </row>
    <row r="7407" spans="2:3" ht="15.6">
      <c r="B7407" s="226"/>
      <c r="C7407" s="24"/>
    </row>
    <row r="7408" spans="2:3" ht="15.6">
      <c r="B7408" s="226"/>
      <c r="C7408" s="24"/>
    </row>
    <row r="7409" spans="2:3" ht="15.6">
      <c r="B7409" s="226"/>
      <c r="C7409" s="24"/>
    </row>
    <row r="7410" spans="2:3" ht="15.6">
      <c r="B7410" s="226"/>
      <c r="C7410" s="24"/>
    </row>
    <row r="7411" spans="2:3" ht="15.6">
      <c r="B7411" s="226"/>
      <c r="C7411" s="24"/>
    </row>
    <row r="7412" spans="2:3" ht="15.6">
      <c r="B7412" s="226"/>
      <c r="C7412" s="24"/>
    </row>
    <row r="7413" spans="2:3" ht="15.6">
      <c r="B7413" s="226"/>
      <c r="C7413" s="24"/>
    </row>
    <row r="7414" spans="2:3" ht="15.6">
      <c r="B7414" s="226"/>
      <c r="C7414" s="24"/>
    </row>
    <row r="7415" spans="2:3" ht="15.6">
      <c r="B7415" s="226"/>
      <c r="C7415" s="24"/>
    </row>
    <row r="7416" spans="2:3" ht="15.6">
      <c r="B7416" s="226"/>
      <c r="C7416" s="24"/>
    </row>
    <row r="7417" spans="2:3" ht="15.6">
      <c r="B7417" s="226"/>
      <c r="C7417" s="24"/>
    </row>
    <row r="7418" spans="2:3" ht="15.6">
      <c r="B7418" s="226"/>
      <c r="C7418" s="24"/>
    </row>
    <row r="7419" spans="2:3" ht="15.6">
      <c r="B7419" s="226"/>
      <c r="C7419" s="24"/>
    </row>
    <row r="7420" spans="2:3" ht="15.6">
      <c r="B7420" s="226"/>
      <c r="C7420" s="24"/>
    </row>
    <row r="7421" spans="2:3" ht="15.6">
      <c r="B7421" s="226"/>
      <c r="C7421" s="24"/>
    </row>
    <row r="7422" spans="2:3" ht="15.6">
      <c r="B7422" s="226"/>
      <c r="C7422" s="24"/>
    </row>
    <row r="7423" spans="2:3" ht="15.6">
      <c r="B7423" s="226"/>
      <c r="C7423" s="24"/>
    </row>
    <row r="7424" spans="2:3" ht="15.6">
      <c r="B7424" s="226"/>
      <c r="C7424" s="24"/>
    </row>
    <row r="7425" spans="2:3" ht="15.6">
      <c r="B7425" s="226"/>
      <c r="C7425" s="24"/>
    </row>
    <row r="7426" spans="2:3" ht="15.6">
      <c r="B7426" s="226"/>
      <c r="C7426" s="24"/>
    </row>
    <row r="7427" spans="2:3" ht="15.6">
      <c r="B7427" s="226"/>
      <c r="C7427" s="24"/>
    </row>
    <row r="7428" spans="2:3" ht="15.6">
      <c r="B7428" s="226"/>
      <c r="C7428" s="24"/>
    </row>
    <row r="7429" spans="2:3" ht="15.6">
      <c r="B7429" s="226"/>
      <c r="C7429" s="24"/>
    </row>
    <row r="7430" spans="2:3" ht="15.6">
      <c r="B7430" s="226"/>
      <c r="C7430" s="24"/>
    </row>
    <row r="7431" spans="2:3" ht="15.6">
      <c r="B7431" s="226"/>
      <c r="C7431" s="24"/>
    </row>
    <row r="7432" spans="2:3" ht="15.6">
      <c r="B7432" s="226"/>
      <c r="C7432" s="24"/>
    </row>
    <row r="7433" spans="2:3" ht="15.6">
      <c r="B7433" s="226"/>
      <c r="C7433" s="24"/>
    </row>
    <row r="7434" spans="2:3" ht="15.6">
      <c r="B7434" s="226"/>
      <c r="C7434" s="24"/>
    </row>
    <row r="7435" spans="2:3" ht="15.6">
      <c r="B7435" s="226"/>
      <c r="C7435" s="24"/>
    </row>
    <row r="7436" spans="2:3" ht="15.6">
      <c r="B7436" s="226"/>
      <c r="C7436" s="24"/>
    </row>
    <row r="7437" spans="2:3" ht="15.6">
      <c r="B7437" s="226"/>
      <c r="C7437" s="24"/>
    </row>
    <row r="7438" spans="2:3" ht="15.6">
      <c r="B7438" s="226"/>
      <c r="C7438" s="24"/>
    </row>
    <row r="7439" spans="2:3" ht="15.6">
      <c r="B7439" s="226"/>
      <c r="C7439" s="24"/>
    </row>
    <row r="7440" spans="2:3" ht="15.6">
      <c r="B7440" s="226"/>
      <c r="C7440" s="24"/>
    </row>
    <row r="7441" spans="2:3" ht="15.6">
      <c r="B7441" s="226"/>
      <c r="C7441" s="24"/>
    </row>
    <row r="7442" spans="2:3" ht="15.6">
      <c r="B7442" s="226"/>
      <c r="C7442" s="24"/>
    </row>
    <row r="7443" spans="2:3" ht="15.6">
      <c r="B7443" s="226"/>
      <c r="C7443" s="24"/>
    </row>
    <row r="7444" spans="2:3" ht="15.6">
      <c r="B7444" s="226"/>
      <c r="C7444" s="24"/>
    </row>
    <row r="7445" spans="2:3" ht="15.6">
      <c r="B7445" s="226"/>
      <c r="C7445" s="24"/>
    </row>
    <row r="7446" spans="2:3" ht="15.6">
      <c r="B7446" s="226"/>
      <c r="C7446" s="24"/>
    </row>
    <row r="7447" spans="2:3" ht="15.6">
      <c r="B7447" s="226"/>
      <c r="C7447" s="24"/>
    </row>
    <row r="7448" spans="2:3" ht="15.6">
      <c r="B7448" s="226"/>
      <c r="C7448" s="24"/>
    </row>
    <row r="7449" spans="2:3" ht="15.6">
      <c r="B7449" s="226"/>
      <c r="C7449" s="24"/>
    </row>
    <row r="7450" spans="2:3" ht="15.6">
      <c r="B7450" s="226"/>
      <c r="C7450" s="24"/>
    </row>
    <row r="7451" spans="2:3" ht="15.6">
      <c r="B7451" s="226"/>
      <c r="C7451" s="24"/>
    </row>
    <row r="7452" spans="2:3" ht="15.6">
      <c r="B7452" s="226"/>
      <c r="C7452" s="24"/>
    </row>
    <row r="7453" spans="2:3" ht="15.6">
      <c r="B7453" s="226"/>
      <c r="C7453" s="24"/>
    </row>
    <row r="7454" spans="2:3" ht="15.6">
      <c r="B7454" s="226"/>
      <c r="C7454" s="24"/>
    </row>
    <row r="7455" spans="2:3" ht="15.6">
      <c r="B7455" s="226"/>
      <c r="C7455" s="24"/>
    </row>
    <row r="7456" spans="2:3" ht="15.6">
      <c r="B7456" s="226"/>
      <c r="C7456" s="24"/>
    </row>
    <row r="7457" spans="2:3" ht="15.6">
      <c r="B7457" s="226"/>
      <c r="C7457" s="24"/>
    </row>
    <row r="7458" spans="2:3" ht="15.6">
      <c r="B7458" s="226"/>
      <c r="C7458" s="24"/>
    </row>
    <row r="7459" spans="2:3" ht="15.6">
      <c r="B7459" s="226"/>
      <c r="C7459" s="24"/>
    </row>
    <row r="7460" spans="2:3" ht="15.6">
      <c r="B7460" s="226"/>
      <c r="C7460" s="24"/>
    </row>
    <row r="7461" spans="2:3" ht="15.6">
      <c r="B7461" s="226"/>
      <c r="C7461" s="24"/>
    </row>
    <row r="7462" spans="2:3" ht="15.6">
      <c r="B7462" s="226"/>
      <c r="C7462" s="24"/>
    </row>
    <row r="7463" spans="2:3" ht="15.6">
      <c r="B7463" s="226"/>
      <c r="C7463" s="24"/>
    </row>
    <row r="7464" spans="2:3" ht="15.6">
      <c r="B7464" s="226"/>
      <c r="C7464" s="24"/>
    </row>
    <row r="7465" spans="2:3" ht="15.6">
      <c r="B7465" s="226"/>
      <c r="C7465" s="24"/>
    </row>
    <row r="7466" spans="2:3" ht="15.6">
      <c r="B7466" s="226"/>
      <c r="C7466" s="24"/>
    </row>
    <row r="7467" spans="2:3" ht="15.6">
      <c r="B7467" s="226"/>
      <c r="C7467" s="24"/>
    </row>
    <row r="7468" spans="2:3" ht="15.6">
      <c r="B7468" s="226"/>
      <c r="C7468" s="24"/>
    </row>
    <row r="7469" spans="2:3" ht="15.6">
      <c r="B7469" s="226"/>
      <c r="C7469" s="24"/>
    </row>
    <row r="7470" spans="2:3" ht="15.6">
      <c r="B7470" s="226"/>
      <c r="C7470" s="24"/>
    </row>
    <row r="7471" spans="2:3" ht="15.6">
      <c r="B7471" s="226"/>
      <c r="C7471" s="24"/>
    </row>
    <row r="7472" spans="2:3" ht="15.6">
      <c r="B7472" s="226"/>
      <c r="C7472" s="24"/>
    </row>
    <row r="7473" spans="2:3" ht="15.6">
      <c r="B7473" s="226"/>
      <c r="C7473" s="24"/>
    </row>
    <row r="7474" spans="2:3" ht="15.6">
      <c r="B7474" s="226"/>
      <c r="C7474" s="24"/>
    </row>
    <row r="7475" spans="2:3" ht="15.6">
      <c r="B7475" s="226"/>
      <c r="C7475" s="24"/>
    </row>
    <row r="7476" spans="2:3" ht="15.6">
      <c r="B7476" s="226"/>
      <c r="C7476" s="24"/>
    </row>
    <row r="7477" spans="2:3" ht="15.6">
      <c r="B7477" s="226"/>
      <c r="C7477" s="24"/>
    </row>
    <row r="7478" spans="2:3" ht="15.6">
      <c r="B7478" s="226"/>
      <c r="C7478" s="24"/>
    </row>
    <row r="7479" spans="2:3" ht="15.6">
      <c r="B7479" s="226"/>
      <c r="C7479" s="24"/>
    </row>
    <row r="7480" spans="2:3" ht="15.6">
      <c r="B7480" s="226"/>
      <c r="C7480" s="24"/>
    </row>
    <row r="7481" spans="2:3" ht="15.6">
      <c r="B7481" s="226"/>
      <c r="C7481" s="24"/>
    </row>
    <row r="7482" spans="2:3" ht="15.6">
      <c r="B7482" s="226"/>
      <c r="C7482" s="24"/>
    </row>
    <row r="7483" spans="2:3" ht="15.6">
      <c r="B7483" s="226"/>
      <c r="C7483" s="24"/>
    </row>
    <row r="7484" spans="2:3" ht="15.6">
      <c r="B7484" s="226"/>
      <c r="C7484" s="24"/>
    </row>
    <row r="7485" spans="2:3" ht="15.6">
      <c r="B7485" s="226"/>
      <c r="C7485" s="24"/>
    </row>
    <row r="7486" spans="2:3" ht="15.6">
      <c r="B7486" s="226"/>
      <c r="C7486" s="24"/>
    </row>
    <row r="7487" spans="2:3" ht="15.6">
      <c r="B7487" s="226"/>
      <c r="C7487" s="24"/>
    </row>
    <row r="7488" spans="2:3" ht="15.6">
      <c r="B7488" s="226"/>
      <c r="C7488" s="24"/>
    </row>
    <row r="7489" spans="2:3" ht="15.6">
      <c r="B7489" s="226"/>
      <c r="C7489" s="24"/>
    </row>
    <row r="7490" spans="2:3" ht="15.6">
      <c r="B7490" s="226"/>
      <c r="C7490" s="24"/>
    </row>
    <row r="7491" spans="2:3" ht="15.6">
      <c r="B7491" s="226"/>
      <c r="C7491" s="24"/>
    </row>
    <row r="7492" spans="2:3" ht="15.6">
      <c r="B7492" s="226"/>
      <c r="C7492" s="24"/>
    </row>
    <row r="7493" spans="2:3" ht="15.6">
      <c r="B7493" s="226"/>
      <c r="C7493" s="24"/>
    </row>
    <row r="7494" spans="2:3" ht="15.6">
      <c r="B7494" s="226"/>
      <c r="C7494" s="24"/>
    </row>
    <row r="7495" spans="2:3" ht="15.6">
      <c r="B7495" s="226"/>
      <c r="C7495" s="24"/>
    </row>
    <row r="7496" spans="2:3" ht="15.6">
      <c r="B7496" s="226"/>
      <c r="C7496" s="24"/>
    </row>
    <row r="7497" spans="2:3" ht="15.6">
      <c r="B7497" s="226"/>
      <c r="C7497" s="24"/>
    </row>
    <row r="7498" spans="2:3" ht="15.6">
      <c r="B7498" s="226"/>
      <c r="C7498" s="24"/>
    </row>
    <row r="7499" spans="2:3" ht="15.6">
      <c r="B7499" s="226"/>
      <c r="C7499" s="24"/>
    </row>
    <row r="7500" spans="2:3" ht="15.6">
      <c r="B7500" s="226"/>
      <c r="C7500" s="24"/>
    </row>
    <row r="7501" spans="2:3" ht="15.6">
      <c r="B7501" s="226"/>
      <c r="C7501" s="24"/>
    </row>
    <row r="7502" spans="2:3" ht="15.6">
      <c r="B7502" s="226"/>
      <c r="C7502" s="24"/>
    </row>
    <row r="7503" spans="2:3" ht="15.6">
      <c r="B7503" s="226"/>
      <c r="C7503" s="24"/>
    </row>
    <row r="7504" spans="2:3" ht="15.6">
      <c r="B7504" s="226"/>
      <c r="C7504" s="24"/>
    </row>
    <row r="7505" spans="2:3" ht="15.6">
      <c r="B7505" s="226"/>
      <c r="C7505" s="24"/>
    </row>
    <row r="7506" spans="2:3" ht="15.6">
      <c r="B7506" s="226"/>
      <c r="C7506" s="24"/>
    </row>
    <row r="7507" spans="2:3" ht="15.6">
      <c r="B7507" s="226"/>
      <c r="C7507" s="24"/>
    </row>
    <row r="7508" spans="2:3" ht="15.6">
      <c r="B7508" s="226"/>
      <c r="C7508" s="24"/>
    </row>
    <row r="7509" spans="2:3" ht="15.6">
      <c r="B7509" s="226"/>
      <c r="C7509" s="24"/>
    </row>
    <row r="7510" spans="2:3" ht="15.6">
      <c r="B7510" s="226"/>
      <c r="C7510" s="24"/>
    </row>
    <row r="7511" spans="2:3" ht="15.6">
      <c r="B7511" s="226"/>
      <c r="C7511" s="24"/>
    </row>
    <row r="7512" spans="2:3" ht="15.6">
      <c r="B7512" s="226"/>
      <c r="C7512" s="24"/>
    </row>
    <row r="7513" spans="2:3" ht="15.6">
      <c r="B7513" s="226"/>
      <c r="C7513" s="24"/>
    </row>
    <row r="7514" spans="2:3" ht="15.6">
      <c r="B7514" s="226"/>
      <c r="C7514" s="24"/>
    </row>
    <row r="7515" spans="2:3" ht="15.6">
      <c r="B7515" s="226"/>
      <c r="C7515" s="24"/>
    </row>
    <row r="7516" spans="2:3" ht="15.6">
      <c r="B7516" s="226"/>
      <c r="C7516" s="24"/>
    </row>
    <row r="7517" spans="2:3" ht="15.6">
      <c r="B7517" s="226"/>
      <c r="C7517" s="24"/>
    </row>
    <row r="7518" spans="2:3" ht="15.6">
      <c r="B7518" s="226"/>
      <c r="C7518" s="24"/>
    </row>
    <row r="7519" spans="2:3" ht="15.6">
      <c r="B7519" s="226"/>
      <c r="C7519" s="24"/>
    </row>
    <row r="7520" spans="2:3" ht="15.6">
      <c r="B7520" s="226"/>
      <c r="C7520" s="24"/>
    </row>
    <row r="7521" spans="2:3" ht="15.6">
      <c r="B7521" s="226"/>
      <c r="C7521" s="24"/>
    </row>
    <row r="7522" spans="2:3" ht="15.6">
      <c r="B7522" s="226"/>
      <c r="C7522" s="24"/>
    </row>
    <row r="7523" spans="2:3" ht="15.6">
      <c r="B7523" s="226"/>
      <c r="C7523" s="24"/>
    </row>
    <row r="7524" spans="2:3" ht="15.6">
      <c r="B7524" s="226"/>
      <c r="C7524" s="24"/>
    </row>
    <row r="7525" spans="2:3" ht="15.6">
      <c r="B7525" s="226"/>
      <c r="C7525" s="24"/>
    </row>
    <row r="7526" spans="2:3" ht="15.6">
      <c r="B7526" s="226"/>
      <c r="C7526" s="24"/>
    </row>
    <row r="7527" spans="2:3" ht="15.6">
      <c r="B7527" s="226"/>
      <c r="C7527" s="24"/>
    </row>
    <row r="7528" spans="2:3" ht="15.6">
      <c r="B7528" s="226"/>
      <c r="C7528" s="24"/>
    </row>
    <row r="7529" spans="2:3" ht="15.6">
      <c r="B7529" s="226"/>
      <c r="C7529" s="24"/>
    </row>
    <row r="7530" spans="2:3" ht="15.6">
      <c r="B7530" s="226"/>
      <c r="C7530" s="24"/>
    </row>
    <row r="7531" spans="2:3" ht="15.6">
      <c r="B7531" s="226"/>
      <c r="C7531" s="24"/>
    </row>
    <row r="7532" spans="2:3" ht="15.6">
      <c r="B7532" s="226"/>
      <c r="C7532" s="24"/>
    </row>
    <row r="7533" spans="2:3" ht="15.6">
      <c r="B7533" s="226"/>
      <c r="C7533" s="24"/>
    </row>
    <row r="7534" spans="2:3" ht="15.6">
      <c r="B7534" s="226"/>
      <c r="C7534" s="24"/>
    </row>
    <row r="7535" spans="2:3" ht="15.6">
      <c r="B7535" s="226"/>
      <c r="C7535" s="24"/>
    </row>
    <row r="7536" spans="2:3" ht="15.6">
      <c r="B7536" s="226"/>
      <c r="C7536" s="24"/>
    </row>
    <row r="7537" spans="2:3" ht="15.6">
      <c r="B7537" s="226"/>
      <c r="C7537" s="24"/>
    </row>
    <row r="7538" spans="2:3" ht="15.6">
      <c r="B7538" s="226"/>
      <c r="C7538" s="24"/>
    </row>
    <row r="7539" spans="2:3" ht="15.6">
      <c r="B7539" s="226"/>
      <c r="C7539" s="24"/>
    </row>
    <row r="7540" spans="2:3" ht="15.6">
      <c r="B7540" s="226"/>
      <c r="C7540" s="24"/>
    </row>
    <row r="7541" spans="2:3" ht="15.6">
      <c r="B7541" s="226"/>
      <c r="C7541" s="24"/>
    </row>
    <row r="7542" spans="2:3" ht="15.6">
      <c r="B7542" s="226"/>
      <c r="C7542" s="24"/>
    </row>
    <row r="7543" spans="2:3" ht="15.6">
      <c r="B7543" s="226"/>
      <c r="C7543" s="24"/>
    </row>
    <row r="7544" spans="2:3" ht="15.6">
      <c r="B7544" s="226"/>
      <c r="C7544" s="24"/>
    </row>
    <row r="7545" spans="2:3" ht="15.6">
      <c r="B7545" s="226"/>
      <c r="C7545" s="24"/>
    </row>
    <row r="7546" spans="2:3" ht="15.6">
      <c r="B7546" s="226"/>
      <c r="C7546" s="24"/>
    </row>
    <row r="7547" spans="2:3" ht="15.6">
      <c r="B7547" s="226"/>
      <c r="C7547" s="24"/>
    </row>
    <row r="7548" spans="2:3" ht="15.6">
      <c r="B7548" s="226"/>
      <c r="C7548" s="24"/>
    </row>
    <row r="7549" spans="2:3" ht="15.6">
      <c r="B7549" s="226"/>
      <c r="C7549" s="24"/>
    </row>
    <row r="7550" spans="2:3" ht="15.6">
      <c r="B7550" s="226"/>
      <c r="C7550" s="24"/>
    </row>
    <row r="7551" spans="2:3" ht="15.6">
      <c r="B7551" s="226"/>
      <c r="C7551" s="24"/>
    </row>
    <row r="7552" spans="2:3" ht="15.6">
      <c r="B7552" s="226"/>
      <c r="C7552" s="24"/>
    </row>
    <row r="7553" spans="2:3" ht="15.6">
      <c r="B7553" s="226"/>
      <c r="C7553" s="24"/>
    </row>
    <row r="7554" spans="2:3" ht="15.6">
      <c r="B7554" s="226"/>
      <c r="C7554" s="24"/>
    </row>
    <row r="7555" spans="2:3" ht="15.6">
      <c r="B7555" s="226"/>
      <c r="C7555" s="24"/>
    </row>
    <row r="7556" spans="2:3" ht="15.6">
      <c r="B7556" s="226"/>
      <c r="C7556" s="24"/>
    </row>
    <row r="7557" spans="2:3" ht="15.6">
      <c r="B7557" s="226"/>
      <c r="C7557" s="24"/>
    </row>
    <row r="7558" spans="2:3" ht="15.6">
      <c r="B7558" s="226"/>
      <c r="C7558" s="24"/>
    </row>
    <row r="7559" spans="2:3" ht="15.6">
      <c r="B7559" s="226"/>
      <c r="C7559" s="24"/>
    </row>
    <row r="7560" spans="2:3" ht="15.6">
      <c r="B7560" s="226"/>
      <c r="C7560" s="24"/>
    </row>
    <row r="7561" spans="2:3" ht="15.6">
      <c r="B7561" s="226"/>
      <c r="C7561" s="24"/>
    </row>
    <row r="7562" spans="2:3" ht="15.6">
      <c r="B7562" s="226"/>
      <c r="C7562" s="24"/>
    </row>
    <row r="7563" spans="2:3" ht="15.6">
      <c r="B7563" s="226"/>
      <c r="C7563" s="24"/>
    </row>
    <row r="7564" spans="2:3" ht="15.6">
      <c r="B7564" s="226"/>
      <c r="C7564" s="24"/>
    </row>
    <row r="7565" spans="2:3" ht="15.6">
      <c r="B7565" s="226"/>
      <c r="C7565" s="24"/>
    </row>
    <row r="7566" spans="2:3" ht="15.6">
      <c r="B7566" s="226"/>
      <c r="C7566" s="24"/>
    </row>
    <row r="7567" spans="2:3" ht="15.6">
      <c r="B7567" s="226"/>
      <c r="C7567" s="24"/>
    </row>
    <row r="7568" spans="2:3" ht="15.6">
      <c r="B7568" s="226"/>
      <c r="C7568" s="24"/>
    </row>
    <row r="7569" spans="2:3" ht="15.6">
      <c r="B7569" s="226"/>
      <c r="C7569" s="24"/>
    </row>
    <row r="7570" spans="2:3" ht="15.6">
      <c r="B7570" s="226"/>
      <c r="C7570" s="24"/>
    </row>
    <row r="7571" spans="2:3" ht="15.6">
      <c r="B7571" s="226"/>
      <c r="C7571" s="24"/>
    </row>
    <row r="7572" spans="2:3" ht="15.6">
      <c r="B7572" s="226"/>
      <c r="C7572" s="24"/>
    </row>
    <row r="7573" spans="2:3" ht="15.6">
      <c r="B7573" s="226"/>
      <c r="C7573" s="24"/>
    </row>
    <row r="7574" spans="2:3" ht="15.6">
      <c r="B7574" s="226"/>
      <c r="C7574" s="24"/>
    </row>
    <row r="7575" spans="2:3" ht="15.6">
      <c r="B7575" s="226"/>
      <c r="C7575" s="24"/>
    </row>
    <row r="7576" spans="2:3" ht="15.6">
      <c r="B7576" s="226"/>
      <c r="C7576" s="24"/>
    </row>
    <row r="7577" spans="2:3" ht="15.6">
      <c r="B7577" s="226"/>
      <c r="C7577" s="24"/>
    </row>
    <row r="7578" spans="2:3" ht="15.6">
      <c r="B7578" s="226"/>
      <c r="C7578" s="24"/>
    </row>
    <row r="7579" spans="2:3" ht="15.6">
      <c r="B7579" s="226"/>
      <c r="C7579" s="24"/>
    </row>
    <row r="7580" spans="2:3" ht="15.6">
      <c r="B7580" s="226"/>
      <c r="C7580" s="24"/>
    </row>
    <row r="7581" spans="2:3" ht="15.6">
      <c r="B7581" s="226"/>
      <c r="C7581" s="24"/>
    </row>
    <row r="7582" spans="2:3" ht="15.6">
      <c r="B7582" s="226"/>
      <c r="C7582" s="24"/>
    </row>
    <row r="7583" spans="2:3" ht="15.6">
      <c r="B7583" s="226"/>
      <c r="C7583" s="24"/>
    </row>
    <row r="7584" spans="2:3" ht="15.6">
      <c r="B7584" s="226"/>
      <c r="C7584" s="24"/>
    </row>
    <row r="7585" spans="2:3" ht="15.6">
      <c r="B7585" s="226"/>
      <c r="C7585" s="24"/>
    </row>
    <row r="7586" spans="2:3" ht="15.6">
      <c r="B7586" s="226"/>
      <c r="C7586" s="24"/>
    </row>
    <row r="7587" spans="2:3" ht="15.6">
      <c r="B7587" s="226"/>
      <c r="C7587" s="24"/>
    </row>
    <row r="7588" spans="2:3" ht="15.6">
      <c r="B7588" s="226"/>
      <c r="C7588" s="24"/>
    </row>
    <row r="7589" spans="2:3" ht="15.6">
      <c r="B7589" s="226"/>
      <c r="C7589" s="24"/>
    </row>
    <row r="7590" spans="2:3" ht="15.6">
      <c r="B7590" s="226"/>
      <c r="C7590" s="24"/>
    </row>
    <row r="7591" spans="2:3" ht="15.6">
      <c r="B7591" s="226"/>
      <c r="C7591" s="24"/>
    </row>
    <row r="7592" spans="2:3" ht="15.6">
      <c r="B7592" s="226"/>
      <c r="C7592" s="24"/>
    </row>
    <row r="7593" spans="2:3" ht="15.6">
      <c r="B7593" s="226"/>
      <c r="C7593" s="24"/>
    </row>
    <row r="7594" spans="2:3" ht="15.6">
      <c r="B7594" s="226"/>
      <c r="C7594" s="24"/>
    </row>
    <row r="7595" spans="2:3" ht="15.6">
      <c r="B7595" s="226"/>
      <c r="C7595" s="24"/>
    </row>
    <row r="7596" spans="2:3" ht="15.6">
      <c r="B7596" s="226"/>
      <c r="C7596" s="24"/>
    </row>
    <row r="7597" spans="2:3" ht="15.6">
      <c r="B7597" s="226"/>
      <c r="C7597" s="24"/>
    </row>
    <row r="7598" spans="2:3" ht="15.6">
      <c r="B7598" s="226"/>
      <c r="C7598" s="24"/>
    </row>
    <row r="7599" spans="2:3" ht="15.6">
      <c r="B7599" s="226"/>
      <c r="C7599" s="24"/>
    </row>
    <row r="7600" spans="2:3" ht="15.6">
      <c r="B7600" s="226"/>
      <c r="C7600" s="24"/>
    </row>
    <row r="7601" spans="2:3" ht="15.6">
      <c r="B7601" s="226"/>
      <c r="C7601" s="24"/>
    </row>
    <row r="7602" spans="2:3" ht="15.6">
      <c r="B7602" s="226"/>
      <c r="C7602" s="24"/>
    </row>
    <row r="7603" spans="2:3" ht="15.6">
      <c r="B7603" s="226"/>
      <c r="C7603" s="24"/>
    </row>
    <row r="7604" spans="2:3" ht="15.6">
      <c r="B7604" s="226"/>
      <c r="C7604" s="24"/>
    </row>
    <row r="7605" spans="2:3" ht="15.6">
      <c r="B7605" s="226"/>
      <c r="C7605" s="24"/>
    </row>
    <row r="7606" spans="2:3" ht="15.6">
      <c r="B7606" s="226"/>
      <c r="C7606" s="24"/>
    </row>
    <row r="7607" spans="2:3" ht="15.6">
      <c r="B7607" s="226"/>
      <c r="C7607" s="24"/>
    </row>
    <row r="7608" spans="2:3" ht="15.6">
      <c r="B7608" s="226"/>
      <c r="C7608" s="24"/>
    </row>
    <row r="7609" spans="2:3" ht="15.6">
      <c r="B7609" s="226"/>
      <c r="C7609" s="24"/>
    </row>
    <row r="7610" spans="2:3" ht="15.6">
      <c r="B7610" s="226"/>
      <c r="C7610" s="24"/>
    </row>
    <row r="7611" spans="2:3" ht="15.6">
      <c r="B7611" s="226"/>
      <c r="C7611" s="24"/>
    </row>
    <row r="7612" spans="2:3" ht="15.6">
      <c r="B7612" s="226"/>
      <c r="C7612" s="24"/>
    </row>
    <row r="7613" spans="2:3" ht="15.6">
      <c r="B7613" s="226"/>
      <c r="C7613" s="24"/>
    </row>
    <row r="7614" spans="2:3" ht="15.6">
      <c r="B7614" s="226"/>
      <c r="C7614" s="24"/>
    </row>
    <row r="7615" spans="2:3" ht="15.6">
      <c r="B7615" s="226"/>
      <c r="C7615" s="24"/>
    </row>
    <row r="7616" spans="2:3" ht="15.6">
      <c r="B7616" s="226"/>
      <c r="C7616" s="24"/>
    </row>
    <row r="7617" spans="2:3" ht="15.6">
      <c r="B7617" s="226"/>
      <c r="C7617" s="24"/>
    </row>
    <row r="7618" spans="2:3" ht="15.6">
      <c r="B7618" s="226"/>
      <c r="C7618" s="24"/>
    </row>
    <row r="7619" spans="2:3" ht="15.6">
      <c r="B7619" s="226"/>
      <c r="C7619" s="24"/>
    </row>
    <row r="7620" spans="2:3" ht="15.6">
      <c r="B7620" s="226"/>
      <c r="C7620" s="24"/>
    </row>
    <row r="7621" spans="2:3" ht="15.6">
      <c r="B7621" s="226"/>
      <c r="C7621" s="24"/>
    </row>
    <row r="7622" spans="2:3" ht="15.6">
      <c r="B7622" s="226"/>
      <c r="C7622" s="24"/>
    </row>
    <row r="7623" spans="2:3" ht="15.6">
      <c r="B7623" s="226"/>
      <c r="C7623" s="24"/>
    </row>
    <row r="7624" spans="2:3" ht="15.6">
      <c r="B7624" s="226"/>
      <c r="C7624" s="24"/>
    </row>
    <row r="7625" spans="2:3" ht="15.6">
      <c r="B7625" s="226"/>
      <c r="C7625" s="24"/>
    </row>
    <row r="7626" spans="2:3" ht="15.6">
      <c r="B7626" s="226"/>
      <c r="C7626" s="24"/>
    </row>
    <row r="7627" spans="2:3" ht="15.6">
      <c r="B7627" s="226"/>
      <c r="C7627" s="24"/>
    </row>
    <row r="7628" spans="2:3" ht="15.6">
      <c r="B7628" s="226"/>
      <c r="C7628" s="24"/>
    </row>
    <row r="7629" spans="2:3" ht="15.6">
      <c r="B7629" s="226"/>
      <c r="C7629" s="24"/>
    </row>
    <row r="7630" spans="2:3" ht="15.6">
      <c r="B7630" s="226"/>
      <c r="C7630" s="24"/>
    </row>
    <row r="7631" spans="2:3" ht="15.6">
      <c r="B7631" s="226"/>
      <c r="C7631" s="24"/>
    </row>
    <row r="7632" spans="2:3" ht="15.6">
      <c r="B7632" s="226"/>
      <c r="C7632" s="24"/>
    </row>
    <row r="7633" spans="2:3" ht="15.6">
      <c r="B7633" s="226"/>
      <c r="C7633" s="24"/>
    </row>
    <row r="7634" spans="2:3" ht="15.6">
      <c r="B7634" s="226"/>
      <c r="C7634" s="24"/>
    </row>
    <row r="7635" spans="2:3" ht="15.6">
      <c r="B7635" s="226"/>
      <c r="C7635" s="24"/>
    </row>
    <row r="7636" spans="2:3" ht="15.6">
      <c r="B7636" s="226"/>
      <c r="C7636" s="24"/>
    </row>
    <row r="7637" spans="2:3" ht="15.6">
      <c r="B7637" s="226"/>
      <c r="C7637" s="24"/>
    </row>
    <row r="7638" spans="2:3" ht="15.6">
      <c r="B7638" s="226"/>
      <c r="C7638" s="24"/>
    </row>
    <row r="7639" spans="2:3" ht="15.6">
      <c r="B7639" s="226"/>
      <c r="C7639" s="24"/>
    </row>
    <row r="7640" spans="2:3" ht="15.6">
      <c r="B7640" s="226"/>
      <c r="C7640" s="24"/>
    </row>
    <row r="7641" spans="2:3" ht="15.6">
      <c r="B7641" s="226"/>
      <c r="C7641" s="24"/>
    </row>
    <row r="7642" spans="2:3" ht="15.6">
      <c r="B7642" s="226"/>
      <c r="C7642" s="24"/>
    </row>
    <row r="7643" spans="2:3" ht="15.6">
      <c r="B7643" s="226"/>
      <c r="C7643" s="24"/>
    </row>
    <row r="7644" spans="2:3" ht="15.6">
      <c r="B7644" s="226"/>
      <c r="C7644" s="24"/>
    </row>
    <row r="7645" spans="2:3" ht="15.6">
      <c r="B7645" s="226"/>
      <c r="C7645" s="24"/>
    </row>
    <row r="7646" spans="2:3" ht="15.6">
      <c r="B7646" s="226"/>
      <c r="C7646" s="24"/>
    </row>
    <row r="7647" spans="2:3" ht="15.6">
      <c r="B7647" s="226"/>
      <c r="C7647" s="24"/>
    </row>
    <row r="7648" spans="2:3" ht="15.6">
      <c r="B7648" s="226"/>
      <c r="C7648" s="24"/>
    </row>
    <row r="7649" spans="2:3" ht="15.6">
      <c r="B7649" s="226"/>
      <c r="C7649" s="24"/>
    </row>
    <row r="7650" spans="2:3" ht="15.6">
      <c r="B7650" s="226"/>
      <c r="C7650" s="24"/>
    </row>
    <row r="7651" spans="2:3" ht="15.6">
      <c r="B7651" s="226"/>
      <c r="C7651" s="24"/>
    </row>
    <row r="7652" spans="2:3" ht="15.6">
      <c r="B7652" s="226"/>
      <c r="C7652" s="24"/>
    </row>
    <row r="7653" spans="2:3" ht="15.6">
      <c r="B7653" s="226"/>
      <c r="C7653" s="24"/>
    </row>
    <row r="7654" spans="2:3" ht="15.6">
      <c r="B7654" s="226"/>
      <c r="C7654" s="24"/>
    </row>
    <row r="7655" spans="2:3" ht="15.6">
      <c r="B7655" s="226"/>
      <c r="C7655" s="24"/>
    </row>
    <row r="7656" spans="2:3" ht="15.6">
      <c r="B7656" s="226"/>
      <c r="C7656" s="24"/>
    </row>
    <row r="7657" spans="2:3" ht="15.6">
      <c r="B7657" s="226"/>
      <c r="C7657" s="24"/>
    </row>
    <row r="7658" spans="2:3" ht="15.6">
      <c r="B7658" s="226"/>
      <c r="C7658" s="24"/>
    </row>
    <row r="7659" spans="2:3" ht="15.6">
      <c r="B7659" s="226"/>
      <c r="C7659" s="24"/>
    </row>
    <row r="7660" spans="2:3" ht="15.6">
      <c r="B7660" s="226"/>
      <c r="C7660" s="24"/>
    </row>
    <row r="7661" spans="2:3" ht="15.6">
      <c r="B7661" s="226"/>
      <c r="C7661" s="24"/>
    </row>
    <row r="7662" spans="2:3" ht="15.6">
      <c r="B7662" s="226"/>
      <c r="C7662" s="24"/>
    </row>
    <row r="7663" spans="2:3" ht="15.6">
      <c r="B7663" s="226"/>
      <c r="C7663" s="24"/>
    </row>
    <row r="7664" spans="2:3" ht="15.6">
      <c r="B7664" s="226"/>
      <c r="C7664" s="24"/>
    </row>
    <row r="7665" spans="2:3" ht="15.6">
      <c r="B7665" s="226"/>
      <c r="C7665" s="24"/>
    </row>
    <row r="7666" spans="2:3" ht="15.6">
      <c r="B7666" s="226"/>
      <c r="C7666" s="24"/>
    </row>
    <row r="7667" spans="2:3" ht="15.6">
      <c r="B7667" s="226"/>
      <c r="C7667" s="24"/>
    </row>
    <row r="7668" spans="2:3" ht="15.6">
      <c r="B7668" s="226"/>
      <c r="C7668" s="24"/>
    </row>
    <row r="7669" spans="2:3" ht="15.6">
      <c r="B7669" s="226"/>
      <c r="C7669" s="24"/>
    </row>
    <row r="7670" spans="2:3" ht="15.6">
      <c r="B7670" s="226"/>
      <c r="C7670" s="24"/>
    </row>
    <row r="7671" spans="2:3" ht="15.6">
      <c r="B7671" s="226"/>
      <c r="C7671" s="24"/>
    </row>
    <row r="7672" spans="2:3" ht="15.6">
      <c r="B7672" s="226"/>
      <c r="C7672" s="24"/>
    </row>
    <row r="7673" spans="2:3" ht="15.6">
      <c r="B7673" s="226"/>
      <c r="C7673" s="24"/>
    </row>
    <row r="7674" spans="2:3" ht="15.6">
      <c r="B7674" s="226"/>
      <c r="C7674" s="24"/>
    </row>
    <row r="7675" spans="2:3" ht="15.6">
      <c r="B7675" s="226"/>
      <c r="C7675" s="24"/>
    </row>
    <row r="7676" spans="2:3" ht="15.6">
      <c r="B7676" s="226"/>
      <c r="C7676" s="24"/>
    </row>
    <row r="7677" spans="2:3" ht="15.6">
      <c r="B7677" s="226"/>
      <c r="C7677" s="24"/>
    </row>
    <row r="7678" spans="2:3" ht="15.6">
      <c r="B7678" s="226"/>
      <c r="C7678" s="24"/>
    </row>
    <row r="7679" spans="2:3" ht="15.6">
      <c r="B7679" s="226"/>
      <c r="C7679" s="24"/>
    </row>
    <row r="7680" spans="2:3" ht="15.6">
      <c r="B7680" s="226"/>
      <c r="C7680" s="24"/>
    </row>
    <row r="7681" spans="2:3" ht="15.6">
      <c r="B7681" s="226"/>
      <c r="C7681" s="24"/>
    </row>
    <row r="7682" spans="2:3" ht="15.6">
      <c r="B7682" s="226"/>
      <c r="C7682" s="24"/>
    </row>
    <row r="7683" spans="2:3" ht="15.6">
      <c r="B7683" s="226"/>
      <c r="C7683" s="24"/>
    </row>
    <row r="7684" spans="2:3" ht="15.6">
      <c r="B7684" s="226"/>
      <c r="C7684" s="24"/>
    </row>
    <row r="7685" spans="2:3" ht="15.6">
      <c r="B7685" s="226"/>
      <c r="C7685" s="24"/>
    </row>
    <row r="7686" spans="2:3" ht="15.6">
      <c r="B7686" s="226"/>
      <c r="C7686" s="24"/>
    </row>
    <row r="7687" spans="2:3" ht="15.6">
      <c r="B7687" s="226"/>
      <c r="C7687" s="24"/>
    </row>
    <row r="7688" spans="2:3" ht="15.6">
      <c r="B7688" s="226"/>
      <c r="C7688" s="24"/>
    </row>
    <row r="7689" spans="2:3" ht="15.6">
      <c r="B7689" s="226"/>
      <c r="C7689" s="24"/>
    </row>
    <row r="7690" spans="2:3" ht="15.6">
      <c r="B7690" s="226"/>
      <c r="C7690" s="24"/>
    </row>
    <row r="7691" spans="2:3" ht="15.6">
      <c r="B7691" s="226"/>
      <c r="C7691" s="24"/>
    </row>
    <row r="7692" spans="2:3" ht="15.6">
      <c r="B7692" s="226"/>
      <c r="C7692" s="24"/>
    </row>
    <row r="7693" spans="2:3" ht="15.6">
      <c r="B7693" s="226"/>
      <c r="C7693" s="24"/>
    </row>
    <row r="7694" spans="2:3" ht="15.6">
      <c r="B7694" s="226"/>
      <c r="C7694" s="24"/>
    </row>
    <row r="7695" spans="2:3" ht="15.6">
      <c r="B7695" s="226"/>
      <c r="C7695" s="24"/>
    </row>
    <row r="7696" spans="2:3" ht="15.6">
      <c r="B7696" s="226"/>
      <c r="C7696" s="24"/>
    </row>
    <row r="7697" spans="2:3" ht="15.6">
      <c r="B7697" s="226"/>
      <c r="C7697" s="24"/>
    </row>
    <row r="7698" spans="2:3" ht="15.6">
      <c r="B7698" s="226"/>
      <c r="C7698" s="24"/>
    </row>
    <row r="7699" spans="2:3" ht="15.6">
      <c r="B7699" s="226"/>
      <c r="C7699" s="24"/>
    </row>
    <row r="7700" spans="2:3" ht="15.6">
      <c r="B7700" s="226"/>
      <c r="C7700" s="24"/>
    </row>
    <row r="7701" spans="2:3" ht="15.6">
      <c r="B7701" s="226"/>
      <c r="C7701" s="24"/>
    </row>
    <row r="7702" spans="2:3" ht="15.6">
      <c r="B7702" s="226"/>
      <c r="C7702" s="24"/>
    </row>
    <row r="7703" spans="2:3" ht="15.6">
      <c r="B7703" s="226"/>
      <c r="C7703" s="24"/>
    </row>
    <row r="7704" spans="2:3" ht="15.6">
      <c r="B7704" s="226"/>
      <c r="C7704" s="24"/>
    </row>
    <row r="7705" spans="2:3" ht="15.6">
      <c r="B7705" s="226"/>
      <c r="C7705" s="24"/>
    </row>
    <row r="7706" spans="2:3" ht="15.6">
      <c r="B7706" s="226"/>
      <c r="C7706" s="24"/>
    </row>
    <row r="7707" spans="2:3" ht="15.6">
      <c r="B7707" s="226"/>
      <c r="C7707" s="24"/>
    </row>
    <row r="7708" spans="2:3" ht="15.6">
      <c r="B7708" s="226"/>
      <c r="C7708" s="24"/>
    </row>
    <row r="7709" spans="2:3" ht="15.6">
      <c r="B7709" s="226"/>
      <c r="C7709" s="24"/>
    </row>
    <row r="7710" spans="2:3" ht="15.6">
      <c r="B7710" s="226"/>
      <c r="C7710" s="24"/>
    </row>
    <row r="7711" spans="2:3" ht="15.6">
      <c r="B7711" s="226"/>
      <c r="C7711" s="24"/>
    </row>
    <row r="7712" spans="2:3" ht="15.6">
      <c r="B7712" s="226"/>
      <c r="C7712" s="24"/>
    </row>
    <row r="7713" spans="2:3" ht="15.6">
      <c r="B7713" s="226"/>
      <c r="C7713" s="24"/>
    </row>
    <row r="7714" spans="2:3" ht="15.6">
      <c r="B7714" s="226"/>
      <c r="C7714" s="24"/>
    </row>
    <row r="7715" spans="2:3" ht="15.6">
      <c r="B7715" s="226"/>
      <c r="C7715" s="24"/>
    </row>
    <row r="7716" spans="2:3" ht="15.6">
      <c r="B7716" s="226"/>
      <c r="C7716" s="24"/>
    </row>
    <row r="7717" spans="2:3" ht="15.6">
      <c r="B7717" s="226"/>
      <c r="C7717" s="24"/>
    </row>
    <row r="7718" spans="2:3" ht="15.6">
      <c r="B7718" s="226"/>
      <c r="C7718" s="24"/>
    </row>
    <row r="7719" spans="2:3" ht="15.6">
      <c r="B7719" s="226"/>
      <c r="C7719" s="24"/>
    </row>
    <row r="7720" spans="2:3" ht="15.6">
      <c r="B7720" s="226"/>
      <c r="C7720" s="24"/>
    </row>
    <row r="7721" spans="2:3" ht="15.6">
      <c r="B7721" s="226"/>
      <c r="C7721" s="24"/>
    </row>
    <row r="7722" spans="2:3" ht="15.6">
      <c r="B7722" s="226"/>
      <c r="C7722" s="24"/>
    </row>
    <row r="7723" spans="2:3" ht="15.6">
      <c r="B7723" s="226"/>
      <c r="C7723" s="24"/>
    </row>
    <row r="7724" spans="2:3" ht="15.6">
      <c r="B7724" s="226"/>
      <c r="C7724" s="24"/>
    </row>
    <row r="7725" spans="2:3" ht="15.6">
      <c r="B7725" s="226"/>
      <c r="C7725" s="24"/>
    </row>
    <row r="7726" spans="2:3" ht="15.6">
      <c r="B7726" s="226"/>
      <c r="C7726" s="24"/>
    </row>
    <row r="7727" spans="2:3" ht="15.6">
      <c r="B7727" s="226"/>
      <c r="C7727" s="24"/>
    </row>
    <row r="7728" spans="2:3" ht="15.6">
      <c r="B7728" s="226"/>
      <c r="C7728" s="24"/>
    </row>
    <row r="7729" spans="2:3" ht="15.6">
      <c r="B7729" s="226"/>
      <c r="C7729" s="24"/>
    </row>
    <row r="7730" spans="2:3" ht="15.6">
      <c r="B7730" s="226"/>
      <c r="C7730" s="24"/>
    </row>
    <row r="7731" spans="2:3" ht="15.6">
      <c r="B7731" s="226"/>
      <c r="C7731" s="24"/>
    </row>
    <row r="7732" spans="2:3" ht="15.6">
      <c r="B7732" s="226"/>
      <c r="C7732" s="24"/>
    </row>
    <row r="7733" spans="2:3" ht="15.6">
      <c r="B7733" s="226"/>
      <c r="C7733" s="24"/>
    </row>
    <row r="7734" spans="2:3" ht="15.6">
      <c r="B7734" s="226"/>
      <c r="C7734" s="24"/>
    </row>
    <row r="7735" spans="2:3" ht="15.6">
      <c r="B7735" s="226"/>
      <c r="C7735" s="24"/>
    </row>
    <row r="7736" spans="2:3" ht="15.6">
      <c r="B7736" s="226"/>
      <c r="C7736" s="24"/>
    </row>
    <row r="7737" spans="2:3" ht="15.6">
      <c r="B7737" s="226"/>
      <c r="C7737" s="24"/>
    </row>
    <row r="7738" spans="2:3" ht="15.6">
      <c r="B7738" s="226"/>
      <c r="C7738" s="24"/>
    </row>
    <row r="7739" spans="2:3" ht="15.6">
      <c r="B7739" s="226"/>
      <c r="C7739" s="24"/>
    </row>
    <row r="7740" spans="2:3" ht="15.6">
      <c r="B7740" s="226"/>
      <c r="C7740" s="24"/>
    </row>
    <row r="7741" spans="2:3" ht="15.6">
      <c r="B7741" s="226"/>
      <c r="C7741" s="24"/>
    </row>
    <row r="7742" spans="2:3" ht="15.6">
      <c r="B7742" s="226"/>
      <c r="C7742" s="24"/>
    </row>
    <row r="7743" spans="2:3" ht="15.6">
      <c r="B7743" s="226"/>
      <c r="C7743" s="24"/>
    </row>
    <row r="7744" spans="2:3" ht="15.6">
      <c r="B7744" s="226"/>
      <c r="C7744" s="24"/>
    </row>
    <row r="7745" spans="2:3" ht="15.6">
      <c r="B7745" s="226"/>
      <c r="C7745" s="24"/>
    </row>
    <row r="7746" spans="2:3" ht="15.6">
      <c r="B7746" s="226"/>
      <c r="C7746" s="24"/>
    </row>
    <row r="7747" spans="2:3" ht="15.6">
      <c r="B7747" s="226"/>
      <c r="C7747" s="24"/>
    </row>
    <row r="7748" spans="2:3" ht="15.6">
      <c r="B7748" s="226"/>
      <c r="C7748" s="24"/>
    </row>
    <row r="7749" spans="2:3" ht="15.6">
      <c r="B7749" s="226"/>
      <c r="C7749" s="24"/>
    </row>
    <row r="7750" spans="2:3" ht="15.6">
      <c r="B7750" s="226"/>
      <c r="C7750" s="24"/>
    </row>
    <row r="7751" spans="2:3" ht="15.6">
      <c r="B7751" s="226"/>
      <c r="C7751" s="24"/>
    </row>
    <row r="7752" spans="2:3" ht="15.6">
      <c r="B7752" s="226"/>
      <c r="C7752" s="24"/>
    </row>
    <row r="7753" spans="2:3" ht="15.6">
      <c r="B7753" s="226"/>
      <c r="C7753" s="24"/>
    </row>
    <row r="7754" spans="2:3" ht="15.6">
      <c r="B7754" s="226"/>
      <c r="C7754" s="24"/>
    </row>
    <row r="7755" spans="2:3" ht="15.6">
      <c r="B7755" s="226"/>
      <c r="C7755" s="24"/>
    </row>
    <row r="7756" spans="2:3" ht="15.6">
      <c r="B7756" s="226"/>
      <c r="C7756" s="24"/>
    </row>
    <row r="7757" spans="2:3" ht="15.6">
      <c r="B7757" s="226"/>
      <c r="C7757" s="24"/>
    </row>
    <row r="7758" spans="2:3" ht="15.6">
      <c r="B7758" s="226"/>
      <c r="C7758" s="24"/>
    </row>
    <row r="7759" spans="2:3" ht="15.6">
      <c r="B7759" s="226"/>
      <c r="C7759" s="24"/>
    </row>
    <row r="7760" spans="2:3" ht="15.6">
      <c r="B7760" s="226"/>
      <c r="C7760" s="24"/>
    </row>
    <row r="7761" spans="2:3" ht="15.6">
      <c r="B7761" s="226"/>
      <c r="C7761" s="24"/>
    </row>
    <row r="7762" spans="2:3" ht="15.6">
      <c r="B7762" s="226"/>
      <c r="C7762" s="24"/>
    </row>
    <row r="7763" spans="2:3" ht="15.6">
      <c r="B7763" s="226"/>
      <c r="C7763" s="24"/>
    </row>
    <row r="7764" spans="2:3" ht="15.6">
      <c r="B7764" s="226"/>
      <c r="C7764" s="24"/>
    </row>
    <row r="7765" spans="2:3" ht="15.6">
      <c r="B7765" s="226"/>
      <c r="C7765" s="24"/>
    </row>
    <row r="7766" spans="2:3" ht="15.6">
      <c r="B7766" s="226"/>
      <c r="C7766" s="24"/>
    </row>
    <row r="7767" spans="2:3" ht="15.6">
      <c r="B7767" s="226"/>
      <c r="C7767" s="24"/>
    </row>
    <row r="7768" spans="2:3" ht="15.6">
      <c r="B7768" s="226"/>
      <c r="C7768" s="24"/>
    </row>
    <row r="7769" spans="2:3" ht="15.6">
      <c r="B7769" s="226"/>
      <c r="C7769" s="24"/>
    </row>
    <row r="7770" spans="2:3" ht="15.6">
      <c r="B7770" s="226"/>
      <c r="C7770" s="24"/>
    </row>
    <row r="7771" spans="2:3" ht="15.6">
      <c r="B7771" s="226"/>
      <c r="C7771" s="24"/>
    </row>
    <row r="7772" spans="2:3" ht="15.6">
      <c r="B7772" s="226"/>
      <c r="C7772" s="24"/>
    </row>
    <row r="7773" spans="2:3" ht="15.6">
      <c r="B7773" s="226"/>
      <c r="C7773" s="24"/>
    </row>
    <row r="7774" spans="2:3" ht="15.6">
      <c r="B7774" s="226"/>
      <c r="C7774" s="24"/>
    </row>
    <row r="7775" spans="2:3" ht="15.6">
      <c r="B7775" s="226"/>
      <c r="C7775" s="24"/>
    </row>
    <row r="7776" spans="2:3" ht="15.6">
      <c r="B7776" s="226"/>
      <c r="C7776" s="24"/>
    </row>
    <row r="7777" spans="2:3" ht="15.6">
      <c r="B7777" s="226"/>
      <c r="C7777" s="24"/>
    </row>
    <row r="7778" spans="2:3" ht="15.6">
      <c r="B7778" s="226"/>
      <c r="C7778" s="24"/>
    </row>
    <row r="7779" spans="2:3" ht="15.6">
      <c r="B7779" s="226"/>
      <c r="C7779" s="24"/>
    </row>
    <row r="7780" spans="2:3" ht="15.6">
      <c r="B7780" s="226"/>
      <c r="C7780" s="24"/>
    </row>
    <row r="7781" spans="2:3" ht="15.6">
      <c r="B7781" s="226"/>
      <c r="C7781" s="24"/>
    </row>
    <row r="7782" spans="2:3" ht="15.6">
      <c r="B7782" s="226"/>
      <c r="C7782" s="24"/>
    </row>
    <row r="7783" spans="2:3" ht="15.6">
      <c r="B7783" s="226"/>
      <c r="C7783" s="24"/>
    </row>
    <row r="7784" spans="2:3" ht="15.6">
      <c r="B7784" s="226"/>
      <c r="C7784" s="24"/>
    </row>
    <row r="7785" spans="2:3" ht="15.6">
      <c r="B7785" s="226"/>
      <c r="C7785" s="24"/>
    </row>
    <row r="7786" spans="2:3" ht="15.6">
      <c r="B7786" s="226"/>
      <c r="C7786" s="24"/>
    </row>
    <row r="7787" spans="2:3" ht="15.6">
      <c r="B7787" s="226"/>
      <c r="C7787" s="24"/>
    </row>
    <row r="7788" spans="2:3" ht="15.6">
      <c r="B7788" s="226"/>
      <c r="C7788" s="24"/>
    </row>
    <row r="7789" spans="2:3" ht="15.6">
      <c r="B7789" s="226"/>
      <c r="C7789" s="24"/>
    </row>
    <row r="7790" spans="2:3" ht="15.6">
      <c r="B7790" s="226"/>
      <c r="C7790" s="24"/>
    </row>
    <row r="7791" spans="2:3" ht="15.6">
      <c r="B7791" s="226"/>
      <c r="C7791" s="24"/>
    </row>
    <row r="7792" spans="2:3" ht="15.6">
      <c r="B7792" s="226"/>
      <c r="C7792" s="24"/>
    </row>
    <row r="7793" spans="2:3" ht="15.6">
      <c r="B7793" s="226"/>
      <c r="C7793" s="24"/>
    </row>
    <row r="7794" spans="2:3" ht="15.6">
      <c r="B7794" s="226"/>
      <c r="C7794" s="24"/>
    </row>
    <row r="7795" spans="2:3" ht="15.6">
      <c r="B7795" s="226"/>
      <c r="C7795" s="24"/>
    </row>
    <row r="7796" spans="2:3" ht="15.6">
      <c r="B7796" s="226"/>
      <c r="C7796" s="24"/>
    </row>
    <row r="7797" spans="2:3" ht="15.6">
      <c r="B7797" s="226"/>
      <c r="C7797" s="24"/>
    </row>
    <row r="7798" spans="2:3" ht="15.6">
      <c r="B7798" s="226"/>
      <c r="C7798" s="24"/>
    </row>
    <row r="7799" spans="2:3" ht="15.6">
      <c r="B7799" s="226"/>
      <c r="C7799" s="24"/>
    </row>
    <row r="7800" spans="2:3" ht="15.6">
      <c r="B7800" s="226"/>
      <c r="C7800" s="24"/>
    </row>
    <row r="7801" spans="2:3" ht="15.6">
      <c r="B7801" s="226"/>
      <c r="C7801" s="24"/>
    </row>
    <row r="7802" spans="2:3" ht="15.6">
      <c r="B7802" s="226"/>
      <c r="C7802" s="24"/>
    </row>
    <row r="7803" spans="2:3" ht="15.6">
      <c r="B7803" s="226"/>
      <c r="C7803" s="24"/>
    </row>
    <row r="7804" spans="2:3" ht="15.6">
      <c r="B7804" s="226"/>
      <c r="C7804" s="24"/>
    </row>
    <row r="7805" spans="2:3" ht="15.6">
      <c r="B7805" s="226"/>
      <c r="C7805" s="24"/>
    </row>
    <row r="7806" spans="2:3" ht="15.6">
      <c r="B7806" s="226"/>
      <c r="C7806" s="24"/>
    </row>
    <row r="7807" spans="2:3" ht="15.6">
      <c r="B7807" s="226"/>
      <c r="C7807" s="24"/>
    </row>
    <row r="7808" spans="2:3" ht="15.6">
      <c r="B7808" s="226"/>
      <c r="C7808" s="24"/>
    </row>
    <row r="7809" spans="2:3" ht="15.6">
      <c r="B7809" s="226"/>
      <c r="C7809" s="24"/>
    </row>
    <row r="7810" spans="2:3" ht="15.6">
      <c r="B7810" s="226"/>
      <c r="C7810" s="24"/>
    </row>
    <row r="7811" spans="2:3" ht="15.6">
      <c r="B7811" s="226"/>
      <c r="C7811" s="24"/>
    </row>
    <row r="7812" spans="2:3" ht="15.6">
      <c r="B7812" s="226"/>
      <c r="C7812" s="24"/>
    </row>
    <row r="7813" spans="2:3" ht="15.6">
      <c r="B7813" s="226"/>
      <c r="C7813" s="24"/>
    </row>
    <row r="7814" spans="2:3" ht="15.6">
      <c r="B7814" s="226"/>
      <c r="C7814" s="24"/>
    </row>
    <row r="7815" spans="2:3" ht="15.6">
      <c r="B7815" s="226"/>
      <c r="C7815" s="24"/>
    </row>
    <row r="7816" spans="2:3" ht="15.6">
      <c r="B7816" s="226"/>
      <c r="C7816" s="24"/>
    </row>
    <row r="7817" spans="2:3" ht="15.6">
      <c r="B7817" s="226"/>
      <c r="C7817" s="24"/>
    </row>
    <row r="7818" spans="2:3" ht="15.6">
      <c r="B7818" s="226"/>
      <c r="C7818" s="24"/>
    </row>
    <row r="7819" spans="2:3" ht="15.6">
      <c r="B7819" s="226"/>
      <c r="C7819" s="24"/>
    </row>
    <row r="7820" spans="2:3" ht="15.6">
      <c r="B7820" s="226"/>
      <c r="C7820" s="24"/>
    </row>
    <row r="7821" spans="2:3" ht="15.6">
      <c r="B7821" s="226"/>
      <c r="C7821" s="24"/>
    </row>
    <row r="7822" spans="2:3" ht="15.6">
      <c r="B7822" s="226"/>
      <c r="C7822" s="24"/>
    </row>
    <row r="7823" spans="2:3" ht="15.6">
      <c r="B7823" s="226"/>
      <c r="C7823" s="24"/>
    </row>
    <row r="7824" spans="2:3" ht="15.6">
      <c r="B7824" s="226"/>
      <c r="C7824" s="24"/>
    </row>
    <row r="7825" spans="2:3" ht="15.6">
      <c r="B7825" s="226"/>
      <c r="C7825" s="24"/>
    </row>
    <row r="7826" spans="2:3" ht="15.6">
      <c r="B7826" s="226"/>
      <c r="C7826" s="24"/>
    </row>
    <row r="7827" spans="2:3" ht="15.6">
      <c r="B7827" s="226"/>
      <c r="C7827" s="24"/>
    </row>
    <row r="7828" spans="2:3" ht="15.6">
      <c r="B7828" s="226"/>
      <c r="C7828" s="24"/>
    </row>
    <row r="7829" spans="2:3" ht="15.6">
      <c r="B7829" s="226"/>
      <c r="C7829" s="24"/>
    </row>
    <row r="7830" spans="2:3" ht="15.6">
      <c r="B7830" s="226"/>
      <c r="C7830" s="24"/>
    </row>
    <row r="7831" spans="2:3" ht="15.6">
      <c r="B7831" s="226"/>
      <c r="C7831" s="24"/>
    </row>
    <row r="7832" spans="2:3" ht="15.6">
      <c r="B7832" s="226"/>
      <c r="C7832" s="24"/>
    </row>
    <row r="7833" spans="2:3" ht="15.6">
      <c r="B7833" s="226"/>
      <c r="C7833" s="24"/>
    </row>
    <row r="7834" spans="2:3" ht="15.6">
      <c r="B7834" s="226"/>
      <c r="C7834" s="24"/>
    </row>
    <row r="7835" spans="2:3" ht="15.6">
      <c r="B7835" s="226"/>
      <c r="C7835" s="24"/>
    </row>
    <row r="7836" spans="2:3" ht="15.6">
      <c r="B7836" s="226"/>
      <c r="C7836" s="24"/>
    </row>
    <row r="7837" spans="2:3" ht="15.6">
      <c r="B7837" s="226"/>
      <c r="C7837" s="24"/>
    </row>
    <row r="7838" spans="2:3" ht="15.6">
      <c r="B7838" s="226"/>
      <c r="C7838" s="24"/>
    </row>
    <row r="7839" spans="2:3" ht="15.6">
      <c r="B7839" s="226"/>
      <c r="C7839" s="24"/>
    </row>
    <row r="7840" spans="2:3" ht="15.6">
      <c r="B7840" s="226"/>
      <c r="C7840" s="24"/>
    </row>
    <row r="7841" spans="2:3" ht="15.6">
      <c r="B7841" s="226"/>
      <c r="C7841" s="24"/>
    </row>
    <row r="7842" spans="2:3" ht="15.6">
      <c r="B7842" s="226"/>
      <c r="C7842" s="24"/>
    </row>
    <row r="7843" spans="2:3" ht="15.6">
      <c r="B7843" s="226"/>
      <c r="C7843" s="24"/>
    </row>
    <row r="7844" spans="2:3" ht="15.6">
      <c r="B7844" s="226"/>
      <c r="C7844" s="24"/>
    </row>
    <row r="7845" spans="2:3" ht="15.6">
      <c r="B7845" s="226"/>
      <c r="C7845" s="24"/>
    </row>
    <row r="7846" spans="2:3" ht="15.6">
      <c r="B7846" s="226"/>
      <c r="C7846" s="24"/>
    </row>
    <row r="7847" spans="2:3" ht="15.6">
      <c r="B7847" s="226"/>
      <c r="C7847" s="24"/>
    </row>
    <row r="7848" spans="2:3" ht="15.6">
      <c r="B7848" s="226"/>
      <c r="C7848" s="24"/>
    </row>
    <row r="7849" spans="2:3" ht="15.6">
      <c r="B7849" s="226"/>
      <c r="C7849" s="24"/>
    </row>
    <row r="7850" spans="2:3" ht="15.6">
      <c r="B7850" s="226"/>
      <c r="C7850" s="24"/>
    </row>
    <row r="7851" spans="2:3" ht="15.6">
      <c r="B7851" s="226"/>
      <c r="C7851" s="24"/>
    </row>
    <row r="7852" spans="2:3" ht="15.6">
      <c r="B7852" s="226"/>
      <c r="C7852" s="24"/>
    </row>
    <row r="7853" spans="2:3" ht="15.6">
      <c r="B7853" s="226"/>
      <c r="C7853" s="24"/>
    </row>
    <row r="7854" spans="2:3" ht="15.6">
      <c r="B7854" s="226"/>
      <c r="C7854" s="24"/>
    </row>
    <row r="7855" spans="2:3" ht="15.6">
      <c r="B7855" s="226"/>
      <c r="C7855" s="24"/>
    </row>
    <row r="7856" spans="2:3" ht="15.6">
      <c r="B7856" s="226"/>
      <c r="C7856" s="24"/>
    </row>
    <row r="7857" spans="2:3" ht="15.6">
      <c r="B7857" s="226"/>
      <c r="C7857" s="24"/>
    </row>
    <row r="7858" spans="2:3" ht="15.6">
      <c r="B7858" s="226"/>
      <c r="C7858" s="24"/>
    </row>
    <row r="7859" spans="2:3" ht="15.6">
      <c r="B7859" s="226"/>
      <c r="C7859" s="24"/>
    </row>
    <row r="7860" spans="2:3" ht="15.6">
      <c r="B7860" s="226"/>
      <c r="C7860" s="24"/>
    </row>
    <row r="7861" spans="2:3" ht="15.6">
      <c r="B7861" s="226"/>
      <c r="C7861" s="24"/>
    </row>
    <row r="7862" spans="2:3" ht="15.6">
      <c r="B7862" s="226"/>
      <c r="C7862" s="24"/>
    </row>
    <row r="7863" spans="2:3" ht="15.6">
      <c r="B7863" s="226"/>
      <c r="C7863" s="24"/>
    </row>
    <row r="7864" spans="2:3" ht="15.6">
      <c r="B7864" s="226"/>
      <c r="C7864" s="24"/>
    </row>
    <row r="7865" spans="2:3" ht="15.6">
      <c r="B7865" s="226"/>
      <c r="C7865" s="24"/>
    </row>
    <row r="7866" spans="2:3" ht="15.6">
      <c r="B7866" s="226"/>
      <c r="C7866" s="24"/>
    </row>
    <row r="7867" spans="2:3" ht="15.6">
      <c r="B7867" s="226"/>
      <c r="C7867" s="24"/>
    </row>
    <row r="7868" spans="2:3" ht="15.6">
      <c r="B7868" s="226"/>
      <c r="C7868" s="24"/>
    </row>
    <row r="7869" spans="2:3" ht="15.6">
      <c r="B7869" s="226"/>
      <c r="C7869" s="24"/>
    </row>
    <row r="7870" spans="2:3" ht="15.6">
      <c r="B7870" s="226"/>
      <c r="C7870" s="24"/>
    </row>
    <row r="7871" spans="2:3" ht="15.6">
      <c r="B7871" s="226"/>
      <c r="C7871" s="24"/>
    </row>
    <row r="7872" spans="2:3" ht="15.6">
      <c r="B7872" s="226"/>
      <c r="C7872" s="24"/>
    </row>
    <row r="7873" spans="2:3" ht="15.6">
      <c r="B7873" s="226"/>
      <c r="C7873" s="24"/>
    </row>
    <row r="7874" spans="2:3" ht="15.6">
      <c r="B7874" s="226"/>
      <c r="C7874" s="24"/>
    </row>
    <row r="7875" spans="2:3" ht="15.6">
      <c r="B7875" s="226"/>
      <c r="C7875" s="24"/>
    </row>
    <row r="7876" spans="2:3" ht="15.6">
      <c r="B7876" s="226"/>
      <c r="C7876" s="24"/>
    </row>
    <row r="7877" spans="2:3" ht="15.6">
      <c r="B7877" s="226"/>
      <c r="C7877" s="24"/>
    </row>
    <row r="7878" spans="2:3" ht="15.6">
      <c r="B7878" s="226"/>
      <c r="C7878" s="24"/>
    </row>
    <row r="7879" spans="2:3" ht="15.6">
      <c r="B7879" s="226"/>
      <c r="C7879" s="24"/>
    </row>
    <row r="7880" spans="2:3" ht="15.6">
      <c r="B7880" s="226"/>
      <c r="C7880" s="24"/>
    </row>
    <row r="7881" spans="2:3" ht="15.6">
      <c r="B7881" s="226"/>
      <c r="C7881" s="24"/>
    </row>
    <row r="7882" spans="2:3" ht="15.6">
      <c r="B7882" s="226"/>
      <c r="C7882" s="24"/>
    </row>
    <row r="7883" spans="2:3" ht="15.6">
      <c r="B7883" s="226"/>
      <c r="C7883" s="24"/>
    </row>
    <row r="7884" spans="2:3" ht="15.6">
      <c r="B7884" s="226"/>
      <c r="C7884" s="24"/>
    </row>
    <row r="7885" spans="2:3" ht="15.6">
      <c r="B7885" s="226"/>
      <c r="C7885" s="24"/>
    </row>
    <row r="7886" spans="2:3" ht="15.6">
      <c r="B7886" s="226"/>
      <c r="C7886" s="24"/>
    </row>
    <row r="7887" spans="2:3" ht="15.6">
      <c r="B7887" s="226"/>
      <c r="C7887" s="24"/>
    </row>
    <row r="7888" spans="2:3" ht="15.6">
      <c r="B7888" s="226"/>
      <c r="C7888" s="24"/>
    </row>
    <row r="7889" spans="2:3" ht="15.6">
      <c r="B7889" s="226"/>
      <c r="C7889" s="24"/>
    </row>
    <row r="7890" spans="2:3" ht="15.6">
      <c r="B7890" s="226"/>
      <c r="C7890" s="24"/>
    </row>
    <row r="7891" spans="2:3" ht="15.6">
      <c r="B7891" s="226"/>
      <c r="C7891" s="24"/>
    </row>
    <row r="7892" spans="2:3" ht="15.6">
      <c r="B7892" s="226"/>
      <c r="C7892" s="24"/>
    </row>
    <row r="7893" spans="2:3" ht="15.6">
      <c r="B7893" s="226"/>
      <c r="C7893" s="24"/>
    </row>
    <row r="7894" spans="2:3" ht="15.6">
      <c r="B7894" s="226"/>
      <c r="C7894" s="24"/>
    </row>
    <row r="7895" spans="2:3" ht="15.6">
      <c r="B7895" s="226"/>
      <c r="C7895" s="24"/>
    </row>
    <row r="7896" spans="2:3" ht="15.6">
      <c r="B7896" s="226"/>
      <c r="C7896" s="24"/>
    </row>
    <row r="7897" spans="2:3" ht="15.6">
      <c r="B7897" s="226"/>
      <c r="C7897" s="24"/>
    </row>
    <row r="7898" spans="2:3" ht="15.6">
      <c r="B7898" s="226"/>
      <c r="C7898" s="24"/>
    </row>
    <row r="7899" spans="2:3" ht="15.6">
      <c r="B7899" s="226"/>
      <c r="C7899" s="24"/>
    </row>
    <row r="7900" spans="2:3" ht="15.6">
      <c r="B7900" s="226"/>
      <c r="C7900" s="24"/>
    </row>
    <row r="7901" spans="2:3" ht="15.6">
      <c r="B7901" s="226"/>
      <c r="C7901" s="24"/>
    </row>
    <row r="7902" spans="2:3" ht="15.6">
      <c r="B7902" s="226"/>
      <c r="C7902" s="24"/>
    </row>
    <row r="7903" spans="2:3" ht="15.6">
      <c r="B7903" s="226"/>
      <c r="C7903" s="24"/>
    </row>
    <row r="7904" spans="2:3" ht="15.6">
      <c r="B7904" s="226"/>
      <c r="C7904" s="24"/>
    </row>
    <row r="7905" spans="2:3" ht="15.6">
      <c r="B7905" s="226"/>
      <c r="C7905" s="24"/>
    </row>
    <row r="7906" spans="2:3" ht="15.6">
      <c r="B7906" s="226"/>
      <c r="C7906" s="24"/>
    </row>
    <row r="7907" spans="2:3" ht="15.6">
      <c r="B7907" s="226"/>
      <c r="C7907" s="24"/>
    </row>
    <row r="7908" spans="2:3" ht="15.6">
      <c r="B7908" s="226"/>
      <c r="C7908" s="24"/>
    </row>
    <row r="7909" spans="2:3" ht="15.6">
      <c r="B7909" s="226"/>
      <c r="C7909" s="24"/>
    </row>
    <row r="7910" spans="2:3" ht="15.6">
      <c r="B7910" s="226"/>
      <c r="C7910" s="24"/>
    </row>
    <row r="7911" spans="2:3" ht="15.6">
      <c r="B7911" s="226"/>
      <c r="C7911" s="24"/>
    </row>
    <row r="7912" spans="2:3" ht="15.6">
      <c r="B7912" s="226"/>
      <c r="C7912" s="24"/>
    </row>
    <row r="7913" spans="2:3" ht="15.6">
      <c r="B7913" s="226"/>
      <c r="C7913" s="24"/>
    </row>
    <row r="7914" spans="2:3" ht="15.6">
      <c r="B7914" s="226"/>
      <c r="C7914" s="24"/>
    </row>
    <row r="7915" spans="2:3" ht="15.6">
      <c r="B7915" s="226"/>
      <c r="C7915" s="24"/>
    </row>
    <row r="7916" spans="2:3" ht="15.6">
      <c r="B7916" s="226"/>
      <c r="C7916" s="24"/>
    </row>
    <row r="7917" spans="2:3" ht="15.6">
      <c r="B7917" s="226"/>
      <c r="C7917" s="24"/>
    </row>
    <row r="7918" spans="2:3" ht="15.6">
      <c r="B7918" s="226"/>
      <c r="C7918" s="24"/>
    </row>
    <row r="7919" spans="2:3" ht="15.6">
      <c r="B7919" s="226"/>
      <c r="C7919" s="24"/>
    </row>
    <row r="7920" spans="2:3" ht="15.6">
      <c r="B7920" s="226"/>
      <c r="C7920" s="24"/>
    </row>
    <row r="7921" spans="2:3" ht="15.6">
      <c r="B7921" s="226"/>
      <c r="C7921" s="24"/>
    </row>
    <row r="7922" spans="2:3" ht="15.6">
      <c r="B7922" s="226"/>
      <c r="C7922" s="24"/>
    </row>
    <row r="7923" spans="2:3" ht="15.6">
      <c r="B7923" s="226"/>
      <c r="C7923" s="24"/>
    </row>
    <row r="7924" spans="2:3" ht="15.6">
      <c r="B7924" s="226"/>
      <c r="C7924" s="24"/>
    </row>
    <row r="7925" spans="2:3" ht="15.6">
      <c r="B7925" s="226"/>
      <c r="C7925" s="24"/>
    </row>
    <row r="7926" spans="2:3" ht="15.6">
      <c r="B7926" s="226"/>
      <c r="C7926" s="24"/>
    </row>
    <row r="7927" spans="2:3" ht="15.6">
      <c r="B7927" s="226"/>
      <c r="C7927" s="24"/>
    </row>
    <row r="7928" spans="2:3" ht="15.6">
      <c r="B7928" s="226"/>
      <c r="C7928" s="24"/>
    </row>
    <row r="7929" spans="2:3" ht="15.6">
      <c r="B7929" s="226"/>
      <c r="C7929" s="24"/>
    </row>
    <row r="7930" spans="2:3" ht="15.6">
      <c r="B7930" s="226"/>
      <c r="C7930" s="24"/>
    </row>
    <row r="7931" spans="2:3" ht="15.6">
      <c r="B7931" s="226"/>
      <c r="C7931" s="24"/>
    </row>
    <row r="7932" spans="2:3" ht="15.6">
      <c r="B7932" s="226"/>
      <c r="C7932" s="24"/>
    </row>
    <row r="7933" spans="2:3" ht="15.6">
      <c r="B7933" s="226"/>
      <c r="C7933" s="24"/>
    </row>
    <row r="7934" spans="2:3" ht="15.6">
      <c r="B7934" s="226"/>
      <c r="C7934" s="24"/>
    </row>
    <row r="7935" spans="2:3" ht="15.6">
      <c r="B7935" s="226"/>
      <c r="C7935" s="24"/>
    </row>
    <row r="7936" spans="2:3" ht="15.6">
      <c r="B7936" s="226"/>
      <c r="C7936" s="24"/>
    </row>
    <row r="7937" spans="2:3" ht="15.6">
      <c r="B7937" s="226"/>
      <c r="C7937" s="24"/>
    </row>
    <row r="7938" spans="2:3" ht="15.6">
      <c r="B7938" s="226"/>
      <c r="C7938" s="24"/>
    </row>
    <row r="7939" spans="2:3" ht="15.6">
      <c r="B7939" s="226"/>
      <c r="C7939" s="24"/>
    </row>
    <row r="7940" spans="2:3" ht="15.6">
      <c r="B7940" s="226"/>
      <c r="C7940" s="24"/>
    </row>
    <row r="7941" spans="2:3" ht="15.6">
      <c r="B7941" s="226"/>
      <c r="C7941" s="24"/>
    </row>
    <row r="7942" spans="2:3" ht="15.6">
      <c r="B7942" s="226"/>
      <c r="C7942" s="24"/>
    </row>
    <row r="7943" spans="2:3" ht="15.6">
      <c r="B7943" s="226"/>
      <c r="C7943" s="24"/>
    </row>
    <row r="7944" spans="2:3" ht="15.6">
      <c r="B7944" s="226"/>
      <c r="C7944" s="24"/>
    </row>
    <row r="7945" spans="2:3" ht="15.6">
      <c r="B7945" s="226"/>
      <c r="C7945" s="24"/>
    </row>
    <row r="7946" spans="2:3" ht="15.6">
      <c r="B7946" s="226"/>
      <c r="C7946" s="24"/>
    </row>
    <row r="7947" spans="2:3" ht="15.6">
      <c r="B7947" s="226"/>
      <c r="C7947" s="24"/>
    </row>
    <row r="7948" spans="2:3" ht="15.6">
      <c r="B7948" s="226"/>
      <c r="C7948" s="24"/>
    </row>
    <row r="7949" spans="2:3" ht="15.6">
      <c r="B7949" s="226"/>
      <c r="C7949" s="24"/>
    </row>
    <row r="7950" spans="2:3" ht="15.6">
      <c r="B7950" s="226"/>
      <c r="C7950" s="24"/>
    </row>
    <row r="7951" spans="2:3" ht="15.6">
      <c r="B7951" s="226"/>
      <c r="C7951" s="24"/>
    </row>
    <row r="7952" spans="2:3" ht="15.6">
      <c r="B7952" s="226"/>
      <c r="C7952" s="24"/>
    </row>
    <row r="7953" spans="2:3" ht="15.6">
      <c r="B7953" s="226"/>
      <c r="C7953" s="24"/>
    </row>
    <row r="7954" spans="2:3" ht="15.6">
      <c r="B7954" s="226"/>
      <c r="C7954" s="24"/>
    </row>
    <row r="7955" spans="2:3" ht="15.6">
      <c r="B7955" s="226"/>
      <c r="C7955" s="24"/>
    </row>
    <row r="7956" spans="2:3" ht="15.6">
      <c r="B7956" s="226"/>
      <c r="C7956" s="24"/>
    </row>
    <row r="7957" spans="2:3" ht="15.6">
      <c r="B7957" s="226"/>
      <c r="C7957" s="24"/>
    </row>
    <row r="7958" spans="2:3" ht="15.6">
      <c r="B7958" s="226"/>
      <c r="C7958" s="24"/>
    </row>
    <row r="7959" spans="2:3" ht="15.6">
      <c r="B7959" s="226"/>
      <c r="C7959" s="24"/>
    </row>
    <row r="7960" spans="2:3" ht="15.6">
      <c r="B7960" s="226"/>
      <c r="C7960" s="24"/>
    </row>
    <row r="7961" spans="2:3" ht="15.6">
      <c r="B7961" s="226"/>
      <c r="C7961" s="24"/>
    </row>
    <row r="7962" spans="2:3" ht="15.6">
      <c r="B7962" s="226"/>
      <c r="C7962" s="24"/>
    </row>
    <row r="7963" spans="2:3" ht="15.6">
      <c r="B7963" s="226"/>
      <c r="C7963" s="24"/>
    </row>
    <row r="7964" spans="2:3" ht="15.6">
      <c r="B7964" s="226"/>
      <c r="C7964" s="24"/>
    </row>
    <row r="7965" spans="2:3" ht="15.6">
      <c r="B7965" s="226"/>
      <c r="C7965" s="24"/>
    </row>
    <row r="7966" spans="2:3" ht="15.6">
      <c r="B7966" s="226"/>
      <c r="C7966" s="24"/>
    </row>
    <row r="7967" spans="2:3" ht="15.6">
      <c r="B7967" s="226"/>
      <c r="C7967" s="24"/>
    </row>
    <row r="7968" spans="2:3" ht="15.6">
      <c r="B7968" s="226"/>
      <c r="C7968" s="24"/>
    </row>
    <row r="7969" spans="2:3" ht="15.6">
      <c r="B7969" s="226"/>
      <c r="C7969" s="24"/>
    </row>
    <row r="7970" spans="2:3" ht="15.6">
      <c r="B7970" s="226"/>
      <c r="C7970" s="24"/>
    </row>
    <row r="7971" spans="2:3" ht="15.6">
      <c r="B7971" s="226"/>
      <c r="C7971" s="24"/>
    </row>
    <row r="7972" spans="2:3" ht="15.6">
      <c r="B7972" s="226"/>
      <c r="C7972" s="24"/>
    </row>
    <row r="7973" spans="2:3" ht="15.6">
      <c r="B7973" s="226"/>
      <c r="C7973" s="24"/>
    </row>
    <row r="7974" spans="2:3" ht="15.6">
      <c r="B7974" s="226"/>
      <c r="C7974" s="24"/>
    </row>
    <row r="7975" spans="2:3" ht="15.6">
      <c r="B7975" s="226"/>
      <c r="C7975" s="24"/>
    </row>
    <row r="7976" spans="2:3" ht="15.6">
      <c r="B7976" s="226"/>
      <c r="C7976" s="24"/>
    </row>
    <row r="7977" spans="2:3" ht="15.6">
      <c r="B7977" s="226"/>
      <c r="C7977" s="24"/>
    </row>
    <row r="7978" spans="2:3" ht="15.6">
      <c r="B7978" s="226"/>
      <c r="C7978" s="24"/>
    </row>
    <row r="7979" spans="2:3" ht="15.6">
      <c r="B7979" s="226"/>
      <c r="C7979" s="24"/>
    </row>
    <row r="7980" spans="2:3" ht="15.6">
      <c r="B7980" s="226"/>
      <c r="C7980" s="24"/>
    </row>
    <row r="7981" spans="2:3" ht="15.6">
      <c r="B7981" s="226"/>
      <c r="C7981" s="24"/>
    </row>
    <row r="7982" spans="2:3" ht="15.6">
      <c r="B7982" s="226"/>
      <c r="C7982" s="24"/>
    </row>
    <row r="7983" spans="2:3" ht="15.6">
      <c r="B7983" s="226"/>
      <c r="C7983" s="24"/>
    </row>
    <row r="7984" spans="2:3" ht="15.6">
      <c r="B7984" s="226"/>
      <c r="C7984" s="24"/>
    </row>
    <row r="7985" spans="2:3" ht="15.6">
      <c r="B7985" s="226"/>
      <c r="C7985" s="24"/>
    </row>
    <row r="7986" spans="2:3" ht="15.6">
      <c r="B7986" s="226"/>
      <c r="C7986" s="24"/>
    </row>
    <row r="7987" spans="2:3" ht="15.6">
      <c r="B7987" s="226"/>
      <c r="C7987" s="24"/>
    </row>
    <row r="7988" spans="2:3" ht="15.6">
      <c r="B7988" s="226"/>
      <c r="C7988" s="24"/>
    </row>
    <row r="7989" spans="2:3" ht="15.6">
      <c r="B7989" s="226"/>
      <c r="C7989" s="24"/>
    </row>
    <row r="7990" spans="2:3" ht="15.6">
      <c r="B7990" s="226"/>
      <c r="C7990" s="24"/>
    </row>
    <row r="7991" spans="2:3" ht="15.6">
      <c r="B7991" s="226"/>
      <c r="C7991" s="24"/>
    </row>
    <row r="7992" spans="2:3" ht="15.6">
      <c r="B7992" s="226"/>
      <c r="C7992" s="24"/>
    </row>
    <row r="7993" spans="2:3" ht="15.6">
      <c r="B7993" s="226"/>
      <c r="C7993" s="24"/>
    </row>
    <row r="7994" spans="2:3" ht="15.6">
      <c r="B7994" s="226"/>
      <c r="C7994" s="24"/>
    </row>
    <row r="7995" spans="2:3" ht="15.6">
      <c r="B7995" s="226"/>
      <c r="C7995" s="24"/>
    </row>
    <row r="7996" spans="2:3" ht="15.6">
      <c r="B7996" s="226"/>
      <c r="C7996" s="24"/>
    </row>
    <row r="7997" spans="2:3" ht="15.6">
      <c r="B7997" s="226"/>
      <c r="C7997" s="24"/>
    </row>
    <row r="7998" spans="2:3" ht="15.6">
      <c r="B7998" s="226"/>
      <c r="C7998" s="24"/>
    </row>
    <row r="7999" spans="2:3" ht="15.6">
      <c r="B7999" s="226"/>
      <c r="C7999" s="24"/>
    </row>
    <row r="8000" spans="2:3" ht="15.6">
      <c r="B8000" s="226"/>
      <c r="C8000" s="24"/>
    </row>
    <row r="8001" spans="2:3" ht="15.6">
      <c r="B8001" s="226"/>
      <c r="C8001" s="24"/>
    </row>
    <row r="8002" spans="2:3" ht="15.6">
      <c r="B8002" s="226"/>
      <c r="C8002" s="24"/>
    </row>
    <row r="8003" spans="2:3" ht="15.6">
      <c r="B8003" s="226"/>
      <c r="C8003" s="24"/>
    </row>
    <row r="8004" spans="2:3" ht="15.6">
      <c r="B8004" s="226"/>
      <c r="C8004" s="24"/>
    </row>
    <row r="8005" spans="2:3" ht="15.6">
      <c r="B8005" s="226"/>
      <c r="C8005" s="24"/>
    </row>
    <row r="8006" spans="2:3" ht="15.6">
      <c r="B8006" s="226"/>
      <c r="C8006" s="24"/>
    </row>
    <row r="8007" spans="2:3" ht="15.6">
      <c r="B8007" s="226"/>
      <c r="C8007" s="24"/>
    </row>
    <row r="8008" spans="2:3" ht="15.6">
      <c r="B8008" s="226"/>
      <c r="C8008" s="24"/>
    </row>
    <row r="8009" spans="2:3" ht="15.6">
      <c r="B8009" s="226"/>
      <c r="C8009" s="24"/>
    </row>
    <row r="8010" spans="2:3" ht="15.6">
      <c r="B8010" s="226"/>
      <c r="C8010" s="24"/>
    </row>
    <row r="8011" spans="2:3" ht="15.6">
      <c r="B8011" s="226"/>
      <c r="C8011" s="24"/>
    </row>
    <row r="8012" spans="2:3" ht="15.6">
      <c r="B8012" s="226"/>
      <c r="C8012" s="24"/>
    </row>
    <row r="8013" spans="2:3" ht="15.6">
      <c r="B8013" s="226"/>
      <c r="C8013" s="24"/>
    </row>
    <row r="8014" spans="2:3" ht="15.6">
      <c r="B8014" s="226"/>
      <c r="C8014" s="24"/>
    </row>
    <row r="8015" spans="2:3" ht="15.6">
      <c r="B8015" s="226"/>
      <c r="C8015" s="24"/>
    </row>
    <row r="8016" spans="2:3" ht="15.6">
      <c r="B8016" s="226"/>
      <c r="C8016" s="24"/>
    </row>
    <row r="8017" spans="2:3" ht="15.6">
      <c r="B8017" s="226"/>
      <c r="C8017" s="24"/>
    </row>
    <row r="8018" spans="2:3" ht="15.6">
      <c r="B8018" s="226"/>
      <c r="C8018" s="24"/>
    </row>
    <row r="8019" spans="2:3" ht="15.6">
      <c r="B8019" s="226"/>
      <c r="C8019" s="24"/>
    </row>
    <row r="8020" spans="2:3" ht="15.6">
      <c r="B8020" s="226"/>
      <c r="C8020" s="24"/>
    </row>
    <row r="8021" spans="2:3" ht="15.6">
      <c r="B8021" s="226"/>
      <c r="C8021" s="24"/>
    </row>
    <row r="8022" spans="2:3" ht="15.6">
      <c r="B8022" s="226"/>
      <c r="C8022" s="24"/>
    </row>
    <row r="8023" spans="2:3" ht="15.6">
      <c r="B8023" s="226"/>
      <c r="C8023" s="24"/>
    </row>
    <row r="8024" spans="2:3" ht="15.6">
      <c r="B8024" s="226"/>
      <c r="C8024" s="24"/>
    </row>
    <row r="8025" spans="2:3" ht="15.6">
      <c r="B8025" s="226"/>
      <c r="C8025" s="24"/>
    </row>
    <row r="8026" spans="2:3" ht="15.6">
      <c r="B8026" s="226"/>
      <c r="C8026" s="24"/>
    </row>
    <row r="8027" spans="2:3" ht="15.6">
      <c r="B8027" s="226"/>
      <c r="C8027" s="24"/>
    </row>
    <row r="8028" spans="2:3" ht="15.6">
      <c r="B8028" s="226"/>
      <c r="C8028" s="24"/>
    </row>
    <row r="8029" spans="2:3" ht="15.6">
      <c r="B8029" s="226"/>
      <c r="C8029" s="24"/>
    </row>
    <row r="8030" spans="2:3" ht="15.6">
      <c r="B8030" s="226"/>
      <c r="C8030" s="24"/>
    </row>
    <row r="8031" spans="2:3" ht="15.6">
      <c r="B8031" s="226"/>
      <c r="C8031" s="24"/>
    </row>
    <row r="8032" spans="2:3" ht="15.6">
      <c r="B8032" s="226"/>
      <c r="C8032" s="24"/>
    </row>
    <row r="8033" spans="2:3" ht="15.6">
      <c r="B8033" s="226"/>
      <c r="C8033" s="24"/>
    </row>
    <row r="8034" spans="2:3" ht="15.6">
      <c r="B8034" s="226"/>
      <c r="C8034" s="24"/>
    </row>
    <row r="8035" spans="2:3" ht="15.6">
      <c r="B8035" s="226"/>
      <c r="C8035" s="24"/>
    </row>
    <row r="8036" spans="2:3" ht="15.6">
      <c r="B8036" s="226"/>
      <c r="C8036" s="24"/>
    </row>
    <row r="8037" spans="2:3" ht="15.6">
      <c r="B8037" s="226"/>
      <c r="C8037" s="24"/>
    </row>
    <row r="8038" spans="2:3" ht="15.6">
      <c r="B8038" s="226"/>
      <c r="C8038" s="24"/>
    </row>
    <row r="8039" spans="2:3" ht="15.6">
      <c r="B8039" s="226"/>
      <c r="C8039" s="24"/>
    </row>
    <row r="8040" spans="2:3" ht="15.6">
      <c r="B8040" s="226"/>
      <c r="C8040" s="24"/>
    </row>
    <row r="8041" spans="2:3" ht="15.6">
      <c r="B8041" s="226"/>
      <c r="C8041" s="24"/>
    </row>
    <row r="8042" spans="2:3" ht="15.6">
      <c r="B8042" s="226"/>
      <c r="C8042" s="24"/>
    </row>
    <row r="8043" spans="2:3" ht="15.6">
      <c r="B8043" s="226"/>
      <c r="C8043" s="24"/>
    </row>
    <row r="8044" spans="2:3" ht="15.6">
      <c r="B8044" s="226"/>
      <c r="C8044" s="24"/>
    </row>
    <row r="8045" spans="2:3" ht="15.6">
      <c r="B8045" s="226"/>
      <c r="C8045" s="24"/>
    </row>
    <row r="8046" spans="2:3" ht="15.6">
      <c r="B8046" s="226"/>
      <c r="C8046" s="24"/>
    </row>
    <row r="8047" spans="2:3" ht="15.6">
      <c r="B8047" s="226"/>
      <c r="C8047" s="24"/>
    </row>
    <row r="8048" spans="2:3" ht="15.6">
      <c r="B8048" s="226"/>
      <c r="C8048" s="24"/>
    </row>
    <row r="8049" spans="2:3" ht="15.6">
      <c r="B8049" s="226"/>
      <c r="C8049" s="24"/>
    </row>
    <row r="8050" spans="2:3" ht="15.6">
      <c r="B8050" s="226"/>
      <c r="C8050" s="24"/>
    </row>
    <row r="8051" spans="2:3" ht="15.6">
      <c r="B8051" s="226"/>
      <c r="C8051" s="24"/>
    </row>
    <row r="8052" spans="2:3" ht="15.6">
      <c r="B8052" s="226"/>
      <c r="C8052" s="24"/>
    </row>
    <row r="8053" spans="2:3" ht="15.6">
      <c r="B8053" s="226"/>
      <c r="C8053" s="24"/>
    </row>
    <row r="8054" spans="2:3" ht="15.6">
      <c r="B8054" s="226"/>
      <c r="C8054" s="24"/>
    </row>
    <row r="8055" spans="2:3" ht="15.6">
      <c r="B8055" s="226"/>
      <c r="C8055" s="24"/>
    </row>
    <row r="8056" spans="2:3" ht="15.6">
      <c r="B8056" s="226"/>
      <c r="C8056" s="24"/>
    </row>
    <row r="8057" spans="2:3" ht="15.6">
      <c r="B8057" s="226"/>
      <c r="C8057" s="24"/>
    </row>
    <row r="8058" spans="2:3" ht="15.6">
      <c r="B8058" s="226"/>
      <c r="C8058" s="24"/>
    </row>
    <row r="8059" spans="2:3" ht="15.6">
      <c r="B8059" s="226"/>
      <c r="C8059" s="24"/>
    </row>
    <row r="8060" spans="2:3" ht="15.6">
      <c r="B8060" s="226"/>
      <c r="C8060" s="24"/>
    </row>
    <row r="8061" spans="2:3" ht="15.6">
      <c r="B8061" s="226"/>
      <c r="C8061" s="24"/>
    </row>
    <row r="8062" spans="2:3" ht="15.6">
      <c r="B8062" s="226"/>
      <c r="C8062" s="24"/>
    </row>
    <row r="8063" spans="2:3" ht="15.6">
      <c r="B8063" s="226"/>
      <c r="C8063" s="24"/>
    </row>
    <row r="8064" spans="2:3" ht="15.6">
      <c r="B8064" s="226"/>
      <c r="C8064" s="24"/>
    </row>
    <row r="8065" spans="2:3" ht="15.6">
      <c r="B8065" s="226"/>
      <c r="C8065" s="24"/>
    </row>
    <row r="8066" spans="2:3" ht="15.6">
      <c r="B8066" s="226"/>
      <c r="C8066" s="24"/>
    </row>
    <row r="8067" spans="2:3" ht="15.6">
      <c r="B8067" s="226"/>
      <c r="C8067" s="24"/>
    </row>
    <row r="8068" spans="2:3" ht="15.6">
      <c r="B8068" s="226"/>
      <c r="C8068" s="24"/>
    </row>
    <row r="8069" spans="2:3" ht="15.6">
      <c r="B8069" s="226"/>
      <c r="C8069" s="24"/>
    </row>
    <row r="8070" spans="2:3" ht="15.6">
      <c r="B8070" s="226"/>
      <c r="C8070" s="24"/>
    </row>
    <row r="8071" spans="2:3" ht="15.6">
      <c r="B8071" s="226"/>
      <c r="C8071" s="24"/>
    </row>
    <row r="8072" spans="2:3" ht="15.6">
      <c r="B8072" s="226"/>
      <c r="C8072" s="24"/>
    </row>
    <row r="8073" spans="2:3" ht="15.6">
      <c r="B8073" s="226"/>
      <c r="C8073" s="24"/>
    </row>
    <row r="8074" spans="2:3" ht="15.6">
      <c r="B8074" s="226"/>
      <c r="C8074" s="24"/>
    </row>
    <row r="8075" spans="2:3" ht="15.6">
      <c r="B8075" s="226"/>
      <c r="C8075" s="24"/>
    </row>
    <row r="8076" spans="2:3" ht="15.6">
      <c r="B8076" s="226"/>
      <c r="C8076" s="24"/>
    </row>
    <row r="8077" spans="2:3" ht="15.6">
      <c r="B8077" s="226"/>
      <c r="C8077" s="24"/>
    </row>
    <row r="8078" spans="2:3" ht="15.6">
      <c r="B8078" s="226"/>
      <c r="C8078" s="24"/>
    </row>
    <row r="8079" spans="2:3" ht="15.6">
      <c r="B8079" s="226"/>
      <c r="C8079" s="24"/>
    </row>
    <row r="8080" spans="2:3" ht="15.6">
      <c r="B8080" s="226"/>
      <c r="C8080" s="24"/>
    </row>
    <row r="8081" spans="2:3" ht="15.6">
      <c r="B8081" s="226"/>
      <c r="C8081" s="24"/>
    </row>
    <row r="8082" spans="2:3" ht="15.6">
      <c r="B8082" s="226"/>
      <c r="C8082" s="24"/>
    </row>
    <row r="8083" spans="2:3" ht="15.6">
      <c r="B8083" s="226"/>
      <c r="C8083" s="24"/>
    </row>
    <row r="8084" spans="2:3" ht="15.6">
      <c r="B8084" s="226"/>
      <c r="C8084" s="24"/>
    </row>
    <row r="8085" spans="2:3" ht="15.6">
      <c r="B8085" s="226"/>
      <c r="C8085" s="24"/>
    </row>
    <row r="8086" spans="2:3" ht="15.6">
      <c r="B8086" s="226"/>
      <c r="C8086" s="24"/>
    </row>
    <row r="8087" spans="2:3" ht="15.6">
      <c r="B8087" s="226"/>
      <c r="C8087" s="24"/>
    </row>
    <row r="8088" spans="2:3" ht="15.6">
      <c r="B8088" s="226"/>
      <c r="C8088" s="24"/>
    </row>
    <row r="8089" spans="2:3" ht="15.6">
      <c r="B8089" s="226"/>
      <c r="C8089" s="24"/>
    </row>
    <row r="8090" spans="2:3" ht="15.6">
      <c r="B8090" s="226"/>
      <c r="C8090" s="24"/>
    </row>
    <row r="8091" spans="2:3" ht="15.6">
      <c r="B8091" s="226"/>
      <c r="C8091" s="24"/>
    </row>
    <row r="8092" spans="2:3" ht="15.6">
      <c r="B8092" s="226"/>
      <c r="C8092" s="24"/>
    </row>
    <row r="8093" spans="2:3" ht="15.6">
      <c r="B8093" s="226"/>
      <c r="C8093" s="24"/>
    </row>
    <row r="8094" spans="2:3" ht="15.6">
      <c r="B8094" s="226"/>
      <c r="C8094" s="24"/>
    </row>
    <row r="8095" spans="2:3" ht="15.6">
      <c r="B8095" s="226"/>
      <c r="C8095" s="24"/>
    </row>
    <row r="8096" spans="2:3" ht="15.6">
      <c r="B8096" s="226"/>
      <c r="C8096" s="24"/>
    </row>
    <row r="8097" spans="2:3" ht="15.6">
      <c r="B8097" s="226"/>
      <c r="C8097" s="24"/>
    </row>
    <row r="8098" spans="2:3" ht="15.6">
      <c r="B8098" s="226"/>
      <c r="C8098" s="24"/>
    </row>
    <row r="8099" spans="2:3" ht="15.6">
      <c r="B8099" s="226"/>
      <c r="C8099" s="24"/>
    </row>
    <row r="8100" spans="2:3" ht="15.6">
      <c r="B8100" s="226"/>
      <c r="C8100" s="24"/>
    </row>
    <row r="8101" spans="2:3" ht="15.6">
      <c r="B8101" s="226"/>
      <c r="C8101" s="24"/>
    </row>
    <row r="8102" spans="2:3" ht="15.6">
      <c r="B8102" s="226"/>
      <c r="C8102" s="24"/>
    </row>
    <row r="8103" spans="2:3" ht="15.6">
      <c r="B8103" s="226"/>
      <c r="C8103" s="24"/>
    </row>
    <row r="8104" spans="2:3" ht="15.6">
      <c r="B8104" s="226"/>
      <c r="C8104" s="24"/>
    </row>
    <row r="8105" spans="2:3" ht="15.6">
      <c r="B8105" s="226"/>
      <c r="C8105" s="24"/>
    </row>
    <row r="8106" spans="2:3" ht="15.6">
      <c r="B8106" s="226"/>
      <c r="C8106" s="24"/>
    </row>
    <row r="8107" spans="2:3" ht="15.6">
      <c r="B8107" s="226"/>
      <c r="C8107" s="24"/>
    </row>
    <row r="8108" spans="2:3" ht="15.6">
      <c r="B8108" s="226"/>
      <c r="C8108" s="24"/>
    </row>
    <row r="8109" spans="2:3" ht="15.6">
      <c r="B8109" s="226"/>
      <c r="C8109" s="24"/>
    </row>
    <row r="8110" spans="2:3" ht="15.6">
      <c r="B8110" s="226"/>
      <c r="C8110" s="24"/>
    </row>
    <row r="8111" spans="2:3" ht="15.6">
      <c r="B8111" s="226"/>
      <c r="C8111" s="24"/>
    </row>
    <row r="8112" spans="2:3" ht="15.6">
      <c r="B8112" s="226"/>
      <c r="C8112" s="24"/>
    </row>
    <row r="8113" spans="2:3" ht="15.6">
      <c r="B8113" s="226"/>
      <c r="C8113" s="24"/>
    </row>
    <row r="8114" spans="2:3" ht="15.6">
      <c r="B8114" s="226"/>
      <c r="C8114" s="24"/>
    </row>
    <row r="8115" spans="2:3" ht="15.6">
      <c r="B8115" s="226"/>
      <c r="C8115" s="24"/>
    </row>
    <row r="8116" spans="2:3" ht="15.6">
      <c r="B8116" s="226"/>
      <c r="C8116" s="24"/>
    </row>
    <row r="8117" spans="2:3" ht="15.6">
      <c r="B8117" s="226"/>
      <c r="C8117" s="24"/>
    </row>
    <row r="8118" spans="2:3" ht="15.6">
      <c r="B8118" s="226"/>
      <c r="C8118" s="24"/>
    </row>
    <row r="8119" spans="2:3" ht="15.6">
      <c r="B8119" s="226"/>
      <c r="C8119" s="24"/>
    </row>
    <row r="8120" spans="2:3" ht="15.6">
      <c r="B8120" s="226"/>
      <c r="C8120" s="24"/>
    </row>
    <row r="8121" spans="2:3" ht="15.6">
      <c r="B8121" s="226"/>
      <c r="C8121" s="24"/>
    </row>
    <row r="8122" spans="2:3" ht="15.6">
      <c r="B8122" s="226"/>
      <c r="C8122" s="24"/>
    </row>
    <row r="8123" spans="2:3" ht="15.6">
      <c r="B8123" s="226"/>
      <c r="C8123" s="24"/>
    </row>
    <row r="8124" spans="2:3" ht="15.6">
      <c r="B8124" s="226"/>
      <c r="C8124" s="24"/>
    </row>
    <row r="8125" spans="2:3" ht="15.6">
      <c r="B8125" s="226"/>
      <c r="C8125" s="24"/>
    </row>
    <row r="8126" spans="2:3" ht="15.6">
      <c r="B8126" s="226"/>
      <c r="C8126" s="24"/>
    </row>
    <row r="8127" spans="2:3" ht="15.6">
      <c r="B8127" s="226"/>
      <c r="C8127" s="24"/>
    </row>
    <row r="8128" spans="2:3" ht="15.6">
      <c r="B8128" s="226"/>
      <c r="C8128" s="24"/>
    </row>
    <row r="8129" spans="2:3" ht="15.6">
      <c r="B8129" s="226"/>
      <c r="C8129" s="24"/>
    </row>
    <row r="8130" spans="2:3" ht="15.6">
      <c r="B8130" s="226"/>
      <c r="C8130" s="24"/>
    </row>
    <row r="8131" spans="2:3" ht="15.6">
      <c r="B8131" s="226"/>
      <c r="C8131" s="24"/>
    </row>
    <row r="8132" spans="2:3" ht="15.6">
      <c r="B8132" s="226"/>
      <c r="C8132" s="24"/>
    </row>
    <row r="8133" spans="2:3" ht="15.6">
      <c r="B8133" s="226"/>
      <c r="C8133" s="24"/>
    </row>
    <row r="8134" spans="2:3" ht="15.6">
      <c r="B8134" s="226"/>
      <c r="C8134" s="24"/>
    </row>
    <row r="8135" spans="2:3" ht="15.6">
      <c r="B8135" s="226"/>
      <c r="C8135" s="24"/>
    </row>
    <row r="8136" spans="2:3" ht="15.6">
      <c r="B8136" s="226"/>
      <c r="C8136" s="24"/>
    </row>
    <row r="8137" spans="2:3" ht="15.6">
      <c r="B8137" s="226"/>
      <c r="C8137" s="24"/>
    </row>
    <row r="8138" spans="2:3" ht="15.6">
      <c r="B8138" s="226"/>
      <c r="C8138" s="24"/>
    </row>
    <row r="8139" spans="2:3" ht="15.6">
      <c r="B8139" s="226"/>
      <c r="C8139" s="24"/>
    </row>
    <row r="8140" spans="2:3" ht="15.6">
      <c r="B8140" s="226"/>
      <c r="C8140" s="24"/>
    </row>
    <row r="8141" spans="2:3" ht="15.6">
      <c r="B8141" s="226"/>
      <c r="C8141" s="24"/>
    </row>
    <row r="8142" spans="2:3" ht="15.6">
      <c r="B8142" s="226"/>
      <c r="C8142" s="24"/>
    </row>
    <row r="8143" spans="2:3" ht="15.6">
      <c r="B8143" s="226"/>
      <c r="C8143" s="24"/>
    </row>
    <row r="8144" spans="2:3" ht="15.6">
      <c r="B8144" s="226"/>
      <c r="C8144" s="24"/>
    </row>
    <row r="8145" spans="2:3" ht="15.6">
      <c r="B8145" s="226"/>
      <c r="C8145" s="24"/>
    </row>
    <row r="8146" spans="2:3" ht="15.6">
      <c r="B8146" s="226"/>
      <c r="C8146" s="24"/>
    </row>
    <row r="8147" spans="2:3" ht="15.6">
      <c r="B8147" s="226"/>
      <c r="C8147" s="24"/>
    </row>
    <row r="8148" spans="2:3" ht="15.6">
      <c r="B8148" s="226"/>
      <c r="C8148" s="24"/>
    </row>
    <row r="8149" spans="2:3" ht="15.6">
      <c r="B8149" s="226"/>
      <c r="C8149" s="24"/>
    </row>
    <row r="8150" spans="2:3" ht="15.6">
      <c r="B8150" s="226"/>
      <c r="C8150" s="24"/>
    </row>
    <row r="8151" spans="2:3" ht="15.6">
      <c r="B8151" s="226"/>
      <c r="C8151" s="24"/>
    </row>
    <row r="8152" spans="2:3" ht="15.6">
      <c r="B8152" s="226"/>
      <c r="C8152" s="24"/>
    </row>
    <row r="8153" spans="2:3" ht="15.6">
      <c r="B8153" s="226"/>
      <c r="C8153" s="24"/>
    </row>
    <row r="8154" spans="2:3" ht="15.6">
      <c r="B8154" s="226"/>
      <c r="C8154" s="24"/>
    </row>
    <row r="8155" spans="2:3" ht="15.6">
      <c r="B8155" s="226"/>
      <c r="C8155" s="24"/>
    </row>
    <row r="8156" spans="2:3" ht="15.6">
      <c r="B8156" s="226"/>
      <c r="C8156" s="24"/>
    </row>
    <row r="8157" spans="2:3" ht="15.6">
      <c r="B8157" s="226"/>
      <c r="C8157" s="24"/>
    </row>
    <row r="8158" spans="2:3" ht="15.6">
      <c r="B8158" s="226"/>
      <c r="C8158" s="24"/>
    </row>
    <row r="8159" spans="2:3" ht="15.6">
      <c r="B8159" s="226"/>
      <c r="C8159" s="24"/>
    </row>
    <row r="8160" spans="2:3" ht="15.6">
      <c r="B8160" s="226"/>
      <c r="C8160" s="24"/>
    </row>
    <row r="8161" spans="2:3" ht="15.6">
      <c r="B8161" s="226"/>
      <c r="C8161" s="24"/>
    </row>
    <row r="8162" spans="2:3" ht="15.6">
      <c r="B8162" s="226"/>
      <c r="C8162" s="24"/>
    </row>
    <row r="8163" spans="2:3" ht="15.6">
      <c r="B8163" s="226"/>
      <c r="C8163" s="24"/>
    </row>
    <row r="8164" spans="2:3" ht="15.6">
      <c r="B8164" s="226"/>
      <c r="C8164" s="24"/>
    </row>
    <row r="8165" spans="2:3" ht="15.6">
      <c r="B8165" s="226"/>
      <c r="C8165" s="24"/>
    </row>
    <row r="8166" spans="2:3" ht="15.6">
      <c r="B8166" s="226"/>
      <c r="C8166" s="24"/>
    </row>
    <row r="8167" spans="2:3" ht="15.6">
      <c r="B8167" s="226"/>
      <c r="C8167" s="24"/>
    </row>
    <row r="8168" spans="2:3" ht="15.6">
      <c r="B8168" s="226"/>
      <c r="C8168" s="24"/>
    </row>
    <row r="8169" spans="2:3" ht="15.6">
      <c r="B8169" s="226"/>
      <c r="C8169" s="24"/>
    </row>
    <row r="8170" spans="2:3" ht="15.6">
      <c r="B8170" s="226"/>
      <c r="C8170" s="24"/>
    </row>
    <row r="8171" spans="2:3" ht="15.6">
      <c r="B8171" s="226"/>
      <c r="C8171" s="24"/>
    </row>
    <row r="8172" spans="2:3" ht="15.6">
      <c r="B8172" s="226"/>
      <c r="C8172" s="24"/>
    </row>
    <row r="8173" spans="2:3" ht="15.6">
      <c r="B8173" s="226"/>
      <c r="C8173" s="24"/>
    </row>
    <row r="8174" spans="2:3" ht="15.6">
      <c r="B8174" s="226"/>
      <c r="C8174" s="24"/>
    </row>
    <row r="8175" spans="2:3" ht="15.6">
      <c r="B8175" s="226"/>
      <c r="C8175" s="24"/>
    </row>
    <row r="8176" spans="2:3" ht="15.6">
      <c r="B8176" s="226"/>
      <c r="C8176" s="24"/>
    </row>
    <row r="8177" spans="2:3" ht="15.6">
      <c r="B8177" s="226"/>
      <c r="C8177" s="24"/>
    </row>
    <row r="8178" spans="2:3" ht="15.6">
      <c r="B8178" s="226"/>
      <c r="C8178" s="24"/>
    </row>
    <row r="8179" spans="2:3" ht="15.6">
      <c r="B8179" s="226"/>
      <c r="C8179" s="24"/>
    </row>
    <row r="8180" spans="2:3" ht="15.6">
      <c r="B8180" s="226"/>
      <c r="C8180" s="24"/>
    </row>
    <row r="8181" spans="2:3" ht="15.6">
      <c r="B8181" s="226"/>
      <c r="C8181" s="24"/>
    </row>
    <row r="8182" spans="2:3" ht="15.6">
      <c r="B8182" s="226"/>
      <c r="C8182" s="24"/>
    </row>
    <row r="8183" spans="2:3" ht="15.6">
      <c r="B8183" s="226"/>
      <c r="C8183" s="24"/>
    </row>
    <row r="8184" spans="2:3" ht="15.6">
      <c r="B8184" s="226"/>
      <c r="C8184" s="24"/>
    </row>
    <row r="8185" spans="2:3" ht="15.6">
      <c r="B8185" s="226"/>
      <c r="C8185" s="24"/>
    </row>
    <row r="8186" spans="2:3" ht="15.6">
      <c r="B8186" s="226"/>
      <c r="C8186" s="24"/>
    </row>
    <row r="8187" spans="2:3" ht="15.6">
      <c r="B8187" s="226"/>
      <c r="C8187" s="24"/>
    </row>
    <row r="8188" spans="2:3" ht="15.6">
      <c r="B8188" s="226"/>
      <c r="C8188" s="24"/>
    </row>
    <row r="8189" spans="2:3" ht="15.6">
      <c r="B8189" s="226"/>
      <c r="C8189" s="24"/>
    </row>
    <row r="8190" spans="2:3" ht="15.6">
      <c r="B8190" s="226"/>
      <c r="C8190" s="24"/>
    </row>
    <row r="8191" spans="2:3" ht="15.6">
      <c r="B8191" s="226"/>
      <c r="C8191" s="24"/>
    </row>
    <row r="8192" spans="2:3" ht="15.6">
      <c r="B8192" s="226"/>
      <c r="C8192" s="24"/>
    </row>
    <row r="8193" spans="2:3" ht="15.6">
      <c r="B8193" s="226"/>
      <c r="C8193" s="24"/>
    </row>
    <row r="8194" spans="2:3" ht="15.6">
      <c r="B8194" s="226"/>
      <c r="C8194" s="24"/>
    </row>
    <row r="8195" spans="2:3" ht="15.6">
      <c r="B8195" s="226"/>
      <c r="C8195" s="24"/>
    </row>
    <row r="8196" spans="2:3" ht="15.6">
      <c r="B8196" s="226"/>
      <c r="C8196" s="24"/>
    </row>
    <row r="8197" spans="2:3" ht="15.6">
      <c r="B8197" s="226"/>
      <c r="C8197" s="24"/>
    </row>
    <row r="8198" spans="2:3" ht="15.6">
      <c r="B8198" s="226"/>
      <c r="C8198" s="24"/>
    </row>
    <row r="8199" spans="2:3" ht="15.6">
      <c r="B8199" s="226"/>
      <c r="C8199" s="24"/>
    </row>
    <row r="8200" spans="2:3" ht="15.6">
      <c r="B8200" s="226"/>
      <c r="C8200" s="24"/>
    </row>
    <row r="8201" spans="2:3" ht="15.6">
      <c r="B8201" s="226"/>
      <c r="C8201" s="24"/>
    </row>
    <row r="8202" spans="2:3" ht="15.6">
      <c r="B8202" s="226"/>
      <c r="C8202" s="24"/>
    </row>
    <row r="8203" spans="2:3" ht="15.6">
      <c r="B8203" s="226"/>
      <c r="C8203" s="24"/>
    </row>
    <row r="8204" spans="2:3" ht="15.6">
      <c r="B8204" s="226"/>
      <c r="C8204" s="24"/>
    </row>
    <row r="8205" spans="2:3" ht="15.6">
      <c r="B8205" s="226"/>
      <c r="C8205" s="24"/>
    </row>
    <row r="8206" spans="2:3" ht="15.6">
      <c r="B8206" s="226"/>
      <c r="C8206" s="24"/>
    </row>
    <row r="8207" spans="2:3" ht="15.6">
      <c r="B8207" s="226"/>
      <c r="C8207" s="24"/>
    </row>
    <row r="8208" spans="2:3" ht="15.6">
      <c r="B8208" s="226"/>
      <c r="C8208" s="24"/>
    </row>
    <row r="8209" spans="2:3" ht="15.6">
      <c r="B8209" s="226"/>
      <c r="C8209" s="24"/>
    </row>
    <row r="8210" spans="2:3" ht="15.6">
      <c r="B8210" s="226"/>
      <c r="C8210" s="24"/>
    </row>
    <row r="8211" spans="2:3" ht="15.6">
      <c r="B8211" s="226"/>
      <c r="C8211" s="24"/>
    </row>
    <row r="8212" spans="2:3" ht="15.6">
      <c r="B8212" s="226"/>
      <c r="C8212" s="24"/>
    </row>
    <row r="8213" spans="2:3" ht="15.6">
      <c r="B8213" s="226"/>
      <c r="C8213" s="24"/>
    </row>
    <row r="8214" spans="2:3" ht="15.6">
      <c r="B8214" s="226"/>
      <c r="C8214" s="24"/>
    </row>
    <row r="8215" spans="2:3" ht="15.6">
      <c r="B8215" s="226"/>
      <c r="C8215" s="24"/>
    </row>
    <row r="8216" spans="2:3" ht="15.6">
      <c r="B8216" s="226"/>
      <c r="C8216" s="24"/>
    </row>
    <row r="8217" spans="2:3" ht="15.6">
      <c r="B8217" s="226"/>
      <c r="C8217" s="24"/>
    </row>
    <row r="8218" spans="2:3" ht="15.6">
      <c r="B8218" s="226"/>
      <c r="C8218" s="24"/>
    </row>
    <row r="8219" spans="2:3" ht="15.6">
      <c r="B8219" s="226"/>
      <c r="C8219" s="24"/>
    </row>
    <row r="8220" spans="2:3" ht="15.6">
      <c r="B8220" s="226"/>
      <c r="C8220" s="24"/>
    </row>
    <row r="8221" spans="2:3" ht="15.6">
      <c r="B8221" s="226"/>
      <c r="C8221" s="24"/>
    </row>
    <row r="8222" spans="2:3" ht="15.6">
      <c r="B8222" s="226"/>
      <c r="C8222" s="24"/>
    </row>
    <row r="8223" spans="2:3" ht="15.6">
      <c r="B8223" s="226"/>
      <c r="C8223" s="24"/>
    </row>
    <row r="8224" spans="2:3" ht="15.6">
      <c r="B8224" s="226"/>
      <c r="C8224" s="24"/>
    </row>
    <row r="8225" spans="2:3" ht="15.6">
      <c r="B8225" s="226"/>
      <c r="C8225" s="24"/>
    </row>
    <row r="8226" spans="2:3" ht="15.6">
      <c r="B8226" s="226"/>
      <c r="C8226" s="24"/>
    </row>
    <row r="8227" spans="2:3" ht="15.6">
      <c r="B8227" s="226"/>
      <c r="C8227" s="24"/>
    </row>
    <row r="8228" spans="2:3" ht="15.6">
      <c r="B8228" s="226"/>
      <c r="C8228" s="24"/>
    </row>
    <row r="8229" spans="2:3" ht="15.6">
      <c r="B8229" s="226"/>
      <c r="C8229" s="24"/>
    </row>
    <row r="8230" spans="2:3" ht="15.6">
      <c r="B8230" s="226"/>
      <c r="C8230" s="24"/>
    </row>
    <row r="8231" spans="2:3" ht="15.6">
      <c r="B8231" s="226"/>
      <c r="C8231" s="24"/>
    </row>
    <row r="8232" spans="2:3" ht="15.6">
      <c r="B8232" s="226"/>
      <c r="C8232" s="24"/>
    </row>
    <row r="8233" spans="2:3" ht="15.6">
      <c r="B8233" s="226"/>
      <c r="C8233" s="24"/>
    </row>
    <row r="8234" spans="2:3" ht="15.6">
      <c r="B8234" s="226"/>
      <c r="C8234" s="24"/>
    </row>
    <row r="8235" spans="2:3" ht="15.6">
      <c r="B8235" s="226"/>
      <c r="C8235" s="24"/>
    </row>
    <row r="8236" spans="2:3" ht="15.6">
      <c r="B8236" s="226"/>
      <c r="C8236" s="24"/>
    </row>
    <row r="8237" spans="2:3" ht="15.6">
      <c r="B8237" s="226"/>
      <c r="C8237" s="24"/>
    </row>
    <row r="8238" spans="2:3" ht="15.6">
      <c r="B8238" s="226"/>
      <c r="C8238" s="24"/>
    </row>
    <row r="8239" spans="2:3" ht="15.6">
      <c r="B8239" s="226"/>
      <c r="C8239" s="24"/>
    </row>
    <row r="8240" spans="2:3" ht="15.6">
      <c r="B8240" s="226"/>
      <c r="C8240" s="24"/>
    </row>
    <row r="8241" spans="2:3" ht="15.6">
      <c r="B8241" s="226"/>
      <c r="C8241" s="24"/>
    </row>
    <row r="8242" spans="2:3" ht="15.6">
      <c r="B8242" s="226"/>
      <c r="C8242" s="24"/>
    </row>
    <row r="8243" spans="2:3" ht="15.6">
      <c r="B8243" s="226"/>
      <c r="C8243" s="24"/>
    </row>
    <row r="8244" spans="2:3" ht="15.6">
      <c r="B8244" s="226"/>
      <c r="C8244" s="24"/>
    </row>
    <row r="8245" spans="2:3" ht="15.6">
      <c r="B8245" s="226"/>
      <c r="C8245" s="24"/>
    </row>
    <row r="8246" spans="2:3" ht="15.6">
      <c r="B8246" s="226"/>
      <c r="C8246" s="24"/>
    </row>
    <row r="8247" spans="2:3" ht="15.6">
      <c r="B8247" s="226"/>
      <c r="C8247" s="24"/>
    </row>
    <row r="8248" spans="2:3" ht="15.6">
      <c r="B8248" s="226"/>
      <c r="C8248" s="24"/>
    </row>
    <row r="8249" spans="2:3" ht="15.6">
      <c r="B8249" s="226"/>
      <c r="C8249" s="24"/>
    </row>
    <row r="8250" spans="2:3" ht="15.6">
      <c r="B8250" s="226"/>
      <c r="C8250" s="24"/>
    </row>
    <row r="8251" spans="2:3" ht="15.6">
      <c r="B8251" s="226"/>
      <c r="C8251" s="24"/>
    </row>
    <row r="8252" spans="2:3" ht="15.6">
      <c r="B8252" s="226"/>
      <c r="C8252" s="24"/>
    </row>
    <row r="8253" spans="2:3" ht="15.6">
      <c r="B8253" s="226"/>
      <c r="C8253" s="24"/>
    </row>
    <row r="8254" spans="2:3" ht="15.6">
      <c r="B8254" s="226"/>
      <c r="C8254" s="24"/>
    </row>
    <row r="8255" spans="2:3" ht="15.6">
      <c r="B8255" s="226"/>
      <c r="C8255" s="24"/>
    </row>
    <row r="8256" spans="2:3" ht="15.6">
      <c r="B8256" s="226"/>
      <c r="C8256" s="24"/>
    </row>
    <row r="8257" spans="2:3" ht="15.6">
      <c r="B8257" s="226"/>
      <c r="C8257" s="24"/>
    </row>
    <row r="8258" spans="2:3" ht="15.6">
      <c r="B8258" s="226"/>
      <c r="C8258" s="24"/>
    </row>
    <row r="8259" spans="2:3" ht="15.6">
      <c r="B8259" s="226"/>
      <c r="C8259" s="24"/>
    </row>
    <row r="8260" spans="2:3" ht="15.6">
      <c r="B8260" s="226"/>
      <c r="C8260" s="24"/>
    </row>
    <row r="8261" spans="2:3" ht="15.6">
      <c r="B8261" s="226"/>
      <c r="C8261" s="24"/>
    </row>
    <row r="8262" spans="2:3" ht="15.6">
      <c r="B8262" s="226"/>
      <c r="C8262" s="24"/>
    </row>
    <row r="8263" spans="2:3" ht="15.6">
      <c r="B8263" s="226"/>
      <c r="C8263" s="24"/>
    </row>
    <row r="8264" spans="2:3" ht="15.6">
      <c r="B8264" s="226"/>
      <c r="C8264" s="24"/>
    </row>
    <row r="8265" spans="2:3" ht="15.6">
      <c r="B8265" s="226"/>
      <c r="C8265" s="24"/>
    </row>
    <row r="8266" spans="2:3" ht="15.6">
      <c r="B8266" s="226"/>
      <c r="C8266" s="24"/>
    </row>
    <row r="8267" spans="2:3" ht="15.6">
      <c r="B8267" s="226"/>
      <c r="C8267" s="24"/>
    </row>
    <row r="8268" spans="2:3" ht="15.6">
      <c r="B8268" s="226"/>
      <c r="C8268" s="24"/>
    </row>
    <row r="8269" spans="2:3" ht="15.6">
      <c r="B8269" s="226"/>
      <c r="C8269" s="24"/>
    </row>
    <row r="8270" spans="2:3" ht="15.6">
      <c r="B8270" s="226"/>
      <c r="C8270" s="24"/>
    </row>
    <row r="8271" spans="2:3" ht="15.6">
      <c r="B8271" s="226"/>
      <c r="C8271" s="24"/>
    </row>
    <row r="8272" spans="2:3" ht="15.6">
      <c r="B8272" s="226"/>
      <c r="C8272" s="24"/>
    </row>
    <row r="8273" spans="2:3" ht="15.6">
      <c r="B8273" s="226"/>
      <c r="C8273" s="24"/>
    </row>
    <row r="8274" spans="2:3" ht="15.6">
      <c r="B8274" s="226"/>
      <c r="C8274" s="24"/>
    </row>
    <row r="8275" spans="2:3" ht="15.6">
      <c r="B8275" s="226"/>
      <c r="C8275" s="24"/>
    </row>
    <row r="8276" spans="2:3" ht="15.6">
      <c r="B8276" s="226"/>
      <c r="C8276" s="24"/>
    </row>
    <row r="8277" spans="2:3" ht="15.6">
      <c r="B8277" s="226"/>
      <c r="C8277" s="24"/>
    </row>
    <row r="8278" spans="2:3" ht="15.6">
      <c r="B8278" s="226"/>
      <c r="C8278" s="24"/>
    </row>
    <row r="8279" spans="2:3" ht="15.6">
      <c r="B8279" s="226"/>
      <c r="C8279" s="24"/>
    </row>
    <row r="8280" spans="2:3" ht="15.6">
      <c r="B8280" s="226"/>
      <c r="C8280" s="24"/>
    </row>
    <row r="8281" spans="2:3" ht="15.6">
      <c r="B8281" s="226"/>
      <c r="C8281" s="24"/>
    </row>
    <row r="8282" spans="2:3" ht="15.6">
      <c r="B8282" s="226"/>
      <c r="C8282" s="24"/>
    </row>
    <row r="8283" spans="2:3" ht="15.6">
      <c r="B8283" s="226"/>
      <c r="C8283" s="24"/>
    </row>
    <row r="8284" spans="2:3" ht="15.6">
      <c r="B8284" s="226"/>
      <c r="C8284" s="24"/>
    </row>
    <row r="8285" spans="2:3" ht="15.6">
      <c r="B8285" s="226"/>
      <c r="C8285" s="24"/>
    </row>
    <row r="8286" spans="2:3" ht="15.6">
      <c r="B8286" s="226"/>
      <c r="C8286" s="24"/>
    </row>
    <row r="8287" spans="2:3" ht="15.6">
      <c r="B8287" s="226"/>
      <c r="C8287" s="24"/>
    </row>
    <row r="8288" spans="2:3" ht="15.6">
      <c r="B8288" s="226"/>
      <c r="C8288" s="24"/>
    </row>
    <row r="8289" spans="2:3" ht="15.6">
      <c r="B8289" s="226"/>
      <c r="C8289" s="24"/>
    </row>
    <row r="8290" spans="2:3" ht="15.6">
      <c r="B8290" s="226"/>
      <c r="C8290" s="24"/>
    </row>
    <row r="8291" spans="2:3" ht="15.6">
      <c r="B8291" s="226"/>
      <c r="C8291" s="24"/>
    </row>
    <row r="8292" spans="2:3" ht="15.6">
      <c r="B8292" s="226"/>
      <c r="C8292" s="24"/>
    </row>
    <row r="8293" spans="2:3" ht="15.6">
      <c r="B8293" s="226"/>
      <c r="C8293" s="24"/>
    </row>
    <row r="8294" spans="2:3" ht="15.6">
      <c r="B8294" s="226"/>
      <c r="C8294" s="24"/>
    </row>
    <row r="8295" spans="2:3" ht="15.6">
      <c r="B8295" s="226"/>
      <c r="C8295" s="24"/>
    </row>
    <row r="8296" spans="2:3" ht="15.6">
      <c r="B8296" s="226"/>
      <c r="C8296" s="24"/>
    </row>
    <row r="8297" spans="2:3" ht="15.6">
      <c r="B8297" s="226"/>
      <c r="C8297" s="24"/>
    </row>
    <row r="8298" spans="2:3" ht="15.6">
      <c r="B8298" s="226"/>
      <c r="C8298" s="24"/>
    </row>
    <row r="8299" spans="2:3" ht="15.6">
      <c r="B8299" s="226"/>
      <c r="C8299" s="24"/>
    </row>
    <row r="8300" spans="2:3" ht="15.6">
      <c r="B8300" s="226"/>
      <c r="C8300" s="24"/>
    </row>
    <row r="8301" spans="2:3" ht="15.6">
      <c r="B8301" s="226"/>
      <c r="C8301" s="24"/>
    </row>
    <row r="8302" spans="2:3" ht="15.6">
      <c r="B8302" s="226"/>
      <c r="C8302" s="24"/>
    </row>
    <row r="8303" spans="2:3" ht="15.6">
      <c r="B8303" s="226"/>
      <c r="C8303" s="24"/>
    </row>
    <row r="8304" spans="2:3" ht="15.6">
      <c r="B8304" s="226"/>
      <c r="C8304" s="24"/>
    </row>
    <row r="8305" spans="2:3" ht="15.6">
      <c r="B8305" s="226"/>
      <c r="C8305" s="24"/>
    </row>
    <row r="8306" spans="2:3" ht="15.6">
      <c r="B8306" s="226"/>
      <c r="C8306" s="24"/>
    </row>
    <row r="8307" spans="2:3" ht="15.6">
      <c r="B8307" s="226"/>
      <c r="C8307" s="24"/>
    </row>
    <row r="8308" spans="2:3" ht="15.6">
      <c r="B8308" s="226"/>
      <c r="C8308" s="24"/>
    </row>
    <row r="8309" spans="2:3" ht="15.6">
      <c r="B8309" s="226"/>
      <c r="C8309" s="24"/>
    </row>
    <row r="8310" spans="2:3" ht="15.6">
      <c r="B8310" s="226"/>
      <c r="C8310" s="24"/>
    </row>
    <row r="8311" spans="2:3" ht="15.6">
      <c r="B8311" s="226"/>
      <c r="C8311" s="24"/>
    </row>
    <row r="8312" spans="2:3" ht="15.6">
      <c r="B8312" s="226"/>
      <c r="C8312" s="24"/>
    </row>
    <row r="8313" spans="2:3" ht="15.6">
      <c r="B8313" s="226"/>
      <c r="C8313" s="24"/>
    </row>
    <row r="8314" spans="2:3" ht="15.6">
      <c r="B8314" s="226"/>
      <c r="C8314" s="24"/>
    </row>
    <row r="8315" spans="2:3" ht="15.6">
      <c r="B8315" s="226"/>
      <c r="C8315" s="24"/>
    </row>
    <row r="8316" spans="2:3" ht="15.6">
      <c r="B8316" s="226"/>
      <c r="C8316" s="24"/>
    </row>
    <row r="8317" spans="2:3" ht="15.6">
      <c r="B8317" s="226"/>
      <c r="C8317" s="24"/>
    </row>
    <row r="8318" spans="2:3" ht="15.6">
      <c r="B8318" s="226"/>
      <c r="C8318" s="24"/>
    </row>
    <row r="8319" spans="2:3" ht="15.6">
      <c r="B8319" s="226"/>
      <c r="C8319" s="24"/>
    </row>
    <row r="8320" spans="2:3" ht="15.6">
      <c r="B8320" s="226"/>
      <c r="C8320" s="24"/>
    </row>
    <row r="8321" spans="2:3" ht="15.6">
      <c r="B8321" s="226"/>
      <c r="C8321" s="24"/>
    </row>
    <row r="8322" spans="2:3" ht="15.6">
      <c r="B8322" s="226"/>
      <c r="C8322" s="24"/>
    </row>
    <row r="8323" spans="2:3" ht="15.6">
      <c r="B8323" s="226"/>
      <c r="C8323" s="24"/>
    </row>
    <row r="8324" spans="2:3" ht="15.6">
      <c r="B8324" s="226"/>
      <c r="C8324" s="24"/>
    </row>
    <row r="8325" spans="2:3" ht="15.6">
      <c r="B8325" s="226"/>
      <c r="C8325" s="24"/>
    </row>
    <row r="8326" spans="2:3" ht="15.6">
      <c r="B8326" s="226"/>
      <c r="C8326" s="24"/>
    </row>
    <row r="8327" spans="2:3" ht="15.6">
      <c r="B8327" s="226"/>
      <c r="C8327" s="24"/>
    </row>
    <row r="8328" spans="2:3" ht="15.6">
      <c r="B8328" s="226"/>
      <c r="C8328" s="24"/>
    </row>
    <row r="8329" spans="2:3" ht="15.6">
      <c r="B8329" s="226"/>
      <c r="C8329" s="24"/>
    </row>
    <row r="8330" spans="2:3" ht="15.6">
      <c r="B8330" s="226"/>
      <c r="C8330" s="24"/>
    </row>
    <row r="8331" spans="2:3" ht="15.6">
      <c r="B8331" s="226"/>
      <c r="C8331" s="24"/>
    </row>
    <row r="8332" spans="2:3" ht="15.6">
      <c r="B8332" s="226"/>
      <c r="C8332" s="24"/>
    </row>
    <row r="8333" spans="2:3" ht="15.6">
      <c r="B8333" s="226"/>
      <c r="C8333" s="24"/>
    </row>
    <row r="8334" spans="2:3" ht="15.6">
      <c r="B8334" s="226"/>
      <c r="C8334" s="24"/>
    </row>
    <row r="8335" spans="2:3" ht="15.6">
      <c r="B8335" s="226"/>
      <c r="C8335" s="24"/>
    </row>
    <row r="8336" spans="2:3" ht="15.6">
      <c r="B8336" s="226"/>
      <c r="C8336" s="24"/>
    </row>
    <row r="8337" spans="2:3" ht="15.6">
      <c r="B8337" s="226"/>
      <c r="C8337" s="24"/>
    </row>
    <row r="8338" spans="2:3" ht="15.6">
      <c r="B8338" s="226"/>
      <c r="C8338" s="24"/>
    </row>
    <row r="8339" spans="2:3" ht="15.6">
      <c r="B8339" s="226"/>
      <c r="C8339" s="24"/>
    </row>
    <row r="8340" spans="2:3" ht="15.6">
      <c r="B8340" s="226"/>
      <c r="C8340" s="24"/>
    </row>
    <row r="8341" spans="2:3" ht="15.6">
      <c r="B8341" s="226"/>
      <c r="C8341" s="24"/>
    </row>
    <row r="8342" spans="2:3" ht="15.6">
      <c r="B8342" s="226"/>
      <c r="C8342" s="24"/>
    </row>
    <row r="8343" spans="2:3" ht="15.6">
      <c r="B8343" s="226"/>
      <c r="C8343" s="24"/>
    </row>
    <row r="8344" spans="2:3" ht="15.6">
      <c r="B8344" s="226"/>
      <c r="C8344" s="24"/>
    </row>
    <row r="8345" spans="2:3" ht="15.6">
      <c r="B8345" s="226"/>
      <c r="C8345" s="24"/>
    </row>
    <row r="8346" spans="2:3" ht="15.6">
      <c r="B8346" s="226"/>
      <c r="C8346" s="24"/>
    </row>
    <row r="8347" spans="2:3" ht="15.6">
      <c r="B8347" s="226"/>
      <c r="C8347" s="24"/>
    </row>
    <row r="8348" spans="2:3" ht="15.6">
      <c r="B8348" s="226"/>
      <c r="C8348" s="24"/>
    </row>
    <row r="8349" spans="2:3" ht="15.6">
      <c r="B8349" s="226"/>
      <c r="C8349" s="24"/>
    </row>
    <row r="8350" spans="2:3" ht="15.6">
      <c r="B8350" s="226"/>
      <c r="C8350" s="24"/>
    </row>
    <row r="8351" spans="2:3" ht="15.6">
      <c r="B8351" s="226"/>
      <c r="C8351" s="24"/>
    </row>
    <row r="8352" spans="2:3" ht="15.6">
      <c r="B8352" s="226"/>
      <c r="C8352" s="24"/>
    </row>
    <row r="8353" spans="2:3" ht="15.6">
      <c r="B8353" s="226"/>
      <c r="C8353" s="24"/>
    </row>
    <row r="8354" spans="2:3" ht="15.6">
      <c r="B8354" s="226"/>
      <c r="C8354" s="24"/>
    </row>
    <row r="8355" spans="2:3" ht="15.6">
      <c r="B8355" s="226"/>
      <c r="C8355" s="24"/>
    </row>
    <row r="8356" spans="2:3" ht="15.6">
      <c r="B8356" s="226"/>
      <c r="C8356" s="24"/>
    </row>
    <row r="8357" spans="2:3" ht="15.6">
      <c r="B8357" s="226"/>
      <c r="C8357" s="24"/>
    </row>
    <row r="8358" spans="2:3" ht="15.6">
      <c r="B8358" s="226"/>
      <c r="C8358" s="24"/>
    </row>
    <row r="8359" spans="2:3" ht="15.6">
      <c r="B8359" s="226"/>
      <c r="C8359" s="24"/>
    </row>
    <row r="8360" spans="2:3" ht="15.6">
      <c r="B8360" s="226"/>
      <c r="C8360" s="24"/>
    </row>
    <row r="8361" spans="2:3" ht="15.6">
      <c r="B8361" s="226"/>
      <c r="C8361" s="24"/>
    </row>
    <row r="8362" spans="2:3" ht="15.6">
      <c r="B8362" s="226"/>
      <c r="C8362" s="24"/>
    </row>
    <row r="8363" spans="2:3" ht="15.6">
      <c r="B8363" s="226"/>
      <c r="C8363" s="24"/>
    </row>
    <row r="8364" spans="2:3" ht="15.6">
      <c r="B8364" s="226"/>
      <c r="C8364" s="24"/>
    </row>
    <row r="8365" spans="2:3" ht="15.6">
      <c r="B8365" s="226"/>
      <c r="C8365" s="24"/>
    </row>
    <row r="8366" spans="2:3" ht="15.6">
      <c r="B8366" s="226"/>
      <c r="C8366" s="24"/>
    </row>
    <row r="8367" spans="2:3" ht="15.6">
      <c r="B8367" s="226"/>
      <c r="C8367" s="24"/>
    </row>
    <row r="8368" spans="2:3" ht="15.6">
      <c r="B8368" s="226"/>
      <c r="C8368" s="24"/>
    </row>
    <row r="8369" spans="2:3" ht="15.6">
      <c r="B8369" s="226"/>
      <c r="C8369" s="24"/>
    </row>
    <row r="8370" spans="2:3" ht="15.6">
      <c r="B8370" s="226"/>
      <c r="C8370" s="24"/>
    </row>
    <row r="8371" spans="2:3" ht="15.6">
      <c r="B8371" s="226"/>
      <c r="C8371" s="24"/>
    </row>
    <row r="8372" spans="2:3" ht="15.6">
      <c r="B8372" s="226"/>
      <c r="C8372" s="24"/>
    </row>
    <row r="8373" spans="2:3" ht="15.6">
      <c r="B8373" s="226"/>
      <c r="C8373" s="24"/>
    </row>
    <row r="8374" spans="2:3" ht="15.6">
      <c r="B8374" s="226"/>
      <c r="C8374" s="24"/>
    </row>
    <row r="8375" spans="2:3" ht="15.6">
      <c r="B8375" s="226"/>
      <c r="C8375" s="24"/>
    </row>
    <row r="8376" spans="2:3" ht="15.6">
      <c r="B8376" s="226"/>
      <c r="C8376" s="24"/>
    </row>
    <row r="8377" spans="2:3" ht="15.6">
      <c r="B8377" s="226"/>
      <c r="C8377" s="24"/>
    </row>
    <row r="8378" spans="2:3" ht="15.6">
      <c r="B8378" s="226"/>
      <c r="C8378" s="24"/>
    </row>
    <row r="8379" spans="2:3" ht="15.6">
      <c r="B8379" s="226"/>
      <c r="C8379" s="24"/>
    </row>
    <row r="8380" spans="2:3" ht="15.6">
      <c r="B8380" s="226"/>
      <c r="C8380" s="24"/>
    </row>
    <row r="8381" spans="2:3" ht="15.6">
      <c r="B8381" s="226"/>
      <c r="C8381" s="24"/>
    </row>
    <row r="8382" spans="2:3" ht="15.6">
      <c r="B8382" s="226"/>
      <c r="C8382" s="24"/>
    </row>
    <row r="8383" spans="2:3" ht="15.6">
      <c r="B8383" s="226"/>
      <c r="C8383" s="24"/>
    </row>
    <row r="8384" spans="2:3" ht="15.6">
      <c r="B8384" s="226"/>
      <c r="C8384" s="24"/>
    </row>
    <row r="8385" spans="2:3" ht="15.6">
      <c r="B8385" s="226"/>
      <c r="C8385" s="24"/>
    </row>
    <row r="8386" spans="2:3" ht="15.6">
      <c r="B8386" s="226"/>
      <c r="C8386" s="24"/>
    </row>
    <row r="8387" spans="2:3" ht="15.6">
      <c r="B8387" s="226"/>
      <c r="C8387" s="24"/>
    </row>
    <row r="8388" spans="2:3" ht="15.6">
      <c r="B8388" s="226"/>
      <c r="C8388" s="24"/>
    </row>
    <row r="8389" spans="2:3" ht="15.6">
      <c r="B8389" s="226"/>
      <c r="C8389" s="24"/>
    </row>
    <row r="8390" spans="2:3" ht="15.6">
      <c r="B8390" s="226"/>
      <c r="C8390" s="24"/>
    </row>
    <row r="8391" spans="2:3" ht="15.6">
      <c r="B8391" s="226"/>
      <c r="C8391" s="24"/>
    </row>
    <row r="8392" spans="2:3" ht="15.6">
      <c r="B8392" s="226"/>
      <c r="C8392" s="24"/>
    </row>
    <row r="8393" spans="2:3" ht="15.6">
      <c r="B8393" s="226"/>
      <c r="C8393" s="24"/>
    </row>
    <row r="8394" spans="2:3" ht="15.6">
      <c r="B8394" s="226"/>
      <c r="C8394" s="24"/>
    </row>
    <row r="8395" spans="2:3" ht="15.6">
      <c r="B8395" s="226"/>
      <c r="C8395" s="24"/>
    </row>
    <row r="8396" spans="2:3" ht="15.6">
      <c r="B8396" s="226"/>
      <c r="C8396" s="24"/>
    </row>
    <row r="8397" spans="2:3" ht="15.6">
      <c r="B8397" s="226"/>
      <c r="C8397" s="24"/>
    </row>
    <row r="8398" spans="2:3" ht="15.6">
      <c r="B8398" s="226"/>
      <c r="C8398" s="24"/>
    </row>
    <row r="8399" spans="2:3" ht="15.6">
      <c r="B8399" s="226"/>
      <c r="C8399" s="24"/>
    </row>
    <row r="8400" spans="2:3" ht="15.6">
      <c r="B8400" s="226"/>
      <c r="C8400" s="24"/>
    </row>
    <row r="8401" spans="2:3" ht="15.6">
      <c r="B8401" s="226"/>
      <c r="C8401" s="24"/>
    </row>
    <row r="8402" spans="2:3" ht="15.6">
      <c r="B8402" s="226"/>
      <c r="C8402" s="24"/>
    </row>
    <row r="8403" spans="2:3" ht="15.6">
      <c r="B8403" s="226"/>
      <c r="C8403" s="24"/>
    </row>
    <row r="8404" spans="2:3" ht="15.6">
      <c r="B8404" s="226"/>
      <c r="C8404" s="24"/>
    </row>
    <row r="8405" spans="2:3" ht="15.6">
      <c r="B8405" s="226"/>
      <c r="C8405" s="24"/>
    </row>
    <row r="8406" spans="2:3" ht="15.6">
      <c r="B8406" s="226"/>
      <c r="C8406" s="24"/>
    </row>
    <row r="8407" spans="2:3" ht="15.6">
      <c r="B8407" s="226"/>
      <c r="C8407" s="24"/>
    </row>
    <row r="8408" spans="2:3" ht="15.6">
      <c r="B8408" s="226"/>
      <c r="C8408" s="24"/>
    </row>
    <row r="8409" spans="2:3" ht="15.6">
      <c r="B8409" s="226"/>
      <c r="C8409" s="24"/>
    </row>
    <row r="8410" spans="2:3" ht="15.6">
      <c r="B8410" s="226"/>
      <c r="C8410" s="24"/>
    </row>
    <row r="8411" spans="2:3" ht="15.6">
      <c r="B8411" s="226"/>
      <c r="C8411" s="24"/>
    </row>
    <row r="8412" spans="2:3" ht="15.6">
      <c r="B8412" s="226"/>
      <c r="C8412" s="24"/>
    </row>
    <row r="8413" spans="2:3" ht="15.6">
      <c r="B8413" s="226"/>
      <c r="C8413" s="24"/>
    </row>
    <row r="8414" spans="2:3" ht="15.6">
      <c r="B8414" s="226"/>
      <c r="C8414" s="24"/>
    </row>
    <row r="8415" spans="2:3" ht="15.6">
      <c r="B8415" s="226"/>
      <c r="C8415" s="24"/>
    </row>
    <row r="8416" spans="2:3" ht="15.6">
      <c r="B8416" s="226"/>
      <c r="C8416" s="24"/>
    </row>
    <row r="8417" spans="2:3" ht="15.6">
      <c r="B8417" s="226"/>
      <c r="C8417" s="24"/>
    </row>
    <row r="8418" spans="2:3" ht="15.6">
      <c r="B8418" s="226"/>
      <c r="C8418" s="24"/>
    </row>
    <row r="8419" spans="2:3" ht="15.6">
      <c r="B8419" s="226"/>
      <c r="C8419" s="24"/>
    </row>
    <row r="8420" spans="2:3" ht="15.6">
      <c r="B8420" s="226"/>
      <c r="C8420" s="24"/>
    </row>
    <row r="8421" spans="2:3" ht="15.6">
      <c r="B8421" s="226"/>
      <c r="C8421" s="24"/>
    </row>
    <row r="8422" spans="2:3" ht="15.6">
      <c r="B8422" s="226"/>
      <c r="C8422" s="24"/>
    </row>
    <row r="8423" spans="2:3" ht="15.6">
      <c r="B8423" s="226"/>
      <c r="C8423" s="24"/>
    </row>
    <row r="8424" spans="2:3" ht="15.6">
      <c r="B8424" s="226"/>
      <c r="C8424" s="24"/>
    </row>
    <row r="8425" spans="2:3" ht="15.6">
      <c r="B8425" s="226"/>
      <c r="C8425" s="24"/>
    </row>
    <row r="8426" spans="2:3" ht="15.6">
      <c r="B8426" s="226"/>
      <c r="C8426" s="24"/>
    </row>
    <row r="8427" spans="2:3" ht="15.6">
      <c r="B8427" s="226"/>
      <c r="C8427" s="24"/>
    </row>
    <row r="8428" spans="2:3" ht="15.6">
      <c r="B8428" s="226"/>
      <c r="C8428" s="24"/>
    </row>
    <row r="8429" spans="2:3" ht="15.6">
      <c r="B8429" s="226"/>
      <c r="C8429" s="24"/>
    </row>
    <row r="8430" spans="2:3" ht="15.6">
      <c r="B8430" s="226"/>
      <c r="C8430" s="24"/>
    </row>
    <row r="8431" spans="2:3" ht="15.6">
      <c r="B8431" s="226"/>
      <c r="C8431" s="24"/>
    </row>
    <row r="8432" spans="2:3" ht="15.6">
      <c r="B8432" s="226"/>
      <c r="C8432" s="24"/>
    </row>
    <row r="8433" spans="2:3" ht="15.6">
      <c r="B8433" s="226"/>
      <c r="C8433" s="24"/>
    </row>
    <row r="8434" spans="2:3" ht="15.6">
      <c r="B8434" s="226"/>
      <c r="C8434" s="24"/>
    </row>
    <row r="8435" spans="2:3" ht="15.6">
      <c r="B8435" s="226"/>
      <c r="C8435" s="24"/>
    </row>
    <row r="8436" spans="2:3" ht="15.6">
      <c r="B8436" s="226"/>
      <c r="C8436" s="24"/>
    </row>
    <row r="8437" spans="2:3" ht="15.6">
      <c r="B8437" s="226"/>
      <c r="C8437" s="24"/>
    </row>
    <row r="8438" spans="2:3" ht="15.6">
      <c r="B8438" s="226"/>
      <c r="C8438" s="24"/>
    </row>
    <row r="8439" spans="2:3" ht="15.6">
      <c r="B8439" s="226"/>
      <c r="C8439" s="24"/>
    </row>
    <row r="8440" spans="2:3" ht="15.6">
      <c r="B8440" s="226"/>
      <c r="C8440" s="24"/>
    </row>
    <row r="8441" spans="2:3" ht="15.6">
      <c r="B8441" s="226"/>
      <c r="C8441" s="24"/>
    </row>
    <row r="8442" spans="2:3" ht="15.6">
      <c r="B8442" s="226"/>
      <c r="C8442" s="24"/>
    </row>
    <row r="8443" spans="2:3" ht="15.6">
      <c r="B8443" s="226"/>
      <c r="C8443" s="24"/>
    </row>
    <row r="8444" spans="2:3" ht="15.6">
      <c r="B8444" s="226"/>
      <c r="C8444" s="24"/>
    </row>
    <row r="8445" spans="2:3" ht="15.6">
      <c r="B8445" s="226"/>
      <c r="C8445" s="24"/>
    </row>
    <row r="8446" spans="2:3" ht="15.6">
      <c r="B8446" s="226"/>
      <c r="C8446" s="24"/>
    </row>
    <row r="8447" spans="2:3" ht="15.6">
      <c r="B8447" s="226"/>
      <c r="C8447" s="24"/>
    </row>
    <row r="8448" spans="2:3" ht="15.6">
      <c r="B8448" s="226"/>
      <c r="C8448" s="24"/>
    </row>
    <row r="8449" spans="2:3" ht="15.6">
      <c r="B8449" s="226"/>
      <c r="C8449" s="24"/>
    </row>
    <row r="8450" spans="2:3" ht="15.6">
      <c r="B8450" s="226"/>
      <c r="C8450" s="24"/>
    </row>
    <row r="8451" spans="2:3" ht="15.6">
      <c r="B8451" s="226"/>
      <c r="C8451" s="24"/>
    </row>
    <row r="8452" spans="2:3" ht="15.6">
      <c r="B8452" s="226"/>
      <c r="C8452" s="24"/>
    </row>
    <row r="8453" spans="2:3" ht="15.6">
      <c r="B8453" s="226"/>
      <c r="C8453" s="24"/>
    </row>
    <row r="8454" spans="2:3" ht="15.6">
      <c r="B8454" s="226"/>
      <c r="C8454" s="24"/>
    </row>
    <row r="8455" spans="2:3" ht="15.6">
      <c r="B8455" s="226"/>
      <c r="C8455" s="24"/>
    </row>
    <row r="8456" spans="2:3" ht="15.6">
      <c r="B8456" s="226"/>
      <c r="C8456" s="24"/>
    </row>
    <row r="8457" spans="2:3" ht="15.6">
      <c r="B8457" s="226"/>
      <c r="C8457" s="24"/>
    </row>
    <row r="8458" spans="2:3" ht="15.6">
      <c r="B8458" s="226"/>
      <c r="C8458" s="24"/>
    </row>
    <row r="8459" spans="2:3" ht="15.6">
      <c r="B8459" s="226"/>
      <c r="C8459" s="24"/>
    </row>
    <row r="8460" spans="2:3" ht="15.6">
      <c r="B8460" s="226"/>
      <c r="C8460" s="24"/>
    </row>
    <row r="8461" spans="2:3" ht="15.6">
      <c r="B8461" s="226"/>
      <c r="C8461" s="24"/>
    </row>
    <row r="8462" spans="2:3" ht="15.6">
      <c r="B8462" s="226"/>
      <c r="C8462" s="24"/>
    </row>
    <row r="8463" spans="2:3" ht="15.6">
      <c r="B8463" s="226"/>
      <c r="C8463" s="24"/>
    </row>
    <row r="8464" spans="2:3" ht="15.6">
      <c r="B8464" s="226"/>
      <c r="C8464" s="24"/>
    </row>
    <row r="8465" spans="2:3" ht="15.6">
      <c r="B8465" s="226"/>
      <c r="C8465" s="24"/>
    </row>
    <row r="8466" spans="2:3" ht="15.6">
      <c r="B8466" s="226"/>
      <c r="C8466" s="24"/>
    </row>
    <row r="8467" spans="2:3" ht="15.6">
      <c r="B8467" s="226"/>
      <c r="C8467" s="24"/>
    </row>
    <row r="8468" spans="2:3" ht="15.6">
      <c r="B8468" s="226"/>
      <c r="C8468" s="24"/>
    </row>
    <row r="8469" spans="2:3" ht="15.6">
      <c r="B8469" s="226"/>
      <c r="C8469" s="24"/>
    </row>
    <row r="8470" spans="2:3" ht="15.6">
      <c r="B8470" s="226"/>
      <c r="C8470" s="24"/>
    </row>
    <row r="8471" spans="2:3" ht="15.6">
      <c r="B8471" s="226"/>
      <c r="C8471" s="24"/>
    </row>
    <row r="8472" spans="2:3" ht="15.6">
      <c r="B8472" s="226"/>
      <c r="C8472" s="24"/>
    </row>
    <row r="8473" spans="2:3" ht="15.6">
      <c r="B8473" s="226"/>
      <c r="C8473" s="24"/>
    </row>
    <row r="8474" spans="2:3" ht="15.6">
      <c r="B8474" s="226"/>
      <c r="C8474" s="24"/>
    </row>
    <row r="8475" spans="2:3" ht="15.6">
      <c r="B8475" s="226"/>
      <c r="C8475" s="24"/>
    </row>
    <row r="8476" spans="2:3" ht="15.6">
      <c r="B8476" s="226"/>
      <c r="C8476" s="24"/>
    </row>
    <row r="8477" spans="2:3" ht="15.6">
      <c r="B8477" s="226"/>
      <c r="C8477" s="24"/>
    </row>
    <row r="8478" spans="2:3" ht="15.6">
      <c r="B8478" s="226"/>
      <c r="C8478" s="24"/>
    </row>
    <row r="8479" spans="2:3" ht="15.6">
      <c r="B8479" s="226"/>
      <c r="C8479" s="24"/>
    </row>
    <row r="8480" spans="2:3" ht="15.6">
      <c r="B8480" s="226"/>
      <c r="C8480" s="24"/>
    </row>
    <row r="8481" spans="2:3" ht="15.6">
      <c r="B8481" s="226"/>
      <c r="C8481" s="24"/>
    </row>
    <row r="8482" spans="2:3" ht="15.6">
      <c r="B8482" s="226"/>
      <c r="C8482" s="24"/>
    </row>
    <row r="8483" spans="2:3" ht="15.6">
      <c r="B8483" s="226"/>
      <c r="C8483" s="24"/>
    </row>
    <row r="8484" spans="2:3" ht="15.6">
      <c r="B8484" s="226"/>
      <c r="C8484" s="24"/>
    </row>
    <row r="8485" spans="2:3" ht="15.6">
      <c r="B8485" s="226"/>
      <c r="C8485" s="24"/>
    </row>
    <row r="8486" spans="2:3" ht="15.6">
      <c r="B8486" s="226"/>
      <c r="C8486" s="24"/>
    </row>
    <row r="8487" spans="2:3" ht="15.6">
      <c r="B8487" s="226"/>
      <c r="C8487" s="24"/>
    </row>
    <row r="8488" spans="2:3" ht="15.6">
      <c r="B8488" s="226"/>
      <c r="C8488" s="24"/>
    </row>
    <row r="8489" spans="2:3" ht="15.6">
      <c r="B8489" s="226"/>
      <c r="C8489" s="24"/>
    </row>
    <row r="8490" spans="2:3" ht="15.6">
      <c r="B8490" s="226"/>
      <c r="C8490" s="24"/>
    </row>
    <row r="8491" spans="2:3" ht="15.6">
      <c r="B8491" s="226"/>
      <c r="C8491" s="24"/>
    </row>
    <row r="8492" spans="2:3" ht="15.6">
      <c r="B8492" s="226"/>
      <c r="C8492" s="24"/>
    </row>
    <row r="8493" spans="2:3" ht="15.6">
      <c r="B8493" s="226"/>
      <c r="C8493" s="24"/>
    </row>
    <row r="8494" spans="2:3" ht="15.6">
      <c r="B8494" s="226"/>
      <c r="C8494" s="24"/>
    </row>
    <row r="8495" spans="2:3" ht="15.6">
      <c r="B8495" s="226"/>
      <c r="C8495" s="24"/>
    </row>
    <row r="8496" spans="2:3" ht="15.6">
      <c r="B8496" s="226"/>
      <c r="C8496" s="24"/>
    </row>
    <row r="8497" spans="2:3" ht="15.6">
      <c r="B8497" s="226"/>
      <c r="C8497" s="24"/>
    </row>
    <row r="8498" spans="2:3" ht="15.6">
      <c r="B8498" s="226"/>
      <c r="C8498" s="24"/>
    </row>
    <row r="8499" spans="2:3" ht="15.6">
      <c r="B8499" s="226"/>
      <c r="C8499" s="24"/>
    </row>
    <row r="8500" spans="2:3" ht="15.6">
      <c r="B8500" s="226"/>
      <c r="C8500" s="24"/>
    </row>
    <row r="8501" spans="2:3" ht="15.6">
      <c r="B8501" s="226"/>
      <c r="C8501" s="24"/>
    </row>
    <row r="8502" spans="2:3" ht="15.6">
      <c r="B8502" s="226"/>
      <c r="C8502" s="24"/>
    </row>
    <row r="8503" spans="2:3" ht="15.6">
      <c r="B8503" s="226"/>
      <c r="C8503" s="24"/>
    </row>
    <row r="8504" spans="2:3" ht="15.6">
      <c r="B8504" s="226"/>
      <c r="C8504" s="24"/>
    </row>
    <row r="8505" spans="2:3" ht="15.6">
      <c r="B8505" s="226"/>
      <c r="C8505" s="24"/>
    </row>
    <row r="8506" spans="2:3" ht="15.6">
      <c r="B8506" s="226"/>
      <c r="C8506" s="24"/>
    </row>
    <row r="8507" spans="2:3" ht="15.6">
      <c r="B8507" s="226"/>
      <c r="C8507" s="24"/>
    </row>
    <row r="8508" spans="2:3" ht="15.6">
      <c r="B8508" s="226"/>
      <c r="C8508" s="24"/>
    </row>
    <row r="8509" spans="2:3" ht="15.6">
      <c r="B8509" s="226"/>
      <c r="C8509" s="24"/>
    </row>
    <row r="8510" spans="2:3" ht="15.6">
      <c r="B8510" s="226"/>
      <c r="C8510" s="24"/>
    </row>
    <row r="8511" spans="2:3" ht="15.6">
      <c r="B8511" s="226"/>
      <c r="C8511" s="24"/>
    </row>
    <row r="8512" spans="2:3" ht="15.6">
      <c r="B8512" s="226"/>
      <c r="C8512" s="24"/>
    </row>
    <row r="8513" spans="2:3" ht="15.6">
      <c r="B8513" s="226"/>
      <c r="C8513" s="24"/>
    </row>
    <row r="8514" spans="2:3" ht="15.6">
      <c r="B8514" s="226"/>
      <c r="C8514" s="24"/>
    </row>
    <row r="8515" spans="2:3" ht="15.6">
      <c r="B8515" s="226"/>
      <c r="C8515" s="24"/>
    </row>
    <row r="8516" spans="2:3" ht="15.6">
      <c r="B8516" s="226"/>
      <c r="C8516" s="24"/>
    </row>
    <row r="8517" spans="2:3" ht="15.6">
      <c r="B8517" s="226"/>
      <c r="C8517" s="24"/>
    </row>
    <row r="8518" spans="2:3" ht="15.6">
      <c r="B8518" s="226"/>
      <c r="C8518" s="24"/>
    </row>
    <row r="8519" spans="2:3" ht="15.6">
      <c r="B8519" s="226"/>
      <c r="C8519" s="24"/>
    </row>
    <row r="8520" spans="2:3" ht="15.6">
      <c r="B8520" s="226"/>
      <c r="C8520" s="24"/>
    </row>
    <row r="8521" spans="2:3" ht="15.6">
      <c r="B8521" s="226"/>
      <c r="C8521" s="24"/>
    </row>
    <row r="8522" spans="2:3" ht="15.6">
      <c r="B8522" s="226"/>
      <c r="C8522" s="24"/>
    </row>
    <row r="8523" spans="2:3" ht="15.6">
      <c r="B8523" s="226"/>
      <c r="C8523" s="24"/>
    </row>
    <row r="8524" spans="2:3" ht="15.6">
      <c r="B8524" s="226"/>
      <c r="C8524" s="24"/>
    </row>
    <row r="8525" spans="2:3" ht="15.6">
      <c r="B8525" s="226"/>
      <c r="C8525" s="24"/>
    </row>
    <row r="8526" spans="2:3" ht="15.6">
      <c r="B8526" s="226"/>
      <c r="C8526" s="24"/>
    </row>
    <row r="8527" spans="2:3" ht="15.6">
      <c r="B8527" s="226"/>
      <c r="C8527" s="24"/>
    </row>
    <row r="8528" spans="2:3" ht="15.6">
      <c r="B8528" s="226"/>
      <c r="C8528" s="24"/>
    </row>
    <row r="8529" spans="2:3" ht="15.6">
      <c r="B8529" s="226"/>
      <c r="C8529" s="24"/>
    </row>
    <row r="8530" spans="2:3" ht="15.6">
      <c r="B8530" s="226"/>
      <c r="C8530" s="24"/>
    </row>
    <row r="8531" spans="2:3" ht="15.6">
      <c r="B8531" s="226"/>
      <c r="C8531" s="24"/>
    </row>
    <row r="8532" spans="2:3" ht="15.6">
      <c r="B8532" s="226"/>
      <c r="C8532" s="24"/>
    </row>
    <row r="8533" spans="2:3" ht="15.6">
      <c r="B8533" s="226"/>
      <c r="C8533" s="24"/>
    </row>
    <row r="8534" spans="2:3" ht="15.6">
      <c r="B8534" s="226"/>
      <c r="C8534" s="24"/>
    </row>
    <row r="8535" spans="2:3" ht="15.6">
      <c r="B8535" s="226"/>
      <c r="C8535" s="24"/>
    </row>
    <row r="8536" spans="2:3" ht="15.6">
      <c r="B8536" s="226"/>
      <c r="C8536" s="24"/>
    </row>
    <row r="8537" spans="2:3" ht="15.6">
      <c r="B8537" s="226"/>
      <c r="C8537" s="24"/>
    </row>
    <row r="8538" spans="2:3" ht="15.6">
      <c r="B8538" s="226"/>
      <c r="C8538" s="24"/>
    </row>
    <row r="8539" spans="2:3" ht="15.6">
      <c r="B8539" s="226"/>
      <c r="C8539" s="24"/>
    </row>
    <row r="8540" spans="2:3" ht="15.6">
      <c r="B8540" s="226"/>
      <c r="C8540" s="24"/>
    </row>
    <row r="8541" spans="2:3" ht="15.6">
      <c r="B8541" s="226"/>
      <c r="C8541" s="24"/>
    </row>
    <row r="8542" spans="2:3" ht="15.6">
      <c r="B8542" s="226"/>
      <c r="C8542" s="24"/>
    </row>
    <row r="8543" spans="2:3" ht="15.6">
      <c r="B8543" s="226"/>
      <c r="C8543" s="24"/>
    </row>
    <row r="8544" spans="2:3" ht="15.6">
      <c r="B8544" s="226"/>
      <c r="C8544" s="24"/>
    </row>
    <row r="8545" spans="2:3" ht="15.6">
      <c r="B8545" s="226"/>
      <c r="C8545" s="24"/>
    </row>
    <row r="8546" spans="2:3" ht="15.6">
      <c r="B8546" s="226"/>
      <c r="C8546" s="24"/>
    </row>
    <row r="8547" spans="2:3" ht="15.6">
      <c r="B8547" s="226"/>
      <c r="C8547" s="24"/>
    </row>
    <row r="8548" spans="2:3" ht="15.6">
      <c r="B8548" s="226"/>
      <c r="C8548" s="24"/>
    </row>
    <row r="8549" spans="2:3" ht="15.6">
      <c r="B8549" s="226"/>
      <c r="C8549" s="24"/>
    </row>
    <row r="8550" spans="2:3" ht="15.6">
      <c r="B8550" s="226"/>
      <c r="C8550" s="24"/>
    </row>
    <row r="8551" spans="2:3" ht="15.6">
      <c r="B8551" s="226"/>
      <c r="C8551" s="24"/>
    </row>
    <row r="8552" spans="2:3" ht="15.6">
      <c r="B8552" s="226"/>
      <c r="C8552" s="24"/>
    </row>
    <row r="8553" spans="2:3" ht="15.6">
      <c r="B8553" s="226"/>
      <c r="C8553" s="24"/>
    </row>
    <row r="8554" spans="2:3" ht="15.6">
      <c r="B8554" s="226"/>
      <c r="C8554" s="24"/>
    </row>
    <row r="8555" spans="2:3" ht="15.6">
      <c r="B8555" s="226"/>
      <c r="C8555" s="24"/>
    </row>
    <row r="8556" spans="2:3" ht="15.6">
      <c r="B8556" s="226"/>
      <c r="C8556" s="24"/>
    </row>
    <row r="8557" spans="2:3" ht="15.6">
      <c r="B8557" s="226"/>
      <c r="C8557" s="24"/>
    </row>
    <row r="8558" spans="2:3" ht="15.6">
      <c r="B8558" s="226"/>
      <c r="C8558" s="24"/>
    </row>
    <row r="8559" spans="2:3" ht="15.6">
      <c r="B8559" s="226"/>
      <c r="C8559" s="24"/>
    </row>
    <row r="8560" spans="2:3" ht="15.6">
      <c r="B8560" s="226"/>
      <c r="C8560" s="24"/>
    </row>
    <row r="8561" spans="2:3" ht="15.6">
      <c r="B8561" s="226"/>
      <c r="C8561" s="24"/>
    </row>
    <row r="8562" spans="2:3" ht="15.6">
      <c r="B8562" s="226"/>
      <c r="C8562" s="24"/>
    </row>
    <row r="8563" spans="2:3" ht="15.6">
      <c r="B8563" s="226"/>
      <c r="C8563" s="24"/>
    </row>
    <row r="8564" spans="2:3" ht="15.6">
      <c r="B8564" s="226"/>
      <c r="C8564" s="24"/>
    </row>
    <row r="8565" spans="2:3" ht="15.6">
      <c r="B8565" s="226"/>
      <c r="C8565" s="24"/>
    </row>
    <row r="8566" spans="2:3" ht="15.6">
      <c r="B8566" s="226"/>
      <c r="C8566" s="24"/>
    </row>
    <row r="8567" spans="2:3" ht="15.6">
      <c r="B8567" s="226"/>
      <c r="C8567" s="24"/>
    </row>
    <row r="8568" spans="2:3" ht="15.6">
      <c r="B8568" s="226"/>
      <c r="C8568" s="24"/>
    </row>
    <row r="8569" spans="2:3" ht="15.6">
      <c r="B8569" s="226"/>
      <c r="C8569" s="24"/>
    </row>
    <row r="8570" spans="2:3" ht="15.6">
      <c r="B8570" s="226"/>
      <c r="C8570" s="24"/>
    </row>
    <row r="8571" spans="2:3" ht="15.6">
      <c r="B8571" s="226"/>
      <c r="C8571" s="24"/>
    </row>
    <row r="8572" spans="2:3" ht="15.6">
      <c r="B8572" s="226"/>
      <c r="C8572" s="24"/>
    </row>
    <row r="8573" spans="2:3" ht="15.6">
      <c r="B8573" s="226"/>
      <c r="C8573" s="24"/>
    </row>
    <row r="8574" spans="2:3" ht="15.6">
      <c r="B8574" s="226"/>
      <c r="C8574" s="24"/>
    </row>
    <row r="8575" spans="2:3" ht="15.6">
      <c r="B8575" s="226"/>
      <c r="C8575" s="24"/>
    </row>
    <row r="8576" spans="2:3" ht="15.6">
      <c r="B8576" s="226"/>
      <c r="C8576" s="24"/>
    </row>
    <row r="8577" spans="2:3" ht="15.6">
      <c r="B8577" s="226"/>
      <c r="C8577" s="24"/>
    </row>
    <row r="8578" spans="2:3" ht="15.6">
      <c r="B8578" s="226"/>
      <c r="C8578" s="24"/>
    </row>
    <row r="8579" spans="2:3" ht="15.6">
      <c r="B8579" s="226"/>
      <c r="C8579" s="24"/>
    </row>
    <row r="8580" spans="2:3" ht="15.6">
      <c r="B8580" s="226"/>
      <c r="C8580" s="24"/>
    </row>
    <row r="8581" spans="2:3" ht="15.6">
      <c r="B8581" s="226"/>
      <c r="C8581" s="24"/>
    </row>
    <row r="8582" spans="2:3" ht="15.6">
      <c r="B8582" s="226"/>
      <c r="C8582" s="24"/>
    </row>
    <row r="8583" spans="2:3" ht="15.6">
      <c r="B8583" s="226"/>
      <c r="C8583" s="24"/>
    </row>
    <row r="8584" spans="2:3" ht="15.6">
      <c r="B8584" s="226"/>
      <c r="C8584" s="24"/>
    </row>
    <row r="8585" spans="2:3" ht="15.6">
      <c r="B8585" s="226"/>
      <c r="C8585" s="24"/>
    </row>
    <row r="8586" spans="2:3" ht="15.6">
      <c r="B8586" s="226"/>
      <c r="C8586" s="24"/>
    </row>
    <row r="8587" spans="2:3" ht="15.6">
      <c r="B8587" s="226"/>
      <c r="C8587" s="24"/>
    </row>
    <row r="8588" spans="2:3" ht="15.6">
      <c r="B8588" s="226"/>
      <c r="C8588" s="24"/>
    </row>
    <row r="8589" spans="2:3" ht="15.6">
      <c r="B8589" s="226"/>
      <c r="C8589" s="24"/>
    </row>
    <row r="8590" spans="2:3" ht="15.6">
      <c r="B8590" s="226"/>
      <c r="C8590" s="24"/>
    </row>
    <row r="8591" spans="2:3" ht="15.6">
      <c r="B8591" s="226"/>
      <c r="C8591" s="24"/>
    </row>
    <row r="8592" spans="2:3" ht="15.6">
      <c r="B8592" s="226"/>
      <c r="C8592" s="24"/>
    </row>
    <row r="8593" spans="2:3" ht="15.6">
      <c r="B8593" s="226"/>
      <c r="C8593" s="24"/>
    </row>
    <row r="8594" spans="2:3" ht="15.6">
      <c r="B8594" s="226"/>
      <c r="C8594" s="24"/>
    </row>
    <row r="8595" spans="2:3" ht="15.6">
      <c r="B8595" s="226"/>
      <c r="C8595" s="24"/>
    </row>
    <row r="8596" spans="2:3" ht="15.6">
      <c r="B8596" s="226"/>
      <c r="C8596" s="24"/>
    </row>
    <row r="8597" spans="2:3" ht="15.6">
      <c r="B8597" s="226"/>
      <c r="C8597" s="24"/>
    </row>
    <row r="8598" spans="2:3" ht="15.6">
      <c r="B8598" s="226"/>
      <c r="C8598" s="24"/>
    </row>
    <row r="8599" spans="2:3" ht="15.6">
      <c r="B8599" s="226"/>
      <c r="C8599" s="24"/>
    </row>
    <row r="8600" spans="2:3" ht="15.6">
      <c r="B8600" s="226"/>
      <c r="C8600" s="24"/>
    </row>
    <row r="8601" spans="2:3" ht="15.6">
      <c r="B8601" s="226"/>
      <c r="C8601" s="24"/>
    </row>
    <row r="8602" spans="2:3" ht="15.6">
      <c r="B8602" s="226"/>
      <c r="C8602" s="24"/>
    </row>
    <row r="8603" spans="2:3" ht="15.6">
      <c r="B8603" s="226"/>
      <c r="C8603" s="24"/>
    </row>
    <row r="8604" spans="2:3" ht="15.6">
      <c r="B8604" s="226"/>
      <c r="C8604" s="24"/>
    </row>
    <row r="8605" spans="2:3" ht="15.6">
      <c r="B8605" s="226"/>
      <c r="C8605" s="24"/>
    </row>
    <row r="8606" spans="2:3" ht="15.6">
      <c r="B8606" s="226"/>
      <c r="C8606" s="24"/>
    </row>
    <row r="8607" spans="2:3" ht="15.6">
      <c r="B8607" s="226"/>
      <c r="C8607" s="24"/>
    </row>
    <row r="8608" spans="2:3" ht="15.6">
      <c r="B8608" s="226"/>
      <c r="C8608" s="24"/>
    </row>
    <row r="8609" spans="2:3" ht="15.6">
      <c r="B8609" s="226"/>
      <c r="C8609" s="24"/>
    </row>
    <row r="8610" spans="2:3" ht="15.6">
      <c r="B8610" s="226"/>
      <c r="C8610" s="24"/>
    </row>
    <row r="8611" spans="2:3" ht="15.6">
      <c r="B8611" s="226"/>
      <c r="C8611" s="24"/>
    </row>
    <row r="8612" spans="2:3" ht="15.6">
      <c r="B8612" s="226"/>
      <c r="C8612" s="24"/>
    </row>
    <row r="8613" spans="2:3" ht="15.6">
      <c r="B8613" s="226"/>
      <c r="C8613" s="24"/>
    </row>
    <row r="8614" spans="2:3" ht="15.6">
      <c r="B8614" s="226"/>
      <c r="C8614" s="24"/>
    </row>
    <row r="8615" spans="2:3" ht="15.6">
      <c r="B8615" s="226"/>
      <c r="C8615" s="24"/>
    </row>
    <row r="8616" spans="2:3" ht="15.6">
      <c r="B8616" s="226"/>
      <c r="C8616" s="24"/>
    </row>
    <row r="8617" spans="2:3" ht="15.6">
      <c r="B8617" s="226"/>
      <c r="C8617" s="24"/>
    </row>
    <row r="8618" spans="2:3" ht="15.6">
      <c r="B8618" s="226"/>
      <c r="C8618" s="24"/>
    </row>
    <row r="8619" spans="2:3" ht="15.6">
      <c r="B8619" s="226"/>
      <c r="C8619" s="24"/>
    </row>
    <row r="8620" spans="2:3" ht="15.6">
      <c r="B8620" s="226"/>
      <c r="C8620" s="24"/>
    </row>
    <row r="8621" spans="2:3" ht="15.6">
      <c r="B8621" s="226"/>
      <c r="C8621" s="24"/>
    </row>
    <row r="8622" spans="2:3" ht="15.6">
      <c r="B8622" s="226"/>
      <c r="C8622" s="24"/>
    </row>
    <row r="8623" spans="2:3" ht="15.6">
      <c r="B8623" s="226"/>
      <c r="C8623" s="24"/>
    </row>
    <row r="8624" spans="2:3" ht="15.6">
      <c r="B8624" s="226"/>
      <c r="C8624" s="24"/>
    </row>
    <row r="8625" spans="2:3" ht="15.6">
      <c r="B8625" s="226"/>
      <c r="C8625" s="24"/>
    </row>
    <row r="8626" spans="2:3" ht="15.6">
      <c r="B8626" s="226"/>
      <c r="C8626" s="24"/>
    </row>
    <row r="8627" spans="2:3" ht="15.6">
      <c r="B8627" s="226"/>
      <c r="C8627" s="24"/>
    </row>
    <row r="8628" spans="2:3" ht="15.6">
      <c r="B8628" s="226"/>
      <c r="C8628" s="24"/>
    </row>
    <row r="8629" spans="2:3" ht="15.6">
      <c r="B8629" s="226"/>
      <c r="C8629" s="24"/>
    </row>
    <row r="8630" spans="2:3" ht="15.6">
      <c r="B8630" s="226"/>
      <c r="C8630" s="24"/>
    </row>
    <row r="8631" spans="2:3" ht="15.6">
      <c r="B8631" s="226"/>
      <c r="C8631" s="24"/>
    </row>
    <row r="8632" spans="2:3" ht="15.6">
      <c r="B8632" s="226"/>
      <c r="C8632" s="24"/>
    </row>
    <row r="8633" spans="2:3" ht="15.6">
      <c r="B8633" s="226"/>
      <c r="C8633" s="24"/>
    </row>
    <row r="8634" spans="2:3" ht="15.6">
      <c r="B8634" s="226"/>
      <c r="C8634" s="24"/>
    </row>
    <row r="8635" spans="2:3" ht="15.6">
      <c r="B8635" s="226"/>
      <c r="C8635" s="24"/>
    </row>
    <row r="8636" spans="2:3" ht="15.6">
      <c r="B8636" s="226"/>
      <c r="C8636" s="24"/>
    </row>
    <row r="8637" spans="2:3" ht="15.6">
      <c r="B8637" s="226"/>
      <c r="C8637" s="24"/>
    </row>
    <row r="8638" spans="2:3" ht="15.6">
      <c r="B8638" s="226"/>
      <c r="C8638" s="24"/>
    </row>
    <row r="8639" spans="2:3" ht="15.6">
      <c r="B8639" s="226"/>
      <c r="C8639" s="24"/>
    </row>
    <row r="8640" spans="2:3" ht="15.6">
      <c r="B8640" s="226"/>
      <c r="C8640" s="24"/>
    </row>
    <row r="8641" spans="2:3" ht="15.6">
      <c r="B8641" s="226"/>
      <c r="C8641" s="24"/>
    </row>
    <row r="8642" spans="2:3" ht="15.6">
      <c r="B8642" s="226"/>
      <c r="C8642" s="24"/>
    </row>
    <row r="8643" spans="2:3" ht="15.6">
      <c r="B8643" s="226"/>
      <c r="C8643" s="24"/>
    </row>
    <row r="8644" spans="2:3" ht="15.6">
      <c r="B8644" s="226"/>
      <c r="C8644" s="24"/>
    </row>
    <row r="8645" spans="2:3" ht="15.6">
      <c r="B8645" s="226"/>
      <c r="C8645" s="24"/>
    </row>
    <row r="8646" spans="2:3" ht="15.6">
      <c r="B8646" s="226"/>
      <c r="C8646" s="24"/>
    </row>
    <row r="8647" spans="2:3" ht="15.6">
      <c r="B8647" s="226"/>
      <c r="C8647" s="24"/>
    </row>
    <row r="8648" spans="2:3" ht="15.6">
      <c r="B8648" s="226"/>
      <c r="C8648" s="24"/>
    </row>
    <row r="8649" spans="2:3" ht="15.6">
      <c r="B8649" s="226"/>
      <c r="C8649" s="24"/>
    </row>
    <row r="8650" spans="2:3" ht="15.6">
      <c r="B8650" s="226"/>
      <c r="C8650" s="24"/>
    </row>
    <row r="8651" spans="2:3" ht="15.6">
      <c r="B8651" s="226"/>
      <c r="C8651" s="24"/>
    </row>
    <row r="8652" spans="2:3" ht="15.6">
      <c r="B8652" s="226"/>
      <c r="C8652" s="24"/>
    </row>
    <row r="8653" spans="2:3" ht="15.6">
      <c r="B8653" s="226"/>
      <c r="C8653" s="24"/>
    </row>
    <row r="8654" spans="2:3" ht="15.6">
      <c r="B8654" s="226"/>
      <c r="C8654" s="24"/>
    </row>
    <row r="8655" spans="2:3" ht="15.6">
      <c r="B8655" s="226"/>
      <c r="C8655" s="24"/>
    </row>
    <row r="8656" spans="2:3" ht="15.6">
      <c r="B8656" s="226"/>
      <c r="C8656" s="24"/>
    </row>
    <row r="8657" spans="2:3" ht="15.6">
      <c r="B8657" s="226"/>
      <c r="C8657" s="24"/>
    </row>
    <row r="8658" spans="2:3" ht="15.6">
      <c r="B8658" s="226"/>
      <c r="C8658" s="24"/>
    </row>
    <row r="8659" spans="2:3" ht="15.6">
      <c r="B8659" s="226"/>
      <c r="C8659" s="24"/>
    </row>
    <row r="8660" spans="2:3" ht="15.6">
      <c r="B8660" s="226"/>
      <c r="C8660" s="24"/>
    </row>
    <row r="8661" spans="2:3" ht="15.6">
      <c r="B8661" s="226"/>
      <c r="C8661" s="24"/>
    </row>
    <row r="8662" spans="2:3" ht="15.6">
      <c r="B8662" s="226"/>
      <c r="C8662" s="24"/>
    </row>
    <row r="8663" spans="2:3" ht="15.6">
      <c r="B8663" s="226"/>
      <c r="C8663" s="24"/>
    </row>
    <row r="8664" spans="2:3" ht="15.6">
      <c r="B8664" s="226"/>
      <c r="C8664" s="24"/>
    </row>
    <row r="8665" spans="2:3" ht="15.6">
      <c r="B8665" s="226"/>
      <c r="C8665" s="24"/>
    </row>
    <row r="8666" spans="2:3" ht="15.6">
      <c r="B8666" s="226"/>
      <c r="C8666" s="24"/>
    </row>
    <row r="8667" spans="2:3" ht="15.6">
      <c r="B8667" s="226"/>
      <c r="C8667" s="24"/>
    </row>
    <row r="8668" spans="2:3" ht="15.6">
      <c r="B8668" s="226"/>
      <c r="C8668" s="24"/>
    </row>
    <row r="8669" spans="2:3" ht="15.6">
      <c r="B8669" s="226"/>
      <c r="C8669" s="24"/>
    </row>
    <row r="8670" spans="2:3" ht="15.6">
      <c r="B8670" s="226"/>
      <c r="C8670" s="24"/>
    </row>
    <row r="8671" spans="2:3" ht="15.6">
      <c r="B8671" s="226"/>
      <c r="C8671" s="24"/>
    </row>
    <row r="8672" spans="2:3" ht="15.6">
      <c r="B8672" s="226"/>
      <c r="C8672" s="24"/>
    </row>
    <row r="8673" spans="2:3" ht="15.6">
      <c r="B8673" s="226"/>
      <c r="C8673" s="24"/>
    </row>
    <row r="8674" spans="2:3" ht="15.6">
      <c r="B8674" s="226"/>
      <c r="C8674" s="24"/>
    </row>
    <row r="8675" spans="2:3" ht="15.6">
      <c r="B8675" s="226"/>
      <c r="C8675" s="24"/>
    </row>
    <row r="8676" spans="2:3" ht="15.6">
      <c r="B8676" s="226"/>
      <c r="C8676" s="24"/>
    </row>
    <row r="8677" spans="2:3" ht="15.6">
      <c r="B8677" s="226"/>
      <c r="C8677" s="24"/>
    </row>
    <row r="8678" spans="2:3" ht="15.6">
      <c r="B8678" s="226"/>
      <c r="C8678" s="24"/>
    </row>
    <row r="8679" spans="2:3" ht="15.6">
      <c r="B8679" s="226"/>
      <c r="C8679" s="24"/>
    </row>
    <row r="8680" spans="2:3" ht="15.6">
      <c r="B8680" s="226"/>
      <c r="C8680" s="24"/>
    </row>
    <row r="8681" spans="2:3" ht="15.6">
      <c r="B8681" s="226"/>
      <c r="C8681" s="24"/>
    </row>
    <row r="8682" spans="2:3" ht="15.6">
      <c r="B8682" s="226"/>
      <c r="C8682" s="24"/>
    </row>
    <row r="8683" spans="2:3" ht="15.6">
      <c r="B8683" s="226"/>
      <c r="C8683" s="24"/>
    </row>
    <row r="8684" spans="2:3" ht="15.6">
      <c r="B8684" s="226"/>
      <c r="C8684" s="24"/>
    </row>
    <row r="8685" spans="2:3" ht="15.6">
      <c r="B8685" s="226"/>
      <c r="C8685" s="24"/>
    </row>
    <row r="8686" spans="2:3" ht="15.6">
      <c r="B8686" s="226"/>
      <c r="C8686" s="24"/>
    </row>
    <row r="8687" spans="2:3" ht="15.6">
      <c r="B8687" s="226"/>
      <c r="C8687" s="24"/>
    </row>
    <row r="8688" spans="2:3" ht="15.6">
      <c r="B8688" s="226"/>
      <c r="C8688" s="24"/>
    </row>
    <row r="8689" spans="2:3" ht="15.6">
      <c r="B8689" s="226"/>
      <c r="C8689" s="24"/>
    </row>
    <row r="8690" spans="2:3" ht="15.6">
      <c r="B8690" s="226"/>
      <c r="C8690" s="24"/>
    </row>
    <row r="8691" spans="2:3" ht="15.6">
      <c r="B8691" s="226"/>
      <c r="C8691" s="24"/>
    </row>
    <row r="8692" spans="2:3" ht="15.6">
      <c r="B8692" s="226"/>
      <c r="C8692" s="24"/>
    </row>
    <row r="8693" spans="2:3" ht="15.6">
      <c r="B8693" s="226"/>
      <c r="C8693" s="24"/>
    </row>
    <row r="8694" spans="2:3" ht="15.6">
      <c r="B8694" s="226"/>
      <c r="C8694" s="24"/>
    </row>
    <row r="8695" spans="2:3" ht="15.6">
      <c r="B8695" s="226"/>
      <c r="C8695" s="24"/>
    </row>
    <row r="8696" spans="2:3" ht="15.6">
      <c r="B8696" s="226"/>
      <c r="C8696" s="24"/>
    </row>
    <row r="8697" spans="2:3" ht="15.6">
      <c r="B8697" s="226"/>
      <c r="C8697" s="24"/>
    </row>
    <row r="8698" spans="2:3" ht="15.6">
      <c r="B8698" s="226"/>
      <c r="C8698" s="24"/>
    </row>
    <row r="8699" spans="2:3" ht="15.6">
      <c r="B8699" s="226"/>
      <c r="C8699" s="24"/>
    </row>
    <row r="8700" spans="2:3" ht="15.6">
      <c r="B8700" s="226"/>
      <c r="C8700" s="24"/>
    </row>
    <row r="8701" spans="2:3" ht="15.6">
      <c r="B8701" s="226"/>
      <c r="C8701" s="24"/>
    </row>
    <row r="8702" spans="2:3" ht="15.6">
      <c r="B8702" s="226"/>
      <c r="C8702" s="24"/>
    </row>
    <row r="8703" spans="2:3" ht="15.6">
      <c r="B8703" s="226"/>
      <c r="C8703" s="24"/>
    </row>
    <row r="8704" spans="2:3" ht="15.6">
      <c r="B8704" s="226"/>
      <c r="C8704" s="24"/>
    </row>
    <row r="8705" spans="2:3" ht="15.6">
      <c r="B8705" s="226"/>
      <c r="C8705" s="24"/>
    </row>
    <row r="8706" spans="2:3" ht="15.6">
      <c r="B8706" s="226"/>
      <c r="C8706" s="24"/>
    </row>
    <row r="8707" spans="2:3" ht="15.6">
      <c r="B8707" s="226"/>
      <c r="C8707" s="24"/>
    </row>
    <row r="8708" spans="2:3" ht="15.6">
      <c r="B8708" s="226"/>
      <c r="C8708" s="24"/>
    </row>
    <row r="8709" spans="2:3" ht="15.6">
      <c r="B8709" s="226"/>
      <c r="C8709" s="24"/>
    </row>
    <row r="8710" spans="2:3" ht="15.6">
      <c r="B8710" s="226"/>
      <c r="C8710" s="24"/>
    </row>
    <row r="8711" spans="2:3" ht="15.6">
      <c r="B8711" s="226"/>
      <c r="C8711" s="24"/>
    </row>
    <row r="8712" spans="2:3" ht="15.6">
      <c r="B8712" s="226"/>
      <c r="C8712" s="24"/>
    </row>
    <row r="8713" spans="2:3" ht="15.6">
      <c r="B8713" s="226"/>
      <c r="C8713" s="24"/>
    </row>
    <row r="8714" spans="2:3" ht="15.6">
      <c r="B8714" s="226"/>
      <c r="C8714" s="24"/>
    </row>
    <row r="8715" spans="2:3" ht="15.6">
      <c r="B8715" s="226"/>
      <c r="C8715" s="24"/>
    </row>
    <row r="8716" spans="2:3" ht="15.6">
      <c r="B8716" s="226"/>
      <c r="C8716" s="24"/>
    </row>
    <row r="8717" spans="2:3" ht="15.6">
      <c r="B8717" s="226"/>
      <c r="C8717" s="24"/>
    </row>
    <row r="8718" spans="2:3" ht="15.6">
      <c r="B8718" s="226"/>
      <c r="C8718" s="24"/>
    </row>
    <row r="8719" spans="2:3" ht="15.6">
      <c r="B8719" s="226"/>
      <c r="C8719" s="24"/>
    </row>
    <row r="8720" spans="2:3" ht="15.6">
      <c r="B8720" s="226"/>
      <c r="C8720" s="24"/>
    </row>
    <row r="8721" spans="2:3" ht="15.6">
      <c r="B8721" s="226"/>
      <c r="C8721" s="24"/>
    </row>
    <row r="8722" spans="2:3" ht="15.6">
      <c r="B8722" s="226"/>
      <c r="C8722" s="24"/>
    </row>
    <row r="8723" spans="2:3" ht="15.6">
      <c r="B8723" s="226"/>
      <c r="C8723" s="24"/>
    </row>
    <row r="8724" spans="2:3" ht="15.6">
      <c r="B8724" s="226"/>
      <c r="C8724" s="24"/>
    </row>
    <row r="8725" spans="2:3" ht="15.6">
      <c r="B8725" s="226"/>
      <c r="C8725" s="24"/>
    </row>
    <row r="8726" spans="2:3" ht="15.6">
      <c r="B8726" s="226"/>
      <c r="C8726" s="24"/>
    </row>
    <row r="8727" spans="2:3" ht="15.6">
      <c r="B8727" s="226"/>
      <c r="C8727" s="24"/>
    </row>
    <row r="8728" spans="2:3" ht="15.6">
      <c r="B8728" s="226"/>
      <c r="C8728" s="24"/>
    </row>
    <row r="8729" spans="2:3" ht="15.6">
      <c r="B8729" s="226"/>
      <c r="C8729" s="24"/>
    </row>
    <row r="8730" spans="2:3" ht="15.6">
      <c r="B8730" s="226"/>
      <c r="C8730" s="24"/>
    </row>
    <row r="8731" spans="2:3" ht="15.6">
      <c r="B8731" s="226"/>
      <c r="C8731" s="24"/>
    </row>
    <row r="8732" spans="2:3" ht="15.6">
      <c r="B8732" s="226"/>
      <c r="C8732" s="24"/>
    </row>
    <row r="8733" spans="2:3" ht="15.6">
      <c r="B8733" s="226"/>
      <c r="C8733" s="24"/>
    </row>
    <row r="8734" spans="2:3" ht="15.6">
      <c r="B8734" s="226"/>
      <c r="C8734" s="24"/>
    </row>
    <row r="8735" spans="2:3" ht="15.6">
      <c r="B8735" s="226"/>
      <c r="C8735" s="24"/>
    </row>
    <row r="8736" spans="2:3" ht="15.6">
      <c r="B8736" s="226"/>
      <c r="C8736" s="24"/>
    </row>
    <row r="8737" spans="2:3" ht="15.6">
      <c r="B8737" s="226"/>
      <c r="C8737" s="24"/>
    </row>
    <row r="8738" spans="2:3" ht="15.6">
      <c r="B8738" s="226"/>
      <c r="C8738" s="24"/>
    </row>
    <row r="8739" spans="2:3" ht="15.6">
      <c r="B8739" s="226"/>
      <c r="C8739" s="24"/>
    </row>
    <row r="8740" spans="2:3" ht="15.6">
      <c r="B8740" s="226"/>
      <c r="C8740" s="24"/>
    </row>
    <row r="8741" spans="2:3" ht="15.6">
      <c r="B8741" s="226"/>
      <c r="C8741" s="24"/>
    </row>
    <row r="8742" spans="2:3" ht="15.6">
      <c r="B8742" s="226"/>
      <c r="C8742" s="24"/>
    </row>
    <row r="8743" spans="2:3" ht="15.6">
      <c r="B8743" s="226"/>
      <c r="C8743" s="24"/>
    </row>
    <row r="8744" spans="2:3" ht="15.6">
      <c r="B8744" s="226"/>
      <c r="C8744" s="24"/>
    </row>
    <row r="8745" spans="2:3" ht="15.6">
      <c r="B8745" s="226"/>
      <c r="C8745" s="24"/>
    </row>
    <row r="8746" spans="2:3" ht="15.6">
      <c r="B8746" s="226"/>
      <c r="C8746" s="24"/>
    </row>
    <row r="8747" spans="2:3" ht="15.6">
      <c r="B8747" s="226"/>
      <c r="C8747" s="24"/>
    </row>
    <row r="8748" spans="2:3" ht="15.6">
      <c r="B8748" s="226"/>
      <c r="C8748" s="24"/>
    </row>
    <row r="8749" spans="2:3" ht="15.6">
      <c r="B8749" s="226"/>
      <c r="C8749" s="24"/>
    </row>
    <row r="8750" spans="2:3" ht="15.6">
      <c r="B8750" s="226"/>
      <c r="C8750" s="24"/>
    </row>
    <row r="8751" spans="2:3" ht="15.6">
      <c r="B8751" s="226"/>
      <c r="C8751" s="24"/>
    </row>
    <row r="8752" spans="2:3" ht="15.6">
      <c r="B8752" s="226"/>
      <c r="C8752" s="24"/>
    </row>
    <row r="8753" spans="2:3" ht="15.6">
      <c r="B8753" s="226"/>
      <c r="C8753" s="24"/>
    </row>
    <row r="8754" spans="2:3" ht="15.6">
      <c r="B8754" s="226"/>
      <c r="C8754" s="24"/>
    </row>
    <row r="8755" spans="2:3" ht="15.6">
      <c r="B8755" s="226"/>
      <c r="C8755" s="24"/>
    </row>
    <row r="8756" spans="2:3" ht="15.6">
      <c r="B8756" s="226"/>
      <c r="C8756" s="24"/>
    </row>
    <row r="8757" spans="2:3" ht="15.6">
      <c r="B8757" s="226"/>
      <c r="C8757" s="24"/>
    </row>
    <row r="8758" spans="2:3" ht="15.6">
      <c r="B8758" s="226"/>
      <c r="C8758" s="24"/>
    </row>
    <row r="8759" spans="2:3" ht="15.6">
      <c r="B8759" s="226"/>
      <c r="C8759" s="24"/>
    </row>
    <row r="8760" spans="2:3" ht="15.6">
      <c r="B8760" s="226"/>
      <c r="C8760" s="24"/>
    </row>
    <row r="8761" spans="2:3" ht="15.6">
      <c r="B8761" s="226"/>
      <c r="C8761" s="24"/>
    </row>
    <row r="8762" spans="2:3" ht="15.6">
      <c r="B8762" s="226"/>
      <c r="C8762" s="24"/>
    </row>
    <row r="8763" spans="2:3" ht="15.6">
      <c r="B8763" s="226"/>
      <c r="C8763" s="24"/>
    </row>
    <row r="8764" spans="2:3" ht="15.6">
      <c r="B8764" s="226"/>
      <c r="C8764" s="24"/>
    </row>
    <row r="8765" spans="2:3" ht="15.6">
      <c r="B8765" s="226"/>
      <c r="C8765" s="24"/>
    </row>
    <row r="8766" spans="2:3" ht="15.6">
      <c r="B8766" s="226"/>
      <c r="C8766" s="24"/>
    </row>
    <row r="8767" spans="2:3" ht="15.6">
      <c r="B8767" s="226"/>
      <c r="C8767" s="24"/>
    </row>
    <row r="8768" spans="2:3" ht="15.6">
      <c r="B8768" s="226"/>
      <c r="C8768" s="24"/>
    </row>
    <row r="8769" spans="2:3" ht="15.6">
      <c r="B8769" s="226"/>
      <c r="C8769" s="24"/>
    </row>
    <row r="8770" spans="2:3" ht="15.6">
      <c r="B8770" s="226"/>
      <c r="C8770" s="24"/>
    </row>
    <row r="8771" spans="2:3" ht="15.6">
      <c r="B8771" s="226"/>
      <c r="C8771" s="24"/>
    </row>
    <row r="8772" spans="2:3" ht="15.6">
      <c r="B8772" s="226"/>
      <c r="C8772" s="24"/>
    </row>
    <row r="8773" spans="2:3" ht="15.6">
      <c r="B8773" s="226"/>
      <c r="C8773" s="24"/>
    </row>
    <row r="8774" spans="2:3" ht="15.6">
      <c r="B8774" s="226"/>
      <c r="C8774" s="24"/>
    </row>
    <row r="8775" spans="2:3" ht="15.6">
      <c r="B8775" s="226"/>
      <c r="C8775" s="24"/>
    </row>
    <row r="8776" spans="2:3" ht="15.6">
      <c r="B8776" s="226"/>
      <c r="C8776" s="24"/>
    </row>
    <row r="8777" spans="2:3" ht="15.6">
      <c r="B8777" s="226"/>
      <c r="C8777" s="24"/>
    </row>
    <row r="8778" spans="2:3" ht="15.6">
      <c r="B8778" s="226"/>
      <c r="C8778" s="24"/>
    </row>
    <row r="8779" spans="2:3" ht="15.6">
      <c r="B8779" s="226"/>
      <c r="C8779" s="24"/>
    </row>
    <row r="8780" spans="2:3" ht="15.6">
      <c r="B8780" s="226"/>
      <c r="C8780" s="24"/>
    </row>
    <row r="8781" spans="2:3" ht="15.6">
      <c r="B8781" s="226"/>
      <c r="C8781" s="24"/>
    </row>
    <row r="8782" spans="2:3" ht="15.6">
      <c r="B8782" s="226"/>
      <c r="C8782" s="24"/>
    </row>
    <row r="8783" spans="2:3" ht="15.6">
      <c r="B8783" s="226"/>
      <c r="C8783" s="24"/>
    </row>
    <row r="8784" spans="2:3" ht="15.6">
      <c r="B8784" s="226"/>
      <c r="C8784" s="24"/>
    </row>
    <row r="8785" spans="2:3" ht="15.6">
      <c r="B8785" s="226"/>
      <c r="C8785" s="24"/>
    </row>
    <row r="8786" spans="2:3" ht="15.6">
      <c r="B8786" s="226"/>
      <c r="C8786" s="24"/>
    </row>
    <row r="8787" spans="2:3" ht="15.6">
      <c r="B8787" s="226"/>
      <c r="C8787" s="24"/>
    </row>
    <row r="8788" spans="2:3" ht="15.6">
      <c r="B8788" s="226"/>
      <c r="C8788" s="24"/>
    </row>
    <row r="8789" spans="2:3" ht="15.6">
      <c r="B8789" s="226"/>
      <c r="C8789" s="24"/>
    </row>
    <row r="8790" spans="2:3" ht="15.6">
      <c r="B8790" s="226"/>
      <c r="C8790" s="24"/>
    </row>
    <row r="8791" spans="2:3" ht="15.6">
      <c r="B8791" s="226"/>
      <c r="C8791" s="24"/>
    </row>
    <row r="8792" spans="2:3" ht="15.6">
      <c r="B8792" s="226"/>
      <c r="C8792" s="24"/>
    </row>
    <row r="8793" spans="2:3" ht="15.6">
      <c r="B8793" s="226"/>
      <c r="C8793" s="24"/>
    </row>
    <row r="8794" spans="2:3" ht="15.6">
      <c r="B8794" s="226"/>
      <c r="C8794" s="24"/>
    </row>
    <row r="8795" spans="2:3" ht="15.6">
      <c r="B8795" s="226"/>
      <c r="C8795" s="24"/>
    </row>
    <row r="8796" spans="2:3" ht="15.6">
      <c r="B8796" s="226"/>
      <c r="C8796" s="24"/>
    </row>
    <row r="8797" spans="2:3" ht="15.6">
      <c r="B8797" s="226"/>
      <c r="C8797" s="24"/>
    </row>
    <row r="8798" spans="2:3" ht="15.6">
      <c r="B8798" s="226"/>
      <c r="C8798" s="24"/>
    </row>
    <row r="8799" spans="2:3" ht="15.6">
      <c r="B8799" s="226"/>
      <c r="C8799" s="24"/>
    </row>
    <row r="8800" spans="2:3" ht="15.6">
      <c r="B8800" s="226"/>
      <c r="C8800" s="24"/>
    </row>
    <row r="8801" spans="2:3" ht="15.6">
      <c r="B8801" s="226"/>
      <c r="C8801" s="24"/>
    </row>
    <row r="8802" spans="2:3" ht="15.6">
      <c r="B8802" s="226"/>
      <c r="C8802" s="24"/>
    </row>
    <row r="8803" spans="2:3" ht="15.6">
      <c r="B8803" s="226"/>
      <c r="C8803" s="24"/>
    </row>
    <row r="8804" spans="2:3" ht="15.6">
      <c r="B8804" s="226"/>
      <c r="C8804" s="24"/>
    </row>
    <row r="8805" spans="2:3" ht="15.6">
      <c r="B8805" s="226"/>
      <c r="C8805" s="24"/>
    </row>
    <row r="8806" spans="2:3" ht="15.6">
      <c r="B8806" s="226"/>
      <c r="C8806" s="24"/>
    </row>
    <row r="8807" spans="2:3" ht="15.6">
      <c r="B8807" s="226"/>
      <c r="C8807" s="24"/>
    </row>
    <row r="8808" spans="2:3" ht="15.6">
      <c r="B8808" s="226"/>
      <c r="C8808" s="24"/>
    </row>
    <row r="8809" spans="2:3" ht="15.6">
      <c r="B8809" s="226"/>
      <c r="C8809" s="24"/>
    </row>
    <row r="8810" spans="2:3" ht="15.6">
      <c r="B8810" s="226"/>
      <c r="C8810" s="24"/>
    </row>
    <row r="8811" spans="2:3" ht="15.6">
      <c r="B8811" s="226"/>
      <c r="C8811" s="24"/>
    </row>
    <row r="8812" spans="2:3" ht="15.6">
      <c r="B8812" s="226"/>
      <c r="C8812" s="24"/>
    </row>
    <row r="8813" spans="2:3" ht="15.6">
      <c r="B8813" s="226"/>
      <c r="C8813" s="24"/>
    </row>
    <row r="8814" spans="2:3" ht="15.6">
      <c r="B8814" s="226"/>
      <c r="C8814" s="24"/>
    </row>
    <row r="8815" spans="2:3" ht="15.6">
      <c r="B8815" s="226"/>
      <c r="C8815" s="24"/>
    </row>
    <row r="8816" spans="2:3" ht="15.6">
      <c r="B8816" s="226"/>
      <c r="C8816" s="24"/>
    </row>
    <row r="8817" spans="2:3" ht="15.6">
      <c r="B8817" s="226"/>
      <c r="C8817" s="24"/>
    </row>
    <row r="8818" spans="2:3" ht="15.6">
      <c r="B8818" s="226"/>
      <c r="C8818" s="24"/>
    </row>
    <row r="8819" spans="2:3" ht="15.6">
      <c r="B8819" s="226"/>
      <c r="C8819" s="24"/>
    </row>
    <row r="8820" spans="2:3" ht="15.6">
      <c r="B8820" s="226"/>
      <c r="C8820" s="24"/>
    </row>
    <row r="8821" spans="2:3" ht="15.6">
      <c r="B8821" s="226"/>
      <c r="C8821" s="24"/>
    </row>
    <row r="8822" spans="2:3" ht="15.6">
      <c r="B8822" s="226"/>
      <c r="C8822" s="24"/>
    </row>
    <row r="8823" spans="2:3" ht="15.6">
      <c r="B8823" s="226"/>
      <c r="C8823" s="24"/>
    </row>
    <row r="8824" spans="2:3" ht="15.6">
      <c r="B8824" s="226"/>
      <c r="C8824" s="24"/>
    </row>
    <row r="8825" spans="2:3" ht="15.6">
      <c r="B8825" s="226"/>
      <c r="C8825" s="24"/>
    </row>
    <row r="8826" spans="2:3" ht="15.6">
      <c r="B8826" s="226"/>
      <c r="C8826" s="24"/>
    </row>
    <row r="8827" spans="2:3" ht="15.6">
      <c r="B8827" s="226"/>
      <c r="C8827" s="24"/>
    </row>
    <row r="8828" spans="2:3" ht="15.6">
      <c r="B8828" s="226"/>
      <c r="C8828" s="24"/>
    </row>
    <row r="8829" spans="2:3" ht="15.6">
      <c r="B8829" s="226"/>
      <c r="C8829" s="24"/>
    </row>
    <row r="8830" spans="2:3" ht="15.6">
      <c r="B8830" s="226"/>
      <c r="C8830" s="24"/>
    </row>
    <row r="8831" spans="2:3" ht="15.6">
      <c r="B8831" s="226"/>
      <c r="C8831" s="24"/>
    </row>
    <row r="8832" spans="2:3" ht="15.6">
      <c r="B8832" s="226"/>
      <c r="C8832" s="24"/>
    </row>
    <row r="8833" spans="2:3" ht="15.6">
      <c r="B8833" s="226"/>
      <c r="C8833" s="24"/>
    </row>
    <row r="8834" spans="2:3" ht="15.6">
      <c r="B8834" s="226"/>
      <c r="C8834" s="24"/>
    </row>
    <row r="8835" spans="2:3" ht="15.6">
      <c r="B8835" s="226"/>
      <c r="C8835" s="24"/>
    </row>
    <row r="8836" spans="2:3" ht="15.6">
      <c r="B8836" s="226"/>
      <c r="C8836" s="24"/>
    </row>
    <row r="8837" spans="2:3" ht="15.6">
      <c r="B8837" s="226"/>
      <c r="C8837" s="24"/>
    </row>
    <row r="8838" spans="2:3" ht="15.6">
      <c r="B8838" s="226"/>
      <c r="C8838" s="24"/>
    </row>
    <row r="8839" spans="2:3" ht="15.6">
      <c r="B8839" s="226"/>
      <c r="C8839" s="24"/>
    </row>
    <row r="8840" spans="2:3" ht="15.6">
      <c r="B8840" s="226"/>
      <c r="C8840" s="24"/>
    </row>
    <row r="8841" spans="2:3" ht="15.6">
      <c r="B8841" s="226"/>
      <c r="C8841" s="24"/>
    </row>
    <row r="8842" spans="2:3" ht="15.6">
      <c r="B8842" s="226"/>
      <c r="C8842" s="24"/>
    </row>
    <row r="8843" spans="2:3" ht="15.6">
      <c r="B8843" s="226"/>
      <c r="C8843" s="24"/>
    </row>
    <row r="8844" spans="2:3" ht="15.6">
      <c r="B8844" s="226"/>
      <c r="C8844" s="24"/>
    </row>
    <row r="8845" spans="2:3" ht="15.6">
      <c r="B8845" s="226"/>
      <c r="C8845" s="24"/>
    </row>
    <row r="8846" spans="2:3" ht="15.6">
      <c r="B8846" s="226"/>
      <c r="C8846" s="24"/>
    </row>
    <row r="8847" spans="2:3" ht="15.6">
      <c r="B8847" s="226"/>
      <c r="C8847" s="24"/>
    </row>
    <row r="8848" spans="2:3" ht="15.6">
      <c r="B8848" s="226"/>
      <c r="C8848" s="24"/>
    </row>
    <row r="8849" spans="2:3" ht="15.6">
      <c r="B8849" s="226"/>
      <c r="C8849" s="24"/>
    </row>
    <row r="8850" spans="2:3" ht="15.6">
      <c r="B8850" s="226"/>
      <c r="C8850" s="24"/>
    </row>
    <row r="8851" spans="2:3" ht="15.6">
      <c r="B8851" s="226"/>
      <c r="C8851" s="24"/>
    </row>
    <row r="8852" spans="2:3" ht="15.6">
      <c r="B8852" s="226"/>
      <c r="C8852" s="24"/>
    </row>
    <row r="8853" spans="2:3" ht="15.6">
      <c r="B8853" s="226"/>
      <c r="C8853" s="24"/>
    </row>
    <row r="8854" spans="2:3" ht="15.6">
      <c r="B8854" s="226"/>
      <c r="C8854" s="24"/>
    </row>
    <row r="8855" spans="2:3" ht="15.6">
      <c r="B8855" s="226"/>
      <c r="C8855" s="24"/>
    </row>
    <row r="8856" spans="2:3" ht="15.6">
      <c r="B8856" s="226"/>
      <c r="C8856" s="24"/>
    </row>
    <row r="8857" spans="2:3" ht="15.6">
      <c r="B8857" s="226"/>
      <c r="C8857" s="24"/>
    </row>
    <row r="8858" spans="2:3" ht="15.6">
      <c r="B8858" s="226"/>
      <c r="C8858" s="24"/>
    </row>
    <row r="8859" spans="2:3" ht="15.6">
      <c r="B8859" s="226"/>
      <c r="C8859" s="24"/>
    </row>
    <row r="8860" spans="2:3" ht="15.6">
      <c r="B8860" s="226"/>
      <c r="C8860" s="24"/>
    </row>
    <row r="8861" spans="2:3" ht="15.6">
      <c r="B8861" s="226"/>
      <c r="C8861" s="24"/>
    </row>
    <row r="8862" spans="2:3" ht="15.6">
      <c r="B8862" s="226"/>
      <c r="C8862" s="24"/>
    </row>
    <row r="8863" spans="2:3" ht="15.6">
      <c r="B8863" s="226"/>
      <c r="C8863" s="24"/>
    </row>
    <row r="8864" spans="2:3" ht="15.6">
      <c r="B8864" s="226"/>
      <c r="C8864" s="24"/>
    </row>
    <row r="8865" spans="2:3" ht="15.6">
      <c r="B8865" s="226"/>
      <c r="C8865" s="24"/>
    </row>
    <row r="8866" spans="2:3" ht="15.6">
      <c r="B8866" s="226"/>
      <c r="C8866" s="24"/>
    </row>
    <row r="8867" spans="2:3" ht="15.6">
      <c r="B8867" s="226"/>
      <c r="C8867" s="24"/>
    </row>
    <row r="8868" spans="2:3" ht="15.6">
      <c r="B8868" s="226"/>
      <c r="C8868" s="24"/>
    </row>
    <row r="8869" spans="2:3" ht="15.6">
      <c r="B8869" s="226"/>
      <c r="C8869" s="24"/>
    </row>
    <row r="8870" spans="2:3" ht="15.6">
      <c r="B8870" s="226"/>
      <c r="C8870" s="24"/>
    </row>
    <row r="8871" spans="2:3" ht="15.6">
      <c r="B8871" s="226"/>
      <c r="C8871" s="24"/>
    </row>
    <row r="8872" spans="2:3" ht="15.6">
      <c r="B8872" s="226"/>
      <c r="C8872" s="24"/>
    </row>
    <row r="8873" spans="2:3" ht="15.6">
      <c r="B8873" s="226"/>
      <c r="C8873" s="24"/>
    </row>
    <row r="8874" spans="2:3" ht="15.6">
      <c r="B8874" s="226"/>
      <c r="C8874" s="24"/>
    </row>
    <row r="8875" spans="2:3" ht="15.6">
      <c r="B8875" s="226"/>
      <c r="C8875" s="24"/>
    </row>
    <row r="8876" spans="2:3" ht="15.6">
      <c r="B8876" s="226"/>
      <c r="C8876" s="24"/>
    </row>
    <row r="8877" spans="2:3" ht="15.6">
      <c r="B8877" s="226"/>
      <c r="C8877" s="24"/>
    </row>
    <row r="8878" spans="2:3" ht="15.6">
      <c r="B8878" s="226"/>
      <c r="C8878" s="24"/>
    </row>
    <row r="8879" spans="2:3" ht="15.6">
      <c r="B8879" s="226"/>
      <c r="C8879" s="24"/>
    </row>
    <row r="8880" spans="2:3" ht="15.6">
      <c r="B8880" s="226"/>
      <c r="C8880" s="24"/>
    </row>
    <row r="8881" spans="2:3" ht="15.6">
      <c r="B8881" s="226"/>
      <c r="C8881" s="24"/>
    </row>
    <row r="8882" spans="2:3" ht="15.6">
      <c r="B8882" s="226"/>
      <c r="C8882" s="24"/>
    </row>
    <row r="8883" spans="2:3" ht="15.6">
      <c r="B8883" s="226"/>
      <c r="C8883" s="24"/>
    </row>
    <row r="8884" spans="2:3" ht="15.6">
      <c r="B8884" s="226"/>
      <c r="C8884" s="24"/>
    </row>
    <row r="8885" spans="2:3" ht="15.6">
      <c r="B8885" s="226"/>
      <c r="C8885" s="24"/>
    </row>
    <row r="8886" spans="2:3" ht="15.6">
      <c r="B8886" s="226"/>
      <c r="C8886" s="24"/>
    </row>
    <row r="8887" spans="2:3" ht="15.6">
      <c r="B8887" s="226"/>
      <c r="C8887" s="24"/>
    </row>
    <row r="8888" spans="2:3" ht="15.6">
      <c r="B8888" s="226"/>
      <c r="C8888" s="24"/>
    </row>
    <row r="8889" spans="2:3" ht="15.6">
      <c r="B8889" s="226"/>
      <c r="C8889" s="24"/>
    </row>
    <row r="8890" spans="2:3" ht="15.6">
      <c r="B8890" s="226"/>
      <c r="C8890" s="24"/>
    </row>
    <row r="8891" spans="2:3" ht="15.6">
      <c r="B8891" s="226"/>
      <c r="C8891" s="24"/>
    </row>
    <row r="8892" spans="2:3" ht="15.6">
      <c r="B8892" s="226"/>
      <c r="C8892" s="24"/>
    </row>
    <row r="8893" spans="2:3" ht="15.6">
      <c r="B8893" s="226"/>
      <c r="C8893" s="24"/>
    </row>
    <row r="8894" spans="2:3" ht="15.6">
      <c r="B8894" s="226"/>
      <c r="C8894" s="24"/>
    </row>
    <row r="8895" spans="2:3" ht="15.6">
      <c r="B8895" s="226"/>
      <c r="C8895" s="24"/>
    </row>
    <row r="8896" spans="2:3" ht="15.6">
      <c r="B8896" s="226"/>
      <c r="C8896" s="24"/>
    </row>
    <row r="8897" spans="2:3" ht="15.6">
      <c r="B8897" s="226"/>
      <c r="C8897" s="24"/>
    </row>
    <row r="8898" spans="2:3" ht="15.6">
      <c r="B8898" s="226"/>
      <c r="C8898" s="24"/>
    </row>
    <row r="8899" spans="2:3" ht="15.6">
      <c r="B8899" s="226"/>
      <c r="C8899" s="24"/>
    </row>
    <row r="8900" spans="2:3" ht="15.6">
      <c r="B8900" s="226"/>
      <c r="C8900" s="24"/>
    </row>
    <row r="8901" spans="2:3" ht="15.6">
      <c r="B8901" s="226"/>
      <c r="C8901" s="24"/>
    </row>
    <row r="8902" spans="2:3" ht="15.6">
      <c r="B8902" s="226"/>
      <c r="C8902" s="24"/>
    </row>
    <row r="8903" spans="2:3" ht="15.6">
      <c r="B8903" s="226"/>
      <c r="C8903" s="24"/>
    </row>
    <row r="8904" spans="2:3" ht="15.6">
      <c r="B8904" s="226"/>
      <c r="C8904" s="24"/>
    </row>
    <row r="8905" spans="2:3" ht="15.6">
      <c r="B8905" s="226"/>
      <c r="C8905" s="24"/>
    </row>
    <row r="8906" spans="2:3" ht="15.6">
      <c r="B8906" s="226"/>
      <c r="C8906" s="24"/>
    </row>
    <row r="8907" spans="2:3" ht="15.6">
      <c r="B8907" s="226"/>
      <c r="C8907" s="24"/>
    </row>
    <row r="8908" spans="2:3" ht="15.6">
      <c r="B8908" s="226"/>
      <c r="C8908" s="24"/>
    </row>
    <row r="8909" spans="2:3" ht="15.6">
      <c r="B8909" s="226"/>
      <c r="C8909" s="24"/>
    </row>
    <row r="8910" spans="2:3" ht="15.6">
      <c r="B8910" s="226"/>
      <c r="C8910" s="24"/>
    </row>
    <row r="8911" spans="2:3" ht="15.6">
      <c r="B8911" s="226"/>
      <c r="C8911" s="24"/>
    </row>
    <row r="8912" spans="2:3" ht="15.6">
      <c r="B8912" s="226"/>
      <c r="C8912" s="24"/>
    </row>
    <row r="8913" spans="2:3" ht="15.6">
      <c r="B8913" s="226"/>
      <c r="C8913" s="24"/>
    </row>
    <row r="8914" spans="2:3" ht="15.6">
      <c r="B8914" s="226"/>
      <c r="C8914" s="24"/>
    </row>
    <row r="8915" spans="2:3" ht="15.6">
      <c r="B8915" s="226"/>
      <c r="C8915" s="24"/>
    </row>
    <row r="8916" spans="2:3" ht="15.6">
      <c r="B8916" s="226"/>
      <c r="C8916" s="24"/>
    </row>
    <row r="8917" spans="2:3" ht="15.6">
      <c r="B8917" s="226"/>
      <c r="C8917" s="24"/>
    </row>
    <row r="8918" spans="2:3" ht="15.6">
      <c r="B8918" s="226"/>
      <c r="C8918" s="24"/>
    </row>
    <row r="8919" spans="2:3" ht="15.6">
      <c r="B8919" s="226"/>
      <c r="C8919" s="24"/>
    </row>
    <row r="8920" spans="2:3" ht="15.6">
      <c r="B8920" s="226"/>
      <c r="C8920" s="24"/>
    </row>
    <row r="8921" spans="2:3" ht="15.6">
      <c r="B8921" s="226"/>
      <c r="C8921" s="24"/>
    </row>
    <row r="8922" spans="2:3" ht="15.6">
      <c r="B8922" s="226"/>
      <c r="C8922" s="24"/>
    </row>
    <row r="8923" spans="2:3" ht="15.6">
      <c r="B8923" s="226"/>
      <c r="C8923" s="24"/>
    </row>
    <row r="8924" spans="2:3" ht="15.6">
      <c r="B8924" s="226"/>
      <c r="C8924" s="24"/>
    </row>
    <row r="8925" spans="2:3" ht="15.6">
      <c r="B8925" s="226"/>
      <c r="C8925" s="24"/>
    </row>
    <row r="8926" spans="2:3" ht="15.6">
      <c r="B8926" s="226"/>
      <c r="C8926" s="24"/>
    </row>
    <row r="8927" spans="2:3" ht="15.6">
      <c r="B8927" s="226"/>
      <c r="C8927" s="24"/>
    </row>
    <row r="8928" spans="2:3" ht="15.6">
      <c r="B8928" s="226"/>
      <c r="C8928" s="24"/>
    </row>
    <row r="8929" spans="2:3" ht="15.6">
      <c r="B8929" s="226"/>
      <c r="C8929" s="24"/>
    </row>
    <row r="8930" spans="2:3" ht="15.6">
      <c r="B8930" s="226"/>
      <c r="C8930" s="24"/>
    </row>
    <row r="8931" spans="2:3" ht="15.6">
      <c r="B8931" s="226"/>
      <c r="C8931" s="24"/>
    </row>
    <row r="8932" spans="2:3" ht="15.6">
      <c r="B8932" s="226"/>
      <c r="C8932" s="24"/>
    </row>
    <row r="8933" spans="2:3" ht="15.6">
      <c r="B8933" s="226"/>
      <c r="C8933" s="24"/>
    </row>
    <row r="8934" spans="2:3" ht="15.6">
      <c r="B8934" s="226"/>
      <c r="C8934" s="24"/>
    </row>
    <row r="8935" spans="2:3" ht="15.6">
      <c r="B8935" s="226"/>
      <c r="C8935" s="24"/>
    </row>
    <row r="8936" spans="2:3" ht="15.6">
      <c r="B8936" s="226"/>
      <c r="C8936" s="24"/>
    </row>
    <row r="8937" spans="2:3" ht="15.6">
      <c r="B8937" s="226"/>
      <c r="C8937" s="24"/>
    </row>
    <row r="8938" spans="2:3" ht="15.6">
      <c r="B8938" s="226"/>
      <c r="C8938" s="24"/>
    </row>
    <row r="8939" spans="2:3" ht="15.6">
      <c r="B8939" s="226"/>
      <c r="C8939" s="24"/>
    </row>
    <row r="8940" spans="2:3" ht="15.6">
      <c r="B8940" s="226"/>
      <c r="C8940" s="24"/>
    </row>
    <row r="8941" spans="2:3" ht="15.6">
      <c r="B8941" s="226"/>
      <c r="C8941" s="24"/>
    </row>
    <row r="8942" spans="2:3" ht="15.6">
      <c r="B8942" s="226"/>
      <c r="C8942" s="24"/>
    </row>
    <row r="8943" spans="2:3" ht="15.6">
      <c r="B8943" s="226"/>
      <c r="C8943" s="24"/>
    </row>
    <row r="8944" spans="2:3" ht="15.6">
      <c r="B8944" s="226"/>
      <c r="C8944" s="24"/>
    </row>
    <row r="8945" spans="2:3" ht="15.6">
      <c r="B8945" s="226"/>
      <c r="C8945" s="24"/>
    </row>
    <row r="8946" spans="2:3" ht="15.6">
      <c r="B8946" s="226"/>
      <c r="C8946" s="24"/>
    </row>
    <row r="8947" spans="2:3" ht="15.6">
      <c r="B8947" s="226"/>
      <c r="C8947" s="24"/>
    </row>
    <row r="8948" spans="2:3" ht="15.6">
      <c r="B8948" s="226"/>
      <c r="C8948" s="24"/>
    </row>
    <row r="8949" spans="2:3" ht="15.6">
      <c r="B8949" s="226"/>
      <c r="C8949" s="24"/>
    </row>
    <row r="8950" spans="2:3" ht="15.6">
      <c r="B8950" s="226"/>
      <c r="C8950" s="24"/>
    </row>
    <row r="8951" spans="2:3" ht="15.6">
      <c r="B8951" s="226"/>
      <c r="C8951" s="24"/>
    </row>
    <row r="8952" spans="2:3" ht="15.6">
      <c r="B8952" s="226"/>
      <c r="C8952" s="24"/>
    </row>
    <row r="8953" spans="2:3" ht="15.6">
      <c r="B8953" s="226"/>
      <c r="C8953" s="24"/>
    </row>
    <row r="8954" spans="2:3" ht="15.6">
      <c r="B8954" s="226"/>
      <c r="C8954" s="24"/>
    </row>
    <row r="8955" spans="2:3" ht="15.6">
      <c r="B8955" s="226"/>
      <c r="C8955" s="24"/>
    </row>
    <row r="8956" spans="2:3" ht="15.6">
      <c r="B8956" s="226"/>
      <c r="C8956" s="24"/>
    </row>
    <row r="8957" spans="2:3" ht="15.6">
      <c r="B8957" s="226"/>
      <c r="C8957" s="24"/>
    </row>
    <row r="8958" spans="2:3" ht="15.6">
      <c r="B8958" s="226"/>
      <c r="C8958" s="24"/>
    </row>
    <row r="8959" spans="2:3" ht="15.6">
      <c r="B8959" s="226"/>
      <c r="C8959" s="24"/>
    </row>
    <row r="8960" spans="2:3" ht="15.6">
      <c r="B8960" s="226"/>
      <c r="C8960" s="24"/>
    </row>
    <row r="8961" spans="2:3" ht="15.6">
      <c r="B8961" s="226"/>
      <c r="C8961" s="24"/>
    </row>
    <row r="8962" spans="2:3" ht="15.6">
      <c r="B8962" s="226"/>
      <c r="C8962" s="24"/>
    </row>
    <row r="8963" spans="2:3" ht="15.6">
      <c r="B8963" s="226"/>
      <c r="C8963" s="24"/>
    </row>
    <row r="8964" spans="2:3" ht="15.6">
      <c r="B8964" s="226"/>
      <c r="C8964" s="24"/>
    </row>
    <row r="8965" spans="2:3" ht="15.6">
      <c r="B8965" s="226"/>
      <c r="C8965" s="24"/>
    </row>
    <row r="8966" spans="2:3" ht="15.6">
      <c r="B8966" s="226"/>
      <c r="C8966" s="24"/>
    </row>
    <row r="8967" spans="2:3" ht="15.6">
      <c r="B8967" s="226"/>
      <c r="C8967" s="24"/>
    </row>
    <row r="8968" spans="2:3" ht="15.6">
      <c r="B8968" s="226"/>
      <c r="C8968" s="24"/>
    </row>
    <row r="8969" spans="2:3" ht="15.6">
      <c r="B8969" s="226"/>
      <c r="C8969" s="24"/>
    </row>
    <row r="8970" spans="2:3" ht="15.6">
      <c r="B8970" s="226"/>
      <c r="C8970" s="24"/>
    </row>
    <row r="8971" spans="2:3" ht="15.6">
      <c r="B8971" s="226"/>
      <c r="C8971" s="24"/>
    </row>
    <row r="8972" spans="2:3" ht="15.6">
      <c r="B8972" s="226"/>
      <c r="C8972" s="24"/>
    </row>
    <row r="8973" spans="2:3" ht="15.6">
      <c r="B8973" s="226"/>
      <c r="C8973" s="24"/>
    </row>
    <row r="8974" spans="2:3" ht="15.6">
      <c r="B8974" s="226"/>
      <c r="C8974" s="24"/>
    </row>
    <row r="8975" spans="2:3" ht="15.6">
      <c r="B8975" s="226"/>
      <c r="C8975" s="24"/>
    </row>
    <row r="8976" spans="2:3" ht="15.6">
      <c r="B8976" s="226"/>
      <c r="C8976" s="24"/>
    </row>
    <row r="8977" spans="2:3" ht="15.6">
      <c r="B8977" s="226"/>
      <c r="C8977" s="24"/>
    </row>
    <row r="8978" spans="2:3" ht="15.6">
      <c r="B8978" s="226"/>
      <c r="C8978" s="24"/>
    </row>
    <row r="8979" spans="2:3" ht="15.6">
      <c r="B8979" s="226"/>
      <c r="C8979" s="24"/>
    </row>
    <row r="8980" spans="2:3" ht="15.6">
      <c r="B8980" s="226"/>
      <c r="C8980" s="24"/>
    </row>
    <row r="8981" spans="2:3" ht="15.6">
      <c r="B8981" s="226"/>
      <c r="C8981" s="24"/>
    </row>
    <row r="8982" spans="2:3" ht="15.6">
      <c r="B8982" s="226"/>
      <c r="C8982" s="24"/>
    </row>
    <row r="8983" spans="2:3" ht="15.6">
      <c r="B8983" s="226"/>
      <c r="C8983" s="24"/>
    </row>
    <row r="8984" spans="2:3" ht="15.6">
      <c r="B8984" s="226"/>
      <c r="C8984" s="24"/>
    </row>
    <row r="8985" spans="2:3" ht="15.6">
      <c r="B8985" s="226"/>
      <c r="C8985" s="24"/>
    </row>
    <row r="8986" spans="2:3" ht="15.6">
      <c r="B8986" s="226"/>
      <c r="C8986" s="24"/>
    </row>
    <row r="8987" spans="2:3" ht="15.6">
      <c r="B8987" s="226"/>
      <c r="C8987" s="24"/>
    </row>
    <row r="8988" spans="2:3" ht="15.6">
      <c r="B8988" s="226"/>
      <c r="C8988" s="24"/>
    </row>
    <row r="8989" spans="2:3" ht="15.6">
      <c r="B8989" s="226"/>
      <c r="C8989" s="24"/>
    </row>
    <row r="8990" spans="2:3" ht="15.6">
      <c r="B8990" s="226"/>
      <c r="C8990" s="24"/>
    </row>
    <row r="8991" spans="2:3" ht="15.6">
      <c r="B8991" s="226"/>
      <c r="C8991" s="24"/>
    </row>
    <row r="8992" spans="2:3" ht="15.6">
      <c r="B8992" s="226"/>
      <c r="C8992" s="24"/>
    </row>
    <row r="8993" spans="2:3" ht="15.6">
      <c r="B8993" s="226"/>
      <c r="C8993" s="24"/>
    </row>
    <row r="8994" spans="2:3" ht="15.6">
      <c r="B8994" s="226"/>
      <c r="C8994" s="24"/>
    </row>
    <row r="8995" spans="2:3" ht="15.6">
      <c r="B8995" s="226"/>
      <c r="C8995" s="24"/>
    </row>
    <row r="8996" spans="2:3" ht="15.6">
      <c r="B8996" s="226"/>
      <c r="C8996" s="24"/>
    </row>
    <row r="8997" spans="2:3" ht="15.6">
      <c r="B8997" s="226"/>
      <c r="C8997" s="24"/>
    </row>
    <row r="8998" spans="2:3" ht="15.6">
      <c r="B8998" s="226"/>
      <c r="C8998" s="24"/>
    </row>
    <row r="8999" spans="2:3" ht="15.6">
      <c r="B8999" s="226"/>
      <c r="C8999" s="24"/>
    </row>
    <row r="9000" spans="2:3" ht="15.6">
      <c r="B9000" s="226"/>
      <c r="C9000" s="24"/>
    </row>
    <row r="9001" spans="2:3" ht="15.6">
      <c r="B9001" s="226"/>
      <c r="C9001" s="24"/>
    </row>
    <row r="9002" spans="2:3" ht="15.6">
      <c r="B9002" s="226"/>
      <c r="C9002" s="24"/>
    </row>
    <row r="9003" spans="2:3" ht="15.6">
      <c r="B9003" s="226"/>
      <c r="C9003" s="24"/>
    </row>
    <row r="9004" spans="2:3" ht="15.6">
      <c r="B9004" s="226"/>
      <c r="C9004" s="24"/>
    </row>
    <row r="9005" spans="2:3" ht="15.6">
      <c r="B9005" s="226"/>
      <c r="C9005" s="24"/>
    </row>
    <row r="9006" spans="2:3" ht="15.6">
      <c r="B9006" s="226"/>
      <c r="C9006" s="24"/>
    </row>
    <row r="9007" spans="2:3" ht="15.6">
      <c r="B9007" s="226"/>
      <c r="C9007" s="24"/>
    </row>
    <row r="9008" spans="2:3" ht="15.6">
      <c r="B9008" s="226"/>
      <c r="C9008" s="24"/>
    </row>
    <row r="9009" spans="2:3" ht="15.6">
      <c r="B9009" s="226"/>
      <c r="C9009" s="24"/>
    </row>
    <row r="9010" spans="2:3" ht="15.6">
      <c r="B9010" s="226"/>
      <c r="C9010" s="24"/>
    </row>
    <row r="9011" spans="2:3" ht="15.6">
      <c r="B9011" s="226"/>
      <c r="C9011" s="24"/>
    </row>
    <row r="9012" spans="2:3" ht="15.6">
      <c r="B9012" s="226"/>
      <c r="C9012" s="24"/>
    </row>
    <row r="9013" spans="2:3" ht="15.6">
      <c r="B9013" s="226"/>
      <c r="C9013" s="24"/>
    </row>
    <row r="9014" spans="2:3" ht="15.6">
      <c r="B9014" s="226"/>
      <c r="C9014" s="24"/>
    </row>
    <row r="9015" spans="2:3" ht="15.6">
      <c r="B9015" s="226"/>
      <c r="C9015" s="24"/>
    </row>
    <row r="9016" spans="2:3" ht="15.6">
      <c r="B9016" s="226"/>
      <c r="C9016" s="24"/>
    </row>
    <row r="9017" spans="2:3" ht="15.6">
      <c r="B9017" s="226"/>
      <c r="C9017" s="24"/>
    </row>
    <row r="9018" spans="2:3" ht="15.6">
      <c r="B9018" s="226"/>
      <c r="C9018" s="24"/>
    </row>
    <row r="9019" spans="2:3" ht="15.6">
      <c r="B9019" s="226"/>
      <c r="C9019" s="24"/>
    </row>
    <row r="9020" spans="2:3" ht="15.6">
      <c r="B9020" s="226"/>
      <c r="C9020" s="24"/>
    </row>
    <row r="9021" spans="2:3" ht="15.6">
      <c r="B9021" s="226"/>
      <c r="C9021" s="24"/>
    </row>
    <row r="9022" spans="2:3" ht="15.6">
      <c r="B9022" s="226"/>
      <c r="C9022" s="24"/>
    </row>
    <row r="9023" spans="2:3" ht="15.6">
      <c r="B9023" s="226"/>
      <c r="C9023" s="24"/>
    </row>
    <row r="9024" spans="2:3" ht="15.6">
      <c r="B9024" s="226"/>
      <c r="C9024" s="24"/>
    </row>
    <row r="9025" spans="2:3" ht="15.6">
      <c r="B9025" s="226"/>
      <c r="C9025" s="24"/>
    </row>
    <row r="9026" spans="2:3" ht="15.6">
      <c r="B9026" s="226"/>
      <c r="C9026" s="24"/>
    </row>
    <row r="9027" spans="2:3" ht="15.6">
      <c r="B9027" s="226"/>
      <c r="C9027" s="24"/>
    </row>
    <row r="9028" spans="2:3" ht="15.6">
      <c r="B9028" s="226"/>
      <c r="C9028" s="24"/>
    </row>
    <row r="9029" spans="2:3" ht="15.6">
      <c r="B9029" s="226"/>
      <c r="C9029" s="24"/>
    </row>
    <row r="9030" spans="2:3" ht="15.6">
      <c r="B9030" s="226"/>
      <c r="C9030" s="24"/>
    </row>
    <row r="9031" spans="2:3" ht="15.6">
      <c r="B9031" s="226"/>
      <c r="C9031" s="24"/>
    </row>
    <row r="9032" spans="2:3" ht="15.6">
      <c r="B9032" s="226"/>
      <c r="C9032" s="24"/>
    </row>
    <row r="9033" spans="2:3" ht="15.6">
      <c r="B9033" s="226"/>
      <c r="C9033" s="24"/>
    </row>
    <row r="9034" spans="2:3" ht="15.6">
      <c r="B9034" s="226"/>
      <c r="C9034" s="24"/>
    </row>
    <row r="9035" spans="2:3" ht="15.6">
      <c r="B9035" s="226"/>
      <c r="C9035" s="24"/>
    </row>
    <row r="9036" spans="2:3" ht="15.6">
      <c r="B9036" s="226"/>
      <c r="C9036" s="24"/>
    </row>
    <row r="9037" spans="2:3" ht="15.6">
      <c r="B9037" s="226"/>
      <c r="C9037" s="24"/>
    </row>
    <row r="9038" spans="2:3" ht="15.6">
      <c r="B9038" s="226"/>
      <c r="C9038" s="24"/>
    </row>
    <row r="9039" spans="2:3" ht="15.6">
      <c r="B9039" s="226"/>
      <c r="C9039" s="24"/>
    </row>
    <row r="9040" spans="2:3" ht="15.6">
      <c r="B9040" s="226"/>
      <c r="C9040" s="24"/>
    </row>
    <row r="9041" spans="2:3" ht="15.6">
      <c r="B9041" s="226"/>
      <c r="C9041" s="24"/>
    </row>
    <row r="9042" spans="2:3" ht="15.6">
      <c r="B9042" s="226"/>
      <c r="C9042" s="24"/>
    </row>
    <row r="9043" spans="2:3" ht="15.6">
      <c r="B9043" s="226"/>
      <c r="C9043" s="24"/>
    </row>
    <row r="9044" spans="2:3" ht="15.6">
      <c r="B9044" s="226"/>
      <c r="C9044" s="24"/>
    </row>
    <row r="9045" spans="2:3" ht="15.6">
      <c r="B9045" s="226"/>
      <c r="C9045" s="24"/>
    </row>
    <row r="9046" spans="2:3" ht="15.6">
      <c r="B9046" s="226"/>
      <c r="C9046" s="24"/>
    </row>
    <row r="9047" spans="2:3" ht="15.6">
      <c r="B9047" s="226"/>
      <c r="C9047" s="24"/>
    </row>
    <row r="9048" spans="2:3" ht="15.6">
      <c r="B9048" s="226"/>
      <c r="C9048" s="24"/>
    </row>
    <row r="9049" spans="2:3" ht="15.6">
      <c r="B9049" s="226"/>
      <c r="C9049" s="24"/>
    </row>
    <row r="9050" spans="2:3" ht="15.6">
      <c r="B9050" s="226"/>
      <c r="C9050" s="24"/>
    </row>
    <row r="9051" spans="2:3" ht="15.6">
      <c r="B9051" s="226"/>
      <c r="C9051" s="24"/>
    </row>
    <row r="9052" spans="2:3" ht="15.6">
      <c r="B9052" s="226"/>
      <c r="C9052" s="24"/>
    </row>
    <row r="9053" spans="2:3" ht="15.6">
      <c r="B9053" s="226"/>
      <c r="C9053" s="24"/>
    </row>
    <row r="9054" spans="2:3" ht="15.6">
      <c r="B9054" s="226"/>
      <c r="C9054" s="24"/>
    </row>
    <row r="9055" spans="2:3" ht="15.6">
      <c r="B9055" s="226"/>
      <c r="C9055" s="24"/>
    </row>
    <row r="9056" spans="2:3" ht="15.6">
      <c r="B9056" s="226"/>
      <c r="C9056" s="24"/>
    </row>
    <row r="9057" spans="2:3" ht="15.6">
      <c r="B9057" s="226"/>
      <c r="C9057" s="24"/>
    </row>
    <row r="9058" spans="2:3" ht="15.6">
      <c r="B9058" s="226"/>
      <c r="C9058" s="24"/>
    </row>
    <row r="9059" spans="2:3" ht="15.6">
      <c r="B9059" s="226"/>
      <c r="C9059" s="24"/>
    </row>
    <row r="9060" spans="2:3" ht="15.6">
      <c r="B9060" s="226"/>
      <c r="C9060" s="24"/>
    </row>
    <row r="9061" spans="2:3" ht="15.6">
      <c r="B9061" s="226"/>
      <c r="C9061" s="24"/>
    </row>
    <row r="9062" spans="2:3" ht="15.6">
      <c r="B9062" s="226"/>
      <c r="C9062" s="24"/>
    </row>
    <row r="9063" spans="2:3" ht="15.6">
      <c r="B9063" s="226"/>
      <c r="C9063" s="24"/>
    </row>
    <row r="9064" spans="2:3" ht="15.6">
      <c r="B9064" s="226"/>
      <c r="C9064" s="24"/>
    </row>
    <row r="9065" spans="2:3" ht="15.6">
      <c r="B9065" s="226"/>
      <c r="C9065" s="24"/>
    </row>
    <row r="9066" spans="2:3" ht="15.6">
      <c r="B9066" s="226"/>
      <c r="C9066" s="24"/>
    </row>
    <row r="9067" spans="2:3" ht="15.6">
      <c r="B9067" s="226"/>
      <c r="C9067" s="24"/>
    </row>
    <row r="9068" spans="2:3" ht="15.6">
      <c r="B9068" s="226"/>
      <c r="C9068" s="24"/>
    </row>
    <row r="9069" spans="2:3" ht="15.6">
      <c r="B9069" s="226"/>
      <c r="C9069" s="24"/>
    </row>
    <row r="9070" spans="2:3" ht="15.6">
      <c r="B9070" s="226"/>
      <c r="C9070" s="24"/>
    </row>
    <row r="9071" spans="2:3" ht="15.6">
      <c r="B9071" s="226"/>
      <c r="C9071" s="24"/>
    </row>
    <row r="9072" spans="2:3" ht="15.6">
      <c r="B9072" s="226"/>
      <c r="C9072" s="24"/>
    </row>
    <row r="9073" spans="2:3" ht="15.6">
      <c r="B9073" s="226"/>
      <c r="C9073" s="24"/>
    </row>
    <row r="9074" spans="2:3" ht="15.6">
      <c r="B9074" s="226"/>
      <c r="C9074" s="24"/>
    </row>
    <row r="9075" spans="2:3" ht="15.6">
      <c r="B9075" s="226"/>
      <c r="C9075" s="24"/>
    </row>
    <row r="9076" spans="2:3" ht="15.6">
      <c r="B9076" s="226"/>
      <c r="C9076" s="24"/>
    </row>
    <row r="9077" spans="2:3" ht="15.6">
      <c r="B9077" s="226"/>
      <c r="C9077" s="24"/>
    </row>
    <row r="9078" spans="2:3" ht="15.6">
      <c r="B9078" s="226"/>
      <c r="C9078" s="24"/>
    </row>
    <row r="9079" spans="2:3" ht="15.6">
      <c r="B9079" s="226"/>
      <c r="C9079" s="24"/>
    </row>
    <row r="9080" spans="2:3" ht="15.6">
      <c r="B9080" s="226"/>
      <c r="C9080" s="24"/>
    </row>
    <row r="9081" spans="2:3" ht="15.6">
      <c r="B9081" s="226"/>
      <c r="C9081" s="24"/>
    </row>
    <row r="9082" spans="2:3" ht="15.6">
      <c r="B9082" s="226"/>
      <c r="C9082" s="24"/>
    </row>
    <row r="9083" spans="2:3" ht="15.6">
      <c r="B9083" s="226"/>
      <c r="C9083" s="24"/>
    </row>
    <row r="9084" spans="2:3" ht="15.6">
      <c r="B9084" s="226"/>
      <c r="C9084" s="24"/>
    </row>
    <row r="9085" spans="2:3" ht="15.6">
      <c r="B9085" s="226"/>
      <c r="C9085" s="24"/>
    </row>
    <row r="9086" spans="2:3" ht="15.6">
      <c r="B9086" s="226"/>
      <c r="C9086" s="24"/>
    </row>
    <row r="9087" spans="2:3" ht="15.6">
      <c r="B9087" s="226"/>
      <c r="C9087" s="24"/>
    </row>
    <row r="9088" spans="2:3" ht="15.6">
      <c r="B9088" s="226"/>
      <c r="C9088" s="24"/>
    </row>
    <row r="9089" spans="2:3" ht="15.6">
      <c r="B9089" s="226"/>
      <c r="C9089" s="24"/>
    </row>
    <row r="9090" spans="2:3" ht="15.6">
      <c r="B9090" s="226"/>
      <c r="C9090" s="24"/>
    </row>
    <row r="9091" spans="2:3" ht="15.6">
      <c r="B9091" s="226"/>
      <c r="C9091" s="24"/>
    </row>
    <row r="9092" spans="2:3" ht="15.6">
      <c r="B9092" s="226"/>
      <c r="C9092" s="24"/>
    </row>
    <row r="9093" spans="2:3" ht="15.6">
      <c r="B9093" s="226"/>
      <c r="C9093" s="24"/>
    </row>
    <row r="9094" spans="2:3" ht="15.6">
      <c r="B9094" s="226"/>
      <c r="C9094" s="24"/>
    </row>
    <row r="9095" spans="2:3" ht="15.6">
      <c r="B9095" s="226"/>
      <c r="C9095" s="24"/>
    </row>
    <row r="9096" spans="2:3" ht="15.6">
      <c r="B9096" s="226"/>
      <c r="C9096" s="24"/>
    </row>
    <row r="9097" spans="2:3" ht="15.6">
      <c r="B9097" s="226"/>
      <c r="C9097" s="24"/>
    </row>
    <row r="9098" spans="2:3" ht="15.6">
      <c r="B9098" s="226"/>
      <c r="C9098" s="24"/>
    </row>
    <row r="9099" spans="2:3" ht="15.6">
      <c r="B9099" s="226"/>
      <c r="C9099" s="24"/>
    </row>
    <row r="9100" spans="2:3" ht="15.6">
      <c r="B9100" s="226"/>
      <c r="C9100" s="24"/>
    </row>
    <row r="9101" spans="2:3" ht="15.6">
      <c r="B9101" s="226"/>
      <c r="C9101" s="24"/>
    </row>
    <row r="9102" spans="2:3" ht="15.6">
      <c r="B9102" s="226"/>
      <c r="C9102" s="24"/>
    </row>
    <row r="9103" spans="2:3" ht="15.6">
      <c r="B9103" s="226"/>
      <c r="C9103" s="24"/>
    </row>
    <row r="9104" spans="2:3" ht="15.6">
      <c r="B9104" s="226"/>
      <c r="C9104" s="24"/>
    </row>
    <row r="9105" spans="2:3" ht="15.6">
      <c r="B9105" s="226"/>
      <c r="C9105" s="24"/>
    </row>
    <row r="9106" spans="2:3" ht="15.6">
      <c r="B9106" s="226"/>
      <c r="C9106" s="24"/>
    </row>
    <row r="9107" spans="2:3" ht="15.6">
      <c r="B9107" s="226"/>
      <c r="C9107" s="24"/>
    </row>
    <row r="9108" spans="2:3" ht="15.6">
      <c r="B9108" s="226"/>
      <c r="C9108" s="24"/>
    </row>
    <row r="9109" spans="2:3" ht="15.6">
      <c r="B9109" s="226"/>
      <c r="C9109" s="24"/>
    </row>
    <row r="9110" spans="2:3" ht="15.6">
      <c r="B9110" s="226"/>
      <c r="C9110" s="24"/>
    </row>
    <row r="9111" spans="2:3" ht="15.6">
      <c r="B9111" s="226"/>
      <c r="C9111" s="24"/>
    </row>
    <row r="9112" spans="2:3" ht="15.6">
      <c r="B9112" s="226"/>
      <c r="C9112" s="24"/>
    </row>
    <row r="9113" spans="2:3" ht="15.6">
      <c r="B9113" s="226"/>
      <c r="C9113" s="24"/>
    </row>
    <row r="9114" spans="2:3" ht="15.6">
      <c r="B9114" s="226"/>
      <c r="C9114" s="24"/>
    </row>
    <row r="9115" spans="2:3" ht="15.6">
      <c r="B9115" s="226"/>
      <c r="C9115" s="24"/>
    </row>
    <row r="9116" spans="2:3" ht="15.6">
      <c r="B9116" s="226"/>
      <c r="C9116" s="24"/>
    </row>
    <row r="9117" spans="2:3" ht="15.6">
      <c r="B9117" s="226"/>
      <c r="C9117" s="24"/>
    </row>
    <row r="9118" spans="2:3" ht="15.6">
      <c r="B9118" s="226"/>
      <c r="C9118" s="24"/>
    </row>
    <row r="9119" spans="2:3" ht="15.6">
      <c r="B9119" s="226"/>
      <c r="C9119" s="24"/>
    </row>
    <row r="9120" spans="2:3" ht="15.6">
      <c r="B9120" s="226"/>
      <c r="C9120" s="24"/>
    </row>
    <row r="9121" spans="2:3" ht="15.6">
      <c r="B9121" s="226"/>
      <c r="C9121" s="24"/>
    </row>
    <row r="9122" spans="2:3" ht="15.6">
      <c r="B9122" s="226"/>
      <c r="C9122" s="24"/>
    </row>
    <row r="9123" spans="2:3" ht="15.6">
      <c r="B9123" s="226"/>
      <c r="C9123" s="24"/>
    </row>
    <row r="9124" spans="2:3" ht="15.6">
      <c r="B9124" s="226"/>
      <c r="C9124" s="24"/>
    </row>
    <row r="9125" spans="2:3" ht="15.6">
      <c r="B9125" s="226"/>
      <c r="C9125" s="24"/>
    </row>
    <row r="9126" spans="2:3" ht="15.6">
      <c r="B9126" s="226"/>
      <c r="C9126" s="24"/>
    </row>
    <row r="9127" spans="2:3" ht="15.6">
      <c r="B9127" s="226"/>
      <c r="C9127" s="24"/>
    </row>
    <row r="9128" spans="2:3" ht="15.6">
      <c r="B9128" s="226"/>
      <c r="C9128" s="24"/>
    </row>
    <row r="9129" spans="2:3" ht="15.6">
      <c r="B9129" s="226"/>
      <c r="C9129" s="24"/>
    </row>
    <row r="9130" spans="2:3" ht="15.6">
      <c r="B9130" s="226"/>
      <c r="C9130" s="24"/>
    </row>
    <row r="9131" spans="2:3" ht="15.6">
      <c r="B9131" s="226"/>
      <c r="C9131" s="24"/>
    </row>
    <row r="9132" spans="2:3" ht="15.6">
      <c r="B9132" s="226"/>
      <c r="C9132" s="24"/>
    </row>
    <row r="9133" spans="2:3" ht="15.6">
      <c r="B9133" s="226"/>
      <c r="C9133" s="24"/>
    </row>
    <row r="9134" spans="2:3" ht="15.6">
      <c r="B9134" s="226"/>
      <c r="C9134" s="24"/>
    </row>
    <row r="9135" spans="2:3" ht="15.6">
      <c r="B9135" s="226"/>
      <c r="C9135" s="24"/>
    </row>
    <row r="9136" spans="2:3" ht="15.6">
      <c r="B9136" s="226"/>
      <c r="C9136" s="24"/>
    </row>
    <row r="9137" spans="2:3" ht="15.6">
      <c r="B9137" s="226"/>
      <c r="C9137" s="24"/>
    </row>
    <row r="9138" spans="2:3" ht="15.6">
      <c r="B9138" s="226"/>
      <c r="C9138" s="24"/>
    </row>
    <row r="9139" spans="2:3" ht="15.6">
      <c r="B9139" s="226"/>
      <c r="C9139" s="24"/>
    </row>
    <row r="9140" spans="2:3" ht="15.6">
      <c r="B9140" s="226"/>
      <c r="C9140" s="24"/>
    </row>
    <row r="9141" spans="2:3" ht="15.6">
      <c r="B9141" s="226"/>
      <c r="C9141" s="24"/>
    </row>
    <row r="9142" spans="2:3" ht="15.6">
      <c r="B9142" s="226"/>
      <c r="C9142" s="24"/>
    </row>
    <row r="9143" spans="2:3" ht="15.6">
      <c r="B9143" s="226"/>
      <c r="C9143" s="24"/>
    </row>
    <row r="9144" spans="2:3" ht="15.6">
      <c r="B9144" s="226"/>
      <c r="C9144" s="24"/>
    </row>
    <row r="9145" spans="2:3" ht="15.6">
      <c r="B9145" s="226"/>
      <c r="C9145" s="24"/>
    </row>
    <row r="9146" spans="2:3" ht="15.6">
      <c r="B9146" s="226"/>
      <c r="C9146" s="24"/>
    </row>
    <row r="9147" spans="2:3" ht="15.6">
      <c r="B9147" s="226"/>
      <c r="C9147" s="24"/>
    </row>
    <row r="9148" spans="2:3" ht="15.6">
      <c r="B9148" s="226"/>
      <c r="C9148" s="24"/>
    </row>
    <row r="9149" spans="2:3" ht="15.6">
      <c r="B9149" s="226"/>
      <c r="C9149" s="24"/>
    </row>
    <row r="9150" spans="2:3" ht="15.6">
      <c r="B9150" s="226"/>
      <c r="C9150" s="24"/>
    </row>
    <row r="9151" spans="2:3" ht="15.6">
      <c r="B9151" s="226"/>
      <c r="C9151" s="24"/>
    </row>
    <row r="9152" spans="2:3" ht="15.6">
      <c r="B9152" s="226"/>
      <c r="C9152" s="24"/>
    </row>
    <row r="9153" spans="2:3" ht="15.6">
      <c r="B9153" s="226"/>
      <c r="C9153" s="24"/>
    </row>
    <row r="9154" spans="2:3" ht="15.6">
      <c r="B9154" s="226"/>
      <c r="C9154" s="24"/>
    </row>
    <row r="9155" spans="2:3" ht="15.6">
      <c r="B9155" s="226"/>
      <c r="C9155" s="24"/>
    </row>
    <row r="9156" spans="2:3" ht="15.6">
      <c r="B9156" s="226"/>
      <c r="C9156" s="24"/>
    </row>
    <row r="9157" spans="2:3" ht="15.6">
      <c r="B9157" s="226"/>
      <c r="C9157" s="24"/>
    </row>
    <row r="9158" spans="2:3" ht="15.6">
      <c r="B9158" s="226"/>
      <c r="C9158" s="24"/>
    </row>
    <row r="9159" spans="2:3" ht="15.6">
      <c r="B9159" s="226"/>
      <c r="C9159" s="24"/>
    </row>
    <row r="9160" spans="2:3" ht="15.6">
      <c r="B9160" s="226"/>
      <c r="C9160" s="24"/>
    </row>
    <row r="9161" spans="2:3" ht="15.6">
      <c r="B9161" s="226"/>
      <c r="C9161" s="24"/>
    </row>
    <row r="9162" spans="2:3" ht="15.6">
      <c r="B9162" s="226"/>
      <c r="C9162" s="24"/>
    </row>
    <row r="9163" spans="2:3" ht="15.6">
      <c r="B9163" s="226"/>
      <c r="C9163" s="24"/>
    </row>
    <row r="9164" spans="2:3" ht="15.6">
      <c r="B9164" s="226"/>
      <c r="C9164" s="24"/>
    </row>
    <row r="9165" spans="2:3" ht="15.6">
      <c r="B9165" s="226"/>
      <c r="C9165" s="24"/>
    </row>
    <row r="9166" spans="2:3" ht="15.6">
      <c r="B9166" s="226"/>
      <c r="C9166" s="24"/>
    </row>
    <row r="9167" spans="2:3" ht="15.6">
      <c r="B9167" s="226"/>
      <c r="C9167" s="24"/>
    </row>
    <row r="9168" spans="2:3" ht="15.6">
      <c r="B9168" s="226"/>
      <c r="C9168" s="24"/>
    </row>
    <row r="9169" spans="2:3" ht="15.6">
      <c r="B9169" s="226"/>
      <c r="C9169" s="24"/>
    </row>
    <row r="9170" spans="2:3" ht="15.6">
      <c r="B9170" s="226"/>
      <c r="C9170" s="24"/>
    </row>
    <row r="9171" spans="2:3" ht="15.6">
      <c r="B9171" s="226"/>
      <c r="C9171" s="24"/>
    </row>
    <row r="9172" spans="2:3" ht="15.6">
      <c r="B9172" s="226"/>
      <c r="C9172" s="24"/>
    </row>
    <row r="9173" spans="2:3" ht="15.6">
      <c r="B9173" s="226"/>
      <c r="C9173" s="24"/>
    </row>
    <row r="9174" spans="2:3" ht="15.6">
      <c r="B9174" s="226"/>
      <c r="C9174" s="24"/>
    </row>
    <row r="9175" spans="2:3" ht="15.6">
      <c r="B9175" s="226"/>
      <c r="C9175" s="24"/>
    </row>
    <row r="9176" spans="2:3" ht="15.6">
      <c r="B9176" s="226"/>
      <c r="C9176" s="24"/>
    </row>
    <row r="9177" spans="2:3" ht="15.6">
      <c r="B9177" s="226"/>
      <c r="C9177" s="24"/>
    </row>
    <row r="9178" spans="2:3" ht="15.6">
      <c r="B9178" s="226"/>
      <c r="C9178" s="24"/>
    </row>
    <row r="9179" spans="2:3" ht="15.6">
      <c r="B9179" s="226"/>
      <c r="C9179" s="24"/>
    </row>
    <row r="9180" spans="2:3" ht="15.6">
      <c r="B9180" s="226"/>
      <c r="C9180" s="24"/>
    </row>
    <row r="9181" spans="2:3" ht="15.6">
      <c r="B9181" s="226"/>
      <c r="C9181" s="24"/>
    </row>
    <row r="9182" spans="2:3" ht="15.6">
      <c r="B9182" s="226"/>
      <c r="C9182" s="24"/>
    </row>
    <row r="9183" spans="2:3" ht="15.6">
      <c r="B9183" s="226"/>
      <c r="C9183" s="24"/>
    </row>
    <row r="9184" spans="2:3" ht="15.6">
      <c r="B9184" s="226"/>
      <c r="C9184" s="24"/>
    </row>
    <row r="9185" spans="2:3" ht="15.6">
      <c r="B9185" s="226"/>
      <c r="C9185" s="24"/>
    </row>
    <row r="9186" spans="2:3" ht="15.6">
      <c r="B9186" s="226"/>
      <c r="C9186" s="24"/>
    </row>
    <row r="9187" spans="2:3" ht="15.6">
      <c r="B9187" s="226"/>
      <c r="C9187" s="24"/>
    </row>
    <row r="9188" spans="2:3" ht="15.6">
      <c r="B9188" s="226"/>
      <c r="C9188" s="24"/>
    </row>
    <row r="9189" spans="2:3" ht="15.6">
      <c r="B9189" s="226"/>
      <c r="C9189" s="24"/>
    </row>
    <row r="9190" spans="2:3" ht="15.6">
      <c r="B9190" s="226"/>
      <c r="C9190" s="24"/>
    </row>
    <row r="9191" spans="2:3" ht="15.6">
      <c r="B9191" s="226"/>
      <c r="C9191" s="24"/>
    </row>
    <row r="9192" spans="2:3" ht="15.6">
      <c r="B9192" s="226"/>
      <c r="C9192" s="24"/>
    </row>
    <row r="9193" spans="2:3" ht="15.6">
      <c r="B9193" s="226"/>
      <c r="C9193" s="24"/>
    </row>
    <row r="9194" spans="2:3" ht="15.6">
      <c r="B9194" s="226"/>
      <c r="C9194" s="24"/>
    </row>
    <row r="9195" spans="2:3" ht="15.6">
      <c r="B9195" s="226"/>
      <c r="C9195" s="24"/>
    </row>
    <row r="9196" spans="2:3" ht="15.6">
      <c r="B9196" s="226"/>
      <c r="C9196" s="24"/>
    </row>
    <row r="9197" spans="2:3" ht="15.6">
      <c r="B9197" s="226"/>
      <c r="C9197" s="24"/>
    </row>
    <row r="9198" spans="2:3" ht="15.6">
      <c r="B9198" s="226"/>
      <c r="C9198" s="24"/>
    </row>
    <row r="9199" spans="2:3" ht="15.6">
      <c r="B9199" s="226"/>
      <c r="C9199" s="24"/>
    </row>
    <row r="9200" spans="2:3" ht="15.6">
      <c r="B9200" s="226"/>
      <c r="C9200" s="24"/>
    </row>
    <row r="9201" spans="2:3" ht="15.6">
      <c r="B9201" s="226"/>
      <c r="C9201" s="24"/>
    </row>
    <row r="9202" spans="2:3" ht="15.6">
      <c r="B9202" s="226"/>
      <c r="C9202" s="24"/>
    </row>
    <row r="9203" spans="2:3" ht="15.6">
      <c r="B9203" s="226"/>
      <c r="C9203" s="24"/>
    </row>
    <row r="9204" spans="2:3" ht="15.6">
      <c r="B9204" s="226"/>
      <c r="C9204" s="24"/>
    </row>
    <row r="9205" spans="2:3" ht="15.6">
      <c r="B9205" s="226"/>
      <c r="C9205" s="24"/>
    </row>
    <row r="9206" spans="2:3" ht="15.6">
      <c r="B9206" s="226"/>
      <c r="C9206" s="24"/>
    </row>
    <row r="9207" spans="2:3" ht="15.6">
      <c r="B9207" s="226"/>
      <c r="C9207" s="24"/>
    </row>
    <row r="9208" spans="2:3" ht="15.6">
      <c r="B9208" s="226"/>
      <c r="C9208" s="24"/>
    </row>
    <row r="9209" spans="2:3" ht="15.6">
      <c r="B9209" s="226"/>
      <c r="C9209" s="24"/>
    </row>
    <row r="9210" spans="2:3" ht="15.6">
      <c r="B9210" s="226"/>
      <c r="C9210" s="24"/>
    </row>
    <row r="9211" spans="2:3" ht="15.6">
      <c r="B9211" s="226"/>
      <c r="C9211" s="24"/>
    </row>
    <row r="9212" spans="2:3" ht="15.6">
      <c r="B9212" s="226"/>
      <c r="C9212" s="24"/>
    </row>
    <row r="9213" spans="2:3" ht="15.6">
      <c r="B9213" s="226"/>
      <c r="C9213" s="24"/>
    </row>
    <row r="9214" spans="2:3" ht="15.6">
      <c r="B9214" s="226"/>
      <c r="C9214" s="24"/>
    </row>
    <row r="9215" spans="2:3" ht="15.6">
      <c r="B9215" s="226"/>
      <c r="C9215" s="24"/>
    </row>
    <row r="9216" spans="2:3" ht="15.6">
      <c r="B9216" s="226"/>
      <c r="C9216" s="24"/>
    </row>
    <row r="9217" spans="2:3" ht="15.6">
      <c r="B9217" s="226"/>
      <c r="C9217" s="24"/>
    </row>
    <row r="9218" spans="2:3" ht="15.6">
      <c r="B9218" s="226"/>
      <c r="C9218" s="24"/>
    </row>
    <row r="9219" spans="2:3" ht="15.6">
      <c r="B9219" s="226"/>
      <c r="C9219" s="24"/>
    </row>
    <row r="9220" spans="2:3" ht="15.6">
      <c r="B9220" s="226"/>
      <c r="C9220" s="24"/>
    </row>
    <row r="9221" spans="2:3" ht="15.6">
      <c r="B9221" s="226"/>
      <c r="C9221" s="24"/>
    </row>
    <row r="9222" spans="2:3" ht="15.6">
      <c r="B9222" s="226"/>
      <c r="C9222" s="24"/>
    </row>
    <row r="9223" spans="2:3" ht="15.6">
      <c r="B9223" s="226"/>
      <c r="C9223" s="24"/>
    </row>
    <row r="9224" spans="2:3" ht="15.6">
      <c r="B9224" s="226"/>
      <c r="C9224" s="24"/>
    </row>
    <row r="9225" spans="2:3" ht="15.6">
      <c r="B9225" s="226"/>
      <c r="C9225" s="24"/>
    </row>
    <row r="9226" spans="2:3" ht="15.6">
      <c r="B9226" s="226"/>
      <c r="C9226" s="24"/>
    </row>
    <row r="9227" spans="2:3" ht="15.6">
      <c r="B9227" s="226"/>
      <c r="C9227" s="24"/>
    </row>
    <row r="9228" spans="2:3" ht="15.6">
      <c r="B9228" s="226"/>
      <c r="C9228" s="24"/>
    </row>
    <row r="9229" spans="2:3" ht="15.6">
      <c r="B9229" s="226"/>
      <c r="C9229" s="24"/>
    </row>
    <row r="9230" spans="2:3" ht="15.6">
      <c r="B9230" s="226"/>
      <c r="C9230" s="24"/>
    </row>
    <row r="9231" spans="2:3" ht="15.6">
      <c r="B9231" s="226"/>
      <c r="C9231" s="24"/>
    </row>
    <row r="9232" spans="2:3" ht="15.6">
      <c r="B9232" s="226"/>
      <c r="C9232" s="24"/>
    </row>
    <row r="9233" spans="2:3" ht="15.6">
      <c r="B9233" s="226"/>
      <c r="C9233" s="24"/>
    </row>
    <row r="9234" spans="2:3" ht="15.6">
      <c r="B9234" s="226"/>
      <c r="C9234" s="24"/>
    </row>
    <row r="9235" spans="2:3" ht="15.6">
      <c r="B9235" s="226"/>
      <c r="C9235" s="24"/>
    </row>
    <row r="9236" spans="2:3" ht="15.6">
      <c r="B9236" s="226"/>
      <c r="C9236" s="24"/>
    </row>
    <row r="9237" spans="2:3" ht="15.6">
      <c r="B9237" s="226"/>
      <c r="C9237" s="24"/>
    </row>
    <row r="9238" spans="2:3" ht="15.6">
      <c r="B9238" s="226"/>
      <c r="C9238" s="24"/>
    </row>
    <row r="9239" spans="2:3" ht="15.6">
      <c r="B9239" s="226"/>
      <c r="C9239" s="24"/>
    </row>
    <row r="9240" spans="2:3" ht="15.6">
      <c r="B9240" s="226"/>
      <c r="C9240" s="24"/>
    </row>
    <row r="9241" spans="2:3" ht="15.6">
      <c r="B9241" s="226"/>
      <c r="C9241" s="24"/>
    </row>
    <row r="9242" spans="2:3" ht="15.6">
      <c r="B9242" s="226"/>
      <c r="C9242" s="24"/>
    </row>
    <row r="9243" spans="2:3" ht="15.6">
      <c r="B9243" s="226"/>
      <c r="C9243" s="24"/>
    </row>
    <row r="9244" spans="2:3" ht="15.6">
      <c r="B9244" s="226"/>
      <c r="C9244" s="24"/>
    </row>
    <row r="9245" spans="2:3" ht="15.6">
      <c r="B9245" s="226"/>
      <c r="C9245" s="24"/>
    </row>
    <row r="9246" spans="2:3" ht="15.6">
      <c r="B9246" s="226"/>
      <c r="C9246" s="24"/>
    </row>
    <row r="9247" spans="2:3" ht="15.6">
      <c r="B9247" s="226"/>
      <c r="C9247" s="24"/>
    </row>
    <row r="9248" spans="2:3" ht="15.6">
      <c r="B9248" s="226"/>
      <c r="C9248" s="24"/>
    </row>
    <row r="9249" spans="2:3" ht="15.6">
      <c r="B9249" s="226"/>
      <c r="C9249" s="24"/>
    </row>
    <row r="9250" spans="2:3" ht="15.6">
      <c r="B9250" s="226"/>
      <c r="C9250" s="24"/>
    </row>
    <row r="9251" spans="2:3" ht="15.6">
      <c r="B9251" s="226"/>
      <c r="C9251" s="24"/>
    </row>
    <row r="9252" spans="2:3" ht="15.6">
      <c r="B9252" s="226"/>
      <c r="C9252" s="24"/>
    </row>
    <row r="9253" spans="2:3" ht="15.6">
      <c r="B9253" s="226"/>
      <c r="C9253" s="24"/>
    </row>
    <row r="9254" spans="2:3" ht="15.6">
      <c r="B9254" s="226"/>
      <c r="C9254" s="24"/>
    </row>
    <row r="9255" spans="2:3" ht="15.6">
      <c r="B9255" s="226"/>
      <c r="C9255" s="24"/>
    </row>
    <row r="9256" spans="2:3" ht="15.6">
      <c r="B9256" s="226"/>
      <c r="C9256" s="24"/>
    </row>
    <row r="9257" spans="2:3" ht="15.6">
      <c r="B9257" s="226"/>
      <c r="C9257" s="24"/>
    </row>
    <row r="9258" spans="2:3" ht="15.6">
      <c r="B9258" s="226"/>
      <c r="C9258" s="24"/>
    </row>
    <row r="9259" spans="2:3" ht="15.6">
      <c r="B9259" s="226"/>
      <c r="C9259" s="24"/>
    </row>
    <row r="9260" spans="2:3" ht="15.6">
      <c r="B9260" s="226"/>
      <c r="C9260" s="24"/>
    </row>
    <row r="9261" spans="2:3" ht="15.6">
      <c r="B9261" s="226"/>
      <c r="C9261" s="24"/>
    </row>
    <row r="9262" spans="2:3" ht="15.6">
      <c r="B9262" s="226"/>
      <c r="C9262" s="24"/>
    </row>
    <row r="9263" spans="2:3" ht="15.6">
      <c r="B9263" s="226"/>
      <c r="C9263" s="24"/>
    </row>
    <row r="9264" spans="2:3" ht="15.6">
      <c r="B9264" s="226"/>
      <c r="C9264" s="24"/>
    </row>
    <row r="9265" spans="2:3" ht="15.6">
      <c r="B9265" s="226"/>
      <c r="C9265" s="24"/>
    </row>
    <row r="9266" spans="2:3" ht="15.6">
      <c r="B9266" s="226"/>
      <c r="C9266" s="24"/>
    </row>
    <row r="9267" spans="2:3" ht="15.6">
      <c r="B9267" s="226"/>
      <c r="C9267" s="24"/>
    </row>
    <row r="9268" spans="2:3" ht="15.6">
      <c r="B9268" s="226"/>
      <c r="C9268" s="24"/>
    </row>
    <row r="9269" spans="2:3" ht="15.6">
      <c r="B9269" s="226"/>
      <c r="C9269" s="24"/>
    </row>
    <row r="9270" spans="2:3" ht="15.6">
      <c r="B9270" s="226"/>
      <c r="C9270" s="24"/>
    </row>
    <row r="9271" spans="2:3" ht="15.6">
      <c r="B9271" s="226"/>
      <c r="C9271" s="24"/>
    </row>
    <row r="9272" spans="2:3" ht="15.6">
      <c r="B9272" s="226"/>
      <c r="C9272" s="24"/>
    </row>
    <row r="9273" spans="2:3" ht="15.6">
      <c r="B9273" s="226"/>
      <c r="C9273" s="24"/>
    </row>
    <row r="9274" spans="2:3" ht="15.6">
      <c r="B9274" s="226"/>
      <c r="C9274" s="24"/>
    </row>
    <row r="9275" spans="2:3" ht="15.6">
      <c r="B9275" s="226"/>
      <c r="C9275" s="24"/>
    </row>
    <row r="9276" spans="2:3" ht="15.6">
      <c r="B9276" s="226"/>
      <c r="C9276" s="24"/>
    </row>
    <row r="9277" spans="2:3" ht="15.6">
      <c r="B9277" s="226"/>
      <c r="C9277" s="24"/>
    </row>
    <row r="9278" spans="2:3" ht="15.6">
      <c r="B9278" s="226"/>
      <c r="C9278" s="24"/>
    </row>
    <row r="9279" spans="2:3" ht="15.6">
      <c r="B9279" s="226"/>
      <c r="C9279" s="24"/>
    </row>
    <row r="9280" spans="2:3" ht="15.6">
      <c r="B9280" s="226"/>
      <c r="C9280" s="24"/>
    </row>
    <row r="9281" spans="2:3" ht="15.6">
      <c r="B9281" s="226"/>
      <c r="C9281" s="24"/>
    </row>
    <row r="9282" spans="2:3" ht="15.6">
      <c r="B9282" s="226"/>
      <c r="C9282" s="24"/>
    </row>
    <row r="9283" spans="2:3" ht="15.6">
      <c r="B9283" s="226"/>
      <c r="C9283" s="24"/>
    </row>
    <row r="9284" spans="2:3" ht="15.6">
      <c r="B9284" s="226"/>
      <c r="C9284" s="24"/>
    </row>
    <row r="9285" spans="2:3" ht="15.6">
      <c r="B9285" s="226"/>
      <c r="C9285" s="24"/>
    </row>
    <row r="9286" spans="2:3" ht="15.6">
      <c r="B9286" s="226"/>
      <c r="C9286" s="24"/>
    </row>
    <row r="9287" spans="2:3" ht="15.6">
      <c r="B9287" s="226"/>
      <c r="C9287" s="24"/>
    </row>
    <row r="9288" spans="2:3" ht="15.6">
      <c r="B9288" s="226"/>
      <c r="C9288" s="24"/>
    </row>
    <row r="9289" spans="2:3" ht="15.6">
      <c r="B9289" s="226"/>
      <c r="C9289" s="24"/>
    </row>
    <row r="9290" spans="2:3" ht="15.6">
      <c r="B9290" s="226"/>
      <c r="C9290" s="24"/>
    </row>
    <row r="9291" spans="2:3" ht="15.6">
      <c r="B9291" s="226"/>
      <c r="C9291" s="24"/>
    </row>
    <row r="9292" spans="2:3" ht="15.6">
      <c r="B9292" s="226"/>
      <c r="C9292" s="24"/>
    </row>
    <row r="9293" spans="2:3" ht="15.6">
      <c r="B9293" s="226"/>
      <c r="C9293" s="24"/>
    </row>
    <row r="9294" spans="2:3" ht="15.6">
      <c r="B9294" s="226"/>
      <c r="C9294" s="24"/>
    </row>
    <row r="9295" spans="2:3" ht="15.6">
      <c r="B9295" s="226"/>
      <c r="C9295" s="24"/>
    </row>
    <row r="9296" spans="2:3" ht="15.6">
      <c r="B9296" s="226"/>
      <c r="C9296" s="24"/>
    </row>
    <row r="9297" spans="2:3" ht="15.6">
      <c r="B9297" s="226"/>
      <c r="C9297" s="24"/>
    </row>
    <row r="9298" spans="2:3" ht="15.6">
      <c r="B9298" s="226"/>
      <c r="C9298" s="24"/>
    </row>
    <row r="9299" spans="2:3" ht="15.6">
      <c r="B9299" s="226"/>
      <c r="C9299" s="24"/>
    </row>
    <row r="9300" spans="2:3" ht="15.6">
      <c r="B9300" s="226"/>
      <c r="C9300" s="24"/>
    </row>
    <row r="9301" spans="2:3" ht="15.6">
      <c r="B9301" s="226"/>
      <c r="C9301" s="24"/>
    </row>
    <row r="9302" spans="2:3" ht="15.6">
      <c r="B9302" s="226"/>
      <c r="C9302" s="24"/>
    </row>
    <row r="9303" spans="2:3" ht="15.6">
      <c r="B9303" s="226"/>
      <c r="C9303" s="24"/>
    </row>
    <row r="9304" spans="2:3" ht="15.6">
      <c r="B9304" s="226"/>
      <c r="C9304" s="24"/>
    </row>
    <row r="9305" spans="2:3" ht="15.6">
      <c r="B9305" s="226"/>
      <c r="C9305" s="24"/>
    </row>
    <row r="9306" spans="2:3" ht="15.6">
      <c r="B9306" s="226"/>
      <c r="C9306" s="24"/>
    </row>
    <row r="9307" spans="2:3" ht="15.6">
      <c r="B9307" s="226"/>
      <c r="C9307" s="24"/>
    </row>
    <row r="9308" spans="2:3" ht="15.6">
      <c r="B9308" s="226"/>
      <c r="C9308" s="24"/>
    </row>
    <row r="9309" spans="2:3" ht="15.6">
      <c r="B9309" s="226"/>
      <c r="C9309" s="24"/>
    </row>
    <row r="9310" spans="2:3" ht="15.6">
      <c r="B9310" s="226"/>
      <c r="C9310" s="24"/>
    </row>
    <row r="9311" spans="2:3" ht="15.6">
      <c r="B9311" s="226"/>
      <c r="C9311" s="24"/>
    </row>
    <row r="9312" spans="2:3" ht="15.6">
      <c r="B9312" s="226"/>
      <c r="C9312" s="24"/>
    </row>
    <row r="9313" spans="2:3" ht="15.6">
      <c r="B9313" s="226"/>
      <c r="C9313" s="24"/>
    </row>
    <row r="9314" spans="2:3" ht="15.6">
      <c r="B9314" s="226"/>
      <c r="C9314" s="24"/>
    </row>
    <row r="9315" spans="2:3" ht="15.6">
      <c r="B9315" s="226"/>
      <c r="C9315" s="24"/>
    </row>
    <row r="9316" spans="2:3" ht="15.6">
      <c r="B9316" s="226"/>
      <c r="C9316" s="24"/>
    </row>
    <row r="9317" spans="2:3" ht="15.6">
      <c r="B9317" s="226"/>
      <c r="C9317" s="24"/>
    </row>
    <row r="9318" spans="2:3" ht="15.6">
      <c r="B9318" s="226"/>
      <c r="C9318" s="24"/>
    </row>
    <row r="9319" spans="2:3" ht="15.6">
      <c r="B9319" s="226"/>
      <c r="C9319" s="24"/>
    </row>
    <row r="9320" spans="2:3" ht="15.6">
      <c r="B9320" s="226"/>
      <c r="C9320" s="24"/>
    </row>
    <row r="9321" spans="2:3" ht="15.6">
      <c r="B9321" s="226"/>
      <c r="C9321" s="24"/>
    </row>
    <row r="9322" spans="2:3" ht="15.6">
      <c r="B9322" s="226"/>
      <c r="C9322" s="24"/>
    </row>
    <row r="9323" spans="2:3" ht="15.6">
      <c r="B9323" s="226"/>
      <c r="C9323" s="24"/>
    </row>
    <row r="9324" spans="2:3" ht="15.6">
      <c r="B9324" s="226"/>
      <c r="C9324" s="24"/>
    </row>
    <row r="9325" spans="2:3" ht="15.6">
      <c r="B9325" s="226"/>
      <c r="C9325" s="24"/>
    </row>
    <row r="9326" spans="2:3" ht="15.6">
      <c r="B9326" s="226"/>
      <c r="C9326" s="24"/>
    </row>
    <row r="9327" spans="2:3" ht="15.6">
      <c r="B9327" s="226"/>
      <c r="C9327" s="24"/>
    </row>
    <row r="9328" spans="2:3" ht="15.6">
      <c r="B9328" s="226"/>
      <c r="C9328" s="24"/>
    </row>
    <row r="9329" spans="2:3" ht="15.6">
      <c r="B9329" s="226"/>
      <c r="C9329" s="24"/>
    </row>
    <row r="9330" spans="2:3" ht="15.6">
      <c r="B9330" s="226"/>
      <c r="C9330" s="24"/>
    </row>
    <row r="9331" spans="2:3" ht="15.6">
      <c r="B9331" s="226"/>
      <c r="C9331" s="24"/>
    </row>
    <row r="9332" spans="2:3" ht="15.6">
      <c r="B9332" s="226"/>
      <c r="C9332" s="24"/>
    </row>
    <row r="9333" spans="2:3" ht="15.6">
      <c r="B9333" s="226"/>
      <c r="C9333" s="24"/>
    </row>
    <row r="9334" spans="2:3" ht="15.6">
      <c r="B9334" s="226"/>
      <c r="C9334" s="24"/>
    </row>
    <row r="9335" spans="2:3" ht="15.6">
      <c r="B9335" s="226"/>
      <c r="C9335" s="24"/>
    </row>
    <row r="9336" spans="2:3" ht="15.6">
      <c r="B9336" s="226"/>
      <c r="C9336" s="24"/>
    </row>
    <row r="9337" spans="2:3" ht="15.6">
      <c r="B9337" s="226"/>
      <c r="C9337" s="24"/>
    </row>
    <row r="9338" spans="2:3" ht="15.6">
      <c r="B9338" s="226"/>
      <c r="C9338" s="24"/>
    </row>
    <row r="9339" spans="2:3" ht="15.6">
      <c r="B9339" s="226"/>
      <c r="C9339" s="24"/>
    </row>
    <row r="9340" spans="2:3" ht="15.6">
      <c r="B9340" s="226"/>
      <c r="C9340" s="24"/>
    </row>
    <row r="9341" spans="2:3" ht="15.6">
      <c r="B9341" s="226"/>
      <c r="C9341" s="24"/>
    </row>
    <row r="9342" spans="2:3" ht="15.6">
      <c r="B9342" s="226"/>
      <c r="C9342" s="24"/>
    </row>
    <row r="9343" spans="2:3" ht="15.6">
      <c r="B9343" s="226"/>
      <c r="C9343" s="24"/>
    </row>
    <row r="9344" spans="2:3" ht="15.6">
      <c r="B9344" s="226"/>
      <c r="C9344" s="24"/>
    </row>
    <row r="9345" spans="2:3" ht="15.6">
      <c r="B9345" s="226"/>
      <c r="C9345" s="24"/>
    </row>
    <row r="9346" spans="2:3" ht="15.6">
      <c r="B9346" s="226"/>
      <c r="C9346" s="24"/>
    </row>
    <row r="9347" spans="2:3" ht="15.6">
      <c r="B9347" s="226"/>
      <c r="C9347" s="24"/>
    </row>
    <row r="9348" spans="2:3" ht="15.6">
      <c r="B9348" s="226"/>
      <c r="C9348" s="24"/>
    </row>
    <row r="9349" spans="2:3" ht="15.6">
      <c r="B9349" s="226"/>
      <c r="C9349" s="24"/>
    </row>
    <row r="9350" spans="2:3" ht="15.6">
      <c r="B9350" s="226"/>
      <c r="C9350" s="24"/>
    </row>
    <row r="9351" spans="2:3" ht="15.6">
      <c r="B9351" s="226"/>
      <c r="C9351" s="24"/>
    </row>
    <row r="9352" spans="2:3" ht="15.6">
      <c r="B9352" s="226"/>
      <c r="C9352" s="24"/>
    </row>
    <row r="9353" spans="2:3" ht="15.6">
      <c r="B9353" s="226"/>
      <c r="C9353" s="24"/>
    </row>
    <row r="9354" spans="2:3" ht="15.6">
      <c r="B9354" s="226"/>
      <c r="C9354" s="24"/>
    </row>
    <row r="9355" spans="2:3" ht="15.6">
      <c r="B9355" s="226"/>
      <c r="C9355" s="24"/>
    </row>
    <row r="9356" spans="2:3" ht="15.6">
      <c r="B9356" s="226"/>
      <c r="C9356" s="24"/>
    </row>
    <row r="9357" spans="2:3" ht="15.6">
      <c r="B9357" s="226"/>
      <c r="C9357" s="24"/>
    </row>
    <row r="9358" spans="2:3" ht="15.6">
      <c r="B9358" s="226"/>
      <c r="C9358" s="24"/>
    </row>
    <row r="9359" spans="2:3" ht="15.6">
      <c r="B9359" s="226"/>
      <c r="C9359" s="24"/>
    </row>
    <row r="9360" spans="2:3" ht="15.6">
      <c r="B9360" s="226"/>
      <c r="C9360" s="24"/>
    </row>
    <row r="9361" spans="2:3" ht="15.6">
      <c r="B9361" s="226"/>
      <c r="C9361" s="24"/>
    </row>
    <row r="9362" spans="2:3" ht="15.6">
      <c r="B9362" s="226"/>
      <c r="C9362" s="24"/>
    </row>
    <row r="9363" spans="2:3" ht="15.6">
      <c r="B9363" s="226"/>
      <c r="C9363" s="24"/>
    </row>
    <row r="9364" spans="2:3" ht="15.6">
      <c r="B9364" s="226"/>
      <c r="C9364" s="24"/>
    </row>
    <row r="9365" spans="2:3" ht="15.6">
      <c r="B9365" s="226"/>
      <c r="C9365" s="24"/>
    </row>
    <row r="9366" spans="2:3" ht="15.6">
      <c r="B9366" s="226"/>
      <c r="C9366" s="24"/>
    </row>
    <row r="9367" spans="2:3" ht="15.6">
      <c r="B9367" s="226"/>
      <c r="C9367" s="24"/>
    </row>
    <row r="9368" spans="2:3" ht="15.6">
      <c r="B9368" s="226"/>
      <c r="C9368" s="24"/>
    </row>
    <row r="9369" spans="2:3" ht="15.6">
      <c r="B9369" s="226"/>
      <c r="C9369" s="24"/>
    </row>
    <row r="9370" spans="2:3" ht="15.6">
      <c r="B9370" s="226"/>
      <c r="C9370" s="24"/>
    </row>
    <row r="9371" spans="2:3" ht="15.6">
      <c r="B9371" s="226"/>
      <c r="C9371" s="24"/>
    </row>
    <row r="9372" spans="2:3" ht="15.6">
      <c r="B9372" s="226"/>
      <c r="C9372" s="24"/>
    </row>
    <row r="9373" spans="2:3" ht="15.6">
      <c r="B9373" s="226"/>
      <c r="C9373" s="24"/>
    </row>
    <row r="9374" spans="2:3" ht="15.6">
      <c r="B9374" s="226"/>
      <c r="C9374" s="24"/>
    </row>
    <row r="9375" spans="2:3" ht="15.6">
      <c r="B9375" s="226"/>
      <c r="C9375" s="24"/>
    </row>
    <row r="9376" spans="2:3" ht="15.6">
      <c r="B9376" s="226"/>
      <c r="C9376" s="24"/>
    </row>
    <row r="9377" spans="2:3" ht="15.6">
      <c r="B9377" s="226"/>
      <c r="C9377" s="24"/>
    </row>
    <row r="9378" spans="2:3" ht="15.6">
      <c r="B9378" s="226"/>
      <c r="C9378" s="24"/>
    </row>
    <row r="9379" spans="2:3" ht="15.6">
      <c r="B9379" s="226"/>
      <c r="C9379" s="24"/>
    </row>
    <row r="9380" spans="2:3" ht="15.6">
      <c r="B9380" s="226"/>
      <c r="C9380" s="24"/>
    </row>
    <row r="9381" spans="2:3" ht="15.6">
      <c r="B9381" s="226"/>
      <c r="C9381" s="24"/>
    </row>
    <row r="9382" spans="2:3" ht="15.6">
      <c r="B9382" s="226"/>
      <c r="C9382" s="24"/>
    </row>
    <row r="9383" spans="2:3" ht="15.6">
      <c r="B9383" s="226"/>
      <c r="C9383" s="24"/>
    </row>
    <row r="9384" spans="2:3" ht="15.6">
      <c r="B9384" s="226"/>
      <c r="C9384" s="24"/>
    </row>
    <row r="9385" spans="2:3" ht="15.6">
      <c r="B9385" s="226"/>
      <c r="C9385" s="24"/>
    </row>
    <row r="9386" spans="2:3" ht="15.6">
      <c r="B9386" s="226"/>
      <c r="C9386" s="24"/>
    </row>
    <row r="9387" spans="2:3" ht="15.6">
      <c r="B9387" s="226"/>
      <c r="C9387" s="24"/>
    </row>
    <row r="9388" spans="2:3" ht="15.6">
      <c r="B9388" s="226"/>
      <c r="C9388" s="24"/>
    </row>
    <row r="9389" spans="2:3" ht="15.6">
      <c r="B9389" s="226"/>
      <c r="C9389" s="24"/>
    </row>
    <row r="9390" spans="2:3" ht="15.6">
      <c r="B9390" s="226"/>
      <c r="C9390" s="24"/>
    </row>
    <row r="9391" spans="2:3" ht="15.6">
      <c r="B9391" s="226"/>
      <c r="C9391" s="24"/>
    </row>
    <row r="9392" spans="2:3" ht="15.6">
      <c r="B9392" s="226"/>
      <c r="C9392" s="24"/>
    </row>
    <row r="9393" spans="2:3" ht="15.6">
      <c r="B9393" s="226"/>
      <c r="C9393" s="24"/>
    </row>
    <row r="9394" spans="2:3" ht="15.6">
      <c r="B9394" s="226"/>
      <c r="C9394" s="24"/>
    </row>
    <row r="9395" spans="2:3" ht="15.6">
      <c r="B9395" s="226"/>
      <c r="C9395" s="24"/>
    </row>
    <row r="9396" spans="2:3" ht="15.6">
      <c r="B9396" s="226"/>
      <c r="C9396" s="24"/>
    </row>
    <row r="9397" spans="2:3" ht="15.6">
      <c r="B9397" s="226"/>
      <c r="C9397" s="24"/>
    </row>
    <row r="9398" spans="2:3" ht="15.6">
      <c r="B9398" s="226"/>
      <c r="C9398" s="24"/>
    </row>
    <row r="9399" spans="2:3" ht="15.6">
      <c r="B9399" s="226"/>
      <c r="C9399" s="24"/>
    </row>
    <row r="9400" spans="2:3" ht="15.6">
      <c r="B9400" s="226"/>
      <c r="C9400" s="24"/>
    </row>
    <row r="9401" spans="2:3" ht="15.6">
      <c r="B9401" s="226"/>
      <c r="C9401" s="24"/>
    </row>
    <row r="9402" spans="2:3" ht="15.6">
      <c r="B9402" s="226"/>
      <c r="C9402" s="24"/>
    </row>
    <row r="9403" spans="2:3" ht="15.6">
      <c r="B9403" s="226"/>
      <c r="C9403" s="24"/>
    </row>
    <row r="9404" spans="2:3" ht="15.6">
      <c r="B9404" s="226"/>
      <c r="C9404" s="24"/>
    </row>
    <row r="9405" spans="2:3" ht="15.6">
      <c r="B9405" s="226"/>
      <c r="C9405" s="24"/>
    </row>
    <row r="9406" spans="2:3" ht="15.6">
      <c r="B9406" s="226"/>
      <c r="C9406" s="24"/>
    </row>
    <row r="9407" spans="2:3" ht="15.6">
      <c r="B9407" s="226"/>
      <c r="C9407" s="24"/>
    </row>
    <row r="9408" spans="2:3" ht="15.6">
      <c r="B9408" s="226"/>
      <c r="C9408" s="24"/>
    </row>
    <row r="9409" spans="2:3" ht="15.6">
      <c r="B9409" s="226"/>
      <c r="C9409" s="24"/>
    </row>
    <row r="9410" spans="2:3" ht="15.6">
      <c r="B9410" s="226"/>
      <c r="C9410" s="24"/>
    </row>
    <row r="9411" spans="2:3" ht="15.6">
      <c r="B9411" s="226"/>
      <c r="C9411" s="24"/>
    </row>
    <row r="9412" spans="2:3" ht="15.6">
      <c r="B9412" s="226"/>
      <c r="C9412" s="24"/>
    </row>
    <row r="9413" spans="2:3" ht="15.6">
      <c r="B9413" s="226"/>
      <c r="C9413" s="24"/>
    </row>
    <row r="9414" spans="2:3" ht="15.6">
      <c r="B9414" s="226"/>
      <c r="C9414" s="24"/>
    </row>
    <row r="9415" spans="2:3" ht="15.6">
      <c r="B9415" s="226"/>
      <c r="C9415" s="24"/>
    </row>
    <row r="9416" spans="2:3" ht="15.6">
      <c r="B9416" s="226"/>
      <c r="C9416" s="24"/>
    </row>
    <row r="9417" spans="2:3" ht="15.6">
      <c r="B9417" s="226"/>
      <c r="C9417" s="24"/>
    </row>
    <row r="9418" spans="2:3" ht="15.6">
      <c r="B9418" s="226"/>
      <c r="C9418" s="24"/>
    </row>
    <row r="9419" spans="2:3" ht="15.6">
      <c r="B9419" s="226"/>
      <c r="C9419" s="24"/>
    </row>
    <row r="9420" spans="2:3" ht="15.6">
      <c r="B9420" s="226"/>
      <c r="C9420" s="24"/>
    </row>
    <row r="9421" spans="2:3" ht="15.6">
      <c r="B9421" s="226"/>
      <c r="C9421" s="24"/>
    </row>
    <row r="9422" spans="2:3" ht="15.6">
      <c r="B9422" s="226"/>
      <c r="C9422" s="24"/>
    </row>
    <row r="9423" spans="2:3" ht="15.6">
      <c r="B9423" s="226"/>
      <c r="C9423" s="24"/>
    </row>
    <row r="9424" spans="2:3" ht="15.6">
      <c r="B9424" s="226"/>
      <c r="C9424" s="24"/>
    </row>
    <row r="9425" spans="2:3" ht="15.6">
      <c r="B9425" s="226"/>
      <c r="C9425" s="24"/>
    </row>
    <row r="9426" spans="2:3" ht="15.6">
      <c r="B9426" s="226"/>
      <c r="C9426" s="24"/>
    </row>
    <row r="9427" spans="2:3" ht="15.6">
      <c r="B9427" s="226"/>
      <c r="C9427" s="24"/>
    </row>
    <row r="9428" spans="2:3" ht="15.6">
      <c r="B9428" s="226"/>
      <c r="C9428" s="24"/>
    </row>
    <row r="9429" spans="2:3" ht="15.6">
      <c r="B9429" s="226"/>
      <c r="C9429" s="24"/>
    </row>
    <row r="9430" spans="2:3" ht="15.6">
      <c r="B9430" s="226"/>
      <c r="C9430" s="24"/>
    </row>
    <row r="9431" spans="2:3" ht="15.6">
      <c r="B9431" s="226"/>
      <c r="C9431" s="24"/>
    </row>
    <row r="9432" spans="2:3" ht="15.6">
      <c r="B9432" s="226"/>
      <c r="C9432" s="24"/>
    </row>
    <row r="9433" spans="2:3" ht="15.6">
      <c r="B9433" s="226"/>
      <c r="C9433" s="24"/>
    </row>
    <row r="9434" spans="2:3" ht="15.6">
      <c r="B9434" s="226"/>
      <c r="C9434" s="24"/>
    </row>
    <row r="9435" spans="2:3" ht="15.6">
      <c r="B9435" s="226"/>
      <c r="C9435" s="24"/>
    </row>
    <row r="9436" spans="2:3" ht="15.6">
      <c r="B9436" s="226"/>
      <c r="C9436" s="24"/>
    </row>
    <row r="9437" spans="2:3" ht="15.6">
      <c r="B9437" s="226"/>
      <c r="C9437" s="24"/>
    </row>
    <row r="9438" spans="2:3" ht="15.6">
      <c r="B9438" s="226"/>
      <c r="C9438" s="24"/>
    </row>
    <row r="9439" spans="2:3" ht="15.6">
      <c r="B9439" s="226"/>
      <c r="C9439" s="24"/>
    </row>
    <row r="9440" spans="2:3" ht="15.6">
      <c r="B9440" s="226"/>
      <c r="C9440" s="24"/>
    </row>
    <row r="9441" spans="2:3" ht="15.6">
      <c r="B9441" s="226"/>
      <c r="C9441" s="24"/>
    </row>
    <row r="9442" spans="2:3" ht="15.6">
      <c r="B9442" s="226"/>
      <c r="C9442" s="24"/>
    </row>
    <row r="9443" spans="2:3" ht="15.6">
      <c r="B9443" s="226"/>
      <c r="C9443" s="24"/>
    </row>
    <row r="9444" spans="2:3" ht="15.6">
      <c r="B9444" s="226"/>
      <c r="C9444" s="24"/>
    </row>
    <row r="9445" spans="2:3" ht="15.6">
      <c r="B9445" s="226"/>
      <c r="C9445" s="24"/>
    </row>
    <row r="9446" spans="2:3" ht="15.6">
      <c r="B9446" s="226"/>
      <c r="C9446" s="24"/>
    </row>
    <row r="9447" spans="2:3" ht="15.6">
      <c r="B9447" s="226"/>
      <c r="C9447" s="24"/>
    </row>
    <row r="9448" spans="2:3" ht="15.6">
      <c r="B9448" s="226"/>
      <c r="C9448" s="24"/>
    </row>
    <row r="9449" spans="2:3" ht="15.6">
      <c r="B9449" s="226"/>
      <c r="C9449" s="24"/>
    </row>
    <row r="9450" spans="2:3" ht="15.6">
      <c r="B9450" s="226"/>
      <c r="C9450" s="24"/>
    </row>
    <row r="9451" spans="2:3" ht="15.6">
      <c r="B9451" s="226"/>
      <c r="C9451" s="24"/>
    </row>
    <row r="9452" spans="2:3" ht="15.6">
      <c r="B9452" s="226"/>
      <c r="C9452" s="24"/>
    </row>
    <row r="9453" spans="2:3" ht="15.6">
      <c r="B9453" s="226"/>
      <c r="C9453" s="24"/>
    </row>
    <row r="9454" spans="2:3" ht="15.6">
      <c r="B9454" s="226"/>
      <c r="C9454" s="24"/>
    </row>
    <row r="9455" spans="2:3" ht="15.6">
      <c r="B9455" s="226"/>
      <c r="C9455" s="24"/>
    </row>
    <row r="9456" spans="2:3" ht="15.6">
      <c r="B9456" s="226"/>
      <c r="C9456" s="24"/>
    </row>
    <row r="9457" spans="2:3" ht="15.6">
      <c r="B9457" s="226"/>
      <c r="C9457" s="24"/>
    </row>
    <row r="9458" spans="2:3" ht="15.6">
      <c r="B9458" s="226"/>
      <c r="C9458" s="24"/>
    </row>
    <row r="9459" spans="2:3" ht="15.6">
      <c r="B9459" s="226"/>
      <c r="C9459" s="24"/>
    </row>
    <row r="9460" spans="2:3" ht="15.6">
      <c r="B9460" s="226"/>
      <c r="C9460" s="24"/>
    </row>
    <row r="9461" spans="2:3" ht="15.6">
      <c r="B9461" s="226"/>
      <c r="C9461" s="24"/>
    </row>
    <row r="9462" spans="2:3" ht="15.6">
      <c r="B9462" s="226"/>
      <c r="C9462" s="24"/>
    </row>
    <row r="9463" spans="2:3" ht="15.6">
      <c r="B9463" s="226"/>
      <c r="C9463" s="24"/>
    </row>
    <row r="9464" spans="2:3" ht="15.6">
      <c r="B9464" s="226"/>
      <c r="C9464" s="24"/>
    </row>
    <row r="9465" spans="2:3" ht="15.6">
      <c r="B9465" s="226"/>
      <c r="C9465" s="24"/>
    </row>
    <row r="9466" spans="2:3" ht="15.6">
      <c r="B9466" s="226"/>
      <c r="C9466" s="24"/>
    </row>
    <row r="9467" spans="2:3" ht="15.6">
      <c r="B9467" s="226"/>
      <c r="C9467" s="24"/>
    </row>
    <row r="9468" spans="2:3" ht="15.6">
      <c r="B9468" s="226"/>
      <c r="C9468" s="24"/>
    </row>
    <row r="9469" spans="2:3" ht="15.6">
      <c r="B9469" s="226"/>
      <c r="C9469" s="24"/>
    </row>
    <row r="9470" spans="2:3" ht="15.6">
      <c r="B9470" s="226"/>
      <c r="C9470" s="24"/>
    </row>
    <row r="9471" spans="2:3" ht="15.6">
      <c r="B9471" s="226"/>
      <c r="C9471" s="24"/>
    </row>
    <row r="9472" spans="2:3" ht="15.6">
      <c r="B9472" s="226"/>
      <c r="C9472" s="24"/>
    </row>
    <row r="9473" spans="2:3" ht="15.6">
      <c r="B9473" s="226"/>
      <c r="C9473" s="24"/>
    </row>
    <row r="9474" spans="2:3" ht="15.6">
      <c r="B9474" s="226"/>
      <c r="C9474" s="24"/>
    </row>
    <row r="9475" spans="2:3" ht="15.6">
      <c r="B9475" s="226"/>
      <c r="C9475" s="24"/>
    </row>
    <row r="9476" spans="2:3" ht="15.6">
      <c r="B9476" s="226"/>
      <c r="C9476" s="24"/>
    </row>
    <row r="9477" spans="2:3" ht="15.6">
      <c r="B9477" s="226"/>
      <c r="C9477" s="24"/>
    </row>
    <row r="9478" spans="2:3" ht="15.6">
      <c r="B9478" s="226"/>
      <c r="C9478" s="24"/>
    </row>
    <row r="9479" spans="2:3" ht="15.6">
      <c r="B9479" s="226"/>
      <c r="C9479" s="24"/>
    </row>
    <row r="9480" spans="2:3" ht="15.6">
      <c r="B9480" s="226"/>
      <c r="C9480" s="24"/>
    </row>
    <row r="9481" spans="2:3" ht="15.6">
      <c r="B9481" s="226"/>
      <c r="C9481" s="24"/>
    </row>
    <row r="9482" spans="2:3" ht="15.6">
      <c r="B9482" s="226"/>
      <c r="C9482" s="24"/>
    </row>
    <row r="9483" spans="2:3" ht="15.6">
      <c r="B9483" s="226"/>
      <c r="C9483" s="24"/>
    </row>
    <row r="9484" spans="2:3" ht="15.6">
      <c r="B9484" s="226"/>
      <c r="C9484" s="24"/>
    </row>
    <row r="9485" spans="2:3" ht="15.6">
      <c r="B9485" s="226"/>
      <c r="C9485" s="24"/>
    </row>
    <row r="9486" spans="2:3" ht="15.6">
      <c r="B9486" s="226"/>
      <c r="C9486" s="24"/>
    </row>
    <row r="9487" spans="2:3" ht="15.6">
      <c r="B9487" s="226"/>
      <c r="C9487" s="24"/>
    </row>
    <row r="9488" spans="2:3" ht="15.6">
      <c r="B9488" s="226"/>
      <c r="C9488" s="24"/>
    </row>
    <row r="9489" spans="2:3" ht="15.6">
      <c r="B9489" s="226"/>
      <c r="C9489" s="24"/>
    </row>
    <row r="9490" spans="2:3" ht="15.6">
      <c r="B9490" s="226"/>
      <c r="C9490" s="24"/>
    </row>
    <row r="9491" spans="2:3" ht="15.6">
      <c r="B9491" s="226"/>
      <c r="C9491" s="24"/>
    </row>
    <row r="9492" spans="2:3" ht="15.6">
      <c r="B9492" s="226"/>
      <c r="C9492" s="24"/>
    </row>
    <row r="9493" spans="2:3" ht="15.6">
      <c r="B9493" s="226"/>
      <c r="C9493" s="24"/>
    </row>
    <row r="9494" spans="2:3" ht="15.6">
      <c r="B9494" s="226"/>
      <c r="C9494" s="24"/>
    </row>
    <row r="9495" spans="2:3" ht="15.6">
      <c r="B9495" s="226"/>
      <c r="C9495" s="24"/>
    </row>
    <row r="9496" spans="2:3" ht="15.6">
      <c r="B9496" s="226"/>
      <c r="C9496" s="24"/>
    </row>
    <row r="9497" spans="2:3" ht="15.6">
      <c r="B9497" s="226"/>
      <c r="C9497" s="24"/>
    </row>
    <row r="9498" spans="2:3" ht="15.6">
      <c r="B9498" s="226"/>
      <c r="C9498" s="24"/>
    </row>
    <row r="9499" spans="2:3" ht="15.6">
      <c r="B9499" s="226"/>
      <c r="C9499" s="24"/>
    </row>
    <row r="9500" spans="2:3" ht="15.6">
      <c r="B9500" s="226"/>
      <c r="C9500" s="24"/>
    </row>
    <row r="9501" spans="2:3" ht="15.6">
      <c r="B9501" s="226"/>
      <c r="C9501" s="24"/>
    </row>
    <row r="9502" spans="2:3" ht="15.6">
      <c r="B9502" s="226"/>
      <c r="C9502" s="24"/>
    </row>
    <row r="9503" spans="2:3" ht="15.6">
      <c r="B9503" s="226"/>
      <c r="C9503" s="24"/>
    </row>
    <row r="9504" spans="2:3" ht="15.6">
      <c r="B9504" s="226"/>
      <c r="C9504" s="24"/>
    </row>
    <row r="9505" spans="2:3" ht="15.6">
      <c r="B9505" s="226"/>
      <c r="C9505" s="24"/>
    </row>
    <row r="9506" spans="2:3" ht="15.6">
      <c r="B9506" s="226"/>
      <c r="C9506" s="24"/>
    </row>
    <row r="9507" spans="2:3" ht="15.6">
      <c r="B9507" s="226"/>
      <c r="C9507" s="24"/>
    </row>
    <row r="9508" spans="2:3" ht="15.6">
      <c r="B9508" s="226"/>
      <c r="C9508" s="24"/>
    </row>
    <row r="9509" spans="2:3" ht="15.6">
      <c r="B9509" s="226"/>
      <c r="C9509" s="24"/>
    </row>
    <row r="9510" spans="2:3" ht="15.6">
      <c r="B9510" s="226"/>
      <c r="C9510" s="24"/>
    </row>
    <row r="9511" spans="2:3" ht="15.6">
      <c r="B9511" s="226"/>
      <c r="C9511" s="24"/>
    </row>
    <row r="9512" spans="2:3" ht="15.6">
      <c r="B9512" s="226"/>
      <c r="C9512" s="24"/>
    </row>
    <row r="9513" spans="2:3" ht="15.6">
      <c r="B9513" s="226"/>
      <c r="C9513" s="24"/>
    </row>
    <row r="9514" spans="2:3" ht="15.6">
      <c r="B9514" s="226"/>
      <c r="C9514" s="24"/>
    </row>
    <row r="9515" spans="2:3" ht="15.6">
      <c r="B9515" s="226"/>
      <c r="C9515" s="24"/>
    </row>
    <row r="9516" spans="2:3" ht="15.6">
      <c r="B9516" s="226"/>
      <c r="C9516" s="24"/>
    </row>
    <row r="9517" spans="2:3" ht="15.6">
      <c r="B9517" s="226"/>
      <c r="C9517" s="24"/>
    </row>
    <row r="9518" spans="2:3" ht="15.6">
      <c r="B9518" s="226"/>
      <c r="C9518" s="24"/>
    </row>
    <row r="9519" spans="2:3" ht="15.6">
      <c r="B9519" s="226"/>
      <c r="C9519" s="24"/>
    </row>
    <row r="9520" spans="2:3" ht="15.6">
      <c r="B9520" s="226"/>
      <c r="C9520" s="24"/>
    </row>
    <row r="9521" spans="2:3" ht="15.6">
      <c r="B9521" s="226"/>
      <c r="C9521" s="24"/>
    </row>
    <row r="9522" spans="2:3" ht="15.6">
      <c r="B9522" s="226"/>
      <c r="C9522" s="24"/>
    </row>
    <row r="9523" spans="2:3" ht="15.6">
      <c r="B9523" s="226"/>
      <c r="C9523" s="24"/>
    </row>
    <row r="9524" spans="2:3" ht="15.6">
      <c r="B9524" s="226"/>
      <c r="C9524" s="24"/>
    </row>
    <row r="9525" spans="2:3" ht="15.6">
      <c r="B9525" s="226"/>
      <c r="C9525" s="24"/>
    </row>
    <row r="9526" spans="2:3" ht="15.6">
      <c r="B9526" s="226"/>
      <c r="C9526" s="24"/>
    </row>
    <row r="9527" spans="2:3" ht="15.6">
      <c r="B9527" s="226"/>
      <c r="C9527" s="24"/>
    </row>
    <row r="9528" spans="2:3" ht="15.6">
      <c r="B9528" s="226"/>
      <c r="C9528" s="24"/>
    </row>
    <row r="9529" spans="2:3" ht="15.6">
      <c r="B9529" s="226"/>
      <c r="C9529" s="24"/>
    </row>
    <row r="9530" spans="2:3" ht="15.6">
      <c r="B9530" s="226"/>
      <c r="C9530" s="24"/>
    </row>
    <row r="9531" spans="2:3" ht="15.6">
      <c r="B9531" s="226"/>
      <c r="C9531" s="24"/>
    </row>
    <row r="9532" spans="2:3" ht="15.6">
      <c r="B9532" s="226"/>
      <c r="C9532" s="24"/>
    </row>
    <row r="9533" spans="2:3" ht="15.6">
      <c r="B9533" s="226"/>
      <c r="C9533" s="24"/>
    </row>
    <row r="9534" spans="2:3" ht="15.6">
      <c r="B9534" s="226"/>
      <c r="C9534" s="24"/>
    </row>
    <row r="9535" spans="2:3" ht="15.6">
      <c r="B9535" s="226"/>
      <c r="C9535" s="24"/>
    </row>
    <row r="9536" spans="2:3" ht="15.6">
      <c r="B9536" s="226"/>
      <c r="C9536" s="24"/>
    </row>
    <row r="9537" spans="2:3" ht="15.6">
      <c r="B9537" s="226"/>
      <c r="C9537" s="24"/>
    </row>
    <row r="9538" spans="2:3" ht="15.6">
      <c r="B9538" s="226"/>
      <c r="C9538" s="24"/>
    </row>
    <row r="9539" spans="2:3" ht="15.6">
      <c r="B9539" s="226"/>
      <c r="C9539" s="24"/>
    </row>
    <row r="9540" spans="2:3" ht="15.6">
      <c r="B9540" s="226"/>
      <c r="C9540" s="24"/>
    </row>
    <row r="9541" spans="2:3" ht="15.6">
      <c r="B9541" s="226"/>
      <c r="C9541" s="24"/>
    </row>
    <row r="9542" spans="2:3" ht="15.6">
      <c r="B9542" s="226"/>
      <c r="C9542" s="24"/>
    </row>
    <row r="9543" spans="2:3" ht="15.6">
      <c r="B9543" s="226"/>
      <c r="C9543" s="24"/>
    </row>
    <row r="9544" spans="2:3" ht="15.6">
      <c r="B9544" s="226"/>
      <c r="C9544" s="24"/>
    </row>
    <row r="9545" spans="2:3" ht="15.6">
      <c r="B9545" s="226"/>
      <c r="C9545" s="24"/>
    </row>
    <row r="9546" spans="2:3" ht="15.6">
      <c r="B9546" s="226"/>
      <c r="C9546" s="24"/>
    </row>
    <row r="9547" spans="2:3" ht="15.6">
      <c r="B9547" s="226"/>
      <c r="C9547" s="24"/>
    </row>
    <row r="9548" spans="2:3" ht="15.6">
      <c r="B9548" s="226"/>
      <c r="C9548" s="24"/>
    </row>
    <row r="9549" spans="2:3" ht="15.6">
      <c r="B9549" s="226"/>
      <c r="C9549" s="24"/>
    </row>
    <row r="9550" spans="2:3" ht="15.6">
      <c r="B9550" s="226"/>
      <c r="C9550" s="24"/>
    </row>
    <row r="9551" spans="2:3" ht="15.6">
      <c r="B9551" s="226"/>
      <c r="C9551" s="24"/>
    </row>
    <row r="9552" spans="2:3" ht="15.6">
      <c r="B9552" s="226"/>
      <c r="C9552" s="24"/>
    </row>
    <row r="9553" spans="2:3" ht="15.6">
      <c r="B9553" s="226"/>
      <c r="C9553" s="24"/>
    </row>
    <row r="9554" spans="2:3" ht="15.6">
      <c r="B9554" s="226"/>
      <c r="C9554" s="24"/>
    </row>
    <row r="9555" spans="2:3" ht="15.6">
      <c r="B9555" s="226"/>
      <c r="C9555" s="24"/>
    </row>
    <row r="9556" spans="2:3" ht="15.6">
      <c r="B9556" s="226"/>
      <c r="C9556" s="24"/>
    </row>
    <row r="9557" spans="2:3" ht="15.6">
      <c r="B9557" s="226"/>
      <c r="C9557" s="24"/>
    </row>
    <row r="9558" spans="2:3" ht="15.6">
      <c r="B9558" s="226"/>
      <c r="C9558" s="24"/>
    </row>
    <row r="9559" spans="2:3" ht="15.6">
      <c r="B9559" s="226"/>
      <c r="C9559" s="24"/>
    </row>
    <row r="9560" spans="2:3" ht="15.6">
      <c r="B9560" s="226"/>
      <c r="C9560" s="24"/>
    </row>
    <row r="9561" spans="2:3" ht="15.6">
      <c r="B9561" s="226"/>
      <c r="C9561" s="24"/>
    </row>
    <row r="9562" spans="2:3" ht="15.6">
      <c r="B9562" s="226"/>
      <c r="C9562" s="24"/>
    </row>
    <row r="9563" spans="2:3" ht="15.6">
      <c r="B9563" s="226"/>
      <c r="C9563" s="24"/>
    </row>
    <row r="9564" spans="2:3" ht="15.6">
      <c r="B9564" s="226"/>
      <c r="C9564" s="24"/>
    </row>
    <row r="9565" spans="2:3" ht="15.6">
      <c r="B9565" s="226"/>
      <c r="C9565" s="24"/>
    </row>
    <row r="9566" spans="2:3" ht="15.6">
      <c r="B9566" s="226"/>
      <c r="C9566" s="24"/>
    </row>
    <row r="9567" spans="2:3" ht="15.6">
      <c r="B9567" s="226"/>
      <c r="C9567" s="24"/>
    </row>
    <row r="9568" spans="2:3" ht="15.6">
      <c r="B9568" s="226"/>
      <c r="C9568" s="24"/>
    </row>
    <row r="9569" spans="2:3" ht="15.6">
      <c r="B9569" s="226"/>
      <c r="C9569" s="24"/>
    </row>
    <row r="9570" spans="2:3" ht="15.6">
      <c r="B9570" s="226"/>
      <c r="C9570" s="24"/>
    </row>
    <row r="9571" spans="2:3" ht="15.6">
      <c r="B9571" s="226"/>
      <c r="C9571" s="24"/>
    </row>
    <row r="9572" spans="2:3" ht="15.6">
      <c r="B9572" s="226"/>
      <c r="C9572" s="24"/>
    </row>
    <row r="9573" spans="2:3" ht="15.6">
      <c r="B9573" s="226"/>
      <c r="C9573" s="24"/>
    </row>
    <row r="9574" spans="2:3" ht="15.6">
      <c r="B9574" s="226"/>
      <c r="C9574" s="24"/>
    </row>
    <row r="9575" spans="2:3" ht="15.6">
      <c r="B9575" s="226"/>
      <c r="C9575" s="24"/>
    </row>
    <row r="9576" spans="2:3" ht="15.6">
      <c r="B9576" s="226"/>
      <c r="C9576" s="24"/>
    </row>
    <row r="9577" spans="2:3" ht="15.6">
      <c r="B9577" s="226"/>
      <c r="C9577" s="24"/>
    </row>
    <row r="9578" spans="2:3" ht="15.6">
      <c r="B9578" s="226"/>
      <c r="C9578" s="24"/>
    </row>
    <row r="9579" spans="2:3" ht="15.6">
      <c r="B9579" s="226"/>
      <c r="C9579" s="24"/>
    </row>
    <row r="9580" spans="2:3" ht="15.6">
      <c r="B9580" s="226"/>
      <c r="C9580" s="24"/>
    </row>
    <row r="9581" spans="2:3" ht="15.6">
      <c r="B9581" s="226"/>
      <c r="C9581" s="24"/>
    </row>
    <row r="9582" spans="2:3" ht="15.6">
      <c r="B9582" s="226"/>
      <c r="C9582" s="24"/>
    </row>
    <row r="9583" spans="2:3" ht="15.6">
      <c r="B9583" s="226"/>
      <c r="C9583" s="24"/>
    </row>
    <row r="9584" spans="2:3" ht="15.6">
      <c r="B9584" s="226"/>
      <c r="C9584" s="24"/>
    </row>
    <row r="9585" spans="2:3" ht="15.6">
      <c r="B9585" s="226"/>
      <c r="C9585" s="24"/>
    </row>
    <row r="9586" spans="2:3" ht="15.6">
      <c r="B9586" s="226"/>
      <c r="C9586" s="24"/>
    </row>
    <row r="9587" spans="2:3" ht="15.6">
      <c r="B9587" s="226"/>
      <c r="C9587" s="24"/>
    </row>
    <row r="9588" spans="2:3" ht="15.6">
      <c r="B9588" s="226"/>
      <c r="C9588" s="24"/>
    </row>
    <row r="9589" spans="2:3" ht="15.6">
      <c r="B9589" s="226"/>
      <c r="C9589" s="24"/>
    </row>
    <row r="9590" spans="2:3" ht="15.6">
      <c r="B9590" s="226"/>
      <c r="C9590" s="24"/>
    </row>
    <row r="9591" spans="2:3" ht="15.6">
      <c r="B9591" s="226"/>
      <c r="C9591" s="24"/>
    </row>
    <row r="9592" spans="2:3" ht="15.6">
      <c r="B9592" s="226"/>
      <c r="C9592" s="24"/>
    </row>
    <row r="9593" spans="2:3" ht="15.6">
      <c r="B9593" s="226"/>
      <c r="C9593" s="24"/>
    </row>
    <row r="9594" spans="2:3" ht="15.6">
      <c r="B9594" s="226"/>
      <c r="C9594" s="24"/>
    </row>
    <row r="9595" spans="2:3" ht="15.6">
      <c r="B9595" s="226"/>
      <c r="C9595" s="24"/>
    </row>
    <row r="9596" spans="2:3" ht="15.6">
      <c r="B9596" s="226"/>
      <c r="C9596" s="24"/>
    </row>
    <row r="9597" spans="2:3" ht="15.6">
      <c r="B9597" s="226"/>
      <c r="C9597" s="24"/>
    </row>
    <row r="9598" spans="2:3" ht="15.6">
      <c r="B9598" s="226"/>
      <c r="C9598" s="24"/>
    </row>
    <row r="9599" spans="2:3" ht="15.6">
      <c r="B9599" s="226"/>
      <c r="C9599" s="24"/>
    </row>
    <row r="9600" spans="2:3" ht="15.6">
      <c r="B9600" s="226"/>
      <c r="C9600" s="24"/>
    </row>
    <row r="9601" spans="2:3" ht="15.6">
      <c r="B9601" s="226"/>
      <c r="C9601" s="24"/>
    </row>
    <row r="9602" spans="2:3" ht="15.6">
      <c r="B9602" s="226"/>
      <c r="C9602" s="24"/>
    </row>
    <row r="9603" spans="2:3" ht="15.6">
      <c r="B9603" s="226"/>
      <c r="C9603" s="24"/>
    </row>
    <row r="9604" spans="2:3" ht="15.6">
      <c r="B9604" s="226"/>
      <c r="C9604" s="24"/>
    </row>
    <row r="9605" spans="2:3" ht="15.6">
      <c r="B9605" s="226"/>
      <c r="C9605" s="24"/>
    </row>
    <row r="9606" spans="2:3" ht="15.6">
      <c r="B9606" s="226"/>
      <c r="C9606" s="24"/>
    </row>
    <row r="9607" spans="2:3" ht="15.6">
      <c r="B9607" s="226"/>
      <c r="C9607" s="24"/>
    </row>
    <row r="9608" spans="2:3" ht="15.6">
      <c r="B9608" s="226"/>
      <c r="C9608" s="24"/>
    </row>
    <row r="9609" spans="2:3" ht="15.6">
      <c r="B9609" s="226"/>
      <c r="C9609" s="24"/>
    </row>
    <row r="9610" spans="2:3" ht="15.6">
      <c r="B9610" s="226"/>
      <c r="C9610" s="24"/>
    </row>
    <row r="9611" spans="2:3" ht="15.6">
      <c r="B9611" s="226"/>
      <c r="C9611" s="24"/>
    </row>
    <row r="9612" spans="2:3" ht="15.6">
      <c r="B9612" s="226"/>
      <c r="C9612" s="24"/>
    </row>
    <row r="9613" spans="2:3" ht="15.6">
      <c r="B9613" s="226"/>
      <c r="C9613" s="24"/>
    </row>
    <row r="9614" spans="2:3" ht="15.6">
      <c r="B9614" s="226"/>
      <c r="C9614" s="24"/>
    </row>
    <row r="9615" spans="2:3" ht="15.6">
      <c r="B9615" s="226"/>
      <c r="C9615" s="24"/>
    </row>
    <row r="9616" spans="2:3" ht="15.6">
      <c r="B9616" s="226"/>
      <c r="C9616" s="24"/>
    </row>
    <row r="9617" spans="2:3" ht="15.6">
      <c r="B9617" s="226"/>
      <c r="C9617" s="24"/>
    </row>
    <row r="9618" spans="2:3" ht="15.6">
      <c r="B9618" s="226"/>
      <c r="C9618" s="24"/>
    </row>
    <row r="9619" spans="2:3" ht="15.6">
      <c r="B9619" s="226"/>
      <c r="C9619" s="24"/>
    </row>
    <row r="9620" spans="2:3" ht="15.6">
      <c r="B9620" s="226"/>
      <c r="C9620" s="24"/>
    </row>
    <row r="9621" spans="2:3" ht="15.6">
      <c r="B9621" s="226"/>
      <c r="C9621" s="24"/>
    </row>
    <row r="9622" spans="2:3" ht="15.6">
      <c r="B9622" s="226"/>
      <c r="C9622" s="24"/>
    </row>
    <row r="9623" spans="2:3" ht="15.6">
      <c r="B9623" s="226"/>
      <c r="C9623" s="24"/>
    </row>
    <row r="9624" spans="2:3" ht="15.6">
      <c r="B9624" s="226"/>
      <c r="C9624" s="24"/>
    </row>
    <row r="9625" spans="2:3" ht="15.6">
      <c r="B9625" s="226"/>
      <c r="C9625" s="24"/>
    </row>
    <row r="9626" spans="2:3" ht="15.6">
      <c r="B9626" s="226"/>
      <c r="C9626" s="24"/>
    </row>
    <row r="9627" spans="2:3" ht="15.6">
      <c r="B9627" s="226"/>
      <c r="C9627" s="24"/>
    </row>
    <row r="9628" spans="2:3" ht="15.6">
      <c r="B9628" s="226"/>
      <c r="C9628" s="24"/>
    </row>
    <row r="9629" spans="2:3" ht="15.6">
      <c r="B9629" s="226"/>
      <c r="C9629" s="24"/>
    </row>
    <row r="9630" spans="2:3" ht="15.6">
      <c r="B9630" s="226"/>
      <c r="C9630" s="24"/>
    </row>
    <row r="9631" spans="2:3" ht="15.6">
      <c r="B9631" s="226"/>
      <c r="C9631" s="24"/>
    </row>
    <row r="9632" spans="2:3" ht="15.6">
      <c r="B9632" s="226"/>
      <c r="C9632" s="24"/>
    </row>
    <row r="9633" spans="2:3" ht="15.6">
      <c r="B9633" s="226"/>
      <c r="C9633" s="24"/>
    </row>
    <row r="9634" spans="2:3" ht="15.6">
      <c r="B9634" s="226"/>
      <c r="C9634" s="24"/>
    </row>
    <row r="9635" spans="2:3" ht="15.6">
      <c r="B9635" s="226"/>
      <c r="C9635" s="24"/>
    </row>
    <row r="9636" spans="2:3" ht="15.6">
      <c r="B9636" s="226"/>
      <c r="C9636" s="24"/>
    </row>
    <row r="9637" spans="2:3" ht="15.6">
      <c r="B9637" s="226"/>
      <c r="C9637" s="24"/>
    </row>
    <row r="9638" spans="2:3" ht="15.6">
      <c r="B9638" s="226"/>
      <c r="C9638" s="24"/>
    </row>
    <row r="9639" spans="2:3" ht="15.6">
      <c r="B9639" s="226"/>
      <c r="C9639" s="24"/>
    </row>
    <row r="9640" spans="2:3" ht="15.6">
      <c r="B9640" s="226"/>
      <c r="C9640" s="24"/>
    </row>
    <row r="9641" spans="2:3" ht="15.6">
      <c r="B9641" s="226"/>
      <c r="C9641" s="24"/>
    </row>
    <row r="9642" spans="2:3" ht="15.6">
      <c r="B9642" s="226"/>
      <c r="C9642" s="24"/>
    </row>
    <row r="9643" spans="2:3" ht="15.6">
      <c r="B9643" s="226"/>
      <c r="C9643" s="24"/>
    </row>
    <row r="9644" spans="2:3" ht="15.6">
      <c r="B9644" s="226"/>
      <c r="C9644" s="24"/>
    </row>
    <row r="9645" spans="2:3" ht="15.6">
      <c r="B9645" s="226"/>
      <c r="C9645" s="24"/>
    </row>
    <row r="9646" spans="2:3" ht="15.6">
      <c r="B9646" s="226"/>
      <c r="C9646" s="24"/>
    </row>
    <row r="9647" spans="2:3" ht="15.6">
      <c r="B9647" s="226"/>
      <c r="C9647" s="24"/>
    </row>
    <row r="9648" spans="2:3" ht="15.6">
      <c r="B9648" s="226"/>
      <c r="C9648" s="24"/>
    </row>
    <row r="9649" spans="2:3" ht="15.6">
      <c r="B9649" s="226"/>
      <c r="C9649" s="24"/>
    </row>
    <row r="9650" spans="2:3" ht="15.6">
      <c r="B9650" s="226"/>
      <c r="C9650" s="24"/>
    </row>
    <row r="9651" spans="2:3" ht="15.6">
      <c r="B9651" s="226"/>
      <c r="C9651" s="24"/>
    </row>
    <row r="9652" spans="2:3" ht="15.6">
      <c r="B9652" s="226"/>
      <c r="C9652" s="24"/>
    </row>
    <row r="9653" spans="2:3" ht="15.6">
      <c r="B9653" s="226"/>
      <c r="C9653" s="24"/>
    </row>
    <row r="9654" spans="2:3" ht="15.6">
      <c r="B9654" s="226"/>
      <c r="C9654" s="24"/>
    </row>
    <row r="9655" spans="2:3" ht="15.6">
      <c r="B9655" s="226"/>
      <c r="C9655" s="24"/>
    </row>
    <row r="9656" spans="2:3" ht="15.6">
      <c r="B9656" s="226"/>
      <c r="C9656" s="24"/>
    </row>
    <row r="9657" spans="2:3" ht="15.6">
      <c r="B9657" s="226"/>
      <c r="C9657" s="24"/>
    </row>
    <row r="9658" spans="2:3" ht="15.6">
      <c r="B9658" s="226"/>
      <c r="C9658" s="24"/>
    </row>
    <row r="9659" spans="2:3" ht="15.6">
      <c r="B9659" s="226"/>
      <c r="C9659" s="24"/>
    </row>
    <row r="9660" spans="2:3" ht="15.6">
      <c r="B9660" s="226"/>
      <c r="C9660" s="24"/>
    </row>
    <row r="9661" spans="2:3" ht="15.6">
      <c r="B9661" s="226"/>
      <c r="C9661" s="24"/>
    </row>
    <row r="9662" spans="2:3" ht="15.6">
      <c r="B9662" s="226"/>
      <c r="C9662" s="24"/>
    </row>
    <row r="9663" spans="2:3" ht="15.6">
      <c r="B9663" s="226"/>
      <c r="C9663" s="24"/>
    </row>
    <row r="9664" spans="2:3" ht="15.6">
      <c r="B9664" s="226"/>
      <c r="C9664" s="24"/>
    </row>
    <row r="9665" spans="2:3" ht="15.6">
      <c r="B9665" s="226"/>
      <c r="C9665" s="24"/>
    </row>
    <row r="9666" spans="2:3" ht="15.6">
      <c r="B9666" s="226"/>
      <c r="C9666" s="24"/>
    </row>
    <row r="9667" spans="2:3" ht="15.6">
      <c r="B9667" s="226"/>
      <c r="C9667" s="24"/>
    </row>
    <row r="9668" spans="2:3" ht="15.6">
      <c r="B9668" s="226"/>
      <c r="C9668" s="24"/>
    </row>
    <row r="9669" spans="2:3" ht="15.6">
      <c r="B9669" s="226"/>
      <c r="C9669" s="24"/>
    </row>
    <row r="9670" spans="2:3" ht="15.6">
      <c r="B9670" s="226"/>
      <c r="C9670" s="24"/>
    </row>
    <row r="9671" spans="2:3" ht="15.6">
      <c r="B9671" s="226"/>
      <c r="C9671" s="24"/>
    </row>
    <row r="9672" spans="2:3" ht="15.6">
      <c r="B9672" s="226"/>
      <c r="C9672" s="24"/>
    </row>
    <row r="9673" spans="2:3" ht="15.6">
      <c r="B9673" s="226"/>
      <c r="C9673" s="24"/>
    </row>
    <row r="9674" spans="2:3" ht="15.6">
      <c r="B9674" s="226"/>
      <c r="C9674" s="24"/>
    </row>
    <row r="9675" spans="2:3" ht="15.6">
      <c r="B9675" s="226"/>
      <c r="C9675" s="24"/>
    </row>
    <row r="9676" spans="2:3" ht="15.6">
      <c r="B9676" s="226"/>
      <c r="C9676" s="24"/>
    </row>
    <row r="9677" spans="2:3" ht="15.6">
      <c r="B9677" s="226"/>
      <c r="C9677" s="24"/>
    </row>
    <row r="9678" spans="2:3" ht="15.6">
      <c r="B9678" s="226"/>
      <c r="C9678" s="24"/>
    </row>
    <row r="9679" spans="2:3" ht="15.6">
      <c r="B9679" s="226"/>
      <c r="C9679" s="24"/>
    </row>
    <row r="9680" spans="2:3" ht="15.6">
      <c r="B9680" s="226"/>
      <c r="C9680" s="24"/>
    </row>
    <row r="9681" spans="2:3" ht="15.6">
      <c r="B9681" s="226"/>
      <c r="C9681" s="24"/>
    </row>
    <row r="9682" spans="2:3" ht="15.6">
      <c r="B9682" s="226"/>
      <c r="C9682" s="24"/>
    </row>
    <row r="9683" spans="2:3" ht="15.6">
      <c r="B9683" s="226"/>
      <c r="C9683" s="24"/>
    </row>
    <row r="9684" spans="2:3" ht="15.6">
      <c r="B9684" s="226"/>
      <c r="C9684" s="24"/>
    </row>
    <row r="9685" spans="2:3" ht="15.6">
      <c r="B9685" s="226"/>
      <c r="C9685" s="24"/>
    </row>
    <row r="9686" spans="2:3" ht="15.6">
      <c r="B9686" s="226"/>
      <c r="C9686" s="24"/>
    </row>
    <row r="9687" spans="2:3" ht="15.6">
      <c r="B9687" s="226"/>
      <c r="C9687" s="24"/>
    </row>
    <row r="9688" spans="2:3" ht="15.6">
      <c r="B9688" s="226"/>
      <c r="C9688" s="24"/>
    </row>
    <row r="9689" spans="2:3" ht="15.6">
      <c r="B9689" s="226"/>
      <c r="C9689" s="24"/>
    </row>
    <row r="9690" spans="2:3" ht="15.6">
      <c r="B9690" s="226"/>
      <c r="C9690" s="24"/>
    </row>
    <row r="9691" spans="2:3" ht="15.6">
      <c r="B9691" s="226"/>
      <c r="C9691" s="24"/>
    </row>
    <row r="9692" spans="2:3" ht="15.6">
      <c r="B9692" s="226"/>
      <c r="C9692" s="24"/>
    </row>
    <row r="9693" spans="2:3" ht="15.6">
      <c r="B9693" s="226"/>
      <c r="C9693" s="24"/>
    </row>
    <row r="9694" spans="2:3" ht="15.6">
      <c r="B9694" s="226"/>
      <c r="C9694" s="24"/>
    </row>
    <row r="9695" spans="2:3" ht="15.6">
      <c r="B9695" s="226"/>
      <c r="C9695" s="24"/>
    </row>
    <row r="9696" spans="2:3" ht="15.6">
      <c r="B9696" s="226"/>
      <c r="C9696" s="24"/>
    </row>
    <row r="9697" spans="2:3" ht="15.6">
      <c r="B9697" s="226"/>
      <c r="C9697" s="24"/>
    </row>
    <row r="9698" spans="2:3" ht="15.6">
      <c r="B9698" s="226"/>
      <c r="C9698" s="24"/>
    </row>
    <row r="9699" spans="2:3" ht="15.6">
      <c r="B9699" s="226"/>
      <c r="C9699" s="24"/>
    </row>
    <row r="9700" spans="2:3" ht="15.6">
      <c r="B9700" s="226"/>
      <c r="C9700" s="24"/>
    </row>
    <row r="9701" spans="2:3" ht="15.6">
      <c r="B9701" s="226"/>
      <c r="C9701" s="24"/>
    </row>
    <row r="9702" spans="2:3" ht="15.6">
      <c r="B9702" s="226"/>
      <c r="C9702" s="24"/>
    </row>
    <row r="9703" spans="2:3" ht="15.6">
      <c r="B9703" s="226"/>
      <c r="C9703" s="24"/>
    </row>
    <row r="9704" spans="2:3" ht="15.6">
      <c r="B9704" s="226"/>
      <c r="C9704" s="24"/>
    </row>
    <row r="9705" spans="2:3" ht="15.6">
      <c r="B9705" s="226"/>
      <c r="C9705" s="24"/>
    </row>
    <row r="9706" spans="2:3" ht="15.6">
      <c r="B9706" s="226"/>
      <c r="C9706" s="24"/>
    </row>
    <row r="9707" spans="2:3" ht="15.6">
      <c r="B9707" s="226"/>
      <c r="C9707" s="24"/>
    </row>
    <row r="9708" spans="2:3" ht="15.6">
      <c r="B9708" s="226"/>
      <c r="C9708" s="24"/>
    </row>
    <row r="9709" spans="2:3" ht="15.6">
      <c r="B9709" s="226"/>
      <c r="C9709" s="24"/>
    </row>
    <row r="9710" spans="2:3" ht="15.6">
      <c r="B9710" s="226"/>
      <c r="C9710" s="24"/>
    </row>
    <row r="9711" spans="2:3" ht="15.6">
      <c r="B9711" s="226"/>
      <c r="C9711" s="24"/>
    </row>
    <row r="9712" spans="2:3" ht="15.6">
      <c r="B9712" s="226"/>
      <c r="C9712" s="24"/>
    </row>
    <row r="9713" spans="2:3" ht="15.6">
      <c r="B9713" s="226"/>
      <c r="C9713" s="24"/>
    </row>
    <row r="9714" spans="2:3" ht="15.6">
      <c r="B9714" s="226"/>
      <c r="C9714" s="24"/>
    </row>
    <row r="9715" spans="2:3" ht="15.6">
      <c r="B9715" s="226"/>
      <c r="C9715" s="24"/>
    </row>
    <row r="9716" spans="2:3" ht="15.6">
      <c r="B9716" s="226"/>
      <c r="C9716" s="24"/>
    </row>
    <row r="9717" spans="2:3" ht="15.6">
      <c r="B9717" s="226"/>
      <c r="C9717" s="24"/>
    </row>
    <row r="9718" spans="2:3" ht="15.6">
      <c r="B9718" s="226"/>
      <c r="C9718" s="24"/>
    </row>
    <row r="9719" spans="2:3" ht="15.6">
      <c r="B9719" s="226"/>
      <c r="C9719" s="24"/>
    </row>
    <row r="9720" spans="2:3" ht="15.6">
      <c r="B9720" s="226"/>
      <c r="C9720" s="24"/>
    </row>
    <row r="9721" spans="2:3" ht="15.6">
      <c r="B9721" s="226"/>
      <c r="C9721" s="24"/>
    </row>
    <row r="9722" spans="2:3" ht="15.6">
      <c r="B9722" s="226"/>
      <c r="C9722" s="24"/>
    </row>
    <row r="9723" spans="2:3" ht="15.6">
      <c r="B9723" s="226"/>
      <c r="C9723" s="24"/>
    </row>
    <row r="9724" spans="2:3" ht="15.6">
      <c r="B9724" s="226"/>
      <c r="C9724" s="24"/>
    </row>
    <row r="9725" spans="2:3" ht="15.6">
      <c r="B9725" s="226"/>
      <c r="C9725" s="24"/>
    </row>
    <row r="9726" spans="2:3" ht="15.6">
      <c r="B9726" s="226"/>
      <c r="C9726" s="24"/>
    </row>
    <row r="9727" spans="2:3" ht="15.6">
      <c r="B9727" s="226"/>
      <c r="C9727" s="24"/>
    </row>
    <row r="9728" spans="2:3" ht="15.6">
      <c r="B9728" s="226"/>
      <c r="C9728" s="24"/>
    </row>
    <row r="9729" spans="2:3" ht="15.6">
      <c r="B9729" s="226"/>
      <c r="C9729" s="24"/>
    </row>
    <row r="9730" spans="2:3" ht="15.6">
      <c r="B9730" s="226"/>
      <c r="C9730" s="24"/>
    </row>
    <row r="9731" spans="2:3" ht="15.6">
      <c r="B9731" s="226"/>
      <c r="C9731" s="24"/>
    </row>
    <row r="9732" spans="2:3" ht="15.6">
      <c r="B9732" s="226"/>
      <c r="C9732" s="24"/>
    </row>
    <row r="9733" spans="2:3" ht="15.6">
      <c r="B9733" s="226"/>
      <c r="C9733" s="24"/>
    </row>
    <row r="9734" spans="2:3" ht="15.6">
      <c r="B9734" s="226"/>
      <c r="C9734" s="24"/>
    </row>
    <row r="9735" spans="2:3" ht="15.6">
      <c r="B9735" s="226"/>
      <c r="C9735" s="24"/>
    </row>
    <row r="9736" spans="2:3" ht="15.6">
      <c r="B9736" s="226"/>
      <c r="C9736" s="24"/>
    </row>
    <row r="9737" spans="2:3" ht="15.6">
      <c r="B9737" s="226"/>
      <c r="C9737" s="24"/>
    </row>
    <row r="9738" spans="2:3" ht="15.6">
      <c r="B9738" s="226"/>
      <c r="C9738" s="24"/>
    </row>
    <row r="9739" spans="2:3" ht="15.6">
      <c r="B9739" s="226"/>
      <c r="C9739" s="24"/>
    </row>
    <row r="9740" spans="2:3" ht="15.6">
      <c r="B9740" s="226"/>
      <c r="C9740" s="24"/>
    </row>
    <row r="9741" spans="2:3" ht="15.6">
      <c r="B9741" s="226"/>
      <c r="C9741" s="24"/>
    </row>
    <row r="9742" spans="2:3" ht="15.6">
      <c r="B9742" s="226"/>
      <c r="C9742" s="24"/>
    </row>
    <row r="9743" spans="2:3" ht="15.6">
      <c r="B9743" s="226"/>
      <c r="C9743" s="24"/>
    </row>
    <row r="9744" spans="2:3" ht="15.6">
      <c r="B9744" s="226"/>
      <c r="C9744" s="24"/>
    </row>
    <row r="9745" spans="2:3" ht="15.6">
      <c r="B9745" s="226"/>
      <c r="C9745" s="24"/>
    </row>
    <row r="9746" spans="2:3" ht="15.6">
      <c r="B9746" s="226"/>
      <c r="C9746" s="24"/>
    </row>
    <row r="9747" spans="2:3" ht="15.6">
      <c r="B9747" s="226"/>
      <c r="C9747" s="24"/>
    </row>
    <row r="9748" spans="2:3" ht="15.6">
      <c r="B9748" s="226"/>
      <c r="C9748" s="24"/>
    </row>
    <row r="9749" spans="2:3" ht="15.6">
      <c r="B9749" s="226"/>
      <c r="C9749" s="24"/>
    </row>
    <row r="9750" spans="2:3" ht="15.6">
      <c r="B9750" s="226"/>
      <c r="C9750" s="24"/>
    </row>
    <row r="9751" spans="2:3" ht="15.6">
      <c r="B9751" s="226"/>
      <c r="C9751" s="24"/>
    </row>
    <row r="9752" spans="2:3" ht="15.6">
      <c r="B9752" s="226"/>
      <c r="C9752" s="24"/>
    </row>
    <row r="9753" spans="2:3" ht="15.6">
      <c r="B9753" s="226"/>
      <c r="C9753" s="24"/>
    </row>
    <row r="9754" spans="2:3" ht="15.6">
      <c r="B9754" s="226"/>
      <c r="C9754" s="24"/>
    </row>
    <row r="9755" spans="2:3" ht="15.6">
      <c r="B9755" s="226"/>
      <c r="C9755" s="24"/>
    </row>
    <row r="9756" spans="2:3" ht="15.6">
      <c r="B9756" s="226"/>
      <c r="C9756" s="24"/>
    </row>
    <row r="9757" spans="2:3" ht="15.6">
      <c r="B9757" s="226"/>
      <c r="C9757" s="24"/>
    </row>
    <row r="9758" spans="2:3" ht="15.6">
      <c r="B9758" s="226"/>
      <c r="C9758" s="24"/>
    </row>
    <row r="9759" spans="2:3" ht="15.6">
      <c r="B9759" s="226"/>
      <c r="C9759" s="24"/>
    </row>
    <row r="9760" spans="2:3" ht="15.6">
      <c r="B9760" s="226"/>
      <c r="C9760" s="24"/>
    </row>
    <row r="9761" spans="2:3" ht="15.6">
      <c r="B9761" s="226"/>
      <c r="C9761" s="24"/>
    </row>
    <row r="9762" spans="2:3" ht="15.6">
      <c r="B9762" s="226"/>
      <c r="C9762" s="24"/>
    </row>
    <row r="9763" spans="2:3" ht="15.6">
      <c r="B9763" s="226"/>
      <c r="C9763" s="24"/>
    </row>
    <row r="9764" spans="2:3" ht="15.6">
      <c r="B9764" s="226"/>
      <c r="C9764" s="24"/>
    </row>
    <row r="9765" spans="2:3" ht="15.6">
      <c r="B9765" s="226"/>
      <c r="C9765" s="24"/>
    </row>
    <row r="9766" spans="2:3" ht="15.6">
      <c r="B9766" s="226"/>
      <c r="C9766" s="24"/>
    </row>
    <row r="9767" spans="2:3" ht="15.6">
      <c r="B9767" s="226"/>
      <c r="C9767" s="24"/>
    </row>
    <row r="9768" spans="2:3" ht="15.6">
      <c r="B9768" s="226"/>
      <c r="C9768" s="24"/>
    </row>
    <row r="9769" spans="2:3" ht="15.6">
      <c r="B9769" s="226"/>
      <c r="C9769" s="24"/>
    </row>
    <row r="9770" spans="2:3" ht="15.6">
      <c r="B9770" s="226"/>
      <c r="C9770" s="24"/>
    </row>
    <row r="9771" spans="2:3" ht="15.6">
      <c r="B9771" s="226"/>
      <c r="C9771" s="24"/>
    </row>
    <row r="9772" spans="2:3" ht="15.6">
      <c r="B9772" s="226"/>
      <c r="C9772" s="24"/>
    </row>
    <row r="9773" spans="2:3" ht="15.6">
      <c r="B9773" s="226"/>
      <c r="C9773" s="24"/>
    </row>
    <row r="9774" spans="2:3" ht="15.6">
      <c r="B9774" s="226"/>
      <c r="C9774" s="24"/>
    </row>
    <row r="9775" spans="2:3" ht="15.6">
      <c r="B9775" s="226"/>
      <c r="C9775" s="24"/>
    </row>
    <row r="9776" spans="2:3" ht="15.6">
      <c r="B9776" s="226"/>
      <c r="C9776" s="24"/>
    </row>
    <row r="9777" spans="2:3" ht="15.6">
      <c r="B9777" s="226"/>
      <c r="C9777" s="24"/>
    </row>
    <row r="9778" spans="2:3" ht="15.6">
      <c r="B9778" s="226"/>
      <c r="C9778" s="24"/>
    </row>
    <row r="9779" spans="2:3" ht="15.6">
      <c r="B9779" s="226"/>
      <c r="C9779" s="24"/>
    </row>
    <row r="9780" spans="2:3" ht="15.6">
      <c r="B9780" s="226"/>
      <c r="C9780" s="24"/>
    </row>
    <row r="9781" spans="2:3" ht="15.6">
      <c r="B9781" s="226"/>
      <c r="C9781" s="24"/>
    </row>
    <row r="9782" spans="2:3" ht="15.6">
      <c r="B9782" s="226"/>
      <c r="C9782" s="24"/>
    </row>
    <row r="9783" spans="2:3" ht="15.6">
      <c r="B9783" s="226"/>
      <c r="C9783" s="24"/>
    </row>
    <row r="9784" spans="2:3" ht="15.6">
      <c r="B9784" s="226"/>
      <c r="C9784" s="24"/>
    </row>
    <row r="9785" spans="2:3" ht="15.6">
      <c r="B9785" s="226"/>
      <c r="C9785" s="24"/>
    </row>
    <row r="9786" spans="2:3" ht="15.6">
      <c r="B9786" s="226"/>
      <c r="C9786" s="24"/>
    </row>
    <row r="9787" spans="2:3" ht="15.6">
      <c r="B9787" s="226"/>
      <c r="C9787" s="24"/>
    </row>
    <row r="9788" spans="2:3" ht="15.6">
      <c r="B9788" s="226"/>
      <c r="C9788" s="24"/>
    </row>
    <row r="9789" spans="2:3" ht="15.6">
      <c r="B9789" s="226"/>
      <c r="C9789" s="24"/>
    </row>
    <row r="9790" spans="2:3" ht="15.6">
      <c r="B9790" s="226"/>
      <c r="C9790" s="24"/>
    </row>
    <row r="9791" spans="2:3" ht="15.6">
      <c r="B9791" s="226"/>
      <c r="C9791" s="24"/>
    </row>
    <row r="9792" spans="2:3" ht="15.6">
      <c r="B9792" s="226"/>
      <c r="C9792" s="24"/>
    </row>
    <row r="9793" spans="2:3" ht="15.6">
      <c r="B9793" s="226"/>
      <c r="C9793" s="24"/>
    </row>
    <row r="9794" spans="2:3" ht="15.6">
      <c r="B9794" s="226"/>
      <c r="C9794" s="24"/>
    </row>
    <row r="9795" spans="2:3" ht="15.6">
      <c r="B9795" s="226"/>
      <c r="C9795" s="24"/>
    </row>
    <row r="9796" spans="2:3" ht="15.6">
      <c r="B9796" s="226"/>
      <c r="C9796" s="24"/>
    </row>
    <row r="9797" spans="2:3" ht="15.6">
      <c r="B9797" s="226"/>
      <c r="C9797" s="24"/>
    </row>
    <row r="9798" spans="2:3" ht="15.6">
      <c r="B9798" s="226"/>
      <c r="C9798" s="24"/>
    </row>
    <row r="9799" spans="2:3" ht="15.6">
      <c r="B9799" s="226"/>
      <c r="C9799" s="24"/>
    </row>
    <row r="9800" spans="2:3" ht="15.6">
      <c r="B9800" s="226"/>
      <c r="C9800" s="24"/>
    </row>
    <row r="9801" spans="2:3" ht="15.6">
      <c r="B9801" s="226"/>
      <c r="C9801" s="24"/>
    </row>
    <row r="9802" spans="2:3" ht="15.6">
      <c r="B9802" s="226"/>
      <c r="C9802" s="24"/>
    </row>
    <row r="9803" spans="2:3" ht="15.6">
      <c r="B9803" s="226"/>
      <c r="C9803" s="24"/>
    </row>
    <row r="9804" spans="2:3" ht="15.6">
      <c r="B9804" s="226"/>
      <c r="C9804" s="24"/>
    </row>
    <row r="9805" spans="2:3" ht="15.6">
      <c r="B9805" s="226"/>
      <c r="C9805" s="24"/>
    </row>
    <row r="9806" spans="2:3" ht="15.6">
      <c r="B9806" s="226"/>
      <c r="C9806" s="24"/>
    </row>
    <row r="9807" spans="2:3" ht="15.6">
      <c r="B9807" s="226"/>
      <c r="C9807" s="24"/>
    </row>
    <row r="9808" spans="2:3" ht="15.6">
      <c r="B9808" s="226"/>
      <c r="C9808" s="24"/>
    </row>
    <row r="9809" spans="2:3" ht="15.6">
      <c r="B9809" s="226"/>
      <c r="C9809" s="24"/>
    </row>
    <row r="9810" spans="2:3" ht="15.6">
      <c r="B9810" s="226"/>
      <c r="C9810" s="24"/>
    </row>
    <row r="9811" spans="2:3" ht="15.6">
      <c r="B9811" s="226"/>
      <c r="C9811" s="24"/>
    </row>
    <row r="9812" spans="2:3" ht="15.6">
      <c r="B9812" s="226"/>
      <c r="C9812" s="24"/>
    </row>
    <row r="9813" spans="2:3" ht="15.6">
      <c r="B9813" s="226"/>
      <c r="C9813" s="24"/>
    </row>
    <row r="9814" spans="2:3" ht="15.6">
      <c r="B9814" s="226"/>
      <c r="C9814" s="24"/>
    </row>
    <row r="9815" spans="2:3" ht="15.6">
      <c r="B9815" s="226"/>
      <c r="C9815" s="24"/>
    </row>
    <row r="9816" spans="2:3" ht="15.6">
      <c r="B9816" s="226"/>
      <c r="C9816" s="24"/>
    </row>
    <row r="9817" spans="2:3" ht="15.6">
      <c r="B9817" s="226"/>
      <c r="C9817" s="24"/>
    </row>
    <row r="9818" spans="2:3" ht="15.6">
      <c r="B9818" s="226"/>
      <c r="C9818" s="24"/>
    </row>
    <row r="9819" spans="2:3" ht="15.6">
      <c r="B9819" s="226"/>
      <c r="C9819" s="24"/>
    </row>
    <row r="9820" spans="2:3" ht="15.6">
      <c r="B9820" s="226"/>
      <c r="C9820" s="24"/>
    </row>
    <row r="9821" spans="2:3" ht="15.6">
      <c r="B9821" s="226"/>
      <c r="C9821" s="24"/>
    </row>
    <row r="9822" spans="2:3" ht="15.6">
      <c r="B9822" s="226"/>
      <c r="C9822" s="24"/>
    </row>
    <row r="9823" spans="2:3" ht="15.6">
      <c r="B9823" s="226"/>
      <c r="C9823" s="24"/>
    </row>
    <row r="9824" spans="2:3" ht="15.6">
      <c r="B9824" s="226"/>
      <c r="C9824" s="24"/>
    </row>
    <row r="9825" spans="2:3" ht="15.6">
      <c r="B9825" s="226"/>
      <c r="C9825" s="24"/>
    </row>
    <row r="9826" spans="2:3" ht="15.6">
      <c r="B9826" s="226"/>
      <c r="C9826" s="24"/>
    </row>
    <row r="9827" spans="2:3" ht="15.6">
      <c r="B9827" s="226"/>
      <c r="C9827" s="24"/>
    </row>
    <row r="9828" spans="2:3" ht="15.6">
      <c r="B9828" s="226"/>
      <c r="C9828" s="24"/>
    </row>
    <row r="9829" spans="2:3" ht="15.6">
      <c r="B9829" s="226"/>
      <c r="C9829" s="24"/>
    </row>
    <row r="9830" spans="2:3" ht="15.6">
      <c r="B9830" s="226"/>
      <c r="C9830" s="24"/>
    </row>
    <row r="9831" spans="2:3" ht="15.6">
      <c r="B9831" s="226"/>
      <c r="C9831" s="24"/>
    </row>
    <row r="9832" spans="2:3" ht="15.6">
      <c r="B9832" s="226"/>
      <c r="C9832" s="24"/>
    </row>
    <row r="9833" spans="2:3" ht="15.6">
      <c r="B9833" s="226"/>
      <c r="C9833" s="24"/>
    </row>
    <row r="9834" spans="2:3" ht="15.6">
      <c r="B9834" s="226"/>
      <c r="C9834" s="24"/>
    </row>
    <row r="9835" spans="2:3" ht="15.6">
      <c r="B9835" s="226"/>
      <c r="C9835" s="24"/>
    </row>
    <row r="9836" spans="2:3" ht="15.6">
      <c r="B9836" s="226"/>
      <c r="C9836" s="24"/>
    </row>
    <row r="9837" spans="2:3" ht="15.6">
      <c r="B9837" s="226"/>
      <c r="C9837" s="24"/>
    </row>
    <row r="9838" spans="2:3" ht="15.6">
      <c r="B9838" s="226"/>
      <c r="C9838" s="24"/>
    </row>
    <row r="9839" spans="2:3" ht="15.6">
      <c r="B9839" s="226"/>
      <c r="C9839" s="24"/>
    </row>
    <row r="9840" spans="2:3" ht="15.6">
      <c r="B9840" s="226"/>
      <c r="C9840" s="24"/>
    </row>
    <row r="9841" spans="2:3" ht="15.6">
      <c r="B9841" s="226"/>
      <c r="C9841" s="24"/>
    </row>
    <row r="9842" spans="2:3" ht="15.6">
      <c r="B9842" s="226"/>
      <c r="C9842" s="24"/>
    </row>
    <row r="9843" spans="2:3" ht="15.6">
      <c r="B9843" s="226"/>
      <c r="C9843" s="24"/>
    </row>
    <row r="9844" spans="2:3" ht="15.6">
      <c r="B9844" s="226"/>
      <c r="C9844" s="24"/>
    </row>
    <row r="9845" spans="2:3" ht="15.6">
      <c r="B9845" s="226"/>
      <c r="C9845" s="24"/>
    </row>
    <row r="9846" spans="2:3" ht="15.6">
      <c r="B9846" s="226"/>
      <c r="C9846" s="24"/>
    </row>
    <row r="9847" spans="2:3" ht="15.6">
      <c r="B9847" s="226"/>
      <c r="C9847" s="24"/>
    </row>
    <row r="9848" spans="2:3" ht="15.6">
      <c r="B9848" s="226"/>
      <c r="C9848" s="24"/>
    </row>
    <row r="9849" spans="2:3" ht="15.6">
      <c r="B9849" s="226"/>
      <c r="C9849" s="24"/>
    </row>
    <row r="9850" spans="2:3" ht="15.6">
      <c r="B9850" s="226"/>
      <c r="C9850" s="24"/>
    </row>
    <row r="9851" spans="2:3" ht="15.6">
      <c r="B9851" s="226"/>
      <c r="C9851" s="24"/>
    </row>
    <row r="9852" spans="2:3" ht="15.6">
      <c r="B9852" s="226"/>
      <c r="C9852" s="24"/>
    </row>
    <row r="9853" spans="2:3" ht="15.6">
      <c r="B9853" s="226"/>
      <c r="C9853" s="24"/>
    </row>
    <row r="9854" spans="2:3" ht="15.6">
      <c r="B9854" s="226"/>
      <c r="C9854" s="24"/>
    </row>
    <row r="9855" spans="2:3" ht="15.6">
      <c r="B9855" s="226"/>
      <c r="C9855" s="24"/>
    </row>
    <row r="9856" spans="2:3" ht="15.6">
      <c r="B9856" s="226"/>
      <c r="C9856" s="24"/>
    </row>
    <row r="9857" spans="2:3" ht="15.6">
      <c r="B9857" s="226"/>
      <c r="C9857" s="24"/>
    </row>
    <row r="9858" spans="2:3" ht="15.6">
      <c r="B9858" s="226"/>
      <c r="C9858" s="24"/>
    </row>
    <row r="9859" spans="2:3" ht="15.6">
      <c r="B9859" s="226"/>
      <c r="C9859" s="24"/>
    </row>
    <row r="9860" spans="2:3" ht="15.6">
      <c r="B9860" s="226"/>
      <c r="C9860" s="24"/>
    </row>
    <row r="9861" spans="2:3" ht="15.6">
      <c r="B9861" s="226"/>
      <c r="C9861" s="24"/>
    </row>
    <row r="9862" spans="2:3" ht="15.6">
      <c r="B9862" s="226"/>
      <c r="C9862" s="24"/>
    </row>
    <row r="9863" spans="2:3" ht="15.6">
      <c r="B9863" s="226"/>
      <c r="C9863" s="24"/>
    </row>
    <row r="9864" spans="2:3" ht="15.6">
      <c r="B9864" s="226"/>
      <c r="C9864" s="24"/>
    </row>
    <row r="9865" spans="2:3" ht="15.6">
      <c r="B9865" s="226"/>
      <c r="C9865" s="24"/>
    </row>
    <row r="9866" spans="2:3" ht="15.6">
      <c r="B9866" s="226"/>
      <c r="C9866" s="24"/>
    </row>
    <row r="9867" spans="2:3" ht="15.6">
      <c r="B9867" s="226"/>
      <c r="C9867" s="24"/>
    </row>
    <row r="9868" spans="2:3" ht="15.6">
      <c r="B9868" s="226"/>
      <c r="C9868" s="24"/>
    </row>
    <row r="9869" spans="2:3" ht="15.6">
      <c r="B9869" s="226"/>
      <c r="C9869" s="24"/>
    </row>
    <row r="9870" spans="2:3" ht="15.6">
      <c r="B9870" s="226"/>
      <c r="C9870" s="24"/>
    </row>
    <row r="9871" spans="2:3" ht="15.6">
      <c r="B9871" s="226"/>
      <c r="C9871" s="24"/>
    </row>
    <row r="9872" spans="2:3" ht="15.6">
      <c r="B9872" s="226"/>
      <c r="C9872" s="24"/>
    </row>
    <row r="9873" spans="2:3" ht="15.6">
      <c r="B9873" s="226"/>
      <c r="C9873" s="24"/>
    </row>
    <row r="9874" spans="2:3" ht="15.6">
      <c r="B9874" s="226"/>
      <c r="C9874" s="24"/>
    </row>
    <row r="9875" spans="2:3" ht="15.6">
      <c r="B9875" s="226"/>
      <c r="C9875" s="24"/>
    </row>
    <row r="9876" spans="2:3" ht="15.6">
      <c r="B9876" s="226"/>
      <c r="C9876" s="24"/>
    </row>
    <row r="9877" spans="2:3" ht="15.6">
      <c r="B9877" s="226"/>
      <c r="C9877" s="24"/>
    </row>
    <row r="9878" spans="2:3" ht="15.6">
      <c r="B9878" s="226"/>
      <c r="C9878" s="24"/>
    </row>
    <row r="9879" spans="2:3" ht="15.6">
      <c r="B9879" s="226"/>
      <c r="C9879" s="24"/>
    </row>
    <row r="9880" spans="2:3" ht="15.6">
      <c r="B9880" s="226"/>
      <c r="C9880" s="24"/>
    </row>
    <row r="9881" spans="2:3" ht="15.6">
      <c r="B9881" s="226"/>
      <c r="C9881" s="24"/>
    </row>
    <row r="9882" spans="2:3" ht="15.6">
      <c r="B9882" s="226"/>
      <c r="C9882" s="24"/>
    </row>
    <row r="9883" spans="2:3" ht="15.6">
      <c r="B9883" s="226"/>
      <c r="C9883" s="24"/>
    </row>
    <row r="9884" spans="2:3" ht="15.6">
      <c r="B9884" s="226"/>
      <c r="C9884" s="24"/>
    </row>
    <row r="9885" spans="2:3" ht="15.6">
      <c r="B9885" s="226"/>
      <c r="C9885" s="24"/>
    </row>
    <row r="9886" spans="2:3" ht="15.6">
      <c r="B9886" s="226"/>
      <c r="C9886" s="24"/>
    </row>
    <row r="9887" spans="2:3" ht="15.6">
      <c r="B9887" s="226"/>
      <c r="C9887" s="24"/>
    </row>
    <row r="9888" spans="2:3" ht="15.6">
      <c r="B9888" s="226"/>
      <c r="C9888" s="24"/>
    </row>
    <row r="9889" spans="2:3" ht="15.6">
      <c r="B9889" s="226"/>
      <c r="C9889" s="24"/>
    </row>
    <row r="9890" spans="2:3" ht="15.6">
      <c r="B9890" s="226"/>
      <c r="C9890" s="24"/>
    </row>
    <row r="9891" spans="2:3" ht="15.6">
      <c r="B9891" s="226"/>
      <c r="C9891" s="24"/>
    </row>
    <row r="9892" spans="2:3" ht="15.6">
      <c r="B9892" s="226"/>
      <c r="C9892" s="24"/>
    </row>
    <row r="9893" spans="2:3" ht="15.6">
      <c r="B9893" s="226"/>
      <c r="C9893" s="24"/>
    </row>
    <row r="9894" spans="2:3" ht="15.6">
      <c r="B9894" s="226"/>
      <c r="C9894" s="24"/>
    </row>
    <row r="9895" spans="2:3" ht="15.6">
      <c r="B9895" s="226"/>
      <c r="C9895" s="24"/>
    </row>
    <row r="9896" spans="2:3" ht="15.6">
      <c r="B9896" s="226"/>
      <c r="C9896" s="24"/>
    </row>
    <row r="9897" spans="2:3" ht="15.6">
      <c r="B9897" s="226"/>
      <c r="C9897" s="24"/>
    </row>
    <row r="9898" spans="2:3" ht="15.6">
      <c r="B9898" s="226"/>
      <c r="C9898" s="24"/>
    </row>
    <row r="9899" spans="2:3" ht="15.6">
      <c r="B9899" s="226"/>
      <c r="C9899" s="24"/>
    </row>
    <row r="9900" spans="2:3" ht="15.6">
      <c r="B9900" s="226"/>
      <c r="C9900" s="24"/>
    </row>
    <row r="9901" spans="2:3" ht="15.6">
      <c r="B9901" s="226"/>
      <c r="C9901" s="24"/>
    </row>
    <row r="9902" spans="2:3" ht="15.6">
      <c r="B9902" s="226"/>
      <c r="C9902" s="24"/>
    </row>
    <row r="9903" spans="2:3" ht="15.6">
      <c r="B9903" s="226"/>
      <c r="C9903" s="24"/>
    </row>
    <row r="9904" spans="2:3" ht="15.6">
      <c r="B9904" s="226"/>
      <c r="C9904" s="24"/>
    </row>
    <row r="9905" spans="2:3" ht="15.6">
      <c r="B9905" s="226"/>
      <c r="C9905" s="24"/>
    </row>
    <row r="9906" spans="2:3" ht="15.6">
      <c r="B9906" s="226"/>
      <c r="C9906" s="24"/>
    </row>
    <row r="9907" spans="2:3" ht="15.6">
      <c r="B9907" s="226"/>
      <c r="C9907" s="24"/>
    </row>
    <row r="9908" spans="2:3" ht="15.6">
      <c r="B9908" s="226"/>
      <c r="C9908" s="24"/>
    </row>
    <row r="9909" spans="2:3" ht="15.6">
      <c r="B9909" s="226"/>
      <c r="C9909" s="24"/>
    </row>
    <row r="9910" spans="2:3" ht="15.6">
      <c r="B9910" s="226"/>
      <c r="C9910" s="24"/>
    </row>
    <row r="9911" spans="2:3" ht="15.6">
      <c r="B9911" s="226"/>
      <c r="C9911" s="24"/>
    </row>
    <row r="9912" spans="2:3" ht="15.6">
      <c r="B9912" s="226"/>
      <c r="C9912" s="24"/>
    </row>
    <row r="9913" spans="2:3" ht="15.6">
      <c r="B9913" s="226"/>
      <c r="C9913" s="24"/>
    </row>
    <row r="9914" spans="2:3" ht="15.6">
      <c r="B9914" s="226"/>
      <c r="C9914" s="24"/>
    </row>
    <row r="9915" spans="2:3" ht="15.6">
      <c r="B9915" s="226"/>
      <c r="C9915" s="24"/>
    </row>
    <row r="9916" spans="2:3" ht="15.6">
      <c r="B9916" s="226"/>
      <c r="C9916" s="24"/>
    </row>
    <row r="9917" spans="2:3" ht="15.6">
      <c r="B9917" s="226"/>
      <c r="C9917" s="24"/>
    </row>
    <row r="9918" spans="2:3" ht="15.6">
      <c r="B9918" s="226"/>
      <c r="C9918" s="24"/>
    </row>
    <row r="9919" spans="2:3" ht="15.6">
      <c r="B9919" s="226"/>
      <c r="C9919" s="24"/>
    </row>
    <row r="9920" spans="2:3" ht="15.6">
      <c r="B9920" s="226"/>
      <c r="C9920" s="24"/>
    </row>
    <row r="9921" spans="2:3" ht="15.6">
      <c r="B9921" s="226"/>
      <c r="C9921" s="24"/>
    </row>
    <row r="9922" spans="2:3" ht="15.6">
      <c r="B9922" s="226"/>
      <c r="C9922" s="24"/>
    </row>
    <row r="9923" spans="2:3" ht="15.6">
      <c r="B9923" s="226"/>
      <c r="C9923" s="24"/>
    </row>
    <row r="9924" spans="2:3" ht="15.6">
      <c r="B9924" s="226"/>
      <c r="C9924" s="24"/>
    </row>
    <row r="9925" spans="2:3" ht="15.6">
      <c r="B9925" s="226"/>
      <c r="C9925" s="24"/>
    </row>
    <row r="9926" spans="2:3" ht="15.6">
      <c r="B9926" s="226"/>
      <c r="C9926" s="24"/>
    </row>
    <row r="9927" spans="2:3" ht="15.6">
      <c r="B9927" s="226"/>
      <c r="C9927" s="24"/>
    </row>
    <row r="9928" spans="2:3" ht="15.6">
      <c r="B9928" s="226"/>
      <c r="C9928" s="24"/>
    </row>
    <row r="9929" spans="2:3" ht="15.6">
      <c r="B9929" s="226"/>
      <c r="C9929" s="24"/>
    </row>
    <row r="9930" spans="2:3" ht="15.6">
      <c r="B9930" s="226"/>
      <c r="C9930" s="24"/>
    </row>
    <row r="9931" spans="2:3" ht="15.6">
      <c r="B9931" s="226"/>
      <c r="C9931" s="24"/>
    </row>
    <row r="9932" spans="2:3" ht="15.6">
      <c r="B9932" s="226"/>
      <c r="C9932" s="24"/>
    </row>
    <row r="9933" spans="2:3" ht="15.6">
      <c r="B9933" s="226"/>
      <c r="C9933" s="24"/>
    </row>
    <row r="9934" spans="2:3" ht="15.6">
      <c r="B9934" s="226"/>
      <c r="C9934" s="24"/>
    </row>
    <row r="9935" spans="2:3" ht="15.6">
      <c r="B9935" s="226"/>
      <c r="C9935" s="24"/>
    </row>
    <row r="9936" spans="2:3" ht="15.6">
      <c r="B9936" s="226"/>
      <c r="C9936" s="24"/>
    </row>
    <row r="9937" spans="2:3" ht="15.6">
      <c r="B9937" s="226"/>
      <c r="C9937" s="24"/>
    </row>
    <row r="9938" spans="2:3" ht="15.6">
      <c r="B9938" s="226"/>
      <c r="C9938" s="24"/>
    </row>
    <row r="9939" spans="2:3" ht="15.6">
      <c r="B9939" s="226"/>
      <c r="C9939" s="24"/>
    </row>
    <row r="9940" spans="2:3" ht="15.6">
      <c r="B9940" s="226"/>
      <c r="C9940" s="24"/>
    </row>
    <row r="9941" spans="2:3" ht="15.6">
      <c r="B9941" s="226"/>
      <c r="C9941" s="24"/>
    </row>
    <row r="9942" spans="2:3" ht="15.6">
      <c r="B9942" s="226"/>
      <c r="C9942" s="24"/>
    </row>
    <row r="9943" spans="2:3" ht="15.6">
      <c r="B9943" s="226"/>
      <c r="C9943" s="24"/>
    </row>
    <row r="9944" spans="2:3" ht="15.6">
      <c r="B9944" s="226"/>
      <c r="C9944" s="24"/>
    </row>
    <row r="9945" spans="2:3" ht="15.6">
      <c r="B9945" s="226"/>
      <c r="C9945" s="24"/>
    </row>
    <row r="9946" spans="2:3" ht="15.6">
      <c r="B9946" s="226"/>
      <c r="C9946" s="24"/>
    </row>
    <row r="9947" spans="2:3" ht="15.6">
      <c r="B9947" s="226"/>
      <c r="C9947" s="24"/>
    </row>
    <row r="9948" spans="2:3" ht="15.6">
      <c r="B9948" s="226"/>
      <c r="C9948" s="24"/>
    </row>
    <row r="9949" spans="2:3" ht="15.6">
      <c r="B9949" s="226"/>
      <c r="C9949" s="24"/>
    </row>
    <row r="9950" spans="2:3" ht="15.6">
      <c r="B9950" s="226"/>
      <c r="C9950" s="24"/>
    </row>
    <row r="9951" spans="2:3" ht="15.6">
      <c r="B9951" s="226"/>
      <c r="C9951" s="24"/>
    </row>
    <row r="9952" spans="2:3" ht="15.6">
      <c r="B9952" s="226"/>
      <c r="C9952" s="24"/>
    </row>
    <row r="9953" spans="2:3" ht="15.6">
      <c r="B9953" s="226"/>
      <c r="C9953" s="24"/>
    </row>
    <row r="9954" spans="2:3" ht="15.6">
      <c r="B9954" s="226"/>
      <c r="C9954" s="24"/>
    </row>
    <row r="9955" spans="2:3" ht="15.6">
      <c r="B9955" s="226"/>
      <c r="C9955" s="24"/>
    </row>
    <row r="9956" spans="2:3" ht="15.6">
      <c r="B9956" s="226"/>
      <c r="C9956" s="24"/>
    </row>
    <row r="9957" spans="2:3" ht="15.6">
      <c r="B9957" s="226"/>
      <c r="C9957" s="24"/>
    </row>
    <row r="9958" spans="2:3" ht="15.6">
      <c r="B9958" s="226"/>
      <c r="C9958" s="24"/>
    </row>
    <row r="9959" spans="2:3" ht="15.6">
      <c r="B9959" s="226"/>
      <c r="C9959" s="24"/>
    </row>
    <row r="9960" spans="2:3" ht="15.6">
      <c r="B9960" s="226"/>
      <c r="C9960" s="24"/>
    </row>
    <row r="9961" spans="2:3" ht="15.6">
      <c r="B9961" s="226"/>
      <c r="C9961" s="24"/>
    </row>
    <row r="9962" spans="2:3" ht="15.6">
      <c r="B9962" s="226"/>
      <c r="C9962" s="24"/>
    </row>
    <row r="9963" spans="2:3" ht="15.6">
      <c r="B9963" s="226"/>
      <c r="C9963" s="24"/>
    </row>
    <row r="9964" spans="2:3" ht="15.6">
      <c r="B9964" s="226"/>
      <c r="C9964" s="24"/>
    </row>
    <row r="9965" spans="2:3" ht="15.6">
      <c r="B9965" s="226"/>
      <c r="C9965" s="24"/>
    </row>
    <row r="9966" spans="2:3" ht="15.6">
      <c r="B9966" s="226"/>
      <c r="C9966" s="24"/>
    </row>
    <row r="9967" spans="2:3" ht="15.6">
      <c r="B9967" s="226"/>
      <c r="C9967" s="24"/>
    </row>
    <row r="9968" spans="2:3" ht="15.6">
      <c r="B9968" s="226"/>
      <c r="C9968" s="24"/>
    </row>
    <row r="9969" spans="2:3" ht="15.6">
      <c r="B9969" s="226"/>
      <c r="C9969" s="24"/>
    </row>
    <row r="9970" spans="2:3" ht="15.6">
      <c r="B9970" s="226"/>
      <c r="C9970" s="24"/>
    </row>
    <row r="9971" spans="2:3" ht="15.6">
      <c r="B9971" s="226"/>
      <c r="C9971" s="24"/>
    </row>
    <row r="9972" spans="2:3" ht="15.6">
      <c r="B9972" s="226"/>
      <c r="C9972" s="24"/>
    </row>
    <row r="9973" spans="2:3" ht="15.6">
      <c r="B9973" s="226"/>
      <c r="C9973" s="24"/>
    </row>
    <row r="9974" spans="2:3" ht="15.6">
      <c r="B9974" s="226"/>
      <c r="C9974" s="24"/>
    </row>
    <row r="9975" spans="2:3" ht="15.6">
      <c r="B9975" s="226"/>
      <c r="C9975" s="24"/>
    </row>
    <row r="9976" spans="2:3" ht="15.6">
      <c r="B9976" s="226"/>
      <c r="C9976" s="24"/>
    </row>
    <row r="9977" spans="2:3" ht="15.6">
      <c r="B9977" s="226"/>
      <c r="C9977" s="24"/>
    </row>
    <row r="9978" spans="2:3" ht="15.6">
      <c r="B9978" s="226"/>
      <c r="C9978" s="24"/>
    </row>
    <row r="9979" spans="2:3" ht="15.6">
      <c r="B9979" s="226"/>
      <c r="C9979" s="24"/>
    </row>
    <row r="9980" spans="2:3" ht="15.6">
      <c r="B9980" s="226"/>
      <c r="C9980" s="24"/>
    </row>
    <row r="9981" spans="2:3" ht="15.6">
      <c r="B9981" s="226"/>
      <c r="C9981" s="24"/>
    </row>
    <row r="9982" spans="2:3" ht="15.6">
      <c r="B9982" s="226"/>
      <c r="C9982" s="24"/>
    </row>
    <row r="9983" spans="2:3" ht="15.6">
      <c r="B9983" s="226"/>
      <c r="C9983" s="24"/>
    </row>
    <row r="9984" spans="2:3" ht="15.6">
      <c r="B9984" s="226"/>
      <c r="C9984" s="24"/>
    </row>
    <row r="9985" spans="2:3" ht="15.6">
      <c r="B9985" s="226"/>
      <c r="C9985" s="24"/>
    </row>
    <row r="9986" spans="2:3" ht="15.6">
      <c r="B9986" s="226"/>
      <c r="C9986" s="24"/>
    </row>
    <row r="9987" spans="2:3" ht="15.6">
      <c r="B9987" s="226"/>
      <c r="C9987" s="24"/>
    </row>
    <row r="9988" spans="2:3" ht="15.6">
      <c r="B9988" s="226"/>
      <c r="C9988" s="24"/>
    </row>
    <row r="9989" spans="2:3" ht="15.6">
      <c r="B9989" s="226"/>
      <c r="C9989" s="24"/>
    </row>
    <row r="9990" spans="2:3" ht="15.6">
      <c r="B9990" s="226"/>
      <c r="C9990" s="24"/>
    </row>
    <row r="9991" spans="2:3" ht="15.6">
      <c r="B9991" s="226"/>
      <c r="C9991" s="24"/>
    </row>
    <row r="9992" spans="2:3" ht="15.6">
      <c r="B9992" s="226"/>
      <c r="C9992" s="24"/>
    </row>
    <row r="9993" spans="2:3" ht="15.6">
      <c r="B9993" s="226"/>
      <c r="C9993" s="24"/>
    </row>
    <row r="9994" spans="2:3" ht="15.6">
      <c r="B9994" s="226"/>
      <c r="C9994" s="24"/>
    </row>
    <row r="9995" spans="2:3" ht="15.6">
      <c r="B9995" s="226"/>
      <c r="C9995" s="24"/>
    </row>
    <row r="9996" spans="2:3" ht="15.6">
      <c r="B9996" s="226"/>
      <c r="C9996" s="24"/>
    </row>
    <row r="9997" spans="2:3" ht="15.6">
      <c r="B9997" s="226"/>
      <c r="C9997" s="24"/>
    </row>
    <row r="9998" spans="2:3" ht="15.6">
      <c r="B9998" s="226"/>
      <c r="C9998" s="24"/>
    </row>
    <row r="9999" spans="2:3" ht="15.6">
      <c r="B9999" s="226"/>
      <c r="C9999" s="24"/>
    </row>
    <row r="10000" spans="2:3" ht="15.6">
      <c r="B10000" s="226"/>
      <c r="C10000" s="24"/>
    </row>
    <row r="10001" spans="2:3" ht="15.6">
      <c r="B10001" s="226"/>
      <c r="C10001" s="24"/>
    </row>
    <row r="10002" spans="2:3" ht="15.6">
      <c r="B10002" s="226"/>
      <c r="C10002" s="24"/>
    </row>
    <row r="10003" spans="2:3" ht="15.6">
      <c r="B10003" s="226"/>
      <c r="C10003" s="24"/>
    </row>
    <row r="10004" spans="2:3" ht="15.6">
      <c r="B10004" s="226"/>
      <c r="C10004" s="24"/>
    </row>
    <row r="10005" spans="2:3" ht="15.6">
      <c r="B10005" s="226"/>
      <c r="C10005" s="24"/>
    </row>
    <row r="10006" spans="2:3" ht="15.6">
      <c r="B10006" s="226"/>
      <c r="C10006" s="24"/>
    </row>
    <row r="10007" spans="2:3" ht="15.6">
      <c r="B10007" s="226"/>
      <c r="C10007" s="24"/>
    </row>
    <row r="10008" spans="2:3" ht="15.6">
      <c r="B10008" s="226"/>
      <c r="C10008" s="24"/>
    </row>
    <row r="10009" spans="2:3" ht="15.6">
      <c r="B10009" s="226"/>
      <c r="C10009" s="24"/>
    </row>
    <row r="10010" spans="2:3" ht="15.6">
      <c r="B10010" s="226"/>
      <c r="C10010" s="24"/>
    </row>
    <row r="10011" spans="2:3" ht="15.6">
      <c r="B10011" s="226"/>
      <c r="C10011" s="24"/>
    </row>
    <row r="10012" spans="2:3" ht="15.6">
      <c r="B10012" s="226"/>
      <c r="C10012" s="24"/>
    </row>
    <row r="10013" spans="2:3" ht="15.6">
      <c r="B10013" s="226"/>
      <c r="C10013" s="24"/>
    </row>
    <row r="10014" spans="2:3" ht="15.6">
      <c r="B10014" s="226"/>
      <c r="C10014" s="24"/>
    </row>
    <row r="10015" spans="2:3" ht="15.6">
      <c r="B10015" s="226"/>
      <c r="C10015" s="24"/>
    </row>
    <row r="10016" spans="2:3" ht="15.6">
      <c r="B10016" s="226"/>
      <c r="C10016" s="24"/>
    </row>
    <row r="10017" spans="2:3" ht="15.6">
      <c r="B10017" s="226"/>
      <c r="C10017" s="24"/>
    </row>
    <row r="10018" spans="2:3" ht="15.6">
      <c r="B10018" s="226"/>
      <c r="C10018" s="24"/>
    </row>
    <row r="10019" spans="2:3" ht="15.6">
      <c r="B10019" s="226"/>
      <c r="C10019" s="24"/>
    </row>
    <row r="10020" spans="2:3" ht="15.6">
      <c r="B10020" s="226"/>
      <c r="C10020" s="24"/>
    </row>
    <row r="10021" spans="2:3" ht="15.6">
      <c r="B10021" s="226"/>
      <c r="C10021" s="24"/>
    </row>
    <row r="10022" spans="2:3" ht="15.6">
      <c r="B10022" s="226"/>
      <c r="C10022" s="24"/>
    </row>
    <row r="10023" spans="2:3" ht="15.6">
      <c r="B10023" s="226"/>
      <c r="C10023" s="24"/>
    </row>
    <row r="10024" spans="2:3" ht="15.6">
      <c r="B10024" s="226"/>
      <c r="C10024" s="24"/>
    </row>
    <row r="10025" spans="2:3" ht="15.6">
      <c r="B10025" s="226"/>
      <c r="C10025" s="24"/>
    </row>
    <row r="10026" spans="2:3" ht="15.6">
      <c r="B10026" s="226"/>
      <c r="C10026" s="24"/>
    </row>
    <row r="10027" spans="2:3" ht="15.6">
      <c r="B10027" s="226"/>
      <c r="C10027" s="24"/>
    </row>
    <row r="10028" spans="2:3" ht="15.6">
      <c r="B10028" s="226"/>
      <c r="C10028" s="24"/>
    </row>
    <row r="10029" spans="2:3" ht="15.6">
      <c r="B10029" s="226"/>
      <c r="C10029" s="24"/>
    </row>
    <row r="10030" spans="2:3" ht="15.6">
      <c r="B10030" s="226"/>
      <c r="C10030" s="24"/>
    </row>
    <row r="10031" spans="2:3" ht="15.6">
      <c r="B10031" s="226"/>
      <c r="C10031" s="24"/>
    </row>
    <row r="10032" spans="2:3" ht="15.6">
      <c r="B10032" s="226"/>
      <c r="C10032" s="24"/>
    </row>
    <row r="10033" spans="2:3" ht="15.6">
      <c r="B10033" s="226"/>
      <c r="C10033" s="24"/>
    </row>
    <row r="10034" spans="2:3" ht="15.6">
      <c r="B10034" s="226"/>
      <c r="C10034" s="24"/>
    </row>
    <row r="10035" spans="2:3" ht="15.6">
      <c r="B10035" s="226"/>
      <c r="C10035" s="24"/>
    </row>
    <row r="10036" spans="2:3" ht="15.6">
      <c r="B10036" s="226"/>
      <c r="C10036" s="24"/>
    </row>
    <row r="10037" spans="2:3" ht="15.6">
      <c r="B10037" s="226"/>
      <c r="C10037" s="24"/>
    </row>
    <row r="10038" spans="2:3" ht="15.6">
      <c r="B10038" s="226"/>
      <c r="C10038" s="24"/>
    </row>
    <row r="10039" spans="2:3" ht="15.6">
      <c r="B10039" s="226"/>
      <c r="C10039" s="24"/>
    </row>
    <row r="10040" spans="2:3" ht="15.6">
      <c r="B10040" s="226"/>
      <c r="C10040" s="24"/>
    </row>
    <row r="10041" spans="2:3" ht="15.6">
      <c r="B10041" s="226"/>
      <c r="C10041" s="24"/>
    </row>
    <row r="10042" spans="2:3" ht="15.6">
      <c r="B10042" s="226"/>
      <c r="C10042" s="24"/>
    </row>
    <row r="10043" spans="2:3" ht="15.6">
      <c r="B10043" s="226"/>
      <c r="C10043" s="24"/>
    </row>
    <row r="10044" spans="2:3" ht="15.6">
      <c r="B10044" s="226"/>
      <c r="C10044" s="24"/>
    </row>
    <row r="10045" spans="2:3" ht="15.6">
      <c r="B10045" s="226"/>
      <c r="C10045" s="24"/>
    </row>
    <row r="10046" spans="2:3" ht="15.6">
      <c r="B10046" s="226"/>
      <c r="C10046" s="24"/>
    </row>
    <row r="10047" spans="2:3" ht="15.6">
      <c r="B10047" s="226"/>
      <c r="C10047" s="24"/>
    </row>
    <row r="10048" spans="2:3" ht="15.6">
      <c r="B10048" s="226"/>
      <c r="C10048" s="24"/>
    </row>
    <row r="10049" spans="2:3" ht="15.6">
      <c r="B10049" s="226"/>
      <c r="C10049" s="24"/>
    </row>
    <row r="10050" spans="2:3" ht="15.6">
      <c r="B10050" s="226"/>
      <c r="C10050" s="24"/>
    </row>
    <row r="10051" spans="2:3" ht="15.6">
      <c r="B10051" s="226"/>
      <c r="C10051" s="24"/>
    </row>
    <row r="10052" spans="2:3" ht="15.6">
      <c r="B10052" s="226"/>
      <c r="C10052" s="24"/>
    </row>
    <row r="10053" spans="2:3" ht="15.6">
      <c r="B10053" s="226"/>
      <c r="C10053" s="24"/>
    </row>
    <row r="10054" spans="2:3" ht="15.6">
      <c r="B10054" s="226"/>
      <c r="C10054" s="24"/>
    </row>
    <row r="10055" spans="2:3" ht="15.6">
      <c r="B10055" s="226"/>
      <c r="C10055" s="24"/>
    </row>
    <row r="10056" spans="2:3" ht="15.6">
      <c r="B10056" s="226"/>
      <c r="C10056" s="24"/>
    </row>
    <row r="10057" spans="2:3" ht="15.6">
      <c r="B10057" s="226"/>
      <c r="C10057" s="24"/>
    </row>
    <row r="10058" spans="2:3" ht="15.6">
      <c r="B10058" s="226"/>
      <c r="C10058" s="24"/>
    </row>
    <row r="10059" spans="2:3" ht="15.6">
      <c r="B10059" s="226"/>
      <c r="C10059" s="24"/>
    </row>
    <row r="10060" spans="2:3" ht="15.6">
      <c r="B10060" s="226"/>
      <c r="C10060" s="24"/>
    </row>
    <row r="10061" spans="2:3" ht="15.6">
      <c r="B10061" s="226"/>
      <c r="C10061" s="24"/>
    </row>
    <row r="10062" spans="2:3" ht="15.6">
      <c r="B10062" s="226"/>
      <c r="C10062" s="24"/>
    </row>
    <row r="10063" spans="2:3" ht="15.6">
      <c r="B10063" s="226"/>
      <c r="C10063" s="24"/>
    </row>
    <row r="10064" spans="2:3" ht="15.6">
      <c r="B10064" s="226"/>
      <c r="C10064" s="24"/>
    </row>
    <row r="10065" spans="2:3" ht="15.6">
      <c r="B10065" s="226"/>
      <c r="C10065" s="24"/>
    </row>
    <row r="10066" spans="2:3" ht="15.6">
      <c r="B10066" s="226"/>
      <c r="C10066" s="24"/>
    </row>
    <row r="10067" spans="2:3" ht="15.6">
      <c r="B10067" s="226"/>
      <c r="C10067" s="24"/>
    </row>
    <row r="10068" spans="2:3" ht="15.6">
      <c r="B10068" s="226"/>
      <c r="C10068" s="24"/>
    </row>
    <row r="10069" spans="2:3" ht="15.6">
      <c r="B10069" s="226"/>
      <c r="C10069" s="24"/>
    </row>
    <row r="10070" spans="2:3" ht="15.6">
      <c r="B10070" s="226"/>
      <c r="C10070" s="24"/>
    </row>
    <row r="10071" spans="2:3" ht="15.6">
      <c r="B10071" s="226"/>
      <c r="C10071" s="24"/>
    </row>
    <row r="10072" spans="2:3" ht="15.6">
      <c r="B10072" s="226"/>
      <c r="C10072" s="24"/>
    </row>
    <row r="10073" spans="2:3" ht="15.6">
      <c r="B10073" s="226"/>
      <c r="C10073" s="24"/>
    </row>
    <row r="10074" spans="2:3" ht="15.6">
      <c r="B10074" s="226"/>
      <c r="C10074" s="24"/>
    </row>
    <row r="10075" spans="2:3" ht="15.6">
      <c r="B10075" s="226"/>
      <c r="C10075" s="24"/>
    </row>
    <row r="10076" spans="2:3" ht="15.6">
      <c r="B10076" s="226"/>
      <c r="C10076" s="24"/>
    </row>
    <row r="10077" spans="2:3" ht="15.6">
      <c r="B10077" s="226"/>
      <c r="C10077" s="24"/>
    </row>
    <row r="10078" spans="2:3" ht="15.6">
      <c r="B10078" s="226"/>
      <c r="C10078" s="24"/>
    </row>
    <row r="10079" spans="2:3" ht="15.6">
      <c r="B10079" s="226"/>
      <c r="C10079" s="24"/>
    </row>
    <row r="10080" spans="2:3" ht="15.6">
      <c r="B10080" s="226"/>
      <c r="C10080" s="24"/>
    </row>
    <row r="10081" spans="2:3" ht="15.6">
      <c r="B10081" s="226"/>
      <c r="C10081" s="24"/>
    </row>
    <row r="10082" spans="2:3" ht="15.6">
      <c r="B10082" s="226"/>
      <c r="C10082" s="24"/>
    </row>
    <row r="10083" spans="2:3" ht="15.6">
      <c r="B10083" s="226"/>
      <c r="C10083" s="24"/>
    </row>
    <row r="10084" spans="2:3" ht="15.6">
      <c r="B10084" s="226"/>
      <c r="C10084" s="24"/>
    </row>
    <row r="10085" spans="2:3" ht="15.6">
      <c r="B10085" s="226"/>
      <c r="C10085" s="24"/>
    </row>
    <row r="10086" spans="2:3" ht="15.6">
      <c r="B10086" s="226"/>
      <c r="C10086" s="24"/>
    </row>
    <row r="10087" spans="2:3" ht="15.6">
      <c r="B10087" s="226"/>
      <c r="C10087" s="24"/>
    </row>
    <row r="10088" spans="2:3" ht="15.6">
      <c r="B10088" s="226"/>
      <c r="C10088" s="24"/>
    </row>
    <row r="10089" spans="2:3" ht="15.6">
      <c r="B10089" s="226"/>
      <c r="C10089" s="24"/>
    </row>
    <row r="10090" spans="2:3" ht="15.6">
      <c r="B10090" s="226"/>
      <c r="C10090" s="24"/>
    </row>
    <row r="10091" spans="2:3" ht="15.6">
      <c r="B10091" s="226"/>
      <c r="C10091" s="24"/>
    </row>
    <row r="10092" spans="2:3" ht="15.6">
      <c r="B10092" s="226"/>
      <c r="C10092" s="24"/>
    </row>
    <row r="10093" spans="2:3" ht="15.6">
      <c r="B10093" s="226"/>
      <c r="C10093" s="24"/>
    </row>
    <row r="10094" spans="2:3" ht="15.6">
      <c r="B10094" s="226"/>
      <c r="C10094" s="24"/>
    </row>
    <row r="10095" spans="2:3" ht="15.6">
      <c r="B10095" s="226"/>
      <c r="C10095" s="24"/>
    </row>
    <row r="10096" spans="2:3" ht="15.6">
      <c r="B10096" s="226"/>
      <c r="C10096" s="24"/>
    </row>
    <row r="10097" spans="2:3" ht="15.6">
      <c r="B10097" s="226"/>
      <c r="C10097" s="24"/>
    </row>
    <row r="10098" spans="2:3" ht="15.6">
      <c r="B10098" s="226"/>
      <c r="C10098" s="24"/>
    </row>
    <row r="10099" spans="2:3" ht="15.6">
      <c r="B10099" s="226"/>
      <c r="C10099" s="24"/>
    </row>
    <row r="10100" spans="2:3" ht="15.6">
      <c r="B10100" s="226"/>
      <c r="C10100" s="24"/>
    </row>
    <row r="10101" spans="2:3" ht="15.6">
      <c r="B10101" s="226"/>
      <c r="C10101" s="24"/>
    </row>
    <row r="10102" spans="2:3" ht="15.6">
      <c r="B10102" s="226"/>
      <c r="C10102" s="24"/>
    </row>
    <row r="10103" spans="2:3" ht="15.6">
      <c r="B10103" s="226"/>
      <c r="C10103" s="24"/>
    </row>
    <row r="10104" spans="2:3" ht="15.6">
      <c r="B10104" s="226"/>
      <c r="C10104" s="24"/>
    </row>
    <row r="10105" spans="2:3" ht="15.6">
      <c r="B10105" s="226"/>
      <c r="C10105" s="24"/>
    </row>
    <row r="10106" spans="2:3" ht="15.6">
      <c r="B10106" s="226"/>
      <c r="C10106" s="24"/>
    </row>
    <row r="10107" spans="2:3" ht="15.6">
      <c r="B10107" s="226"/>
      <c r="C10107" s="24"/>
    </row>
    <row r="10108" spans="2:3" ht="15.6">
      <c r="B10108" s="226"/>
      <c r="C10108" s="24"/>
    </row>
    <row r="10109" spans="2:3" ht="15.6">
      <c r="B10109" s="226"/>
      <c r="C10109" s="24"/>
    </row>
    <row r="10110" spans="2:3" ht="15.6">
      <c r="B10110" s="226"/>
      <c r="C10110" s="24"/>
    </row>
    <row r="10111" spans="2:3" ht="15.6">
      <c r="B10111" s="226"/>
      <c r="C10111" s="24"/>
    </row>
    <row r="10112" spans="2:3" ht="15.6">
      <c r="B10112" s="226"/>
      <c r="C10112" s="24"/>
    </row>
    <row r="10113" spans="2:3" ht="15.6">
      <c r="B10113" s="226"/>
      <c r="C10113" s="24"/>
    </row>
    <row r="10114" spans="2:3" ht="15.6">
      <c r="B10114" s="226"/>
      <c r="C10114" s="24"/>
    </row>
    <row r="10115" spans="2:3" ht="15.6">
      <c r="B10115" s="226"/>
      <c r="C10115" s="24"/>
    </row>
    <row r="10116" spans="2:3" ht="15.6">
      <c r="B10116" s="226"/>
      <c r="C10116" s="24"/>
    </row>
    <row r="10117" spans="2:3" ht="15.6">
      <c r="B10117" s="226"/>
      <c r="C10117" s="24"/>
    </row>
    <row r="10118" spans="2:3" ht="15.6">
      <c r="B10118" s="226"/>
      <c r="C10118" s="24"/>
    </row>
    <row r="10119" spans="2:3" ht="15.6">
      <c r="B10119" s="226"/>
      <c r="C10119" s="24"/>
    </row>
    <row r="10120" spans="2:3" ht="15.6">
      <c r="B10120" s="226"/>
      <c r="C10120" s="24"/>
    </row>
    <row r="10121" spans="2:3" ht="15.6">
      <c r="B10121" s="226"/>
      <c r="C10121" s="24"/>
    </row>
    <row r="10122" spans="2:3" ht="15.6">
      <c r="B10122" s="226"/>
      <c r="C10122" s="24"/>
    </row>
    <row r="10123" spans="2:3" ht="15.6">
      <c r="B10123" s="226"/>
      <c r="C10123" s="24"/>
    </row>
    <row r="10124" spans="2:3" ht="15.6">
      <c r="B10124" s="226"/>
      <c r="C10124" s="24"/>
    </row>
    <row r="10125" spans="2:3" ht="15.6">
      <c r="B10125" s="226"/>
      <c r="C10125" s="24"/>
    </row>
    <row r="10126" spans="2:3" ht="15.6">
      <c r="B10126" s="226"/>
      <c r="C10126" s="24"/>
    </row>
    <row r="10127" spans="2:3" ht="15.6">
      <c r="B10127" s="226"/>
      <c r="C10127" s="24"/>
    </row>
    <row r="10128" spans="2:3" ht="15.6">
      <c r="B10128" s="226"/>
      <c r="C10128" s="24"/>
    </row>
    <row r="10129" spans="2:3" ht="15.6">
      <c r="B10129" s="226"/>
      <c r="C10129" s="24"/>
    </row>
    <row r="10130" spans="2:3" ht="15.6">
      <c r="B10130" s="226"/>
      <c r="C10130" s="24"/>
    </row>
    <row r="10131" spans="2:3" ht="15.6">
      <c r="B10131" s="226"/>
      <c r="C10131" s="24"/>
    </row>
    <row r="10132" spans="2:3" ht="15.6">
      <c r="B10132" s="226"/>
      <c r="C10132" s="24"/>
    </row>
    <row r="10133" spans="2:3" ht="15.6">
      <c r="B10133" s="226"/>
      <c r="C10133" s="24"/>
    </row>
    <row r="10134" spans="2:3" ht="15.6">
      <c r="B10134" s="226"/>
      <c r="C10134" s="24"/>
    </row>
    <row r="10135" spans="2:3" ht="15.6">
      <c r="B10135" s="226"/>
      <c r="C10135" s="24"/>
    </row>
    <row r="10136" spans="2:3" ht="15.6">
      <c r="B10136" s="226"/>
      <c r="C10136" s="24"/>
    </row>
    <row r="10137" spans="2:3" ht="15.6">
      <c r="B10137" s="226"/>
      <c r="C10137" s="24"/>
    </row>
    <row r="10138" spans="2:3" ht="15.6">
      <c r="B10138" s="226"/>
      <c r="C10138" s="24"/>
    </row>
    <row r="10139" spans="2:3" ht="15.6">
      <c r="B10139" s="226"/>
      <c r="C10139" s="24"/>
    </row>
    <row r="10140" spans="2:3" ht="15.6">
      <c r="B10140" s="226"/>
      <c r="C10140" s="24"/>
    </row>
    <row r="10141" spans="2:3" ht="15.6">
      <c r="B10141" s="226"/>
      <c r="C10141" s="24"/>
    </row>
    <row r="10142" spans="2:3" ht="15.6">
      <c r="B10142" s="226"/>
      <c r="C10142" s="24"/>
    </row>
    <row r="10143" spans="2:3" ht="15.6">
      <c r="B10143" s="226"/>
      <c r="C10143" s="24"/>
    </row>
    <row r="10144" spans="2:3" ht="15.6">
      <c r="B10144" s="226"/>
      <c r="C10144" s="24"/>
    </row>
    <row r="10145" spans="2:3" ht="15.6">
      <c r="B10145" s="226"/>
      <c r="C10145" s="24"/>
    </row>
    <row r="10146" spans="2:3" ht="15.6">
      <c r="B10146" s="226"/>
      <c r="C10146" s="24"/>
    </row>
    <row r="10147" spans="2:3" ht="15.6">
      <c r="B10147" s="226"/>
      <c r="C10147" s="24"/>
    </row>
    <row r="10148" spans="2:3" ht="15.6">
      <c r="B10148" s="226"/>
      <c r="C10148" s="24"/>
    </row>
    <row r="10149" spans="2:3" ht="15.6">
      <c r="B10149" s="226"/>
      <c r="C10149" s="24"/>
    </row>
    <row r="10150" spans="2:3" ht="15.6">
      <c r="B10150" s="226"/>
      <c r="C10150" s="24"/>
    </row>
    <row r="10151" spans="2:3" ht="15.6">
      <c r="B10151" s="226"/>
      <c r="C10151" s="24"/>
    </row>
    <row r="10152" spans="2:3" ht="15.6">
      <c r="B10152" s="226"/>
      <c r="C10152" s="24"/>
    </row>
    <row r="10153" spans="2:3" ht="15.6">
      <c r="B10153" s="226"/>
      <c r="C10153" s="24"/>
    </row>
    <row r="10154" spans="2:3" ht="15.6">
      <c r="B10154" s="226"/>
      <c r="C10154" s="24"/>
    </row>
    <row r="10155" spans="2:3" ht="15.6">
      <c r="B10155" s="226"/>
      <c r="C10155" s="24"/>
    </row>
    <row r="10156" spans="2:3" ht="15.6">
      <c r="B10156" s="226"/>
      <c r="C10156" s="24"/>
    </row>
    <row r="10157" spans="2:3" ht="15.6">
      <c r="B10157" s="226"/>
      <c r="C10157" s="24"/>
    </row>
    <row r="10158" spans="2:3" ht="15.6">
      <c r="B10158" s="226"/>
      <c r="C10158" s="24"/>
    </row>
    <row r="10159" spans="2:3" ht="15.6">
      <c r="B10159" s="226"/>
      <c r="C10159" s="24"/>
    </row>
    <row r="10160" spans="2:3" ht="15.6">
      <c r="B10160" s="226"/>
      <c r="C10160" s="24"/>
    </row>
    <row r="10161" spans="2:3" ht="15.6">
      <c r="B10161" s="226"/>
      <c r="C10161" s="24"/>
    </row>
    <row r="10162" spans="2:3" ht="15.6">
      <c r="B10162" s="226"/>
      <c r="C10162" s="24"/>
    </row>
    <row r="10163" spans="2:3" ht="15.6">
      <c r="B10163" s="226"/>
      <c r="C10163" s="24"/>
    </row>
    <row r="10164" spans="2:3" ht="15.6">
      <c r="B10164" s="226"/>
      <c r="C10164" s="24"/>
    </row>
    <row r="10165" spans="2:3" ht="15.6">
      <c r="B10165" s="226"/>
      <c r="C10165" s="24"/>
    </row>
    <row r="10166" spans="2:3" ht="15.6">
      <c r="B10166" s="226"/>
      <c r="C10166" s="24"/>
    </row>
    <row r="10167" spans="2:3" ht="15.6">
      <c r="B10167" s="226"/>
      <c r="C10167" s="24"/>
    </row>
    <row r="10168" spans="2:3" ht="15.6">
      <c r="B10168" s="226"/>
      <c r="C10168" s="24"/>
    </row>
    <row r="10169" spans="2:3" ht="15.6">
      <c r="B10169" s="226"/>
      <c r="C10169" s="24"/>
    </row>
    <row r="10170" spans="2:3" ht="15.6">
      <c r="B10170" s="226"/>
      <c r="C10170" s="24"/>
    </row>
    <row r="10171" spans="2:3" ht="15.6">
      <c r="B10171" s="226"/>
      <c r="C10171" s="24"/>
    </row>
    <row r="10172" spans="2:3" ht="15.6">
      <c r="B10172" s="226"/>
      <c r="C10172" s="24"/>
    </row>
    <row r="10173" spans="2:3" ht="15.6">
      <c r="B10173" s="226"/>
      <c r="C10173" s="24"/>
    </row>
    <row r="10174" spans="2:3" ht="15.6">
      <c r="B10174" s="226"/>
      <c r="C10174" s="24"/>
    </row>
    <row r="10175" spans="2:3" ht="15.6">
      <c r="B10175" s="226"/>
      <c r="C10175" s="24"/>
    </row>
    <row r="10176" spans="2:3" ht="15.6">
      <c r="B10176" s="226"/>
      <c r="C10176" s="24"/>
    </row>
    <row r="10177" spans="2:3" ht="15.6">
      <c r="B10177" s="226"/>
      <c r="C10177" s="24"/>
    </row>
    <row r="10178" spans="2:3" ht="15.6">
      <c r="B10178" s="226"/>
      <c r="C10178" s="24"/>
    </row>
    <row r="10179" spans="2:3" ht="15.6">
      <c r="B10179" s="226"/>
      <c r="C10179" s="24"/>
    </row>
    <row r="10180" spans="2:3" ht="15.6">
      <c r="B10180" s="226"/>
      <c r="C10180" s="24"/>
    </row>
    <row r="10181" spans="2:3" ht="15.6">
      <c r="B10181" s="226"/>
      <c r="C10181" s="24"/>
    </row>
    <row r="10182" spans="2:3" ht="15.6">
      <c r="B10182" s="226"/>
      <c r="C10182" s="24"/>
    </row>
    <row r="10183" spans="2:3" ht="15.6">
      <c r="B10183" s="226"/>
      <c r="C10183" s="24"/>
    </row>
    <row r="10184" spans="2:3" ht="15.6">
      <c r="B10184" s="226"/>
      <c r="C10184" s="24"/>
    </row>
    <row r="10185" spans="2:3" ht="15.6">
      <c r="B10185" s="226"/>
      <c r="C10185" s="24"/>
    </row>
    <row r="10186" spans="2:3" ht="15.6">
      <c r="B10186" s="226"/>
      <c r="C10186" s="24"/>
    </row>
    <row r="10187" spans="2:3" ht="15.6">
      <c r="B10187" s="226"/>
      <c r="C10187" s="24"/>
    </row>
    <row r="10188" spans="2:3" ht="15.6">
      <c r="B10188" s="226"/>
      <c r="C10188" s="24"/>
    </row>
    <row r="10189" spans="2:3" ht="15.6">
      <c r="B10189" s="226"/>
      <c r="C10189" s="24"/>
    </row>
    <row r="10190" spans="2:3" ht="15.6">
      <c r="B10190" s="226"/>
      <c r="C10190" s="24"/>
    </row>
    <row r="10191" spans="2:3" ht="15.6">
      <c r="B10191" s="226"/>
      <c r="C10191" s="24"/>
    </row>
    <row r="10192" spans="2:3" ht="15.6">
      <c r="B10192" s="226"/>
      <c r="C10192" s="24"/>
    </row>
    <row r="10193" spans="2:3" ht="15.6">
      <c r="B10193" s="226"/>
      <c r="C10193" s="24"/>
    </row>
    <row r="10194" spans="2:3" ht="15.6">
      <c r="B10194" s="226"/>
      <c r="C10194" s="24"/>
    </row>
    <row r="10195" spans="2:3" ht="15.6">
      <c r="B10195" s="226"/>
      <c r="C10195" s="24"/>
    </row>
    <row r="10196" spans="2:3" ht="15.6">
      <c r="B10196" s="226"/>
      <c r="C10196" s="24"/>
    </row>
    <row r="10197" spans="2:3" ht="15.6">
      <c r="B10197" s="226"/>
      <c r="C10197" s="24"/>
    </row>
    <row r="10198" spans="2:3" ht="15.6">
      <c r="B10198" s="226"/>
      <c r="C10198" s="24"/>
    </row>
    <row r="10199" spans="2:3" ht="15.6">
      <c r="B10199" s="226"/>
      <c r="C10199" s="24"/>
    </row>
    <row r="10200" spans="2:3" ht="15.6">
      <c r="B10200" s="226"/>
      <c r="C10200" s="24"/>
    </row>
    <row r="10201" spans="2:3" ht="15.6">
      <c r="B10201" s="226"/>
      <c r="C10201" s="24"/>
    </row>
    <row r="10202" spans="2:3" ht="15.6">
      <c r="B10202" s="226"/>
      <c r="C10202" s="24"/>
    </row>
    <row r="10203" spans="2:3" ht="15.6">
      <c r="B10203" s="226"/>
      <c r="C10203" s="24"/>
    </row>
    <row r="10204" spans="2:3" ht="15.6">
      <c r="B10204" s="226"/>
      <c r="C10204" s="24"/>
    </row>
    <row r="10205" spans="2:3" ht="15.6">
      <c r="B10205" s="226"/>
      <c r="C10205" s="24"/>
    </row>
    <row r="10206" spans="2:3" ht="15.6">
      <c r="B10206" s="226"/>
      <c r="C10206" s="24"/>
    </row>
    <row r="10207" spans="2:3" ht="15.6">
      <c r="B10207" s="226"/>
      <c r="C10207" s="24"/>
    </row>
    <row r="10208" spans="2:3" ht="15.6">
      <c r="B10208" s="226"/>
      <c r="C10208" s="24"/>
    </row>
    <row r="10209" spans="2:3" ht="15.6">
      <c r="B10209" s="226"/>
      <c r="C10209" s="24"/>
    </row>
    <row r="10210" spans="2:3" ht="15.6">
      <c r="B10210" s="226"/>
      <c r="C10210" s="24"/>
    </row>
    <row r="10211" spans="2:3" ht="15.6">
      <c r="B10211" s="226"/>
      <c r="C10211" s="24"/>
    </row>
    <row r="10212" spans="2:3" ht="15.6">
      <c r="B10212" s="226"/>
      <c r="C10212" s="24"/>
    </row>
    <row r="10213" spans="2:3" ht="15.6">
      <c r="B10213" s="226"/>
      <c r="C10213" s="24"/>
    </row>
    <row r="10214" spans="2:3" ht="15.6">
      <c r="B10214" s="226"/>
      <c r="C10214" s="24"/>
    </row>
    <row r="10215" spans="2:3" ht="15.6">
      <c r="B10215" s="226"/>
      <c r="C10215" s="24"/>
    </row>
    <row r="10216" spans="2:3" ht="15.6">
      <c r="B10216" s="226"/>
      <c r="C10216" s="24"/>
    </row>
    <row r="10217" spans="2:3" ht="15.6">
      <c r="B10217" s="226"/>
      <c r="C10217" s="24"/>
    </row>
    <row r="10218" spans="2:3" ht="15.6">
      <c r="B10218" s="226"/>
      <c r="C10218" s="24"/>
    </row>
    <row r="10219" spans="2:3" ht="15.6">
      <c r="B10219" s="226"/>
      <c r="C10219" s="24"/>
    </row>
    <row r="10220" spans="2:3" ht="15.6">
      <c r="B10220" s="226"/>
      <c r="C10220" s="24"/>
    </row>
    <row r="10221" spans="2:3" ht="15.6">
      <c r="B10221" s="226"/>
      <c r="C10221" s="24"/>
    </row>
    <row r="10222" spans="2:3" ht="15.6">
      <c r="B10222" s="226"/>
      <c r="C10222" s="24"/>
    </row>
    <row r="10223" spans="2:3" ht="15.6">
      <c r="B10223" s="226"/>
      <c r="C10223" s="24"/>
    </row>
    <row r="10224" spans="2:3" ht="15.6">
      <c r="B10224" s="226"/>
      <c r="C10224" s="24"/>
    </row>
    <row r="10225" spans="2:3" ht="15.6">
      <c r="B10225" s="226"/>
      <c r="C10225" s="24"/>
    </row>
    <row r="10226" spans="2:3" ht="15.6">
      <c r="B10226" s="226"/>
      <c r="C10226" s="24"/>
    </row>
    <row r="10227" spans="2:3" ht="15.6">
      <c r="B10227" s="226"/>
      <c r="C10227" s="24"/>
    </row>
    <row r="10228" spans="2:3" ht="15.6">
      <c r="B10228" s="226"/>
      <c r="C10228" s="24"/>
    </row>
    <row r="10229" spans="2:3" ht="15.6">
      <c r="B10229" s="226"/>
      <c r="C10229" s="24"/>
    </row>
    <row r="10230" spans="2:3" ht="15.6">
      <c r="B10230" s="226"/>
      <c r="C10230" s="24"/>
    </row>
    <row r="10231" spans="2:3" ht="15.6">
      <c r="B10231" s="226"/>
      <c r="C10231" s="24"/>
    </row>
    <row r="10232" spans="2:3" ht="15.6">
      <c r="B10232" s="226"/>
      <c r="C10232" s="24"/>
    </row>
    <row r="10233" spans="2:3" ht="15.6">
      <c r="B10233" s="226"/>
      <c r="C10233" s="24"/>
    </row>
    <row r="10234" spans="2:3" ht="15.6">
      <c r="B10234" s="226"/>
      <c r="C10234" s="24"/>
    </row>
    <row r="10235" spans="2:3" ht="15.6">
      <c r="B10235" s="226"/>
      <c r="C10235" s="24"/>
    </row>
    <row r="10236" spans="2:3" ht="15.6">
      <c r="B10236" s="226"/>
      <c r="C10236" s="24"/>
    </row>
    <row r="10237" spans="2:3" ht="15.6">
      <c r="B10237" s="226"/>
      <c r="C10237" s="24"/>
    </row>
    <row r="10238" spans="2:3" ht="15.6">
      <c r="B10238" s="226"/>
      <c r="C10238" s="24"/>
    </row>
    <row r="10239" spans="2:3" ht="15.6">
      <c r="B10239" s="226"/>
      <c r="C10239" s="24"/>
    </row>
    <row r="10240" spans="2:3" ht="15.6">
      <c r="B10240" s="226"/>
      <c r="C10240" s="24"/>
    </row>
    <row r="10241" spans="2:3" ht="15.6">
      <c r="B10241" s="226"/>
      <c r="C10241" s="24"/>
    </row>
    <row r="10242" spans="2:3" ht="15.6">
      <c r="B10242" s="226"/>
      <c r="C10242" s="24"/>
    </row>
    <row r="10243" spans="2:3" ht="15.6">
      <c r="B10243" s="226"/>
      <c r="C10243" s="24"/>
    </row>
    <row r="10244" spans="2:3" ht="15.6">
      <c r="B10244" s="226"/>
      <c r="C10244" s="24"/>
    </row>
    <row r="10245" spans="2:3" ht="15.6">
      <c r="B10245" s="226"/>
      <c r="C10245" s="24"/>
    </row>
    <row r="10246" spans="2:3" ht="15.6">
      <c r="B10246" s="226"/>
      <c r="C10246" s="24"/>
    </row>
    <row r="10247" spans="2:3" ht="15.6">
      <c r="B10247" s="226"/>
      <c r="C10247" s="24"/>
    </row>
    <row r="10248" spans="2:3" ht="15.6">
      <c r="B10248" s="226"/>
      <c r="C10248" s="24"/>
    </row>
    <row r="10249" spans="2:3" ht="15.6">
      <c r="B10249" s="226"/>
      <c r="C10249" s="24"/>
    </row>
    <row r="10250" spans="2:3" ht="15.6">
      <c r="B10250" s="226"/>
      <c r="C10250" s="24"/>
    </row>
    <row r="10251" spans="2:3" ht="15.6">
      <c r="B10251" s="226"/>
      <c r="C10251" s="24"/>
    </row>
    <row r="10252" spans="2:3" ht="15.6">
      <c r="B10252" s="226"/>
      <c r="C10252" s="24"/>
    </row>
    <row r="10253" spans="2:3" ht="15.6">
      <c r="B10253" s="226"/>
      <c r="C10253" s="24"/>
    </row>
    <row r="10254" spans="2:3" ht="15.6">
      <c r="B10254" s="226"/>
      <c r="C10254" s="24"/>
    </row>
    <row r="10255" spans="2:3" ht="15.6">
      <c r="B10255" s="226"/>
      <c r="C10255" s="24"/>
    </row>
    <row r="10256" spans="2:3" ht="15.6">
      <c r="B10256" s="226"/>
      <c r="C10256" s="24"/>
    </row>
    <row r="10257" spans="2:3" ht="15.6">
      <c r="B10257" s="226"/>
      <c r="C10257" s="24"/>
    </row>
    <row r="10258" spans="2:3" ht="15.6">
      <c r="B10258" s="226"/>
      <c r="C10258" s="24"/>
    </row>
    <row r="10259" spans="2:3" ht="15.6">
      <c r="B10259" s="226"/>
      <c r="C10259" s="24"/>
    </row>
    <row r="10260" spans="2:3" ht="15.6">
      <c r="B10260" s="226"/>
      <c r="C10260" s="24"/>
    </row>
    <row r="10261" spans="2:3" ht="15.6">
      <c r="B10261" s="226"/>
      <c r="C10261" s="24"/>
    </row>
    <row r="10262" spans="2:3" ht="15.6">
      <c r="B10262" s="226"/>
      <c r="C10262" s="24"/>
    </row>
    <row r="10263" spans="2:3" ht="15.6">
      <c r="B10263" s="226"/>
      <c r="C10263" s="24"/>
    </row>
    <row r="10264" spans="2:3" ht="15.6">
      <c r="B10264" s="226"/>
      <c r="C10264" s="24"/>
    </row>
    <row r="10265" spans="2:3" ht="15.6">
      <c r="B10265" s="226"/>
      <c r="C10265" s="24"/>
    </row>
    <row r="10266" spans="2:3" ht="15.6">
      <c r="B10266" s="226"/>
      <c r="C10266" s="24"/>
    </row>
    <row r="10267" spans="2:3" ht="15.6">
      <c r="B10267" s="226"/>
      <c r="C10267" s="24"/>
    </row>
    <row r="10268" spans="2:3" ht="15.6">
      <c r="B10268" s="226"/>
      <c r="C10268" s="24"/>
    </row>
    <row r="10269" spans="2:3" ht="15.6">
      <c r="B10269" s="226"/>
      <c r="C10269" s="24"/>
    </row>
    <row r="10270" spans="2:3" ht="15.6">
      <c r="B10270" s="226"/>
      <c r="C10270" s="24"/>
    </row>
    <row r="10271" spans="2:3" ht="15.6">
      <c r="B10271" s="226"/>
      <c r="C10271" s="24"/>
    </row>
    <row r="10272" spans="2:3" ht="15.6">
      <c r="B10272" s="226"/>
      <c r="C10272" s="24"/>
    </row>
    <row r="10273" spans="2:3" ht="15.6">
      <c r="B10273" s="226"/>
      <c r="C10273" s="24"/>
    </row>
    <row r="10274" spans="2:3" ht="15.6">
      <c r="B10274" s="226"/>
      <c r="C10274" s="24"/>
    </row>
    <row r="10275" spans="2:3" ht="15.6">
      <c r="B10275" s="226"/>
      <c r="C10275" s="24"/>
    </row>
    <row r="10276" spans="2:3" ht="15.6">
      <c r="B10276" s="226"/>
      <c r="C10276" s="24"/>
    </row>
    <row r="10277" spans="2:3" ht="15.6">
      <c r="B10277" s="226"/>
      <c r="C10277" s="24"/>
    </row>
    <row r="10278" spans="2:3" ht="15.6">
      <c r="B10278" s="226"/>
      <c r="C10278" s="24"/>
    </row>
    <row r="10279" spans="2:3" ht="15.6">
      <c r="B10279" s="226"/>
      <c r="C10279" s="24"/>
    </row>
    <row r="10280" spans="2:3" ht="15.6">
      <c r="B10280" s="226"/>
      <c r="C10280" s="24"/>
    </row>
    <row r="10281" spans="2:3" ht="15.6">
      <c r="B10281" s="226"/>
      <c r="C10281" s="24"/>
    </row>
    <row r="10282" spans="2:3" ht="15.6">
      <c r="B10282" s="226"/>
      <c r="C10282" s="24"/>
    </row>
    <row r="10283" spans="2:3" ht="15.6">
      <c r="B10283" s="226"/>
      <c r="C10283" s="24"/>
    </row>
    <row r="10284" spans="2:3" ht="15.6">
      <c r="B10284" s="226"/>
      <c r="C10284" s="24"/>
    </row>
    <row r="10285" spans="2:3" ht="15.6">
      <c r="B10285" s="226"/>
      <c r="C10285" s="24"/>
    </row>
    <row r="10286" spans="2:3" ht="15.6">
      <c r="B10286" s="226"/>
      <c r="C10286" s="24"/>
    </row>
    <row r="10287" spans="2:3" ht="15.6">
      <c r="B10287" s="226"/>
      <c r="C10287" s="24"/>
    </row>
    <row r="10288" spans="2:3" ht="15.6">
      <c r="B10288" s="226"/>
      <c r="C10288" s="24"/>
    </row>
    <row r="10289" spans="2:3" ht="15.6">
      <c r="B10289" s="226"/>
      <c r="C10289" s="24"/>
    </row>
    <row r="10290" spans="2:3" ht="15.6">
      <c r="B10290" s="226"/>
      <c r="C10290" s="24"/>
    </row>
    <row r="10291" spans="2:3" ht="15.6">
      <c r="B10291" s="226"/>
      <c r="C10291" s="24"/>
    </row>
    <row r="10292" spans="2:3" ht="15.6">
      <c r="B10292" s="226"/>
      <c r="C10292" s="24"/>
    </row>
    <row r="10293" spans="2:3" ht="15.6">
      <c r="B10293" s="226"/>
      <c r="C10293" s="24"/>
    </row>
    <row r="10294" spans="2:3" ht="15.6">
      <c r="B10294" s="226"/>
      <c r="C10294" s="24"/>
    </row>
    <row r="10295" spans="2:3" ht="15.6">
      <c r="B10295" s="226"/>
      <c r="C10295" s="24"/>
    </row>
    <row r="10296" spans="2:3" ht="15.6">
      <c r="B10296" s="226"/>
      <c r="C10296" s="24"/>
    </row>
    <row r="10297" spans="2:3" ht="15.6">
      <c r="B10297" s="226"/>
      <c r="C10297" s="24"/>
    </row>
    <row r="10298" spans="2:3" ht="15.6">
      <c r="B10298" s="226"/>
      <c r="C10298" s="24"/>
    </row>
    <row r="10299" spans="2:3" ht="15.6">
      <c r="B10299" s="226"/>
      <c r="C10299" s="24"/>
    </row>
    <row r="10300" spans="2:3" ht="15.6">
      <c r="B10300" s="226"/>
      <c r="C10300" s="24"/>
    </row>
    <row r="10301" spans="2:3" ht="15.6">
      <c r="B10301" s="226"/>
      <c r="C10301" s="24"/>
    </row>
    <row r="10302" spans="2:3" ht="15.6">
      <c r="B10302" s="226"/>
      <c r="C10302" s="24"/>
    </row>
    <row r="10303" spans="2:3" ht="15.6">
      <c r="B10303" s="226"/>
      <c r="C10303" s="24"/>
    </row>
    <row r="10304" spans="2:3" ht="15.6">
      <c r="B10304" s="226"/>
      <c r="C10304" s="24"/>
    </row>
    <row r="10305" spans="2:3" ht="15.6">
      <c r="B10305" s="226"/>
      <c r="C10305" s="24"/>
    </row>
    <row r="10306" spans="2:3" ht="15.6">
      <c r="B10306" s="226"/>
      <c r="C10306" s="24"/>
    </row>
    <row r="10307" spans="2:3" ht="15.6">
      <c r="B10307" s="226"/>
      <c r="C10307" s="24"/>
    </row>
    <row r="10308" spans="2:3" ht="15.6">
      <c r="B10308" s="226"/>
      <c r="C10308" s="24"/>
    </row>
    <row r="10309" spans="2:3" ht="15.6">
      <c r="B10309" s="226"/>
      <c r="C10309" s="24"/>
    </row>
    <row r="10310" spans="2:3" ht="15.6">
      <c r="B10310" s="226"/>
      <c r="C10310" s="24"/>
    </row>
    <row r="10311" spans="2:3" ht="15.6">
      <c r="B10311" s="226"/>
      <c r="C10311" s="24"/>
    </row>
    <row r="10312" spans="2:3" ht="15.6">
      <c r="B10312" s="226"/>
      <c r="C10312" s="24"/>
    </row>
    <row r="10313" spans="2:3" ht="15.6">
      <c r="B10313" s="226"/>
      <c r="C10313" s="24"/>
    </row>
    <row r="10314" spans="2:3" ht="15.6">
      <c r="B10314" s="226"/>
      <c r="C10314" s="24"/>
    </row>
    <row r="10315" spans="2:3" ht="15.6">
      <c r="B10315" s="226"/>
      <c r="C10315" s="24"/>
    </row>
    <row r="10316" spans="2:3" ht="15.6">
      <c r="B10316" s="226"/>
      <c r="C10316" s="24"/>
    </row>
    <row r="10317" spans="2:3" ht="15.6">
      <c r="B10317" s="226"/>
      <c r="C10317" s="24"/>
    </row>
    <row r="10318" spans="2:3" ht="15.6">
      <c r="B10318" s="226"/>
      <c r="C10318" s="24"/>
    </row>
    <row r="10319" spans="2:3" ht="15.6">
      <c r="B10319" s="226"/>
      <c r="C10319" s="24"/>
    </row>
    <row r="10320" spans="2:3" ht="15.6">
      <c r="B10320" s="226"/>
      <c r="C10320" s="24"/>
    </row>
    <row r="10321" spans="2:3" ht="15.6">
      <c r="B10321" s="226"/>
      <c r="C10321" s="24"/>
    </row>
    <row r="10322" spans="2:3" ht="15.6">
      <c r="B10322" s="226"/>
      <c r="C10322" s="24"/>
    </row>
    <row r="10323" spans="2:3" ht="15.6">
      <c r="B10323" s="226"/>
      <c r="C10323" s="24"/>
    </row>
    <row r="10324" spans="2:3" ht="15.6">
      <c r="B10324" s="226"/>
      <c r="C10324" s="24"/>
    </row>
    <row r="10325" spans="2:3" ht="15.6">
      <c r="B10325" s="226"/>
      <c r="C10325" s="24"/>
    </row>
    <row r="10326" spans="2:3" ht="15.6">
      <c r="B10326" s="226"/>
      <c r="C10326" s="24"/>
    </row>
    <row r="10327" spans="2:3" ht="15.6">
      <c r="B10327" s="226"/>
      <c r="C10327" s="24"/>
    </row>
    <row r="10328" spans="2:3" ht="15.6">
      <c r="B10328" s="226"/>
      <c r="C10328" s="24"/>
    </row>
    <row r="10329" spans="2:3" ht="15.6">
      <c r="B10329" s="226"/>
      <c r="C10329" s="24"/>
    </row>
    <row r="10330" spans="2:3" ht="15.6">
      <c r="B10330" s="226"/>
      <c r="C10330" s="24"/>
    </row>
    <row r="10331" spans="2:3" ht="15.6">
      <c r="B10331" s="226"/>
      <c r="C10331" s="24"/>
    </row>
    <row r="10332" spans="2:3" ht="15.6">
      <c r="B10332" s="226"/>
      <c r="C10332" s="24"/>
    </row>
    <row r="10333" spans="2:3" ht="15.6">
      <c r="B10333" s="226"/>
      <c r="C10333" s="24"/>
    </row>
    <row r="10334" spans="2:3" ht="15.6">
      <c r="B10334" s="226"/>
      <c r="C10334" s="24"/>
    </row>
    <row r="10335" spans="2:3" ht="15.6">
      <c r="B10335" s="226"/>
      <c r="C10335" s="24"/>
    </row>
    <row r="10336" spans="2:3" ht="15.6">
      <c r="B10336" s="226"/>
      <c r="C10336" s="24"/>
    </row>
    <row r="10337" spans="2:3" ht="15.6">
      <c r="B10337" s="226"/>
      <c r="C10337" s="24"/>
    </row>
    <row r="10338" spans="2:3" ht="15.6">
      <c r="B10338" s="226"/>
      <c r="C10338" s="24"/>
    </row>
    <row r="10339" spans="2:3" ht="15.6">
      <c r="B10339" s="226"/>
      <c r="C10339" s="24"/>
    </row>
    <row r="10340" spans="2:3" ht="15.6">
      <c r="B10340" s="226"/>
      <c r="C10340" s="24"/>
    </row>
    <row r="10341" spans="2:3" ht="15.6">
      <c r="B10341" s="226"/>
      <c r="C10341" s="24"/>
    </row>
    <row r="10342" spans="2:3" ht="15.6">
      <c r="B10342" s="226"/>
      <c r="C10342" s="24"/>
    </row>
    <row r="10343" spans="2:3" ht="15.6">
      <c r="B10343" s="226"/>
      <c r="C10343" s="24"/>
    </row>
    <row r="10344" spans="2:3" ht="15.6">
      <c r="B10344" s="226"/>
      <c r="C10344" s="24"/>
    </row>
    <row r="10345" spans="2:3" ht="15.6">
      <c r="B10345" s="226"/>
      <c r="C10345" s="24"/>
    </row>
    <row r="10346" spans="2:3" ht="15.6">
      <c r="B10346" s="226"/>
      <c r="C10346" s="24"/>
    </row>
    <row r="10347" spans="2:3" ht="15.6">
      <c r="B10347" s="226"/>
      <c r="C10347" s="24"/>
    </row>
    <row r="10348" spans="2:3" ht="15.6">
      <c r="B10348" s="226"/>
      <c r="C10348" s="24"/>
    </row>
    <row r="10349" spans="2:3" ht="15.6">
      <c r="B10349" s="226"/>
      <c r="C10349" s="24"/>
    </row>
    <row r="10350" spans="2:3" ht="15.6">
      <c r="B10350" s="226"/>
      <c r="C10350" s="24"/>
    </row>
    <row r="10351" spans="2:3" ht="15.6">
      <c r="B10351" s="226"/>
      <c r="C10351" s="24"/>
    </row>
    <row r="10352" spans="2:3" ht="15.6">
      <c r="B10352" s="226"/>
      <c r="C10352" s="24"/>
    </row>
    <row r="10353" spans="2:3" ht="15.6">
      <c r="B10353" s="226"/>
      <c r="C10353" s="24"/>
    </row>
    <row r="10354" spans="2:3" ht="15.6">
      <c r="B10354" s="226"/>
      <c r="C10354" s="24"/>
    </row>
    <row r="10355" spans="2:3" ht="15.6">
      <c r="B10355" s="226"/>
      <c r="C10355" s="24"/>
    </row>
    <row r="10356" spans="2:3" ht="15.6">
      <c r="B10356" s="226"/>
      <c r="C10356" s="24"/>
    </row>
    <row r="10357" spans="2:3" ht="15.6">
      <c r="B10357" s="226"/>
      <c r="C10357" s="24"/>
    </row>
    <row r="10358" spans="2:3" ht="15.6">
      <c r="B10358" s="226"/>
      <c r="C10358" s="24"/>
    </row>
    <row r="10359" spans="2:3" ht="15.6">
      <c r="B10359" s="226"/>
      <c r="C10359" s="24"/>
    </row>
    <row r="10360" spans="2:3" ht="15.6">
      <c r="B10360" s="226"/>
      <c r="C10360" s="24"/>
    </row>
    <row r="10361" spans="2:3" ht="15.6">
      <c r="B10361" s="226"/>
      <c r="C10361" s="24"/>
    </row>
    <row r="10362" spans="2:3" ht="15.6">
      <c r="B10362" s="226"/>
      <c r="C10362" s="24"/>
    </row>
    <row r="10363" spans="2:3" ht="15.6">
      <c r="B10363" s="226"/>
      <c r="C10363" s="24"/>
    </row>
    <row r="10364" spans="2:3" ht="15.6">
      <c r="B10364" s="226"/>
      <c r="C10364" s="24"/>
    </row>
    <row r="10365" spans="2:3" ht="15.6">
      <c r="B10365" s="226"/>
      <c r="C10365" s="24"/>
    </row>
    <row r="10366" spans="2:3" ht="15.6">
      <c r="B10366" s="226"/>
      <c r="C10366" s="24"/>
    </row>
    <row r="10367" spans="2:3" ht="15.6">
      <c r="B10367" s="226"/>
      <c r="C10367" s="24"/>
    </row>
    <row r="10368" spans="2:3" ht="15.6">
      <c r="B10368" s="226"/>
      <c r="C10368" s="24"/>
    </row>
    <row r="10369" spans="2:3" ht="15.6">
      <c r="B10369" s="226"/>
      <c r="C10369" s="24"/>
    </row>
    <row r="10370" spans="2:3" ht="15.6">
      <c r="B10370" s="226"/>
      <c r="C10370" s="24"/>
    </row>
    <row r="10371" spans="2:3" ht="15.6">
      <c r="B10371" s="226"/>
      <c r="C10371" s="24"/>
    </row>
    <row r="10372" spans="2:3" ht="15.6">
      <c r="B10372" s="226"/>
      <c r="C10372" s="24"/>
    </row>
    <row r="10373" spans="2:3" ht="15.6">
      <c r="B10373" s="226"/>
      <c r="C10373" s="24"/>
    </row>
    <row r="10374" spans="2:3" ht="15.6">
      <c r="B10374" s="226"/>
      <c r="C10374" s="24"/>
    </row>
    <row r="10375" spans="2:3" ht="15.6">
      <c r="B10375" s="226"/>
      <c r="C10375" s="24"/>
    </row>
    <row r="10376" spans="2:3" ht="15.6">
      <c r="B10376" s="226"/>
      <c r="C10376" s="24"/>
    </row>
    <row r="10377" spans="2:3" ht="15.6">
      <c r="B10377" s="226"/>
      <c r="C10377" s="24"/>
    </row>
    <row r="10378" spans="2:3" ht="15.6">
      <c r="B10378" s="226"/>
      <c r="C10378" s="24"/>
    </row>
    <row r="10379" spans="2:3" ht="15.6">
      <c r="B10379" s="226"/>
      <c r="C10379" s="24"/>
    </row>
    <row r="10380" spans="2:3" ht="15.6">
      <c r="B10380" s="226"/>
      <c r="C10380" s="24"/>
    </row>
    <row r="10381" spans="2:3" ht="15.6">
      <c r="B10381" s="226"/>
      <c r="C10381" s="24"/>
    </row>
    <row r="10382" spans="2:3" ht="15.6">
      <c r="B10382" s="226"/>
      <c r="C10382" s="24"/>
    </row>
    <row r="10383" spans="2:3" ht="15.6">
      <c r="B10383" s="226"/>
      <c r="C10383" s="24"/>
    </row>
    <row r="10384" spans="2:3" ht="15.6">
      <c r="B10384" s="226"/>
      <c r="C10384" s="24"/>
    </row>
    <row r="10385" spans="2:3" ht="15.6">
      <c r="B10385" s="226"/>
      <c r="C10385" s="24"/>
    </row>
    <row r="10386" spans="2:3" ht="15.6">
      <c r="B10386" s="226"/>
      <c r="C10386" s="24"/>
    </row>
    <row r="10387" spans="2:3" ht="15.6">
      <c r="B10387" s="226"/>
      <c r="C10387" s="24"/>
    </row>
    <row r="10388" spans="2:3" ht="15.6">
      <c r="B10388" s="226"/>
      <c r="C10388" s="24"/>
    </row>
    <row r="10389" spans="2:3" ht="15.6">
      <c r="B10389" s="226"/>
      <c r="C10389" s="24"/>
    </row>
    <row r="10390" spans="2:3" ht="15.6">
      <c r="B10390" s="226"/>
      <c r="C10390" s="24"/>
    </row>
    <row r="10391" spans="2:3" ht="15.6">
      <c r="B10391" s="226"/>
      <c r="C10391" s="24"/>
    </row>
    <row r="10392" spans="2:3" ht="15.6">
      <c r="B10392" s="226"/>
      <c r="C10392" s="24"/>
    </row>
    <row r="10393" spans="2:3" ht="15.6">
      <c r="B10393" s="226"/>
      <c r="C10393" s="24"/>
    </row>
    <row r="10394" spans="2:3" ht="15.6">
      <c r="B10394" s="226"/>
      <c r="C10394" s="24"/>
    </row>
    <row r="10395" spans="2:3" ht="15.6">
      <c r="B10395" s="226"/>
      <c r="C10395" s="24"/>
    </row>
    <row r="10396" spans="2:3" ht="15.6">
      <c r="B10396" s="226"/>
      <c r="C10396" s="24"/>
    </row>
    <row r="10397" spans="2:3" ht="15.6">
      <c r="B10397" s="226"/>
      <c r="C10397" s="24"/>
    </row>
    <row r="10398" spans="2:3" ht="15.6">
      <c r="B10398" s="226"/>
      <c r="C10398" s="24"/>
    </row>
    <row r="10399" spans="2:3" ht="15.6">
      <c r="B10399" s="226"/>
      <c r="C10399" s="24"/>
    </row>
    <row r="10400" spans="2:3" ht="15.6">
      <c r="B10400" s="226"/>
      <c r="C10400" s="24"/>
    </row>
    <row r="10401" spans="2:3" ht="15.6">
      <c r="B10401" s="226"/>
      <c r="C10401" s="24"/>
    </row>
    <row r="10402" spans="2:3" ht="15.6">
      <c r="B10402" s="226"/>
      <c r="C10402" s="24"/>
    </row>
    <row r="10403" spans="2:3" ht="15.6">
      <c r="B10403" s="226"/>
      <c r="C10403" s="24"/>
    </row>
    <row r="10404" spans="2:3" ht="15.6">
      <c r="B10404" s="226"/>
      <c r="C10404" s="24"/>
    </row>
    <row r="10405" spans="2:3" ht="15.6">
      <c r="B10405" s="226"/>
      <c r="C10405" s="24"/>
    </row>
    <row r="10406" spans="2:3" ht="15.6">
      <c r="B10406" s="226"/>
      <c r="C10406" s="24"/>
    </row>
    <row r="10407" spans="2:3" ht="15.6">
      <c r="B10407" s="226"/>
      <c r="C10407" s="24"/>
    </row>
    <row r="10408" spans="2:3" ht="15.6">
      <c r="B10408" s="226"/>
      <c r="C10408" s="24"/>
    </row>
    <row r="10409" spans="2:3" ht="15.6">
      <c r="B10409" s="226"/>
      <c r="C10409" s="24"/>
    </row>
    <row r="10410" spans="2:3" ht="15.6">
      <c r="B10410" s="226"/>
      <c r="C10410" s="24"/>
    </row>
    <row r="10411" spans="2:3" ht="15.6">
      <c r="B10411" s="226"/>
      <c r="C10411" s="24"/>
    </row>
    <row r="10412" spans="2:3" ht="15.6">
      <c r="B10412" s="226"/>
      <c r="C10412" s="24"/>
    </row>
    <row r="10413" spans="2:3" ht="15.6">
      <c r="B10413" s="226"/>
      <c r="C10413" s="24"/>
    </row>
    <row r="10414" spans="2:3" ht="15.6">
      <c r="B10414" s="226"/>
      <c r="C10414" s="24"/>
    </row>
    <row r="10415" spans="2:3" ht="15.6">
      <c r="B10415" s="226"/>
      <c r="C10415" s="24"/>
    </row>
    <row r="10416" spans="2:3" ht="15.6">
      <c r="B10416" s="226"/>
      <c r="C10416" s="24"/>
    </row>
    <row r="10417" spans="2:3" ht="15.6">
      <c r="B10417" s="226"/>
      <c r="C10417" s="24"/>
    </row>
    <row r="10418" spans="2:3" ht="15.6">
      <c r="B10418" s="226"/>
      <c r="C10418" s="24"/>
    </row>
    <row r="10419" spans="2:3" ht="15.6">
      <c r="B10419" s="226"/>
      <c r="C10419" s="24"/>
    </row>
    <row r="10420" spans="2:3" ht="15.6">
      <c r="B10420" s="226"/>
      <c r="C10420" s="24"/>
    </row>
    <row r="10421" spans="2:3" ht="15.6">
      <c r="B10421" s="226"/>
      <c r="C10421" s="24"/>
    </row>
    <row r="10422" spans="2:3" ht="15.6">
      <c r="B10422" s="226"/>
      <c r="C10422" s="24"/>
    </row>
    <row r="10423" spans="2:3" ht="15.6">
      <c r="B10423" s="226"/>
      <c r="C10423" s="24"/>
    </row>
    <row r="10424" spans="2:3" ht="15.6">
      <c r="B10424" s="226"/>
      <c r="C10424" s="24"/>
    </row>
    <row r="10425" spans="2:3" ht="15.6">
      <c r="B10425" s="226"/>
      <c r="C10425" s="24"/>
    </row>
    <row r="10426" spans="2:3" ht="15.6">
      <c r="B10426" s="226"/>
      <c r="C10426" s="24"/>
    </row>
    <row r="10427" spans="2:3" ht="15.6">
      <c r="B10427" s="226"/>
      <c r="C10427" s="24"/>
    </row>
    <row r="10428" spans="2:3" ht="15.6">
      <c r="B10428" s="226"/>
      <c r="C10428" s="24"/>
    </row>
    <row r="10429" spans="2:3" ht="15.6">
      <c r="B10429" s="226"/>
      <c r="C10429" s="24"/>
    </row>
    <row r="10430" spans="2:3" ht="15.6">
      <c r="B10430" s="226"/>
      <c r="C10430" s="24"/>
    </row>
    <row r="10431" spans="2:3" ht="15.6">
      <c r="B10431" s="226"/>
      <c r="C10431" s="24"/>
    </row>
    <row r="10432" spans="2:3" ht="15.6">
      <c r="B10432" s="226"/>
      <c r="C10432" s="24"/>
    </row>
    <row r="10433" spans="2:3" ht="15.6">
      <c r="B10433" s="226"/>
      <c r="C10433" s="24"/>
    </row>
    <row r="10434" spans="2:3" ht="15.6">
      <c r="B10434" s="226"/>
      <c r="C10434" s="24"/>
    </row>
    <row r="10435" spans="2:3" ht="15.6">
      <c r="B10435" s="226"/>
      <c r="C10435" s="24"/>
    </row>
    <row r="10436" spans="2:3" ht="15.6">
      <c r="B10436" s="226"/>
      <c r="C10436" s="24"/>
    </row>
    <row r="10437" spans="2:3" ht="15.6">
      <c r="B10437" s="226"/>
      <c r="C10437" s="24"/>
    </row>
    <row r="10438" spans="2:3" ht="15.6">
      <c r="B10438" s="226"/>
      <c r="C10438" s="24"/>
    </row>
    <row r="10439" spans="2:3" ht="15.6">
      <c r="B10439" s="226"/>
      <c r="C10439" s="24"/>
    </row>
    <row r="10440" spans="2:3" ht="15.6">
      <c r="B10440" s="226"/>
      <c r="C10440" s="24"/>
    </row>
    <row r="10441" spans="2:3" ht="15.6">
      <c r="B10441" s="226"/>
      <c r="C10441" s="24"/>
    </row>
    <row r="10442" spans="2:3" ht="15.6">
      <c r="B10442" s="226"/>
      <c r="C10442" s="24"/>
    </row>
    <row r="10443" spans="2:3" ht="15.6">
      <c r="B10443" s="226"/>
      <c r="C10443" s="24"/>
    </row>
    <row r="10444" spans="2:3" ht="15.6">
      <c r="B10444" s="226"/>
      <c r="C10444" s="24"/>
    </row>
    <row r="10445" spans="2:3" ht="15.6">
      <c r="B10445" s="226"/>
      <c r="C10445" s="24"/>
    </row>
    <row r="10446" spans="2:3" ht="15.6">
      <c r="B10446" s="226"/>
      <c r="C10446" s="24"/>
    </row>
    <row r="10447" spans="2:3" ht="15.6">
      <c r="B10447" s="226"/>
      <c r="C10447" s="24"/>
    </row>
    <row r="10448" spans="2:3" ht="15.6">
      <c r="B10448" s="226"/>
      <c r="C10448" s="24"/>
    </row>
    <row r="10449" spans="2:3" ht="15.6">
      <c r="B10449" s="226"/>
      <c r="C10449" s="24"/>
    </row>
    <row r="10450" spans="2:3" ht="15.6">
      <c r="B10450" s="226"/>
      <c r="C10450" s="24"/>
    </row>
    <row r="10451" spans="2:3" ht="15.6">
      <c r="B10451" s="226"/>
      <c r="C10451" s="24"/>
    </row>
    <row r="10452" spans="2:3" ht="15.6">
      <c r="B10452" s="226"/>
      <c r="C10452" s="24"/>
    </row>
    <row r="10453" spans="2:3" ht="15.6">
      <c r="B10453" s="226"/>
      <c r="C10453" s="24"/>
    </row>
    <row r="10454" spans="2:3" ht="15.6">
      <c r="B10454" s="226"/>
      <c r="C10454" s="24"/>
    </row>
    <row r="10455" spans="2:3" ht="15.6">
      <c r="B10455" s="226"/>
      <c r="C10455" s="24"/>
    </row>
    <row r="10456" spans="2:3" ht="15.6">
      <c r="B10456" s="226"/>
      <c r="C10456" s="24"/>
    </row>
    <row r="10457" spans="2:3" ht="15.6">
      <c r="B10457" s="226"/>
      <c r="C10457" s="24"/>
    </row>
    <row r="10458" spans="2:3" ht="15.6">
      <c r="B10458" s="226"/>
      <c r="C10458" s="24"/>
    </row>
    <row r="10459" spans="2:3" ht="15.6">
      <c r="B10459" s="226"/>
      <c r="C10459" s="24"/>
    </row>
    <row r="10460" spans="2:3" ht="15.6">
      <c r="B10460" s="226"/>
      <c r="C10460" s="24"/>
    </row>
    <row r="10461" spans="2:3" ht="15.6">
      <c r="B10461" s="226"/>
      <c r="C10461" s="24"/>
    </row>
    <row r="10462" spans="2:3" ht="15.6">
      <c r="B10462" s="226"/>
      <c r="C10462" s="24"/>
    </row>
    <row r="10463" spans="2:3" ht="15.6">
      <c r="B10463" s="226"/>
      <c r="C10463" s="24"/>
    </row>
    <row r="10464" spans="2:3" ht="15.6">
      <c r="B10464" s="226"/>
      <c r="C10464" s="24"/>
    </row>
    <row r="10465" spans="2:3" ht="15.6">
      <c r="B10465" s="226"/>
      <c r="C10465" s="24"/>
    </row>
    <row r="10466" spans="2:3" ht="15.6">
      <c r="B10466" s="226"/>
      <c r="C10466" s="24"/>
    </row>
    <row r="10467" spans="2:3" ht="15.6">
      <c r="B10467" s="226"/>
      <c r="C10467" s="24"/>
    </row>
    <row r="10468" spans="2:3" ht="15.6">
      <c r="B10468" s="226"/>
      <c r="C10468" s="24"/>
    </row>
    <row r="10469" spans="2:3" ht="15.6">
      <c r="B10469" s="226"/>
      <c r="C10469" s="24"/>
    </row>
    <row r="10470" spans="2:3" ht="15.6">
      <c r="B10470" s="226"/>
      <c r="C10470" s="24"/>
    </row>
    <row r="10471" spans="2:3" ht="15.6">
      <c r="B10471" s="226"/>
      <c r="C10471" s="24"/>
    </row>
    <row r="10472" spans="2:3" ht="15.6">
      <c r="B10472" s="226"/>
      <c r="C10472" s="24"/>
    </row>
    <row r="10473" spans="2:3" ht="15.6">
      <c r="B10473" s="226"/>
      <c r="C10473" s="24"/>
    </row>
    <row r="10474" spans="2:3" ht="15.6">
      <c r="B10474" s="226"/>
      <c r="C10474" s="24"/>
    </row>
    <row r="10475" spans="2:3" ht="15.6">
      <c r="B10475" s="226"/>
      <c r="C10475" s="24"/>
    </row>
    <row r="10476" spans="2:3" ht="15.6">
      <c r="B10476" s="226"/>
      <c r="C10476" s="24"/>
    </row>
    <row r="10477" spans="2:3" ht="15.6">
      <c r="B10477" s="226"/>
      <c r="C10477" s="24"/>
    </row>
    <row r="10478" spans="2:3" ht="15.6">
      <c r="B10478" s="226"/>
      <c r="C10478" s="24"/>
    </row>
    <row r="10479" spans="2:3" ht="15.6">
      <c r="B10479" s="226"/>
      <c r="C10479" s="24"/>
    </row>
    <row r="10480" spans="2:3" ht="15.6">
      <c r="B10480" s="226"/>
      <c r="C10480" s="24"/>
    </row>
    <row r="10481" spans="2:3" ht="15.6">
      <c r="B10481" s="226"/>
      <c r="C10481" s="24"/>
    </row>
    <row r="10482" spans="2:3" ht="15.6">
      <c r="B10482" s="226"/>
      <c r="C10482" s="24"/>
    </row>
    <row r="10483" spans="2:3" ht="15.6">
      <c r="B10483" s="226"/>
      <c r="C10483" s="24"/>
    </row>
    <row r="10484" spans="2:3" ht="15.6">
      <c r="B10484" s="226"/>
      <c r="C10484" s="24"/>
    </row>
    <row r="10485" spans="2:3" ht="15.6">
      <c r="B10485" s="226"/>
      <c r="C10485" s="24"/>
    </row>
    <row r="10486" spans="2:3" ht="15.6">
      <c r="B10486" s="226"/>
      <c r="C10486" s="24"/>
    </row>
    <row r="10487" spans="2:3" ht="15.6">
      <c r="B10487" s="226"/>
      <c r="C10487" s="24"/>
    </row>
    <row r="10488" spans="2:3" ht="15.6">
      <c r="B10488" s="226"/>
      <c r="C10488" s="24"/>
    </row>
    <row r="10489" spans="2:3" ht="15.6">
      <c r="B10489" s="226"/>
      <c r="C10489" s="24"/>
    </row>
    <row r="10490" spans="2:3" ht="15.6">
      <c r="B10490" s="226"/>
      <c r="C10490" s="24"/>
    </row>
    <row r="10491" spans="2:3" ht="15.6">
      <c r="B10491" s="226"/>
      <c r="C10491" s="24"/>
    </row>
    <row r="10492" spans="2:3" ht="15.6">
      <c r="B10492" s="226"/>
      <c r="C10492" s="24"/>
    </row>
    <row r="10493" spans="2:3" ht="15.6">
      <c r="B10493" s="226"/>
      <c r="C10493" s="24"/>
    </row>
    <row r="10494" spans="2:3" ht="15.6">
      <c r="B10494" s="226"/>
      <c r="C10494" s="24"/>
    </row>
    <row r="10495" spans="2:3" ht="15.6">
      <c r="B10495" s="226"/>
      <c r="C10495" s="24"/>
    </row>
    <row r="10496" spans="2:3" ht="15.6">
      <c r="B10496" s="226"/>
      <c r="C10496" s="24"/>
    </row>
    <row r="10497" spans="2:3" ht="15.6">
      <c r="B10497" s="226"/>
      <c r="C10497" s="24"/>
    </row>
    <row r="10498" spans="2:3" ht="15.6">
      <c r="B10498" s="226"/>
      <c r="C10498" s="24"/>
    </row>
    <row r="10499" spans="2:3" ht="15.6">
      <c r="B10499" s="226"/>
      <c r="C10499" s="24"/>
    </row>
    <row r="10500" spans="2:3" ht="15.6">
      <c r="B10500" s="226"/>
      <c r="C10500" s="24"/>
    </row>
    <row r="10501" spans="2:3" ht="15.6">
      <c r="B10501" s="226"/>
      <c r="C10501" s="24"/>
    </row>
    <row r="10502" spans="2:3" ht="15.6">
      <c r="B10502" s="226"/>
      <c r="C10502" s="24"/>
    </row>
    <row r="10503" spans="2:3" ht="15.6">
      <c r="B10503" s="226"/>
      <c r="C10503" s="24"/>
    </row>
    <row r="10504" spans="2:3" ht="15.6">
      <c r="B10504" s="226"/>
      <c r="C10504" s="24"/>
    </row>
    <row r="10505" spans="2:3" ht="15.6">
      <c r="B10505" s="226"/>
      <c r="C10505" s="24"/>
    </row>
    <row r="10506" spans="2:3" ht="15.6">
      <c r="B10506" s="226"/>
      <c r="C10506" s="24"/>
    </row>
    <row r="10507" spans="2:3" ht="15.6">
      <c r="B10507" s="226"/>
      <c r="C10507" s="24"/>
    </row>
    <row r="10508" spans="2:3" ht="15.6">
      <c r="B10508" s="226"/>
      <c r="C10508" s="24"/>
    </row>
    <row r="10509" spans="2:3" ht="15.6">
      <c r="B10509" s="226"/>
      <c r="C10509" s="24"/>
    </row>
    <row r="10510" spans="2:3" ht="15.6">
      <c r="B10510" s="226"/>
      <c r="C10510" s="24"/>
    </row>
    <row r="10511" spans="2:3" ht="15.6">
      <c r="B10511" s="226"/>
      <c r="C10511" s="24"/>
    </row>
    <row r="10512" spans="2:3" ht="15.6">
      <c r="B10512" s="226"/>
      <c r="C10512" s="24"/>
    </row>
    <row r="10513" spans="2:3" ht="15.6">
      <c r="B10513" s="226"/>
      <c r="C10513" s="24"/>
    </row>
    <row r="10514" spans="2:3" ht="15.6">
      <c r="B10514" s="226"/>
      <c r="C10514" s="24"/>
    </row>
    <row r="10515" spans="2:3" ht="15.6">
      <c r="B10515" s="226"/>
      <c r="C10515" s="24"/>
    </row>
    <row r="10516" spans="2:3" ht="15.6">
      <c r="B10516" s="226"/>
      <c r="C10516" s="24"/>
    </row>
    <row r="10517" spans="2:3" ht="15.6">
      <c r="B10517" s="226"/>
      <c r="C10517" s="24"/>
    </row>
    <row r="10518" spans="2:3" ht="15.6">
      <c r="B10518" s="226"/>
      <c r="C10518" s="24"/>
    </row>
    <row r="10519" spans="2:3" ht="15.6">
      <c r="B10519" s="226"/>
      <c r="C10519" s="24"/>
    </row>
    <row r="10520" spans="2:3" ht="15.6">
      <c r="B10520" s="226"/>
      <c r="C10520" s="24"/>
    </row>
    <row r="10521" spans="2:3" ht="15.6">
      <c r="B10521" s="226"/>
      <c r="C10521" s="24"/>
    </row>
    <row r="10522" spans="2:3" ht="15.6">
      <c r="B10522" s="226"/>
      <c r="C10522" s="24"/>
    </row>
    <row r="10523" spans="2:3" ht="15.6">
      <c r="B10523" s="226"/>
      <c r="C10523" s="24"/>
    </row>
    <row r="10524" spans="2:3" ht="15.6">
      <c r="B10524" s="226"/>
      <c r="C10524" s="24"/>
    </row>
    <row r="10525" spans="2:3" ht="15.6">
      <c r="B10525" s="226"/>
      <c r="C10525" s="24"/>
    </row>
    <row r="10526" spans="2:3" ht="15.6">
      <c r="B10526" s="226"/>
      <c r="C10526" s="24"/>
    </row>
    <row r="10527" spans="2:3" ht="15.6">
      <c r="B10527" s="226"/>
      <c r="C10527" s="24"/>
    </row>
    <row r="10528" spans="2:3" ht="15.6">
      <c r="B10528" s="226"/>
      <c r="C10528" s="24"/>
    </row>
    <row r="10529" spans="2:3" ht="15.6">
      <c r="B10529" s="226"/>
      <c r="C10529" s="24"/>
    </row>
    <row r="10530" spans="2:3" ht="15.6">
      <c r="B10530" s="226"/>
      <c r="C10530" s="24"/>
    </row>
    <row r="10531" spans="2:3" ht="15.6">
      <c r="B10531" s="226"/>
      <c r="C10531" s="24"/>
    </row>
    <row r="10532" spans="2:3" ht="15.6">
      <c r="B10532" s="226"/>
      <c r="C10532" s="24"/>
    </row>
    <row r="10533" spans="2:3" ht="15.6">
      <c r="B10533" s="226"/>
      <c r="C10533" s="24"/>
    </row>
    <row r="10534" spans="2:3" ht="15.6">
      <c r="B10534" s="226"/>
      <c r="C10534" s="24"/>
    </row>
    <row r="10535" spans="2:3" ht="15.6">
      <c r="B10535" s="226"/>
      <c r="C10535" s="24"/>
    </row>
    <row r="10536" spans="2:3" ht="15.6">
      <c r="B10536" s="226"/>
      <c r="C10536" s="24"/>
    </row>
    <row r="10537" spans="2:3" ht="15.6">
      <c r="B10537" s="226"/>
      <c r="C10537" s="24"/>
    </row>
    <row r="10538" spans="2:3" ht="15.6">
      <c r="B10538" s="226"/>
      <c r="C10538" s="24"/>
    </row>
    <row r="10539" spans="2:3" ht="15.6">
      <c r="B10539" s="226"/>
      <c r="C10539" s="24"/>
    </row>
    <row r="10540" spans="2:3" ht="15.6">
      <c r="B10540" s="226"/>
      <c r="C10540" s="24"/>
    </row>
    <row r="10541" spans="2:3" ht="15.6">
      <c r="B10541" s="226"/>
      <c r="C10541" s="24"/>
    </row>
    <row r="10542" spans="2:3" ht="15.6">
      <c r="B10542" s="226"/>
      <c r="C10542" s="24"/>
    </row>
    <row r="10543" spans="2:3" ht="15.6">
      <c r="B10543" s="226"/>
      <c r="C10543" s="24"/>
    </row>
    <row r="10544" spans="2:3" ht="15.6">
      <c r="B10544" s="226"/>
      <c r="C10544" s="24"/>
    </row>
    <row r="10545" spans="2:3" ht="15.6">
      <c r="B10545" s="226"/>
      <c r="C10545" s="24"/>
    </row>
    <row r="10546" spans="2:3" ht="15.6">
      <c r="B10546" s="226"/>
      <c r="C10546" s="24"/>
    </row>
    <row r="10547" spans="2:3" ht="15.6">
      <c r="B10547" s="226"/>
      <c r="C10547" s="24"/>
    </row>
    <row r="10548" spans="2:3" ht="15.6">
      <c r="B10548" s="226"/>
      <c r="C10548" s="24"/>
    </row>
    <row r="10549" spans="2:3" ht="15.6">
      <c r="B10549" s="226"/>
      <c r="C10549" s="24"/>
    </row>
    <row r="10550" spans="2:3" ht="15.6">
      <c r="B10550" s="226"/>
      <c r="C10550" s="24"/>
    </row>
    <row r="10551" spans="2:3" ht="15.6">
      <c r="B10551" s="226"/>
      <c r="C10551" s="24"/>
    </row>
    <row r="10552" spans="2:3" ht="15.6">
      <c r="B10552" s="226"/>
      <c r="C10552" s="24"/>
    </row>
    <row r="10553" spans="2:3" ht="15.6">
      <c r="B10553" s="226"/>
      <c r="C10553" s="24"/>
    </row>
    <row r="10554" spans="2:3" ht="15.6">
      <c r="B10554" s="226"/>
      <c r="C10554" s="24"/>
    </row>
    <row r="10555" spans="2:3" ht="15.6">
      <c r="B10555" s="226"/>
      <c r="C10555" s="24"/>
    </row>
    <row r="10556" spans="2:3" ht="15.6">
      <c r="B10556" s="226"/>
      <c r="C10556" s="24"/>
    </row>
    <row r="10557" spans="2:3" ht="15.6">
      <c r="B10557" s="226"/>
      <c r="C10557" s="24"/>
    </row>
    <row r="10558" spans="2:3" ht="15.6">
      <c r="B10558" s="226"/>
      <c r="C10558" s="24"/>
    </row>
    <row r="10559" spans="2:3" ht="15.6">
      <c r="B10559" s="226"/>
      <c r="C10559" s="24"/>
    </row>
    <row r="10560" spans="2:3" ht="15.6">
      <c r="B10560" s="226"/>
      <c r="C10560" s="24"/>
    </row>
    <row r="10561" spans="2:3" ht="15.6">
      <c r="B10561" s="226"/>
      <c r="C10561" s="24"/>
    </row>
    <row r="10562" spans="2:3" ht="15.6">
      <c r="B10562" s="226"/>
      <c r="C10562" s="24"/>
    </row>
    <row r="10563" spans="2:3" ht="15.6">
      <c r="B10563" s="226"/>
      <c r="C10563" s="24"/>
    </row>
    <row r="10564" spans="2:3" ht="15.6">
      <c r="B10564" s="226"/>
      <c r="C10564" s="24"/>
    </row>
    <row r="10565" spans="2:3" ht="15.6">
      <c r="B10565" s="226"/>
      <c r="C10565" s="24"/>
    </row>
    <row r="10566" spans="2:3" ht="15.6">
      <c r="B10566" s="226"/>
      <c r="C10566" s="24"/>
    </row>
    <row r="10567" spans="2:3" ht="15.6">
      <c r="B10567" s="226"/>
      <c r="C10567" s="24"/>
    </row>
    <row r="10568" spans="2:3" ht="15.6">
      <c r="B10568" s="226"/>
      <c r="C10568" s="24"/>
    </row>
    <row r="10569" spans="2:3" ht="15.6">
      <c r="B10569" s="226"/>
      <c r="C10569" s="24"/>
    </row>
    <row r="10570" spans="2:3" ht="15.6">
      <c r="B10570" s="226"/>
      <c r="C10570" s="24"/>
    </row>
    <row r="10571" spans="2:3" ht="15.6">
      <c r="B10571" s="226"/>
      <c r="C10571" s="24"/>
    </row>
    <row r="10572" spans="2:3" ht="15.6">
      <c r="B10572" s="226"/>
      <c r="C10572" s="24"/>
    </row>
    <row r="10573" spans="2:3" ht="15.6">
      <c r="B10573" s="226"/>
      <c r="C10573" s="24"/>
    </row>
    <row r="10574" spans="2:3" ht="15.6">
      <c r="B10574" s="226"/>
      <c r="C10574" s="24"/>
    </row>
    <row r="10575" spans="2:3" ht="15.6">
      <c r="B10575" s="226"/>
      <c r="C10575" s="24"/>
    </row>
    <row r="10576" spans="2:3" ht="15.6">
      <c r="B10576" s="226"/>
      <c r="C10576" s="24"/>
    </row>
    <row r="10577" spans="2:3" ht="15.6">
      <c r="B10577" s="226"/>
      <c r="C10577" s="24"/>
    </row>
    <row r="10578" spans="2:3" ht="15.6">
      <c r="B10578" s="226"/>
      <c r="C10578" s="24"/>
    </row>
    <row r="10579" spans="2:3" ht="15.6">
      <c r="B10579" s="226"/>
      <c r="C10579" s="24"/>
    </row>
    <row r="10580" spans="2:3" ht="15.6">
      <c r="B10580" s="226"/>
      <c r="C10580" s="24"/>
    </row>
    <row r="10581" spans="2:3" ht="15.6">
      <c r="B10581" s="226"/>
      <c r="C10581" s="24"/>
    </row>
    <row r="10582" spans="2:3" ht="15.6">
      <c r="B10582" s="226"/>
      <c r="C10582" s="24"/>
    </row>
    <row r="10583" spans="2:3" ht="15.6">
      <c r="B10583" s="226"/>
      <c r="C10583" s="24"/>
    </row>
    <row r="10584" spans="2:3" ht="15.6">
      <c r="B10584" s="226"/>
      <c r="C10584" s="24"/>
    </row>
    <row r="10585" spans="2:3" ht="15.6">
      <c r="B10585" s="226"/>
      <c r="C10585" s="24"/>
    </row>
    <row r="10586" spans="2:3" ht="15.6">
      <c r="B10586" s="226"/>
      <c r="C10586" s="24"/>
    </row>
    <row r="10587" spans="2:3" ht="15.6">
      <c r="B10587" s="226"/>
      <c r="C10587" s="24"/>
    </row>
    <row r="10588" spans="2:3" ht="15.6">
      <c r="B10588" s="226"/>
      <c r="C10588" s="24"/>
    </row>
    <row r="10589" spans="2:3" ht="15.6">
      <c r="B10589" s="226"/>
      <c r="C10589" s="24"/>
    </row>
    <row r="10590" spans="2:3" ht="15.6">
      <c r="B10590" s="226"/>
      <c r="C10590" s="24"/>
    </row>
    <row r="10591" spans="2:3" ht="15.6">
      <c r="B10591" s="226"/>
      <c r="C10591" s="24"/>
    </row>
    <row r="10592" spans="2:3" ht="15.6">
      <c r="B10592" s="226"/>
      <c r="C10592" s="24"/>
    </row>
    <row r="10593" spans="2:3" ht="15.6">
      <c r="B10593" s="226"/>
      <c r="C10593" s="24"/>
    </row>
    <row r="10594" spans="2:3" ht="15.6">
      <c r="B10594" s="226"/>
      <c r="C10594" s="24"/>
    </row>
    <row r="10595" spans="2:3" ht="15.6">
      <c r="B10595" s="226"/>
      <c r="C10595" s="24"/>
    </row>
    <row r="10596" spans="2:3" ht="15.6">
      <c r="B10596" s="226"/>
      <c r="C10596" s="24"/>
    </row>
    <row r="10597" spans="2:3" ht="15.6">
      <c r="B10597" s="226"/>
      <c r="C10597" s="24"/>
    </row>
    <row r="10598" spans="2:3" ht="15.6">
      <c r="B10598" s="226"/>
      <c r="C10598" s="24"/>
    </row>
    <row r="10599" spans="2:3" ht="15.6">
      <c r="B10599" s="226"/>
      <c r="C10599" s="24"/>
    </row>
    <row r="10600" spans="2:3" ht="15.6">
      <c r="B10600" s="226"/>
      <c r="C10600" s="24"/>
    </row>
    <row r="10601" spans="2:3" ht="15.6">
      <c r="B10601" s="226"/>
      <c r="C10601" s="24"/>
    </row>
    <row r="10602" spans="2:3" ht="15.6">
      <c r="B10602" s="226"/>
      <c r="C10602" s="24"/>
    </row>
    <row r="10603" spans="2:3" ht="15.6">
      <c r="B10603" s="226"/>
      <c r="C10603" s="24"/>
    </row>
    <row r="10604" spans="2:3" ht="15.6">
      <c r="B10604" s="226"/>
      <c r="C10604" s="24"/>
    </row>
    <row r="10605" spans="2:3" ht="15.6">
      <c r="B10605" s="226"/>
      <c r="C10605" s="24"/>
    </row>
    <row r="10606" spans="2:3" ht="15.6">
      <c r="B10606" s="226"/>
      <c r="C10606" s="24"/>
    </row>
    <row r="10607" spans="2:3" ht="15.6">
      <c r="B10607" s="226"/>
      <c r="C10607" s="24"/>
    </row>
    <row r="10608" spans="2:3" ht="15.6">
      <c r="B10608" s="226"/>
      <c r="C10608" s="24"/>
    </row>
    <row r="10609" spans="2:3" ht="15.6">
      <c r="B10609" s="226"/>
      <c r="C10609" s="24"/>
    </row>
    <row r="10610" spans="2:3" ht="15.6">
      <c r="B10610" s="226"/>
      <c r="C10610" s="24"/>
    </row>
    <row r="10611" spans="2:3" ht="15.6">
      <c r="B10611" s="226"/>
      <c r="C10611" s="24"/>
    </row>
    <row r="10612" spans="2:3" ht="15.6">
      <c r="B10612" s="226"/>
      <c r="C10612" s="24"/>
    </row>
    <row r="10613" spans="2:3" ht="15.6">
      <c r="B10613" s="226"/>
      <c r="C10613" s="24"/>
    </row>
    <row r="10614" spans="2:3" ht="15.6">
      <c r="B10614" s="226"/>
      <c r="C10614" s="24"/>
    </row>
    <row r="10615" spans="2:3" ht="15.6">
      <c r="B10615" s="226"/>
      <c r="C10615" s="24"/>
    </row>
    <row r="10616" spans="2:3" ht="15.6">
      <c r="B10616" s="226"/>
      <c r="C10616" s="24"/>
    </row>
    <row r="10617" spans="2:3" ht="15.6">
      <c r="B10617" s="226"/>
      <c r="C10617" s="24"/>
    </row>
    <row r="10618" spans="2:3" ht="15.6">
      <c r="B10618" s="226"/>
      <c r="C10618" s="24"/>
    </row>
    <row r="10619" spans="2:3" ht="15.6">
      <c r="B10619" s="226"/>
      <c r="C10619" s="24"/>
    </row>
    <row r="10620" spans="2:3" ht="15.6">
      <c r="B10620" s="226"/>
      <c r="C10620" s="24"/>
    </row>
    <row r="10621" spans="2:3" ht="15.6">
      <c r="B10621" s="226"/>
      <c r="C10621" s="24"/>
    </row>
    <row r="10622" spans="2:3" ht="15.6">
      <c r="B10622" s="226"/>
      <c r="C10622" s="24"/>
    </row>
    <row r="10623" spans="2:3" ht="15.6">
      <c r="B10623" s="226"/>
      <c r="C10623" s="24"/>
    </row>
    <row r="10624" spans="2:3" ht="15.6">
      <c r="B10624" s="226"/>
      <c r="C10624" s="24"/>
    </row>
    <row r="10625" spans="2:3" ht="15.6">
      <c r="B10625" s="226"/>
      <c r="C10625" s="24"/>
    </row>
    <row r="10626" spans="2:3" ht="15.6">
      <c r="B10626" s="226"/>
      <c r="C10626" s="24"/>
    </row>
    <row r="10627" spans="2:3" ht="15.6">
      <c r="B10627" s="226"/>
      <c r="C10627" s="24"/>
    </row>
    <row r="10628" spans="2:3" ht="15.6">
      <c r="B10628" s="226"/>
      <c r="C10628" s="24"/>
    </row>
    <row r="10629" spans="2:3" ht="15.6">
      <c r="B10629" s="226"/>
      <c r="C10629" s="24"/>
    </row>
    <row r="10630" spans="2:3" ht="15.6">
      <c r="B10630" s="226"/>
      <c r="C10630" s="24"/>
    </row>
    <row r="10631" spans="2:3" ht="15.6">
      <c r="B10631" s="226"/>
      <c r="C10631" s="24"/>
    </row>
    <row r="10632" spans="2:3" ht="15.6">
      <c r="B10632" s="226"/>
      <c r="C10632" s="24"/>
    </row>
    <row r="10633" spans="2:3" ht="15.6">
      <c r="B10633" s="226"/>
      <c r="C10633" s="24"/>
    </row>
    <row r="10634" spans="2:3" ht="15.6">
      <c r="B10634" s="226"/>
      <c r="C10634" s="24"/>
    </row>
    <row r="10635" spans="2:3" ht="15.6">
      <c r="B10635" s="226"/>
      <c r="C10635" s="24"/>
    </row>
    <row r="10636" spans="2:3" ht="15.6">
      <c r="B10636" s="226"/>
      <c r="C10636" s="24"/>
    </row>
    <row r="10637" spans="2:3" ht="15.6">
      <c r="B10637" s="226"/>
      <c r="C10637" s="24"/>
    </row>
    <row r="10638" spans="2:3" ht="15.6">
      <c r="B10638" s="226"/>
      <c r="C10638" s="24"/>
    </row>
    <row r="10639" spans="2:3" ht="15.6">
      <c r="B10639" s="226"/>
      <c r="C10639" s="24"/>
    </row>
    <row r="10640" spans="2:3" ht="15.6">
      <c r="B10640" s="226"/>
      <c r="C10640" s="24"/>
    </row>
    <row r="10641" spans="2:3" ht="15.6">
      <c r="B10641" s="226"/>
      <c r="C10641" s="24"/>
    </row>
    <row r="10642" spans="2:3" ht="15.6">
      <c r="B10642" s="226"/>
      <c r="C10642" s="24"/>
    </row>
    <row r="10643" spans="2:3" ht="15.6">
      <c r="B10643" s="226"/>
      <c r="C10643" s="24"/>
    </row>
    <row r="10644" spans="2:3" ht="15.6">
      <c r="B10644" s="226"/>
      <c r="C10644" s="24"/>
    </row>
    <row r="10645" spans="2:3" ht="15.6">
      <c r="B10645" s="226"/>
      <c r="C10645" s="24"/>
    </row>
    <row r="10646" spans="2:3" ht="15.6">
      <c r="B10646" s="226"/>
      <c r="C10646" s="24"/>
    </row>
    <row r="10647" spans="2:3" ht="15.6">
      <c r="B10647" s="226"/>
      <c r="C10647" s="24"/>
    </row>
    <row r="10648" spans="2:3" ht="15.6">
      <c r="B10648" s="226"/>
      <c r="C10648" s="24"/>
    </row>
    <row r="10649" spans="2:3" ht="15.6">
      <c r="B10649" s="226"/>
      <c r="C10649" s="24"/>
    </row>
    <row r="10650" spans="2:3" ht="15.6">
      <c r="B10650" s="226"/>
      <c r="C10650" s="24"/>
    </row>
    <row r="10651" spans="2:3" ht="15.6">
      <c r="B10651" s="226"/>
      <c r="C10651" s="24"/>
    </row>
    <row r="10652" spans="2:3" ht="15.6">
      <c r="B10652" s="226"/>
      <c r="C10652" s="24"/>
    </row>
    <row r="10653" spans="2:3" ht="15.6">
      <c r="B10653" s="226"/>
      <c r="C10653" s="24"/>
    </row>
    <row r="10654" spans="2:3" ht="15.6">
      <c r="B10654" s="226"/>
      <c r="C10654" s="24"/>
    </row>
    <row r="10655" spans="2:3" ht="15.6">
      <c r="B10655" s="226"/>
      <c r="C10655" s="24"/>
    </row>
    <row r="10656" spans="2:3" ht="15.6">
      <c r="B10656" s="226"/>
      <c r="C10656" s="24"/>
    </row>
    <row r="10657" spans="2:3" ht="15.6">
      <c r="B10657" s="226"/>
      <c r="C10657" s="24"/>
    </row>
    <row r="10658" spans="2:3" ht="15.6">
      <c r="B10658" s="226"/>
      <c r="C10658" s="24"/>
    </row>
    <row r="10659" spans="2:3" ht="15.6">
      <c r="B10659" s="226"/>
      <c r="C10659" s="24"/>
    </row>
    <row r="10660" spans="2:3" ht="15.6">
      <c r="B10660" s="226"/>
      <c r="C10660" s="24"/>
    </row>
    <row r="10661" spans="2:3" ht="15.6">
      <c r="B10661" s="226"/>
      <c r="C10661" s="24"/>
    </row>
    <row r="10662" spans="2:3" ht="15.6">
      <c r="B10662" s="226"/>
      <c r="C10662" s="24"/>
    </row>
    <row r="10663" spans="2:3" ht="15.6">
      <c r="B10663" s="226"/>
      <c r="C10663" s="24"/>
    </row>
    <row r="10664" spans="2:3" ht="15.6">
      <c r="B10664" s="226"/>
      <c r="C10664" s="24"/>
    </row>
    <row r="10665" spans="2:3" ht="15.6">
      <c r="B10665" s="226"/>
      <c r="C10665" s="24"/>
    </row>
    <row r="10666" spans="2:3" ht="15.6">
      <c r="B10666" s="226"/>
      <c r="C10666" s="24"/>
    </row>
    <row r="10667" spans="2:3" ht="15.6">
      <c r="B10667" s="226"/>
      <c r="C10667" s="24"/>
    </row>
    <row r="10668" spans="2:3" ht="15.6">
      <c r="B10668" s="226"/>
      <c r="C10668" s="24"/>
    </row>
    <row r="10669" spans="2:3" ht="15.6">
      <c r="B10669" s="226"/>
      <c r="C10669" s="24"/>
    </row>
    <row r="10670" spans="2:3" ht="15.6">
      <c r="B10670" s="226"/>
      <c r="C10670" s="24"/>
    </row>
    <row r="10671" spans="2:3" ht="15.6">
      <c r="B10671" s="226"/>
      <c r="C10671" s="24"/>
    </row>
    <row r="10672" spans="2:3" ht="15.6">
      <c r="B10672" s="226"/>
      <c r="C10672" s="24"/>
    </row>
    <row r="10673" spans="2:3" ht="15.6">
      <c r="B10673" s="226"/>
      <c r="C10673" s="24"/>
    </row>
    <row r="10674" spans="2:3" ht="15.6">
      <c r="B10674" s="226"/>
      <c r="C10674" s="24"/>
    </row>
    <row r="10675" spans="2:3" ht="15.6">
      <c r="B10675" s="226"/>
      <c r="C10675" s="24"/>
    </row>
    <row r="10676" spans="2:3" ht="15.6">
      <c r="B10676" s="226"/>
      <c r="C10676" s="24"/>
    </row>
    <row r="10677" spans="2:3" ht="15.6">
      <c r="B10677" s="226"/>
      <c r="C10677" s="24"/>
    </row>
    <row r="10678" spans="2:3" ht="15.6">
      <c r="B10678" s="226"/>
      <c r="C10678" s="24"/>
    </row>
    <row r="10679" spans="2:3" ht="15.6">
      <c r="B10679" s="226"/>
      <c r="C10679" s="24"/>
    </row>
    <row r="10680" spans="2:3" ht="15.6">
      <c r="B10680" s="226"/>
      <c r="C10680" s="24"/>
    </row>
    <row r="10681" spans="2:3" ht="15.6">
      <c r="B10681" s="226"/>
      <c r="C10681" s="24"/>
    </row>
    <row r="10682" spans="2:3" ht="15.6">
      <c r="B10682" s="226"/>
      <c r="C10682" s="24"/>
    </row>
    <row r="10683" spans="2:3" ht="15.6">
      <c r="B10683" s="226"/>
      <c r="C10683" s="24"/>
    </row>
    <row r="10684" spans="2:3" ht="15.6">
      <c r="B10684" s="226"/>
      <c r="C10684" s="24"/>
    </row>
    <row r="10685" spans="2:3" ht="15.6">
      <c r="B10685" s="226"/>
      <c r="C10685" s="24"/>
    </row>
    <row r="10686" spans="2:3" ht="15.6">
      <c r="B10686" s="226"/>
      <c r="C10686" s="24"/>
    </row>
    <row r="10687" spans="2:3" ht="15.6">
      <c r="B10687" s="226"/>
      <c r="C10687" s="24"/>
    </row>
    <row r="10688" spans="2:3" ht="15.6">
      <c r="B10688" s="226"/>
      <c r="C10688" s="24"/>
    </row>
    <row r="10689" spans="2:3" ht="15.6">
      <c r="B10689" s="226"/>
      <c r="C10689" s="24"/>
    </row>
    <row r="10690" spans="2:3" ht="15.6">
      <c r="B10690" s="226"/>
      <c r="C10690" s="24"/>
    </row>
    <row r="10691" spans="2:3" ht="15.6">
      <c r="B10691" s="226"/>
      <c r="C10691" s="24"/>
    </row>
    <row r="10692" spans="2:3" ht="15.6">
      <c r="B10692" s="226"/>
      <c r="C10692" s="24"/>
    </row>
    <row r="10693" spans="2:3" ht="15.6">
      <c r="B10693" s="226"/>
      <c r="C10693" s="24"/>
    </row>
    <row r="10694" spans="2:3" ht="15.6">
      <c r="B10694" s="226"/>
      <c r="C10694" s="24"/>
    </row>
    <row r="10695" spans="2:3" ht="15.6">
      <c r="B10695" s="226"/>
      <c r="C10695" s="24"/>
    </row>
    <row r="10696" spans="2:3" ht="15.6">
      <c r="B10696" s="226"/>
      <c r="C10696" s="24"/>
    </row>
    <row r="10697" spans="2:3" ht="15.6">
      <c r="B10697" s="226"/>
      <c r="C10697" s="24"/>
    </row>
    <row r="10698" spans="2:3" ht="15.6">
      <c r="B10698" s="226"/>
      <c r="C10698" s="24"/>
    </row>
    <row r="10699" spans="2:3" ht="15.6">
      <c r="B10699" s="226"/>
      <c r="C10699" s="24"/>
    </row>
    <row r="10700" spans="2:3" ht="15.6">
      <c r="B10700" s="226"/>
      <c r="C10700" s="24"/>
    </row>
    <row r="10701" spans="2:3" ht="15.6">
      <c r="B10701" s="226"/>
      <c r="C10701" s="24"/>
    </row>
    <row r="10702" spans="2:3" ht="15.6">
      <c r="B10702" s="226"/>
      <c r="C10702" s="24"/>
    </row>
    <row r="10703" spans="2:3" ht="15.6">
      <c r="B10703" s="226"/>
      <c r="C10703" s="24"/>
    </row>
    <row r="10704" spans="2:3" ht="15.6">
      <c r="B10704" s="226"/>
      <c r="C10704" s="24"/>
    </row>
    <row r="10705" spans="2:3" ht="15.6">
      <c r="B10705" s="226"/>
      <c r="C10705" s="24"/>
    </row>
    <row r="10706" spans="2:3" ht="15.6">
      <c r="B10706" s="226"/>
      <c r="C10706" s="24"/>
    </row>
    <row r="10707" spans="2:3" ht="15.6">
      <c r="B10707" s="226"/>
      <c r="C10707" s="24"/>
    </row>
    <row r="10708" spans="2:3" ht="15.6">
      <c r="B10708" s="226"/>
      <c r="C10708" s="24"/>
    </row>
    <row r="10709" spans="2:3" ht="15.6">
      <c r="B10709" s="226"/>
      <c r="C10709" s="24"/>
    </row>
    <row r="10710" spans="2:3" ht="15.6">
      <c r="B10710" s="226"/>
      <c r="C10710" s="24"/>
    </row>
    <row r="10711" spans="2:3" ht="15.6">
      <c r="B10711" s="226"/>
      <c r="C10711" s="24"/>
    </row>
    <row r="10712" spans="2:3" ht="15.6">
      <c r="B10712" s="226"/>
      <c r="C10712" s="24"/>
    </row>
    <row r="10713" spans="2:3" ht="15.6">
      <c r="B10713" s="226"/>
      <c r="C10713" s="24"/>
    </row>
    <row r="10714" spans="2:3" ht="15.6">
      <c r="B10714" s="226"/>
      <c r="C10714" s="24"/>
    </row>
    <row r="10715" spans="2:3" ht="15.6">
      <c r="B10715" s="226"/>
      <c r="C10715" s="24"/>
    </row>
    <row r="10716" spans="2:3" ht="15.6">
      <c r="B10716" s="226"/>
      <c r="C10716" s="24"/>
    </row>
    <row r="10717" spans="2:3" ht="15.6">
      <c r="B10717" s="226"/>
      <c r="C10717" s="24"/>
    </row>
    <row r="10718" spans="2:3" ht="15.6">
      <c r="B10718" s="226"/>
      <c r="C10718" s="24"/>
    </row>
    <row r="10719" spans="2:3" ht="15.6">
      <c r="B10719" s="226"/>
      <c r="C10719" s="24"/>
    </row>
    <row r="10720" spans="2:3" ht="15.6">
      <c r="B10720" s="226"/>
      <c r="C10720" s="24"/>
    </row>
    <row r="10721" spans="2:3" ht="15.6">
      <c r="B10721" s="226"/>
      <c r="C10721" s="24"/>
    </row>
    <row r="10722" spans="2:3" ht="15.6">
      <c r="B10722" s="226"/>
      <c r="C10722" s="24"/>
    </row>
    <row r="10723" spans="2:3" ht="15.6">
      <c r="B10723" s="226"/>
      <c r="C10723" s="24"/>
    </row>
    <row r="10724" spans="2:3" ht="15.6">
      <c r="B10724" s="226"/>
      <c r="C10724" s="24"/>
    </row>
    <row r="10725" spans="2:3" ht="15.6">
      <c r="B10725" s="226"/>
      <c r="C10725" s="24"/>
    </row>
    <row r="10726" spans="2:3" ht="15.6">
      <c r="B10726" s="226"/>
      <c r="C10726" s="24"/>
    </row>
    <row r="10727" spans="2:3" ht="15.6">
      <c r="B10727" s="226"/>
      <c r="C10727" s="24"/>
    </row>
    <row r="10728" spans="2:3" ht="15.6">
      <c r="B10728" s="226"/>
      <c r="C10728" s="24"/>
    </row>
    <row r="10729" spans="2:3" ht="15.6">
      <c r="B10729" s="226"/>
      <c r="C10729" s="24"/>
    </row>
    <row r="10730" spans="2:3" ht="15.6">
      <c r="B10730" s="226"/>
      <c r="C10730" s="24"/>
    </row>
    <row r="10731" spans="2:3" ht="15.6">
      <c r="B10731" s="226"/>
      <c r="C10731" s="24"/>
    </row>
    <row r="10732" spans="2:3" ht="15.6">
      <c r="B10732" s="226"/>
      <c r="C10732" s="24"/>
    </row>
    <row r="10733" spans="2:3" ht="15.6">
      <c r="B10733" s="226"/>
      <c r="C10733" s="24"/>
    </row>
    <row r="10734" spans="2:3" ht="15.6">
      <c r="B10734" s="226"/>
      <c r="C10734" s="24"/>
    </row>
    <row r="10735" spans="2:3" ht="15.6">
      <c r="B10735" s="226"/>
      <c r="C10735" s="24"/>
    </row>
    <row r="10736" spans="2:3" ht="15.6">
      <c r="B10736" s="226"/>
      <c r="C10736" s="24"/>
    </row>
    <row r="10737" spans="2:3" ht="15.6">
      <c r="B10737" s="226"/>
      <c r="C10737" s="24"/>
    </row>
    <row r="10738" spans="2:3" ht="15.6">
      <c r="B10738" s="226"/>
      <c r="C10738" s="24"/>
    </row>
    <row r="10739" spans="2:3" ht="15.6">
      <c r="B10739" s="226"/>
      <c r="C10739" s="24"/>
    </row>
    <row r="10740" spans="2:3" ht="15.6">
      <c r="B10740" s="226"/>
      <c r="C10740" s="24"/>
    </row>
    <row r="10741" spans="2:3" ht="15.6">
      <c r="B10741" s="226"/>
      <c r="C10741" s="24"/>
    </row>
    <row r="10742" spans="2:3" ht="15.6">
      <c r="B10742" s="226"/>
      <c r="C10742" s="24"/>
    </row>
    <row r="10743" spans="2:3" ht="15.6">
      <c r="B10743" s="226"/>
      <c r="C10743" s="24"/>
    </row>
    <row r="10744" spans="2:3" ht="15.6">
      <c r="B10744" s="226"/>
      <c r="C10744" s="24"/>
    </row>
    <row r="10745" spans="2:3" ht="15.6">
      <c r="B10745" s="226"/>
      <c r="C10745" s="24"/>
    </row>
    <row r="10746" spans="2:3" ht="15.6">
      <c r="B10746" s="226"/>
      <c r="C10746" s="24"/>
    </row>
    <row r="10747" spans="2:3" ht="15.6">
      <c r="B10747" s="226"/>
      <c r="C10747" s="24"/>
    </row>
    <row r="10748" spans="2:3" ht="15.6">
      <c r="B10748" s="226"/>
      <c r="C10748" s="24"/>
    </row>
    <row r="10749" spans="2:3" ht="15.6">
      <c r="B10749" s="226"/>
      <c r="C10749" s="24"/>
    </row>
    <row r="10750" spans="2:3" ht="15.6">
      <c r="B10750" s="226"/>
      <c r="C10750" s="24"/>
    </row>
    <row r="10751" spans="2:3" ht="15.6">
      <c r="B10751" s="226"/>
      <c r="C10751" s="24"/>
    </row>
    <row r="10752" spans="2:3" ht="15.6">
      <c r="B10752" s="226"/>
      <c r="C10752" s="24"/>
    </row>
    <row r="10753" spans="2:3" ht="15.6">
      <c r="B10753" s="226"/>
      <c r="C10753" s="24"/>
    </row>
    <row r="10754" spans="2:3" ht="15.6">
      <c r="B10754" s="226"/>
      <c r="C10754" s="24"/>
    </row>
    <row r="10755" spans="2:3" ht="15.6">
      <c r="B10755" s="226"/>
      <c r="C10755" s="24"/>
    </row>
    <row r="10756" spans="2:3" ht="15.6">
      <c r="B10756" s="226"/>
      <c r="C10756" s="24"/>
    </row>
    <row r="10757" spans="2:3" ht="15.6">
      <c r="B10757" s="226"/>
      <c r="C10757" s="24"/>
    </row>
    <row r="10758" spans="2:3" ht="15.6">
      <c r="B10758" s="226"/>
      <c r="C10758" s="24"/>
    </row>
    <row r="10759" spans="2:3" ht="15.6">
      <c r="B10759" s="226"/>
      <c r="C10759" s="24"/>
    </row>
    <row r="10760" spans="2:3" ht="15.6">
      <c r="B10760" s="226"/>
      <c r="C10760" s="24"/>
    </row>
    <row r="10761" spans="2:3" ht="15.6">
      <c r="B10761" s="226"/>
      <c r="C10761" s="24"/>
    </row>
    <row r="10762" spans="2:3" ht="15.6">
      <c r="B10762" s="226"/>
      <c r="C10762" s="24"/>
    </row>
    <row r="10763" spans="2:3" ht="15.6">
      <c r="B10763" s="226"/>
      <c r="C10763" s="24"/>
    </row>
    <row r="10764" spans="2:3" ht="15.6">
      <c r="B10764" s="226"/>
      <c r="C10764" s="24"/>
    </row>
    <row r="10765" spans="2:3" ht="15.6">
      <c r="B10765" s="226"/>
      <c r="C10765" s="24"/>
    </row>
    <row r="10766" spans="2:3" ht="15.6">
      <c r="B10766" s="226"/>
      <c r="C10766" s="24"/>
    </row>
    <row r="10767" spans="2:3" ht="15.6">
      <c r="B10767" s="226"/>
      <c r="C10767" s="24"/>
    </row>
    <row r="10768" spans="2:3" ht="15.6">
      <c r="B10768" s="226"/>
      <c r="C10768" s="24"/>
    </row>
    <row r="10769" spans="2:3" ht="15.6">
      <c r="B10769" s="226"/>
      <c r="C10769" s="24"/>
    </row>
    <row r="10770" spans="2:3" ht="15.6">
      <c r="B10770" s="226"/>
      <c r="C10770" s="24"/>
    </row>
    <row r="10771" spans="2:3" ht="15.6">
      <c r="B10771" s="226"/>
      <c r="C10771" s="24"/>
    </row>
    <row r="10772" spans="2:3" ht="15.6">
      <c r="B10772" s="226"/>
      <c r="C10772" s="24"/>
    </row>
    <row r="10773" spans="2:3" ht="15.6">
      <c r="B10773" s="226"/>
      <c r="C10773" s="24"/>
    </row>
    <row r="10774" spans="2:3" ht="15.6">
      <c r="B10774" s="226"/>
      <c r="C10774" s="24"/>
    </row>
    <row r="10775" spans="2:3" ht="15.6">
      <c r="B10775" s="226"/>
      <c r="C10775" s="24"/>
    </row>
    <row r="10776" spans="2:3" ht="15.6">
      <c r="B10776" s="226"/>
      <c r="C10776" s="24"/>
    </row>
    <row r="10777" spans="2:3" ht="15.6">
      <c r="B10777" s="226"/>
      <c r="C10777" s="24"/>
    </row>
    <row r="10778" spans="2:3" ht="15.6">
      <c r="B10778" s="226"/>
      <c r="C10778" s="24"/>
    </row>
    <row r="10779" spans="2:3" ht="15.6">
      <c r="B10779" s="226"/>
      <c r="C10779" s="24"/>
    </row>
    <row r="10780" spans="2:3" ht="15.6">
      <c r="B10780" s="226"/>
      <c r="C10780" s="24"/>
    </row>
    <row r="10781" spans="2:3" ht="15.6">
      <c r="B10781" s="226"/>
      <c r="C10781" s="24"/>
    </row>
    <row r="10782" spans="2:3" ht="15.6">
      <c r="B10782" s="226"/>
      <c r="C10782" s="24"/>
    </row>
    <row r="10783" spans="2:3" ht="15.6">
      <c r="B10783" s="226"/>
      <c r="C10783" s="24"/>
    </row>
    <row r="10784" spans="2:3" ht="15.6">
      <c r="B10784" s="226"/>
      <c r="C10784" s="24"/>
    </row>
    <row r="10785" spans="2:3" ht="15.6">
      <c r="B10785" s="226"/>
      <c r="C10785" s="24"/>
    </row>
    <row r="10786" spans="2:3" ht="15.6">
      <c r="B10786" s="226"/>
      <c r="C10786" s="24"/>
    </row>
    <row r="10787" spans="2:3" ht="15.6">
      <c r="B10787" s="226"/>
      <c r="C10787" s="24"/>
    </row>
    <row r="10788" spans="2:3" ht="15.6">
      <c r="B10788" s="226"/>
      <c r="C10788" s="24"/>
    </row>
    <row r="10789" spans="2:3" ht="15.6">
      <c r="B10789" s="226"/>
      <c r="C10789" s="24"/>
    </row>
    <row r="10790" spans="2:3" ht="15.6">
      <c r="B10790" s="226"/>
      <c r="C10790" s="24"/>
    </row>
    <row r="10791" spans="2:3" ht="15.6">
      <c r="B10791" s="226"/>
      <c r="C10791" s="24"/>
    </row>
    <row r="10792" spans="2:3" ht="15.6">
      <c r="B10792" s="226"/>
      <c r="C10792" s="24"/>
    </row>
    <row r="10793" spans="2:3" ht="15.6">
      <c r="B10793" s="226"/>
      <c r="C10793" s="24"/>
    </row>
    <row r="10794" spans="2:3" ht="15.6">
      <c r="B10794" s="226"/>
      <c r="C10794" s="24"/>
    </row>
    <row r="10795" spans="2:3" ht="15.6">
      <c r="B10795" s="226"/>
      <c r="C10795" s="24"/>
    </row>
    <row r="10796" spans="2:3" ht="15.6">
      <c r="B10796" s="226"/>
      <c r="C10796" s="24"/>
    </row>
    <row r="10797" spans="2:3" ht="15.6">
      <c r="B10797" s="226"/>
      <c r="C10797" s="24"/>
    </row>
    <row r="10798" spans="2:3" ht="15.6">
      <c r="B10798" s="226"/>
      <c r="C10798" s="24"/>
    </row>
    <row r="10799" spans="2:3" ht="15.6">
      <c r="B10799" s="226"/>
      <c r="C10799" s="24"/>
    </row>
    <row r="10800" spans="2:3" ht="15.6">
      <c r="B10800" s="226"/>
      <c r="C10800" s="24"/>
    </row>
    <row r="10801" spans="2:3" ht="15.6">
      <c r="B10801" s="226"/>
      <c r="C10801" s="24"/>
    </row>
    <row r="10802" spans="2:3" ht="15.6">
      <c r="B10802" s="226"/>
      <c r="C10802" s="24"/>
    </row>
    <row r="10803" spans="2:3" ht="15.6">
      <c r="B10803" s="226"/>
      <c r="C10803" s="24"/>
    </row>
    <row r="10804" spans="2:3" ht="15.6">
      <c r="B10804" s="226"/>
      <c r="C10804" s="24"/>
    </row>
    <row r="10805" spans="2:3" ht="15.6">
      <c r="B10805" s="226"/>
      <c r="C10805" s="24"/>
    </row>
    <row r="10806" spans="2:3" ht="15.6">
      <c r="B10806" s="226"/>
      <c r="C10806" s="24"/>
    </row>
    <row r="10807" spans="2:3" ht="15.6">
      <c r="B10807" s="226"/>
      <c r="C10807" s="24"/>
    </row>
    <row r="10808" spans="2:3" ht="15.6">
      <c r="B10808" s="226"/>
      <c r="C10808" s="24"/>
    </row>
    <row r="10809" spans="2:3" ht="15.6">
      <c r="B10809" s="226"/>
      <c r="C10809" s="24"/>
    </row>
    <row r="10810" spans="2:3" ht="15.6">
      <c r="B10810" s="226"/>
      <c r="C10810" s="24"/>
    </row>
    <row r="10811" spans="2:3" ht="15.6">
      <c r="B10811" s="226"/>
      <c r="C10811" s="24"/>
    </row>
    <row r="10812" spans="2:3" ht="15.6">
      <c r="B10812" s="226"/>
      <c r="C10812" s="24"/>
    </row>
    <row r="10813" spans="2:3" ht="15.6">
      <c r="B10813" s="226"/>
      <c r="C10813" s="24"/>
    </row>
    <row r="10814" spans="2:3" ht="15.6">
      <c r="B10814" s="226"/>
      <c r="C10814" s="24"/>
    </row>
    <row r="10815" spans="2:3" ht="15.6">
      <c r="B10815" s="226"/>
      <c r="C10815" s="24"/>
    </row>
    <row r="10816" spans="2:3" ht="15.6">
      <c r="B10816" s="226"/>
      <c r="C10816" s="24"/>
    </row>
    <row r="10817" spans="2:3" ht="15.6">
      <c r="B10817" s="226"/>
      <c r="C10817" s="24"/>
    </row>
    <row r="10818" spans="2:3" ht="15.6">
      <c r="B10818" s="226"/>
      <c r="C10818" s="24"/>
    </row>
    <row r="10819" spans="2:3" ht="15.6">
      <c r="B10819" s="226"/>
      <c r="C10819" s="24"/>
    </row>
    <row r="10820" spans="2:3" ht="15.6">
      <c r="B10820" s="226"/>
      <c r="C10820" s="24"/>
    </row>
    <row r="10821" spans="2:3" ht="15.6">
      <c r="B10821" s="226"/>
      <c r="C10821" s="24"/>
    </row>
    <row r="10822" spans="2:3" ht="15.6">
      <c r="B10822" s="226"/>
      <c r="C10822" s="24"/>
    </row>
    <row r="10823" spans="2:3" ht="15.6">
      <c r="B10823" s="226"/>
      <c r="C10823" s="24"/>
    </row>
    <row r="10824" spans="2:3" ht="15.6">
      <c r="B10824" s="226"/>
      <c r="C10824" s="24"/>
    </row>
    <row r="10825" spans="2:3" ht="15.6">
      <c r="B10825" s="226"/>
      <c r="C10825" s="24"/>
    </row>
    <row r="10826" spans="2:3" ht="15.6">
      <c r="B10826" s="226"/>
      <c r="C10826" s="24"/>
    </row>
    <row r="10827" spans="2:3" ht="15.6">
      <c r="B10827" s="226"/>
      <c r="C10827" s="24"/>
    </row>
    <row r="10828" spans="2:3" ht="15.6">
      <c r="B10828" s="226"/>
      <c r="C10828" s="24"/>
    </row>
    <row r="10829" spans="2:3" ht="15.6">
      <c r="B10829" s="226"/>
      <c r="C10829" s="24"/>
    </row>
    <row r="10830" spans="2:3" ht="15.6">
      <c r="B10830" s="226"/>
      <c r="C10830" s="24"/>
    </row>
    <row r="10831" spans="2:3" ht="15.6">
      <c r="B10831" s="226"/>
      <c r="C10831" s="24"/>
    </row>
    <row r="10832" spans="2:3" ht="15.6">
      <c r="B10832" s="226"/>
      <c r="C10832" s="24"/>
    </row>
    <row r="10833" spans="2:3" ht="15.6">
      <c r="B10833" s="226"/>
      <c r="C10833" s="24"/>
    </row>
    <row r="10834" spans="2:3" ht="15.6">
      <c r="B10834" s="226"/>
      <c r="C10834" s="24"/>
    </row>
    <row r="10835" spans="2:3" ht="15.6">
      <c r="B10835" s="226"/>
      <c r="C10835" s="24"/>
    </row>
    <row r="10836" spans="2:3" ht="15.6">
      <c r="B10836" s="226"/>
      <c r="C10836" s="24"/>
    </row>
    <row r="10837" spans="2:3" ht="15.6">
      <c r="B10837" s="226"/>
      <c r="C10837" s="24"/>
    </row>
    <row r="10838" spans="2:3" ht="15.6">
      <c r="B10838" s="226"/>
      <c r="C10838" s="24"/>
    </row>
    <row r="10839" spans="2:3" ht="15.6">
      <c r="B10839" s="226"/>
      <c r="C10839" s="24"/>
    </row>
    <row r="10840" spans="2:3" ht="15.6">
      <c r="B10840" s="226"/>
      <c r="C10840" s="24"/>
    </row>
    <row r="10841" spans="2:3" ht="15.6">
      <c r="B10841" s="226"/>
      <c r="C10841" s="24"/>
    </row>
    <row r="10842" spans="2:3" ht="15.6">
      <c r="B10842" s="226"/>
      <c r="C10842" s="24"/>
    </row>
    <row r="10843" spans="2:3" ht="15.6">
      <c r="B10843" s="226"/>
      <c r="C10843" s="24"/>
    </row>
    <row r="10844" spans="2:3" ht="15.6">
      <c r="B10844" s="226"/>
      <c r="C10844" s="24"/>
    </row>
    <row r="10845" spans="2:3" ht="15.6">
      <c r="B10845" s="226"/>
      <c r="C10845" s="24"/>
    </row>
    <row r="10846" spans="2:3" ht="15.6">
      <c r="B10846" s="226"/>
      <c r="C10846" s="24"/>
    </row>
    <row r="10847" spans="2:3" ht="15.6">
      <c r="B10847" s="226"/>
      <c r="C10847" s="24"/>
    </row>
    <row r="10848" spans="2:3" ht="15.6">
      <c r="B10848" s="226"/>
      <c r="C10848" s="24"/>
    </row>
    <row r="10849" spans="2:3" ht="15.6">
      <c r="B10849" s="226"/>
      <c r="C10849" s="24"/>
    </row>
    <row r="10850" spans="2:3" ht="15.6">
      <c r="B10850" s="226"/>
      <c r="C10850" s="24"/>
    </row>
    <row r="10851" spans="2:3" ht="15.6">
      <c r="B10851" s="226"/>
      <c r="C10851" s="24"/>
    </row>
    <row r="10852" spans="2:3" ht="15.6">
      <c r="B10852" s="226"/>
      <c r="C10852" s="24"/>
    </row>
    <row r="10853" spans="2:3" ht="15.6">
      <c r="B10853" s="226"/>
      <c r="C10853" s="24"/>
    </row>
    <row r="10854" spans="2:3" ht="15.6">
      <c r="B10854" s="226"/>
      <c r="C10854" s="24"/>
    </row>
    <row r="10855" spans="2:3" ht="15.6">
      <c r="B10855" s="226"/>
      <c r="C10855" s="24"/>
    </row>
    <row r="10856" spans="2:3" ht="15.6">
      <c r="B10856" s="226"/>
      <c r="C10856" s="24"/>
    </row>
    <row r="10857" spans="2:3" ht="15.6">
      <c r="B10857" s="226"/>
      <c r="C10857" s="24"/>
    </row>
    <row r="10858" spans="2:3" ht="15.6">
      <c r="B10858" s="226"/>
      <c r="C10858" s="24"/>
    </row>
    <row r="10859" spans="2:3" ht="15.6">
      <c r="B10859" s="226"/>
      <c r="C10859" s="24"/>
    </row>
    <row r="10860" spans="2:3" ht="15.6">
      <c r="B10860" s="226"/>
      <c r="C10860" s="24"/>
    </row>
    <row r="10861" spans="2:3" ht="15.6">
      <c r="B10861" s="226"/>
      <c r="C10861" s="24"/>
    </row>
    <row r="10862" spans="2:3" ht="15.6">
      <c r="B10862" s="226"/>
      <c r="C10862" s="24"/>
    </row>
    <row r="10863" spans="2:3" ht="15.6">
      <c r="B10863" s="226"/>
      <c r="C10863" s="24"/>
    </row>
    <row r="10864" spans="2:3" ht="15.6">
      <c r="B10864" s="226"/>
      <c r="C10864" s="24"/>
    </row>
    <row r="10865" spans="2:3" ht="15.6">
      <c r="B10865" s="226"/>
      <c r="C10865" s="24"/>
    </row>
    <row r="10866" spans="2:3" ht="15.6">
      <c r="B10866" s="226"/>
      <c r="C10866" s="24"/>
    </row>
    <row r="10867" spans="2:3" ht="15.6">
      <c r="B10867" s="226"/>
      <c r="C10867" s="24"/>
    </row>
    <row r="10868" spans="2:3" ht="15.6">
      <c r="B10868" s="226"/>
      <c r="C10868" s="24"/>
    </row>
    <row r="10869" spans="2:3" ht="15.6">
      <c r="B10869" s="226"/>
      <c r="C10869" s="24"/>
    </row>
    <row r="10870" spans="2:3" ht="15.6">
      <c r="B10870" s="226"/>
      <c r="C10870" s="24"/>
    </row>
    <row r="10871" spans="2:3" ht="15.6">
      <c r="B10871" s="226"/>
      <c r="C10871" s="24"/>
    </row>
    <row r="10872" spans="2:3" ht="15.6">
      <c r="B10872" s="226"/>
      <c r="C10872" s="24"/>
    </row>
    <row r="10873" spans="2:3" ht="15.6">
      <c r="B10873" s="226"/>
      <c r="C10873" s="24"/>
    </row>
    <row r="10874" spans="2:3" ht="15.6">
      <c r="B10874" s="226"/>
      <c r="C10874" s="24"/>
    </row>
    <row r="10875" spans="2:3" ht="15.6">
      <c r="B10875" s="226"/>
      <c r="C10875" s="24"/>
    </row>
    <row r="10876" spans="2:3" ht="15.6">
      <c r="B10876" s="226"/>
      <c r="C10876" s="24"/>
    </row>
    <row r="10877" spans="2:3" ht="15.6">
      <c r="B10877" s="226"/>
      <c r="C10877" s="24"/>
    </row>
    <row r="10878" spans="2:3" ht="15.6">
      <c r="B10878" s="226"/>
      <c r="C10878" s="24"/>
    </row>
    <row r="10879" spans="2:3" ht="15.6">
      <c r="B10879" s="226"/>
      <c r="C10879" s="24"/>
    </row>
    <row r="10880" spans="2:3" ht="15.6">
      <c r="B10880" s="226"/>
      <c r="C10880" s="24"/>
    </row>
    <row r="10881" spans="2:3" ht="15.6">
      <c r="B10881" s="226"/>
      <c r="C10881" s="24"/>
    </row>
    <row r="10882" spans="2:3" ht="15.6">
      <c r="B10882" s="226"/>
      <c r="C10882" s="24"/>
    </row>
    <row r="10883" spans="2:3" ht="15.6">
      <c r="B10883" s="226"/>
      <c r="C10883" s="24"/>
    </row>
    <row r="10884" spans="2:3" ht="15.6">
      <c r="B10884" s="226"/>
      <c r="C10884" s="24"/>
    </row>
    <row r="10885" spans="2:3" ht="15.6">
      <c r="B10885" s="226"/>
      <c r="C10885" s="24"/>
    </row>
    <row r="10886" spans="2:3" ht="15.6">
      <c r="B10886" s="226"/>
      <c r="C10886" s="24"/>
    </row>
    <row r="10887" spans="2:3" ht="15.6">
      <c r="B10887" s="226"/>
      <c r="C10887" s="24"/>
    </row>
    <row r="10888" spans="2:3" ht="15.6">
      <c r="B10888" s="226"/>
      <c r="C10888" s="24"/>
    </row>
    <row r="10889" spans="2:3" ht="15.6">
      <c r="B10889" s="226"/>
      <c r="C10889" s="24"/>
    </row>
    <row r="10890" spans="2:3" ht="15.6">
      <c r="B10890" s="226"/>
      <c r="C10890" s="24"/>
    </row>
    <row r="10891" spans="2:3" ht="15.6">
      <c r="B10891" s="226"/>
      <c r="C10891" s="24"/>
    </row>
    <row r="10892" spans="2:3" ht="15.6">
      <c r="B10892" s="226"/>
      <c r="C10892" s="24"/>
    </row>
    <row r="10893" spans="2:3" ht="15.6">
      <c r="B10893" s="226"/>
      <c r="C10893" s="24"/>
    </row>
    <row r="10894" spans="2:3" ht="15.6">
      <c r="B10894" s="226"/>
      <c r="C10894" s="24"/>
    </row>
    <row r="10895" spans="2:3" ht="15.6">
      <c r="B10895" s="226"/>
      <c r="C10895" s="24"/>
    </row>
    <row r="10896" spans="2:3" ht="15.6">
      <c r="B10896" s="226"/>
      <c r="C10896" s="24"/>
    </row>
    <row r="10897" spans="2:3" ht="15.6">
      <c r="B10897" s="226"/>
      <c r="C10897" s="24"/>
    </row>
    <row r="10898" spans="2:3" ht="15.6">
      <c r="B10898" s="226"/>
      <c r="C10898" s="24"/>
    </row>
    <row r="10899" spans="2:3" ht="15.6">
      <c r="B10899" s="226"/>
      <c r="C10899" s="24"/>
    </row>
    <row r="10900" spans="2:3" ht="15.6">
      <c r="B10900" s="226"/>
      <c r="C10900" s="24"/>
    </row>
    <row r="10901" spans="2:3" ht="15.6">
      <c r="B10901" s="226"/>
      <c r="C10901" s="24"/>
    </row>
    <row r="10902" spans="2:3" ht="15.6">
      <c r="B10902" s="226"/>
      <c r="C10902" s="24"/>
    </row>
    <row r="10903" spans="2:3" ht="15.6">
      <c r="B10903" s="226"/>
      <c r="C10903" s="24"/>
    </row>
    <row r="10904" spans="2:3" ht="15.6">
      <c r="B10904" s="226"/>
      <c r="C10904" s="24"/>
    </row>
    <row r="10905" spans="2:3" ht="15.6">
      <c r="B10905" s="226"/>
      <c r="C10905" s="24"/>
    </row>
    <row r="10906" spans="2:3" ht="15.6">
      <c r="B10906" s="226"/>
      <c r="C10906" s="24"/>
    </row>
    <row r="10907" spans="2:3" ht="15.6">
      <c r="B10907" s="226"/>
      <c r="C10907" s="24"/>
    </row>
    <row r="10908" spans="2:3" ht="15.6">
      <c r="B10908" s="226"/>
      <c r="C10908" s="24"/>
    </row>
    <row r="10909" spans="2:3" ht="15.6">
      <c r="B10909" s="226"/>
      <c r="C10909" s="24"/>
    </row>
    <row r="10910" spans="2:3" ht="15.6">
      <c r="B10910" s="226"/>
      <c r="C10910" s="24"/>
    </row>
    <row r="10911" spans="2:3" ht="15.6">
      <c r="B10911" s="226"/>
      <c r="C10911" s="24"/>
    </row>
    <row r="10912" spans="2:3" ht="15.6">
      <c r="B10912" s="226"/>
      <c r="C10912" s="24"/>
    </row>
    <row r="10913" spans="2:3" ht="15.6">
      <c r="B10913" s="226"/>
      <c r="C10913" s="24"/>
    </row>
    <row r="10914" spans="2:3" ht="15.6">
      <c r="B10914" s="226"/>
      <c r="C10914" s="24"/>
    </row>
    <row r="10915" spans="2:3" ht="15.6">
      <c r="B10915" s="226"/>
      <c r="C10915" s="24"/>
    </row>
    <row r="10916" spans="2:3" ht="15.6">
      <c r="B10916" s="226"/>
      <c r="C10916" s="24"/>
    </row>
    <row r="10917" spans="2:3" ht="15.6">
      <c r="B10917" s="226"/>
      <c r="C10917" s="24"/>
    </row>
    <row r="10918" spans="2:3" ht="15.6">
      <c r="B10918" s="226"/>
      <c r="C10918" s="24"/>
    </row>
    <row r="10919" spans="2:3" ht="15.6">
      <c r="B10919" s="226"/>
      <c r="C10919" s="24"/>
    </row>
    <row r="10920" spans="2:3" ht="15.6">
      <c r="B10920" s="226"/>
      <c r="C10920" s="24"/>
    </row>
    <row r="10921" spans="2:3" ht="15.6">
      <c r="B10921" s="226"/>
      <c r="C10921" s="24"/>
    </row>
    <row r="10922" spans="2:3" ht="15.6">
      <c r="B10922" s="226"/>
      <c r="C10922" s="24"/>
    </row>
    <row r="10923" spans="2:3" ht="15.6">
      <c r="B10923" s="226"/>
      <c r="C10923" s="24"/>
    </row>
    <row r="10924" spans="2:3" ht="15.6">
      <c r="B10924" s="226"/>
      <c r="C10924" s="24"/>
    </row>
    <row r="10925" spans="2:3" ht="15.6">
      <c r="B10925" s="226"/>
      <c r="C10925" s="24"/>
    </row>
    <row r="10926" spans="2:3" ht="15.6">
      <c r="B10926" s="226"/>
      <c r="C10926" s="24"/>
    </row>
    <row r="10927" spans="2:3" ht="15.6">
      <c r="B10927" s="226"/>
      <c r="C10927" s="24"/>
    </row>
    <row r="10928" spans="2:3" ht="15.6">
      <c r="B10928" s="226"/>
      <c r="C10928" s="24"/>
    </row>
    <row r="10929" spans="2:3" ht="15.6">
      <c r="B10929" s="226"/>
      <c r="C10929" s="24"/>
    </row>
    <row r="10930" spans="2:3" ht="15.6">
      <c r="B10930" s="226"/>
      <c r="C10930" s="24"/>
    </row>
    <row r="10931" spans="2:3" ht="15.6">
      <c r="B10931" s="226"/>
      <c r="C10931" s="24"/>
    </row>
    <row r="10932" spans="2:3" ht="15.6">
      <c r="B10932" s="226"/>
      <c r="C10932" s="24"/>
    </row>
    <row r="10933" spans="2:3" ht="15.6">
      <c r="B10933" s="226"/>
      <c r="C10933" s="24"/>
    </row>
    <row r="10934" spans="2:3" ht="15.6">
      <c r="B10934" s="226"/>
      <c r="C10934" s="24"/>
    </row>
    <row r="10935" spans="2:3" ht="15.6">
      <c r="B10935" s="226"/>
      <c r="C10935" s="24"/>
    </row>
    <row r="10936" spans="2:3" ht="15.6">
      <c r="B10936" s="226"/>
      <c r="C10936" s="24"/>
    </row>
    <row r="10937" spans="2:3" ht="15.6">
      <c r="B10937" s="226"/>
      <c r="C10937" s="24"/>
    </row>
    <row r="10938" spans="2:3" ht="15.6">
      <c r="B10938" s="226"/>
      <c r="C10938" s="24"/>
    </row>
    <row r="10939" spans="2:3" ht="15.6">
      <c r="B10939" s="226"/>
      <c r="C10939" s="24"/>
    </row>
    <row r="10940" spans="2:3" ht="15.6">
      <c r="B10940" s="226"/>
      <c r="C10940" s="24"/>
    </row>
    <row r="10941" spans="2:3" ht="15.6">
      <c r="B10941" s="226"/>
      <c r="C10941" s="24"/>
    </row>
    <row r="10942" spans="2:3" ht="15.6">
      <c r="B10942" s="226"/>
      <c r="C10942" s="24"/>
    </row>
    <row r="10943" spans="2:3" ht="15.6">
      <c r="B10943" s="226"/>
      <c r="C10943" s="24"/>
    </row>
    <row r="10944" spans="2:3" ht="15.6">
      <c r="B10944" s="226"/>
      <c r="C10944" s="24"/>
    </row>
    <row r="10945" spans="2:3" ht="15.6">
      <c r="B10945" s="226"/>
      <c r="C10945" s="24"/>
    </row>
    <row r="10946" spans="2:3" ht="15.6">
      <c r="B10946" s="226"/>
      <c r="C10946" s="24"/>
    </row>
    <row r="10947" spans="2:3" ht="15.6">
      <c r="B10947" s="226"/>
      <c r="C10947" s="24"/>
    </row>
    <row r="10948" spans="2:3" ht="15.6">
      <c r="B10948" s="226"/>
      <c r="C10948" s="24"/>
    </row>
    <row r="10949" spans="2:3" ht="15.6">
      <c r="B10949" s="226"/>
      <c r="C10949" s="24"/>
    </row>
    <row r="10950" spans="2:3" ht="15.6">
      <c r="B10950" s="226"/>
      <c r="C10950" s="24"/>
    </row>
    <row r="10951" spans="2:3" ht="15.6">
      <c r="B10951" s="226"/>
      <c r="C10951" s="24"/>
    </row>
    <row r="10952" spans="2:3" ht="15.6">
      <c r="B10952" s="226"/>
      <c r="C10952" s="24"/>
    </row>
    <row r="10953" spans="2:3" ht="15.6">
      <c r="B10953" s="226"/>
      <c r="C10953" s="24"/>
    </row>
    <row r="10954" spans="2:3" ht="15.6">
      <c r="B10954" s="226"/>
      <c r="C10954" s="24"/>
    </row>
    <row r="10955" spans="2:3" ht="15.6">
      <c r="B10955" s="226"/>
      <c r="C10955" s="24"/>
    </row>
    <row r="10956" spans="2:3" ht="15.6">
      <c r="B10956" s="226"/>
      <c r="C10956" s="24"/>
    </row>
    <row r="10957" spans="2:3" ht="15.6">
      <c r="B10957" s="226"/>
      <c r="C10957" s="24"/>
    </row>
    <row r="10958" spans="2:3" ht="15.6">
      <c r="B10958" s="226"/>
      <c r="C10958" s="24"/>
    </row>
    <row r="10959" spans="2:3" ht="15.6">
      <c r="B10959" s="226"/>
      <c r="C10959" s="24"/>
    </row>
    <row r="10960" spans="2:3" ht="15.6">
      <c r="B10960" s="226"/>
      <c r="C10960" s="24"/>
    </row>
    <row r="10961" spans="2:3" ht="15.6">
      <c r="B10961" s="226"/>
      <c r="C10961" s="24"/>
    </row>
    <row r="10962" spans="2:3" ht="15.6">
      <c r="B10962" s="226"/>
      <c r="C10962" s="24"/>
    </row>
    <row r="10963" spans="2:3" ht="15.6">
      <c r="B10963" s="226"/>
      <c r="C10963" s="24"/>
    </row>
    <row r="10964" spans="2:3" ht="15.6">
      <c r="B10964" s="226"/>
      <c r="C10964" s="24"/>
    </row>
    <row r="10965" spans="2:3" ht="15.6">
      <c r="B10965" s="226"/>
      <c r="C10965" s="24"/>
    </row>
    <row r="10966" spans="2:3" ht="15.6">
      <c r="B10966" s="226"/>
      <c r="C10966" s="24"/>
    </row>
    <row r="10967" spans="2:3" ht="15.6">
      <c r="B10967" s="226"/>
      <c r="C10967" s="24"/>
    </row>
    <row r="10968" spans="2:3" ht="15.6">
      <c r="B10968" s="226"/>
      <c r="C10968" s="24"/>
    </row>
    <row r="10969" spans="2:3" ht="15.6">
      <c r="B10969" s="226"/>
      <c r="C10969" s="24"/>
    </row>
    <row r="10970" spans="2:3" ht="15.6">
      <c r="B10970" s="226"/>
      <c r="C10970" s="24"/>
    </row>
    <row r="10971" spans="2:3" ht="15.6">
      <c r="B10971" s="226"/>
      <c r="C10971" s="24"/>
    </row>
    <row r="10972" spans="2:3" ht="15.6">
      <c r="B10972" s="226"/>
      <c r="C10972" s="24"/>
    </row>
    <row r="10973" spans="2:3" ht="15.6">
      <c r="B10973" s="226"/>
      <c r="C10973" s="24"/>
    </row>
    <row r="10974" spans="2:3" ht="15.6">
      <c r="B10974" s="226"/>
      <c r="C10974" s="24"/>
    </row>
    <row r="10975" spans="2:3" ht="15.6">
      <c r="B10975" s="226"/>
      <c r="C10975" s="24"/>
    </row>
    <row r="10976" spans="2:3" ht="15.6">
      <c r="B10976" s="226"/>
      <c r="C10976" s="24"/>
    </row>
    <row r="10977" spans="2:3" ht="15.6">
      <c r="B10977" s="226"/>
      <c r="C10977" s="24"/>
    </row>
    <row r="10978" spans="2:3" ht="15.6">
      <c r="B10978" s="226"/>
      <c r="C10978" s="24"/>
    </row>
    <row r="10979" spans="2:3" ht="15.6">
      <c r="B10979" s="226"/>
      <c r="C10979" s="24"/>
    </row>
    <row r="10980" spans="2:3" ht="15.6">
      <c r="B10980" s="226"/>
      <c r="C10980" s="24"/>
    </row>
    <row r="10981" spans="2:3" ht="15.6">
      <c r="B10981" s="226"/>
      <c r="C10981" s="24"/>
    </row>
    <row r="10982" spans="2:3" ht="15.6">
      <c r="B10982" s="226"/>
      <c r="C10982" s="24"/>
    </row>
    <row r="10983" spans="2:3" ht="15.6">
      <c r="B10983" s="226"/>
      <c r="C10983" s="24"/>
    </row>
    <row r="10984" spans="2:3" ht="15.6">
      <c r="B10984" s="226"/>
      <c r="C10984" s="24"/>
    </row>
    <row r="10985" spans="2:3" ht="15.6">
      <c r="B10985" s="226"/>
      <c r="C10985" s="24"/>
    </row>
    <row r="10986" spans="2:3" ht="15.6">
      <c r="B10986" s="226"/>
      <c r="C10986" s="24"/>
    </row>
    <row r="10987" spans="2:3" ht="15.6">
      <c r="B10987" s="226"/>
      <c r="C10987" s="24"/>
    </row>
    <row r="10988" spans="2:3" ht="15.6">
      <c r="B10988" s="226"/>
      <c r="C10988" s="24"/>
    </row>
    <row r="10989" spans="2:3" ht="15.6">
      <c r="B10989" s="226"/>
      <c r="C10989" s="24"/>
    </row>
    <row r="10990" spans="2:3" ht="15.6">
      <c r="B10990" s="226"/>
      <c r="C10990" s="24"/>
    </row>
    <row r="10991" spans="2:3" ht="15.6">
      <c r="B10991" s="226"/>
      <c r="C10991" s="24"/>
    </row>
    <row r="10992" spans="2:3" ht="15.6">
      <c r="B10992" s="226"/>
      <c r="C10992" s="24"/>
    </row>
    <row r="10993" spans="2:3" ht="15.6">
      <c r="B10993" s="226"/>
      <c r="C10993" s="24"/>
    </row>
    <row r="10994" spans="2:3" ht="15.6">
      <c r="B10994" s="226"/>
      <c r="C10994" s="24"/>
    </row>
    <row r="10995" spans="2:3" ht="15.6">
      <c r="B10995" s="226"/>
      <c r="C10995" s="24"/>
    </row>
    <row r="10996" spans="2:3" ht="15.6">
      <c r="B10996" s="226"/>
      <c r="C10996" s="24"/>
    </row>
    <row r="10997" spans="2:3" ht="15.6">
      <c r="B10997" s="226"/>
      <c r="C10997" s="24"/>
    </row>
    <row r="10998" spans="2:3" ht="15.6">
      <c r="B10998" s="226"/>
      <c r="C10998" s="24"/>
    </row>
    <row r="10999" spans="2:3" ht="15.6">
      <c r="B10999" s="226"/>
      <c r="C10999" s="24"/>
    </row>
    <row r="11000" spans="2:3" ht="15.6">
      <c r="B11000" s="226"/>
      <c r="C11000" s="24"/>
    </row>
    <row r="11001" spans="2:3" ht="15.6">
      <c r="B11001" s="226"/>
      <c r="C11001" s="24"/>
    </row>
    <row r="11002" spans="2:3" ht="15.6">
      <c r="B11002" s="226"/>
      <c r="C11002" s="24"/>
    </row>
    <row r="11003" spans="2:3" ht="15.6">
      <c r="B11003" s="226"/>
      <c r="C11003" s="24"/>
    </row>
    <row r="11004" spans="2:3" ht="15.6">
      <c r="B11004" s="226"/>
      <c r="C11004" s="24"/>
    </row>
    <row r="11005" spans="2:3" ht="15.6">
      <c r="B11005" s="226"/>
      <c r="C11005" s="24"/>
    </row>
    <row r="11006" spans="2:3" ht="15.6">
      <c r="B11006" s="226"/>
      <c r="C11006" s="24"/>
    </row>
    <row r="11007" spans="2:3" ht="15.6">
      <c r="B11007" s="226"/>
      <c r="C11007" s="24"/>
    </row>
    <row r="11008" spans="2:3" ht="15.6">
      <c r="B11008" s="226"/>
      <c r="C11008" s="24"/>
    </row>
    <row r="11009" spans="2:3" ht="15.6">
      <c r="B11009" s="226"/>
      <c r="C11009" s="24"/>
    </row>
    <row r="11010" spans="2:3" ht="15.6">
      <c r="B11010" s="226"/>
      <c r="C11010" s="24"/>
    </row>
    <row r="11011" spans="2:3" ht="15.6">
      <c r="B11011" s="226"/>
      <c r="C11011" s="24"/>
    </row>
    <row r="11012" spans="2:3" ht="15.6">
      <c r="B11012" s="226"/>
      <c r="C11012" s="24"/>
    </row>
    <row r="11013" spans="2:3" ht="15.6">
      <c r="B11013" s="226"/>
      <c r="C11013" s="24"/>
    </row>
    <row r="11014" spans="2:3" ht="15.6">
      <c r="B11014" s="226"/>
      <c r="C11014" s="24"/>
    </row>
    <row r="11015" spans="2:3" ht="15.6">
      <c r="B11015" s="226"/>
      <c r="C11015" s="24"/>
    </row>
    <row r="11016" spans="2:3" ht="15.6">
      <c r="B11016" s="226"/>
      <c r="C11016" s="24"/>
    </row>
    <row r="11017" spans="2:3" ht="15.6">
      <c r="B11017" s="226"/>
      <c r="C11017" s="24"/>
    </row>
    <row r="11018" spans="2:3" ht="15.6">
      <c r="B11018" s="226"/>
      <c r="C11018" s="24"/>
    </row>
    <row r="11019" spans="2:3" ht="15.6">
      <c r="B11019" s="226"/>
      <c r="C11019" s="24"/>
    </row>
    <row r="11020" spans="2:3" ht="15.6">
      <c r="B11020" s="226"/>
      <c r="C11020" s="24"/>
    </row>
    <row r="11021" spans="2:3" ht="15.6">
      <c r="B11021" s="226"/>
      <c r="C11021" s="24"/>
    </row>
    <row r="11022" spans="2:3" ht="15.6">
      <c r="B11022" s="226"/>
      <c r="C11022" s="24"/>
    </row>
    <row r="11023" spans="2:3" ht="15.6">
      <c r="B11023" s="226"/>
      <c r="C11023" s="24"/>
    </row>
    <row r="11024" spans="2:3" ht="15.6">
      <c r="B11024" s="226"/>
      <c r="C11024" s="24"/>
    </row>
    <row r="11025" spans="2:3" ht="15.6">
      <c r="B11025" s="226"/>
      <c r="C11025" s="24"/>
    </row>
    <row r="11026" spans="2:3" ht="15.6">
      <c r="B11026" s="226"/>
      <c r="C11026" s="24"/>
    </row>
    <row r="11027" spans="2:3" ht="15.6">
      <c r="B11027" s="226"/>
      <c r="C11027" s="24"/>
    </row>
    <row r="11028" spans="2:3" ht="15.6">
      <c r="B11028" s="226"/>
      <c r="C11028" s="24"/>
    </row>
    <row r="11029" spans="2:3" ht="15.6">
      <c r="B11029" s="226"/>
      <c r="C11029" s="24"/>
    </row>
    <row r="11030" spans="2:3" ht="15.6">
      <c r="B11030" s="226"/>
      <c r="C11030" s="24"/>
    </row>
    <row r="11031" spans="2:3" ht="15.6">
      <c r="B11031" s="226"/>
      <c r="C11031" s="24"/>
    </row>
    <row r="11032" spans="2:3" ht="15.6">
      <c r="B11032" s="226"/>
      <c r="C11032" s="24"/>
    </row>
    <row r="11033" spans="2:3" ht="15.6">
      <c r="B11033" s="226"/>
      <c r="C11033" s="24"/>
    </row>
    <row r="11034" spans="2:3" ht="15.6">
      <c r="B11034" s="226"/>
      <c r="C11034" s="24"/>
    </row>
    <row r="11035" spans="2:3" ht="15.6">
      <c r="B11035" s="226"/>
      <c r="C11035" s="24"/>
    </row>
    <row r="11036" spans="2:3" ht="15.6">
      <c r="B11036" s="226"/>
      <c r="C11036" s="24"/>
    </row>
    <row r="11037" spans="2:3" ht="15.6">
      <c r="B11037" s="226"/>
      <c r="C11037" s="24"/>
    </row>
    <row r="11038" spans="2:3" ht="15.6">
      <c r="B11038" s="226"/>
      <c r="C11038" s="24"/>
    </row>
    <row r="11039" spans="2:3" ht="15.6">
      <c r="B11039" s="226"/>
      <c r="C11039" s="24"/>
    </row>
    <row r="11040" spans="2:3" ht="15.6">
      <c r="B11040" s="226"/>
      <c r="C11040" s="24"/>
    </row>
    <row r="11041" spans="2:3" ht="15.6">
      <c r="B11041" s="226"/>
      <c r="C11041" s="24"/>
    </row>
    <row r="11042" spans="2:3" ht="15.6">
      <c r="B11042" s="226"/>
      <c r="C11042" s="24"/>
    </row>
    <row r="11043" spans="2:3" ht="15.6">
      <c r="B11043" s="226"/>
      <c r="C11043" s="24"/>
    </row>
    <row r="11044" spans="2:3" ht="15.6">
      <c r="B11044" s="226"/>
      <c r="C11044" s="24"/>
    </row>
    <row r="11045" spans="2:3" ht="15.6">
      <c r="B11045" s="226"/>
      <c r="C11045" s="24"/>
    </row>
    <row r="11046" spans="2:3" ht="15.6">
      <c r="B11046" s="226"/>
      <c r="C11046" s="24"/>
    </row>
    <row r="11047" spans="2:3" ht="15.6">
      <c r="B11047" s="226"/>
      <c r="C11047" s="24"/>
    </row>
    <row r="11048" spans="2:3" ht="15.6">
      <c r="B11048" s="226"/>
      <c r="C11048" s="24"/>
    </row>
    <row r="11049" spans="2:3" ht="15.6">
      <c r="B11049" s="226"/>
      <c r="C11049" s="24"/>
    </row>
    <row r="11050" spans="2:3" ht="15.6">
      <c r="B11050" s="226"/>
      <c r="C11050" s="24"/>
    </row>
    <row r="11051" spans="2:3" ht="15.6">
      <c r="B11051" s="226"/>
      <c r="C11051" s="24"/>
    </row>
    <row r="11052" spans="2:3" ht="15.6">
      <c r="B11052" s="226"/>
      <c r="C11052" s="24"/>
    </row>
    <row r="11053" spans="2:3" ht="15.6">
      <c r="B11053" s="226"/>
      <c r="C11053" s="24"/>
    </row>
    <row r="11054" spans="2:3" ht="15.6">
      <c r="B11054" s="226"/>
      <c r="C11054" s="24"/>
    </row>
    <row r="11055" spans="2:3" ht="15.6">
      <c r="B11055" s="226"/>
      <c r="C11055" s="24"/>
    </row>
    <row r="11056" spans="2:3" ht="15.6">
      <c r="B11056" s="226"/>
      <c r="C11056" s="24"/>
    </row>
    <row r="11057" spans="2:3" ht="15.6">
      <c r="B11057" s="226"/>
      <c r="C11057" s="24"/>
    </row>
    <row r="11058" spans="2:3" ht="15.6">
      <c r="B11058" s="226"/>
      <c r="C11058" s="24"/>
    </row>
    <row r="11059" spans="2:3" ht="15.6">
      <c r="B11059" s="226"/>
      <c r="C11059" s="24"/>
    </row>
    <row r="11060" spans="2:3" ht="15.6">
      <c r="B11060" s="226"/>
      <c r="C11060" s="24"/>
    </row>
    <row r="11061" spans="2:3" ht="15.6">
      <c r="B11061" s="226"/>
      <c r="C11061" s="24"/>
    </row>
    <row r="11062" spans="2:3" ht="15.6">
      <c r="B11062" s="226"/>
      <c r="C11062" s="24"/>
    </row>
    <row r="11063" spans="2:3" ht="15.6">
      <c r="B11063" s="226"/>
      <c r="C11063" s="24"/>
    </row>
    <row r="11064" spans="2:3" ht="15.6">
      <c r="B11064" s="226"/>
      <c r="C11064" s="24"/>
    </row>
    <row r="11065" spans="2:3" ht="15.6">
      <c r="B11065" s="226"/>
      <c r="C11065" s="24"/>
    </row>
    <row r="11066" spans="2:3" ht="15.6">
      <c r="B11066" s="226"/>
      <c r="C11066" s="24"/>
    </row>
    <row r="11067" spans="2:3" ht="15.6">
      <c r="B11067" s="226"/>
      <c r="C11067" s="24"/>
    </row>
    <row r="11068" spans="2:3" ht="15.6">
      <c r="B11068" s="226"/>
      <c r="C11068" s="24"/>
    </row>
    <row r="11069" spans="2:3" ht="15.6">
      <c r="B11069" s="226"/>
      <c r="C11069" s="24"/>
    </row>
    <row r="11070" spans="2:3" ht="15.6">
      <c r="B11070" s="226"/>
      <c r="C11070" s="24"/>
    </row>
    <row r="11071" spans="2:3" ht="15.6">
      <c r="B11071" s="226"/>
      <c r="C11071" s="24"/>
    </row>
    <row r="11072" spans="2:3" ht="15.6">
      <c r="B11072" s="226"/>
      <c r="C11072" s="24"/>
    </row>
    <row r="11073" spans="2:3" ht="15.6">
      <c r="B11073" s="226"/>
      <c r="C11073" s="24"/>
    </row>
    <row r="11074" spans="2:3" ht="15.6">
      <c r="B11074" s="226"/>
      <c r="C11074" s="24"/>
    </row>
    <row r="11075" spans="2:3" ht="15.6">
      <c r="B11075" s="226"/>
      <c r="C11075" s="24"/>
    </row>
    <row r="11076" spans="2:3" ht="15.6">
      <c r="B11076" s="226"/>
      <c r="C11076" s="24"/>
    </row>
    <row r="11077" spans="2:3" ht="15.6">
      <c r="B11077" s="226"/>
      <c r="C11077" s="24"/>
    </row>
    <row r="11078" spans="2:3" ht="15.6">
      <c r="B11078" s="226"/>
      <c r="C11078" s="24"/>
    </row>
    <row r="11079" spans="2:3" ht="15.6">
      <c r="B11079" s="226"/>
      <c r="C11079" s="24"/>
    </row>
    <row r="11080" spans="2:3" ht="15.6">
      <c r="B11080" s="226"/>
      <c r="C11080" s="24"/>
    </row>
    <row r="11081" spans="2:3" ht="15.6">
      <c r="B11081" s="226"/>
      <c r="C11081" s="24"/>
    </row>
    <row r="11082" spans="2:3" ht="15.6">
      <c r="B11082" s="226"/>
      <c r="C11082" s="24"/>
    </row>
    <row r="11083" spans="2:3" ht="15.6">
      <c r="B11083" s="226"/>
      <c r="C11083" s="24"/>
    </row>
    <row r="11084" spans="2:3" ht="15.6">
      <c r="B11084" s="226"/>
      <c r="C11084" s="24"/>
    </row>
    <row r="11085" spans="2:3" ht="15.6">
      <c r="B11085" s="226"/>
      <c r="C11085" s="24"/>
    </row>
    <row r="11086" spans="2:3" ht="15.6">
      <c r="B11086" s="226"/>
      <c r="C11086" s="24"/>
    </row>
    <row r="11087" spans="2:3" ht="15.6">
      <c r="B11087" s="226"/>
      <c r="C11087" s="24"/>
    </row>
    <row r="11088" spans="2:3" ht="15.6">
      <c r="B11088" s="226"/>
      <c r="C11088" s="24"/>
    </row>
    <row r="11089" spans="2:3" ht="15.6">
      <c r="B11089" s="226"/>
      <c r="C11089" s="24"/>
    </row>
    <row r="11090" spans="2:3" ht="15.6">
      <c r="B11090" s="226"/>
      <c r="C11090" s="24"/>
    </row>
    <row r="11091" spans="2:3" ht="15.6">
      <c r="B11091" s="226"/>
      <c r="C11091" s="24"/>
    </row>
    <row r="11092" spans="2:3" ht="15.6">
      <c r="B11092" s="226"/>
      <c r="C11092" s="24"/>
    </row>
    <row r="11093" spans="2:3" ht="15.6">
      <c r="B11093" s="226"/>
      <c r="C11093" s="24"/>
    </row>
    <row r="11094" spans="2:3" ht="15.6">
      <c r="B11094" s="226"/>
      <c r="C11094" s="24"/>
    </row>
    <row r="11095" spans="2:3" ht="15.6">
      <c r="B11095" s="226"/>
      <c r="C11095" s="24"/>
    </row>
    <row r="11096" spans="2:3" ht="15.6">
      <c r="B11096" s="226"/>
      <c r="C11096" s="24"/>
    </row>
    <row r="11097" spans="2:3" ht="15.6">
      <c r="B11097" s="226"/>
      <c r="C11097" s="24"/>
    </row>
    <row r="11098" spans="2:3" ht="15.6">
      <c r="B11098" s="226"/>
      <c r="C11098" s="24"/>
    </row>
    <row r="11099" spans="2:3" ht="15.6">
      <c r="B11099" s="226"/>
      <c r="C11099" s="24"/>
    </row>
    <row r="11100" spans="2:3" ht="15.6">
      <c r="B11100" s="226"/>
      <c r="C11100" s="24"/>
    </row>
    <row r="11101" spans="2:3" ht="15.6">
      <c r="B11101" s="226"/>
      <c r="C11101" s="24"/>
    </row>
    <row r="11102" spans="2:3" ht="15.6">
      <c r="B11102" s="226"/>
      <c r="C11102" s="24"/>
    </row>
    <row r="11103" spans="2:3" ht="15.6">
      <c r="B11103" s="226"/>
      <c r="C11103" s="24"/>
    </row>
    <row r="11104" spans="2:3" ht="15.6">
      <c r="B11104" s="226"/>
      <c r="C11104" s="24"/>
    </row>
    <row r="11105" spans="2:3" ht="15.6">
      <c r="B11105" s="226"/>
      <c r="C11105" s="24"/>
    </row>
    <row r="11106" spans="2:3" ht="15.6">
      <c r="B11106" s="226"/>
      <c r="C11106" s="24"/>
    </row>
    <row r="11107" spans="2:3" ht="15.6">
      <c r="B11107" s="226"/>
      <c r="C11107" s="24"/>
    </row>
    <row r="11108" spans="2:3" ht="15.6">
      <c r="B11108" s="226"/>
      <c r="C11108" s="24"/>
    </row>
    <row r="11109" spans="2:3" ht="15.6">
      <c r="B11109" s="226"/>
      <c r="C11109" s="24"/>
    </row>
    <row r="11110" spans="2:3" ht="15.6">
      <c r="B11110" s="226"/>
      <c r="C11110" s="24"/>
    </row>
    <row r="11111" spans="2:3" ht="15.6">
      <c r="B11111" s="226"/>
      <c r="C11111" s="24"/>
    </row>
    <row r="11112" spans="2:3" ht="15.6">
      <c r="B11112" s="226"/>
      <c r="C11112" s="24"/>
    </row>
    <row r="11113" spans="2:3" ht="15.6">
      <c r="B11113" s="226"/>
      <c r="C11113" s="24"/>
    </row>
    <row r="11114" spans="2:3" ht="15.6">
      <c r="B11114" s="226"/>
      <c r="C11114" s="24"/>
    </row>
    <row r="11115" spans="2:3" ht="15.6">
      <c r="B11115" s="226"/>
      <c r="C11115" s="24"/>
    </row>
    <row r="11116" spans="2:3" ht="15.6">
      <c r="B11116" s="226"/>
      <c r="C11116" s="24"/>
    </row>
    <row r="11117" spans="2:3" ht="15.6">
      <c r="B11117" s="226"/>
      <c r="C11117" s="24"/>
    </row>
    <row r="11118" spans="2:3" ht="15.6">
      <c r="B11118" s="226"/>
      <c r="C11118" s="24"/>
    </row>
    <row r="11119" spans="2:3" ht="15.6">
      <c r="B11119" s="226"/>
      <c r="C11119" s="24"/>
    </row>
    <row r="11120" spans="2:3" ht="15.6">
      <c r="B11120" s="226"/>
      <c r="C11120" s="24"/>
    </row>
    <row r="11121" spans="2:3" ht="15.6">
      <c r="B11121" s="226"/>
      <c r="C11121" s="24"/>
    </row>
    <row r="11122" spans="2:3" ht="15.6">
      <c r="B11122" s="226"/>
      <c r="C11122" s="24"/>
    </row>
    <row r="11123" spans="2:3" ht="15.6">
      <c r="B11123" s="226"/>
      <c r="C11123" s="24"/>
    </row>
    <row r="11124" spans="2:3" ht="15.6">
      <c r="B11124" s="226"/>
      <c r="C11124" s="24"/>
    </row>
    <row r="11125" spans="2:3" ht="15.6">
      <c r="B11125" s="226"/>
      <c r="C11125" s="24"/>
    </row>
    <row r="11126" spans="2:3" ht="15.6">
      <c r="B11126" s="226"/>
      <c r="C11126" s="24"/>
    </row>
    <row r="11127" spans="2:3" ht="15.6">
      <c r="B11127" s="226"/>
      <c r="C11127" s="24"/>
    </row>
    <row r="11128" spans="2:3" ht="15.6">
      <c r="B11128" s="226"/>
      <c r="C11128" s="24"/>
    </row>
    <row r="11129" spans="2:3" ht="15.6">
      <c r="B11129" s="226"/>
      <c r="C11129" s="24"/>
    </row>
    <row r="11130" spans="2:3" ht="15.6">
      <c r="B11130" s="226"/>
      <c r="C11130" s="24"/>
    </row>
    <row r="11131" spans="2:3" ht="15.6">
      <c r="B11131" s="226"/>
      <c r="C11131" s="24"/>
    </row>
    <row r="11132" spans="2:3" ht="15.6">
      <c r="B11132" s="226"/>
      <c r="C11132" s="24"/>
    </row>
    <row r="11133" spans="2:3" ht="15.6">
      <c r="B11133" s="226"/>
      <c r="C11133" s="24"/>
    </row>
    <row r="11134" spans="2:3" ht="15.6">
      <c r="B11134" s="226"/>
      <c r="C11134" s="24"/>
    </row>
    <row r="11135" spans="2:3" ht="15.6">
      <c r="B11135" s="226"/>
      <c r="C11135" s="24"/>
    </row>
    <row r="11136" spans="2:3" ht="15.6">
      <c r="B11136" s="226"/>
      <c r="C11136" s="24"/>
    </row>
    <row r="11137" spans="2:3" ht="15.6">
      <c r="B11137" s="226"/>
      <c r="C11137" s="24"/>
    </row>
    <row r="11138" spans="2:3" ht="15.6">
      <c r="B11138" s="226"/>
      <c r="C11138" s="24"/>
    </row>
    <row r="11139" spans="2:3" ht="15.6">
      <c r="B11139" s="226"/>
      <c r="C11139" s="24"/>
    </row>
    <row r="11140" spans="2:3" ht="15.6">
      <c r="B11140" s="226"/>
      <c r="C11140" s="24"/>
    </row>
    <row r="11141" spans="2:3" ht="15.6">
      <c r="B11141" s="226"/>
      <c r="C11141" s="24"/>
    </row>
    <row r="11142" spans="2:3" ht="15.6">
      <c r="B11142" s="226"/>
      <c r="C11142" s="24"/>
    </row>
    <row r="11143" spans="2:3" ht="15.6">
      <c r="B11143" s="226"/>
      <c r="C11143" s="24"/>
    </row>
    <row r="11144" spans="2:3" ht="15.6">
      <c r="B11144" s="226"/>
      <c r="C11144" s="24"/>
    </row>
    <row r="11145" spans="2:3" ht="15.6">
      <c r="B11145" s="226"/>
      <c r="C11145" s="24"/>
    </row>
    <row r="11146" spans="2:3" ht="15.6">
      <c r="B11146" s="226"/>
      <c r="C11146" s="24"/>
    </row>
    <row r="11147" spans="2:3" ht="15.6">
      <c r="B11147" s="226"/>
      <c r="C11147" s="24"/>
    </row>
    <row r="11148" spans="2:3" ht="15.6">
      <c r="B11148" s="226"/>
      <c r="C11148" s="24"/>
    </row>
    <row r="11149" spans="2:3" ht="15.6">
      <c r="B11149" s="226"/>
      <c r="C11149" s="24"/>
    </row>
    <row r="11150" spans="2:3" ht="15.6">
      <c r="B11150" s="226"/>
      <c r="C11150" s="24"/>
    </row>
    <row r="11151" spans="2:3" ht="15.6">
      <c r="B11151" s="226"/>
      <c r="C11151" s="24"/>
    </row>
    <row r="11152" spans="2:3" ht="15.6">
      <c r="B11152" s="226"/>
      <c r="C11152" s="24"/>
    </row>
    <row r="11153" spans="2:3" ht="15.6">
      <c r="B11153" s="226"/>
      <c r="C11153" s="24"/>
    </row>
    <row r="11154" spans="2:3" ht="15.6">
      <c r="B11154" s="226"/>
      <c r="C11154" s="24"/>
    </row>
    <row r="11155" spans="2:3" ht="15.6">
      <c r="B11155" s="226"/>
      <c r="C11155" s="24"/>
    </row>
    <row r="11156" spans="2:3" ht="15.6">
      <c r="B11156" s="226"/>
      <c r="C11156" s="24"/>
    </row>
    <row r="11157" spans="2:3" ht="15.6">
      <c r="B11157" s="226"/>
      <c r="C11157" s="24"/>
    </row>
    <row r="11158" spans="2:3" ht="15.6">
      <c r="B11158" s="226"/>
      <c r="C11158" s="24"/>
    </row>
    <row r="11159" spans="2:3" ht="15.6">
      <c r="B11159" s="226"/>
      <c r="C11159" s="24"/>
    </row>
    <row r="11160" spans="2:3" ht="15.6">
      <c r="B11160" s="226"/>
      <c r="C11160" s="24"/>
    </row>
    <row r="11161" spans="2:3" ht="15.6">
      <c r="B11161" s="226"/>
      <c r="C11161" s="24"/>
    </row>
    <row r="11162" spans="2:3" ht="15.6">
      <c r="B11162" s="226"/>
      <c r="C11162" s="24"/>
    </row>
    <row r="11163" spans="2:3" ht="15.6">
      <c r="B11163" s="226"/>
      <c r="C11163" s="24"/>
    </row>
    <row r="11164" spans="2:3" ht="15.6">
      <c r="B11164" s="226"/>
      <c r="C11164" s="24"/>
    </row>
    <row r="11165" spans="2:3" ht="15.6">
      <c r="B11165" s="226"/>
      <c r="C11165" s="24"/>
    </row>
    <row r="11166" spans="2:3" ht="15.6">
      <c r="B11166" s="226"/>
      <c r="C11166" s="24"/>
    </row>
    <row r="11167" spans="2:3" ht="15.6">
      <c r="B11167" s="226"/>
      <c r="C11167" s="24"/>
    </row>
    <row r="11168" spans="2:3" ht="15.6">
      <c r="B11168" s="226"/>
      <c r="C11168" s="24"/>
    </row>
    <row r="11169" spans="2:3" ht="15.6">
      <c r="B11169" s="226"/>
      <c r="C11169" s="24"/>
    </row>
    <row r="11170" spans="2:3" ht="15.6">
      <c r="B11170" s="226"/>
      <c r="C11170" s="24"/>
    </row>
    <row r="11171" spans="2:3" ht="15.6">
      <c r="B11171" s="226"/>
      <c r="C11171" s="24"/>
    </row>
    <row r="11172" spans="2:3" ht="15.6">
      <c r="B11172" s="226"/>
      <c r="C11172" s="24"/>
    </row>
    <row r="11173" spans="2:3" ht="15.6">
      <c r="B11173" s="226"/>
      <c r="C11173" s="24"/>
    </row>
    <row r="11174" spans="2:3" ht="15.6">
      <c r="B11174" s="226"/>
      <c r="C11174" s="24"/>
    </row>
    <row r="11175" spans="2:3" ht="15.6">
      <c r="B11175" s="226"/>
      <c r="C11175" s="24"/>
    </row>
    <row r="11176" spans="2:3" ht="15.6">
      <c r="B11176" s="226"/>
      <c r="C11176" s="24"/>
    </row>
    <row r="11177" spans="2:3" ht="15.6">
      <c r="B11177" s="226"/>
      <c r="C11177" s="24"/>
    </row>
    <row r="11178" spans="2:3" ht="15.6">
      <c r="B11178" s="226"/>
      <c r="C11178" s="24"/>
    </row>
    <row r="11179" spans="2:3" ht="15.6">
      <c r="B11179" s="226"/>
      <c r="C11179" s="24"/>
    </row>
    <row r="11180" spans="2:3" ht="15.6">
      <c r="B11180" s="226"/>
      <c r="C11180" s="24"/>
    </row>
    <row r="11181" spans="2:3" ht="15.6">
      <c r="B11181" s="226"/>
      <c r="C11181" s="24"/>
    </row>
    <row r="11182" spans="2:3" ht="15.6">
      <c r="B11182" s="226"/>
      <c r="C11182" s="24"/>
    </row>
    <row r="11183" spans="2:3" ht="15.6">
      <c r="B11183" s="226"/>
      <c r="C11183" s="24"/>
    </row>
    <row r="11184" spans="2:3" ht="15.6">
      <c r="B11184" s="226"/>
      <c r="C11184" s="24"/>
    </row>
    <row r="11185" spans="2:3" ht="15.6">
      <c r="B11185" s="226"/>
      <c r="C11185" s="24"/>
    </row>
    <row r="11186" spans="2:3" ht="15.6">
      <c r="B11186" s="226"/>
      <c r="C11186" s="24"/>
    </row>
    <row r="11187" spans="2:3" ht="15.6">
      <c r="B11187" s="226"/>
      <c r="C11187" s="24"/>
    </row>
    <row r="11188" spans="2:3" ht="15.6">
      <c r="B11188" s="226"/>
      <c r="C11188" s="24"/>
    </row>
    <row r="11189" spans="2:3" ht="15.6">
      <c r="B11189" s="226"/>
      <c r="C11189" s="24"/>
    </row>
    <row r="11190" spans="2:3" ht="15.6">
      <c r="B11190" s="226"/>
      <c r="C11190" s="24"/>
    </row>
    <row r="11191" spans="2:3" ht="15.6">
      <c r="B11191" s="226"/>
      <c r="C11191" s="24"/>
    </row>
    <row r="11192" spans="2:3" ht="15.6">
      <c r="B11192" s="226"/>
      <c r="C11192" s="24"/>
    </row>
    <row r="11193" spans="2:3" ht="15.6">
      <c r="B11193" s="226"/>
      <c r="C11193" s="24"/>
    </row>
    <row r="11194" spans="2:3" ht="15.6">
      <c r="B11194" s="226"/>
      <c r="C11194" s="24"/>
    </row>
    <row r="11195" spans="2:3" ht="15.6">
      <c r="B11195" s="226"/>
      <c r="C11195" s="24"/>
    </row>
    <row r="11196" spans="2:3" ht="15.6">
      <c r="B11196" s="226"/>
      <c r="C11196" s="24"/>
    </row>
    <row r="11197" spans="2:3" ht="15.6">
      <c r="B11197" s="226"/>
      <c r="C11197" s="24"/>
    </row>
    <row r="11198" spans="2:3" ht="15.6">
      <c r="B11198" s="226"/>
      <c r="C11198" s="24"/>
    </row>
    <row r="11199" spans="2:3" ht="15.6">
      <c r="B11199" s="226"/>
      <c r="C11199" s="24"/>
    </row>
    <row r="11200" spans="2:3" ht="15.6">
      <c r="B11200" s="226"/>
      <c r="C11200" s="24"/>
    </row>
    <row r="11201" spans="2:3" ht="15.6">
      <c r="B11201" s="226"/>
      <c r="C11201" s="24"/>
    </row>
    <row r="11202" spans="2:3" ht="15.6">
      <c r="B11202" s="226"/>
      <c r="C11202" s="24"/>
    </row>
    <row r="11203" spans="2:3" ht="15.6">
      <c r="B11203" s="226"/>
      <c r="C11203" s="24"/>
    </row>
    <row r="11204" spans="2:3" ht="15.6">
      <c r="B11204" s="226"/>
      <c r="C11204" s="24"/>
    </row>
    <row r="11205" spans="2:3" ht="15.6">
      <c r="B11205" s="226"/>
      <c r="C11205" s="24"/>
    </row>
    <row r="11206" spans="2:3" ht="15.6">
      <c r="B11206" s="226"/>
      <c r="C11206" s="24"/>
    </row>
    <row r="11207" spans="2:3" ht="15.6">
      <c r="B11207" s="226"/>
      <c r="C11207" s="24"/>
    </row>
    <row r="11208" spans="2:3" ht="15.6">
      <c r="B11208" s="226"/>
      <c r="C11208" s="24"/>
    </row>
    <row r="11209" spans="2:3" ht="15.6">
      <c r="B11209" s="226"/>
      <c r="C11209" s="24"/>
    </row>
    <row r="11210" spans="2:3" ht="15.6">
      <c r="B11210" s="226"/>
      <c r="C11210" s="24"/>
    </row>
    <row r="11211" spans="2:3" ht="15.6">
      <c r="B11211" s="226"/>
      <c r="C11211" s="24"/>
    </row>
    <row r="11212" spans="2:3" ht="15.6">
      <c r="B11212" s="226"/>
      <c r="C11212" s="24"/>
    </row>
    <row r="11213" spans="2:3" ht="15.6">
      <c r="B11213" s="226"/>
      <c r="C11213" s="24"/>
    </row>
    <row r="11214" spans="2:3" ht="15.6">
      <c r="B11214" s="226"/>
      <c r="C11214" s="24"/>
    </row>
    <row r="11215" spans="2:3" ht="15.6">
      <c r="B11215" s="226"/>
      <c r="C11215" s="24"/>
    </row>
    <row r="11216" spans="2:3" ht="15.6">
      <c r="B11216" s="226"/>
      <c r="C11216" s="24"/>
    </row>
    <row r="11217" spans="2:3" ht="15.6">
      <c r="B11217" s="226"/>
      <c r="C11217" s="24"/>
    </row>
    <row r="11218" spans="2:3" ht="15.6">
      <c r="B11218" s="226"/>
      <c r="C11218" s="24"/>
    </row>
    <row r="11219" spans="2:3" ht="15.6">
      <c r="B11219" s="226"/>
      <c r="C11219" s="24"/>
    </row>
    <row r="11220" spans="2:3" ht="15.6">
      <c r="B11220" s="226"/>
      <c r="C11220" s="24"/>
    </row>
    <row r="11221" spans="2:3" ht="15.6">
      <c r="B11221" s="226"/>
      <c r="C11221" s="24"/>
    </row>
    <row r="11222" spans="2:3" ht="15.6">
      <c r="B11222" s="226"/>
      <c r="C11222" s="24"/>
    </row>
    <row r="11223" spans="2:3" ht="15.6">
      <c r="B11223" s="226"/>
      <c r="C11223" s="24"/>
    </row>
    <row r="11224" spans="2:3" ht="15.6">
      <c r="B11224" s="226"/>
      <c r="C11224" s="24"/>
    </row>
    <row r="11225" spans="2:3" ht="15.6">
      <c r="B11225" s="226"/>
      <c r="C11225" s="24"/>
    </row>
    <row r="11226" spans="2:3" ht="15.6">
      <c r="B11226" s="226"/>
      <c r="C11226" s="24"/>
    </row>
    <row r="11227" spans="2:3" ht="15.6">
      <c r="B11227" s="226"/>
      <c r="C11227" s="24"/>
    </row>
    <row r="11228" spans="2:3" ht="15.6">
      <c r="B11228" s="226"/>
      <c r="C11228" s="24"/>
    </row>
    <row r="11229" spans="2:3" ht="15.6">
      <c r="B11229" s="226"/>
      <c r="C11229" s="24"/>
    </row>
    <row r="11230" spans="2:3" ht="15.6">
      <c r="B11230" s="226"/>
      <c r="C11230" s="24"/>
    </row>
    <row r="11231" spans="2:3" ht="15.6">
      <c r="B11231" s="226"/>
      <c r="C11231" s="24"/>
    </row>
    <row r="11232" spans="2:3" ht="15.6">
      <c r="B11232" s="226"/>
      <c r="C11232" s="24"/>
    </row>
    <row r="11233" spans="2:3" ht="15.6">
      <c r="B11233" s="226"/>
      <c r="C11233" s="24"/>
    </row>
    <row r="11234" spans="2:3" ht="15.6">
      <c r="B11234" s="226"/>
      <c r="C11234" s="24"/>
    </row>
    <row r="11235" spans="2:3" ht="15.6">
      <c r="B11235" s="226"/>
      <c r="C11235" s="24"/>
    </row>
    <row r="11236" spans="2:3" ht="15.6">
      <c r="B11236" s="226"/>
      <c r="C11236" s="24"/>
    </row>
    <row r="11237" spans="2:3" ht="15.6">
      <c r="B11237" s="226"/>
      <c r="C11237" s="24"/>
    </row>
    <row r="11238" spans="2:3" ht="15.6">
      <c r="B11238" s="226"/>
      <c r="C11238" s="24"/>
    </row>
    <row r="11239" spans="2:3" ht="15.6">
      <c r="B11239" s="226"/>
      <c r="C11239" s="24"/>
    </row>
    <row r="11240" spans="2:3" ht="15.6">
      <c r="B11240" s="226"/>
      <c r="C11240" s="24"/>
    </row>
    <row r="11241" spans="2:3" ht="15.6">
      <c r="B11241" s="226"/>
      <c r="C11241" s="24"/>
    </row>
    <row r="11242" spans="2:3" ht="15.6">
      <c r="B11242" s="226"/>
      <c r="C11242" s="24"/>
    </row>
    <row r="11243" spans="2:3" ht="15.6">
      <c r="B11243" s="226"/>
      <c r="C11243" s="24"/>
    </row>
    <row r="11244" spans="2:3" ht="15.6">
      <c r="B11244" s="226"/>
      <c r="C11244" s="24"/>
    </row>
    <row r="11245" spans="2:3" ht="15.6">
      <c r="B11245" s="226"/>
      <c r="C11245" s="24"/>
    </row>
    <row r="11246" spans="2:3" ht="15.6">
      <c r="B11246" s="226"/>
      <c r="C11246" s="24"/>
    </row>
    <row r="11247" spans="2:3" ht="15.6">
      <c r="B11247" s="226"/>
      <c r="C11247" s="24"/>
    </row>
    <row r="11248" spans="2:3" ht="15.6">
      <c r="B11248" s="226"/>
      <c r="C11248" s="24"/>
    </row>
    <row r="11249" spans="2:3" ht="15.6">
      <c r="B11249" s="226"/>
      <c r="C11249" s="24"/>
    </row>
    <row r="11250" spans="2:3" ht="15.6">
      <c r="B11250" s="226"/>
      <c r="C11250" s="24"/>
    </row>
    <row r="11251" spans="2:3" ht="15.6">
      <c r="B11251" s="226"/>
      <c r="C11251" s="24"/>
    </row>
    <row r="11252" spans="2:3" ht="15.6">
      <c r="B11252" s="226"/>
      <c r="C11252" s="24"/>
    </row>
    <row r="11253" spans="2:3" ht="15.6">
      <c r="B11253" s="226"/>
      <c r="C11253" s="24"/>
    </row>
    <row r="11254" spans="2:3" ht="15.6">
      <c r="B11254" s="226"/>
      <c r="C11254" s="24"/>
    </row>
    <row r="11255" spans="2:3" ht="15.6">
      <c r="B11255" s="226"/>
      <c r="C11255" s="24"/>
    </row>
    <row r="11256" spans="2:3" ht="15.6">
      <c r="B11256" s="226"/>
      <c r="C11256" s="24"/>
    </row>
    <row r="11257" spans="2:3" ht="15.6">
      <c r="B11257" s="226"/>
      <c r="C11257" s="24"/>
    </row>
    <row r="11258" spans="2:3" ht="15.6">
      <c r="B11258" s="226"/>
      <c r="C11258" s="24"/>
    </row>
    <row r="11259" spans="2:3" ht="15.6">
      <c r="B11259" s="226"/>
      <c r="C11259" s="24"/>
    </row>
    <row r="11260" spans="2:3" ht="15.6">
      <c r="B11260" s="226"/>
      <c r="C11260" s="24"/>
    </row>
    <row r="11261" spans="2:3" ht="15.6">
      <c r="B11261" s="226"/>
      <c r="C11261" s="24"/>
    </row>
    <row r="11262" spans="2:3" ht="15.6">
      <c r="B11262" s="226"/>
      <c r="C11262" s="24"/>
    </row>
    <row r="11263" spans="2:3" ht="15.6">
      <c r="B11263" s="226"/>
      <c r="C11263" s="24"/>
    </row>
    <row r="11264" spans="2:3" ht="15.6">
      <c r="B11264" s="226"/>
      <c r="C11264" s="24"/>
    </row>
    <row r="11265" spans="2:3" ht="15.6">
      <c r="B11265" s="226"/>
      <c r="C11265" s="24"/>
    </row>
    <row r="11266" spans="2:3" ht="15.6">
      <c r="B11266" s="226"/>
      <c r="C11266" s="24"/>
    </row>
    <row r="11267" spans="2:3" ht="15.6">
      <c r="B11267" s="226"/>
      <c r="C11267" s="24"/>
    </row>
    <row r="11268" spans="2:3" ht="15.6">
      <c r="B11268" s="226"/>
      <c r="C11268" s="24"/>
    </row>
    <row r="11269" spans="2:3" ht="15.6">
      <c r="B11269" s="226"/>
      <c r="C11269" s="24"/>
    </row>
    <row r="11270" spans="2:3" ht="15.6">
      <c r="B11270" s="226"/>
      <c r="C11270" s="24"/>
    </row>
    <row r="11271" spans="2:3" ht="15.6">
      <c r="B11271" s="226"/>
      <c r="C11271" s="24"/>
    </row>
    <row r="11272" spans="2:3" ht="15.6">
      <c r="B11272" s="226"/>
      <c r="C11272" s="24"/>
    </row>
    <row r="11273" spans="2:3" ht="15.6">
      <c r="B11273" s="226"/>
      <c r="C11273" s="24"/>
    </row>
    <row r="11274" spans="2:3" ht="15.6">
      <c r="B11274" s="226"/>
      <c r="C11274" s="24"/>
    </row>
    <row r="11275" spans="2:3" ht="15.6">
      <c r="B11275" s="226"/>
      <c r="C11275" s="24"/>
    </row>
    <row r="11276" spans="2:3" ht="15.6">
      <c r="B11276" s="226"/>
      <c r="C11276" s="24"/>
    </row>
    <row r="11277" spans="2:3" ht="15.6">
      <c r="B11277" s="226"/>
      <c r="C11277" s="24"/>
    </row>
    <row r="11278" spans="2:3" ht="15.6">
      <c r="B11278" s="226"/>
      <c r="C11278" s="24"/>
    </row>
    <row r="11279" spans="2:3" ht="15.6">
      <c r="B11279" s="226"/>
      <c r="C11279" s="24"/>
    </row>
    <row r="11280" spans="2:3" ht="15.6">
      <c r="B11280" s="226"/>
      <c r="C11280" s="24"/>
    </row>
    <row r="11281" spans="2:3" ht="15.6">
      <c r="B11281" s="226"/>
      <c r="C11281" s="24"/>
    </row>
    <row r="11282" spans="2:3" ht="15.6">
      <c r="B11282" s="226"/>
      <c r="C11282" s="24"/>
    </row>
    <row r="11283" spans="2:3" ht="15.6">
      <c r="B11283" s="226"/>
      <c r="C11283" s="24"/>
    </row>
    <row r="11284" spans="2:3" ht="15.6">
      <c r="B11284" s="226"/>
      <c r="C11284" s="24"/>
    </row>
    <row r="11285" spans="2:3" ht="15.6">
      <c r="B11285" s="226"/>
      <c r="C11285" s="24"/>
    </row>
    <row r="11286" spans="2:3" ht="15.6">
      <c r="B11286" s="226"/>
      <c r="C11286" s="24"/>
    </row>
    <row r="11287" spans="2:3" ht="15.6">
      <c r="B11287" s="226"/>
      <c r="C11287" s="24"/>
    </row>
    <row r="11288" spans="2:3" ht="15.6">
      <c r="B11288" s="226"/>
      <c r="C11288" s="24"/>
    </row>
    <row r="11289" spans="2:3" ht="15.6">
      <c r="B11289" s="226"/>
      <c r="C11289" s="24"/>
    </row>
    <row r="11290" spans="2:3" ht="15.6">
      <c r="B11290" s="226"/>
      <c r="C11290" s="24"/>
    </row>
    <row r="11291" spans="2:3" ht="15.6">
      <c r="B11291" s="226"/>
      <c r="C11291" s="24"/>
    </row>
    <row r="11292" spans="2:3" ht="15.6">
      <c r="B11292" s="226"/>
      <c r="C11292" s="24"/>
    </row>
    <row r="11293" spans="2:3" ht="15.6">
      <c r="B11293" s="226"/>
      <c r="C11293" s="24"/>
    </row>
    <row r="11294" spans="2:3" ht="15.6">
      <c r="B11294" s="226"/>
      <c r="C11294" s="24"/>
    </row>
    <row r="11295" spans="2:3" ht="15.6">
      <c r="B11295" s="226"/>
      <c r="C11295" s="24"/>
    </row>
    <row r="11296" spans="2:3" ht="15.6">
      <c r="B11296" s="226"/>
      <c r="C11296" s="24"/>
    </row>
    <row r="11297" spans="2:3" ht="15.6">
      <c r="B11297" s="226"/>
      <c r="C11297" s="24"/>
    </row>
    <row r="11298" spans="2:3" ht="15.6">
      <c r="B11298" s="226"/>
      <c r="C11298" s="24"/>
    </row>
    <row r="11299" spans="2:3" ht="15.6">
      <c r="B11299" s="226"/>
      <c r="C11299" s="24"/>
    </row>
    <row r="11300" spans="2:3" ht="15.6">
      <c r="B11300" s="226"/>
      <c r="C11300" s="24"/>
    </row>
    <row r="11301" spans="2:3" ht="15.6">
      <c r="B11301" s="226"/>
      <c r="C11301" s="24"/>
    </row>
    <row r="11302" spans="2:3" ht="15.6">
      <c r="B11302" s="226"/>
      <c r="C11302" s="24"/>
    </row>
    <row r="11303" spans="2:3" ht="15.6">
      <c r="B11303" s="226"/>
      <c r="C11303" s="24"/>
    </row>
    <row r="11304" spans="2:3" ht="15.6">
      <c r="B11304" s="226"/>
      <c r="C11304" s="24"/>
    </row>
    <row r="11305" spans="2:3" ht="15.6">
      <c r="B11305" s="226"/>
      <c r="C11305" s="24"/>
    </row>
    <row r="11306" spans="2:3" ht="15.6">
      <c r="B11306" s="226"/>
      <c r="C11306" s="24"/>
    </row>
    <row r="11307" spans="2:3" ht="15.6">
      <c r="B11307" s="226"/>
      <c r="C11307" s="24"/>
    </row>
    <row r="11308" spans="2:3" ht="15.6">
      <c r="B11308" s="226"/>
      <c r="C11308" s="24"/>
    </row>
    <row r="11309" spans="2:3" ht="15.6">
      <c r="B11309" s="226"/>
      <c r="C11309" s="24"/>
    </row>
    <row r="11310" spans="2:3" ht="15.6">
      <c r="B11310" s="226"/>
      <c r="C11310" s="24"/>
    </row>
    <row r="11311" spans="2:3" ht="15.6">
      <c r="B11311" s="226"/>
      <c r="C11311" s="24"/>
    </row>
    <row r="11312" spans="2:3" ht="15.6">
      <c r="B11312" s="226"/>
      <c r="C11312" s="24"/>
    </row>
    <row r="11313" spans="2:3" ht="15.6">
      <c r="B11313" s="226"/>
      <c r="C11313" s="24"/>
    </row>
    <row r="11314" spans="2:3" ht="15.6">
      <c r="B11314" s="226"/>
      <c r="C11314" s="24"/>
    </row>
    <row r="11315" spans="2:3" ht="15.6">
      <c r="B11315" s="226"/>
      <c r="C11315" s="24"/>
    </row>
    <row r="11316" spans="2:3" ht="15.6">
      <c r="B11316" s="226"/>
      <c r="C11316" s="24"/>
    </row>
    <row r="11317" spans="2:3" ht="15.6">
      <c r="B11317" s="226"/>
      <c r="C11317" s="24"/>
    </row>
    <row r="11318" spans="2:3" ht="15.6">
      <c r="B11318" s="226"/>
      <c r="C11318" s="24"/>
    </row>
    <row r="11319" spans="2:3" ht="15.6">
      <c r="B11319" s="226"/>
      <c r="C11319" s="24"/>
    </row>
    <row r="11320" spans="2:3" ht="15.6">
      <c r="B11320" s="226"/>
      <c r="C11320" s="24"/>
    </row>
    <row r="11321" spans="2:3" ht="15.6">
      <c r="B11321" s="226"/>
      <c r="C11321" s="24"/>
    </row>
    <row r="11322" spans="2:3" ht="15.6">
      <c r="B11322" s="226"/>
      <c r="C11322" s="24"/>
    </row>
    <row r="11323" spans="2:3" ht="15.6">
      <c r="B11323" s="226"/>
      <c r="C11323" s="24"/>
    </row>
    <row r="11324" spans="2:3" ht="15.6">
      <c r="B11324" s="226"/>
      <c r="C11324" s="24"/>
    </row>
    <row r="11325" spans="2:3" ht="15.6">
      <c r="B11325" s="226"/>
      <c r="C11325" s="24"/>
    </row>
    <row r="11326" spans="2:3" ht="15.6">
      <c r="B11326" s="226"/>
      <c r="C11326" s="24"/>
    </row>
    <row r="11327" spans="2:3" ht="15.6">
      <c r="B11327" s="226"/>
      <c r="C11327" s="24"/>
    </row>
    <row r="11328" spans="2:3" ht="15.6">
      <c r="B11328" s="226"/>
      <c r="C11328" s="24"/>
    </row>
    <row r="11329" spans="2:3" ht="15.6">
      <c r="B11329" s="226"/>
      <c r="C11329" s="24"/>
    </row>
    <row r="11330" spans="2:3" ht="15.6">
      <c r="B11330" s="226"/>
      <c r="C11330" s="24"/>
    </row>
    <row r="11331" spans="2:3" ht="15.6">
      <c r="B11331" s="226"/>
      <c r="C11331" s="24"/>
    </row>
    <row r="11332" spans="2:3" ht="15.6">
      <c r="B11332" s="226"/>
      <c r="C11332" s="24"/>
    </row>
    <row r="11333" spans="2:3" ht="15.6">
      <c r="B11333" s="226"/>
      <c r="C11333" s="24"/>
    </row>
    <row r="11334" spans="2:3" ht="15.6">
      <c r="B11334" s="226"/>
      <c r="C11334" s="24"/>
    </row>
    <row r="11335" spans="2:3" ht="15.6">
      <c r="B11335" s="226"/>
      <c r="C11335" s="24"/>
    </row>
    <row r="11336" spans="2:3" ht="15.6">
      <c r="B11336" s="226"/>
      <c r="C11336" s="24"/>
    </row>
    <row r="11337" spans="2:3" ht="15.6">
      <c r="B11337" s="226"/>
      <c r="C11337" s="24"/>
    </row>
    <row r="11338" spans="2:3" ht="15.6">
      <c r="B11338" s="226"/>
      <c r="C11338" s="24"/>
    </row>
    <row r="11339" spans="2:3" ht="15.6">
      <c r="B11339" s="226"/>
      <c r="C11339" s="24"/>
    </row>
    <row r="11340" spans="2:3" ht="15.6">
      <c r="B11340" s="226"/>
      <c r="C11340" s="24"/>
    </row>
    <row r="11341" spans="2:3" ht="15.6">
      <c r="B11341" s="226"/>
      <c r="C11341" s="24"/>
    </row>
    <row r="11342" spans="2:3" ht="15.6">
      <c r="B11342" s="226"/>
      <c r="C11342" s="24"/>
    </row>
    <row r="11343" spans="2:3" ht="15.6">
      <c r="B11343" s="226"/>
      <c r="C11343" s="24"/>
    </row>
    <row r="11344" spans="2:3" ht="15.6">
      <c r="B11344" s="226"/>
      <c r="C11344" s="24"/>
    </row>
    <row r="11345" spans="2:3" ht="15.6">
      <c r="B11345" s="226"/>
      <c r="C11345" s="24"/>
    </row>
    <row r="11346" spans="2:3" ht="15.6">
      <c r="B11346" s="226"/>
      <c r="C11346" s="24"/>
    </row>
    <row r="11347" spans="2:3" ht="15.6">
      <c r="B11347" s="226"/>
      <c r="C11347" s="24"/>
    </row>
    <row r="11348" spans="2:3" ht="15.6">
      <c r="B11348" s="226"/>
      <c r="C11348" s="24"/>
    </row>
    <row r="11349" spans="2:3" ht="15.6">
      <c r="B11349" s="226"/>
      <c r="C11349" s="24"/>
    </row>
    <row r="11350" spans="2:3" ht="15.6">
      <c r="B11350" s="226"/>
      <c r="C11350" s="24"/>
    </row>
    <row r="11351" spans="2:3" ht="15.6">
      <c r="B11351" s="226"/>
      <c r="C11351" s="24"/>
    </row>
    <row r="11352" spans="2:3" ht="15.6">
      <c r="B11352" s="226"/>
      <c r="C11352" s="24"/>
    </row>
    <row r="11353" spans="2:3" ht="15.6">
      <c r="B11353" s="226"/>
      <c r="C11353" s="24"/>
    </row>
    <row r="11354" spans="2:3" ht="15.6">
      <c r="B11354" s="226"/>
      <c r="C11354" s="24"/>
    </row>
    <row r="11355" spans="2:3" ht="15.6">
      <c r="B11355" s="226"/>
      <c r="C11355" s="24"/>
    </row>
    <row r="11356" spans="2:3" ht="15.6">
      <c r="B11356" s="226"/>
      <c r="C11356" s="24"/>
    </row>
    <row r="11357" spans="2:3" ht="15.6">
      <c r="B11357" s="226"/>
      <c r="C11357" s="24"/>
    </row>
    <row r="11358" spans="2:3" ht="15.6">
      <c r="B11358" s="226"/>
      <c r="C11358" s="24"/>
    </row>
    <row r="11359" spans="2:3" ht="15.6">
      <c r="B11359" s="226"/>
      <c r="C11359" s="24"/>
    </row>
    <row r="11360" spans="2:3" ht="15.6">
      <c r="B11360" s="226"/>
      <c r="C11360" s="24"/>
    </row>
    <row r="11361" spans="2:3" ht="15.6">
      <c r="B11361" s="226"/>
      <c r="C11361" s="24"/>
    </row>
    <row r="11362" spans="2:3" ht="15.6">
      <c r="B11362" s="226"/>
      <c r="C11362" s="24"/>
    </row>
    <row r="11363" spans="2:3" ht="15.6">
      <c r="B11363" s="226"/>
      <c r="C11363" s="24"/>
    </row>
    <row r="11364" spans="2:3" ht="15.6">
      <c r="B11364" s="226"/>
      <c r="C11364" s="24"/>
    </row>
    <row r="11365" spans="2:3" ht="15.6">
      <c r="B11365" s="226"/>
      <c r="C11365" s="24"/>
    </row>
    <row r="11366" spans="2:3" ht="15.6">
      <c r="B11366" s="226"/>
      <c r="C11366" s="24"/>
    </row>
    <row r="11367" spans="2:3" ht="15.6">
      <c r="B11367" s="226"/>
      <c r="C11367" s="24"/>
    </row>
    <row r="11368" spans="2:3" ht="15.6">
      <c r="B11368" s="226"/>
      <c r="C11368" s="24"/>
    </row>
    <row r="11369" spans="2:3" ht="15.6">
      <c r="B11369" s="226"/>
      <c r="C11369" s="24"/>
    </row>
    <row r="11370" spans="2:3" ht="15.6">
      <c r="B11370" s="226"/>
      <c r="C11370" s="24"/>
    </row>
    <row r="11371" spans="2:3" ht="15.6">
      <c r="B11371" s="226"/>
      <c r="C11371" s="24"/>
    </row>
    <row r="11372" spans="2:3" ht="15.6">
      <c r="B11372" s="226"/>
      <c r="C11372" s="24"/>
    </row>
    <row r="11373" spans="2:3" ht="15.6">
      <c r="B11373" s="226"/>
      <c r="C11373" s="24"/>
    </row>
    <row r="11374" spans="2:3" ht="15.6">
      <c r="B11374" s="226"/>
      <c r="C11374" s="24"/>
    </row>
    <row r="11375" spans="2:3" ht="15.6">
      <c r="B11375" s="226"/>
      <c r="C11375" s="24"/>
    </row>
    <row r="11376" spans="2:3" ht="15.6">
      <c r="B11376" s="226"/>
      <c r="C11376" s="24"/>
    </row>
    <row r="11377" spans="2:3" ht="15.6">
      <c r="B11377" s="226"/>
      <c r="C11377" s="24"/>
    </row>
    <row r="11378" spans="2:3" ht="15.6">
      <c r="B11378" s="226"/>
      <c r="C11378" s="24"/>
    </row>
    <row r="11379" spans="2:3" ht="15.6">
      <c r="B11379" s="226"/>
      <c r="C11379" s="24"/>
    </row>
    <row r="11380" spans="2:3" ht="15.6">
      <c r="B11380" s="226"/>
      <c r="C11380" s="24"/>
    </row>
    <row r="11381" spans="2:3" ht="15.6">
      <c r="B11381" s="226"/>
      <c r="C11381" s="24"/>
    </row>
    <row r="11382" spans="2:3" ht="15.6">
      <c r="B11382" s="226"/>
      <c r="C11382" s="24"/>
    </row>
    <row r="11383" spans="2:3" ht="15.6">
      <c r="B11383" s="226"/>
      <c r="C11383" s="24"/>
    </row>
    <row r="11384" spans="2:3" ht="15.6">
      <c r="B11384" s="226"/>
      <c r="C11384" s="24"/>
    </row>
    <row r="11385" spans="2:3" ht="15.6">
      <c r="B11385" s="226"/>
      <c r="C11385" s="24"/>
    </row>
    <row r="11386" spans="2:3" ht="15.6">
      <c r="B11386" s="226"/>
      <c r="C11386" s="24"/>
    </row>
    <row r="11387" spans="2:3" ht="15.6">
      <c r="B11387" s="226"/>
      <c r="C11387" s="24"/>
    </row>
    <row r="11388" spans="2:3" ht="15.6">
      <c r="B11388" s="226"/>
      <c r="C11388" s="24"/>
    </row>
    <row r="11389" spans="2:3" ht="15.6">
      <c r="B11389" s="226"/>
      <c r="C11389" s="24"/>
    </row>
    <row r="11390" spans="2:3" ht="15.6">
      <c r="B11390" s="226"/>
      <c r="C11390" s="24"/>
    </row>
    <row r="11391" spans="2:3" ht="15.6">
      <c r="B11391" s="226"/>
      <c r="C11391" s="24"/>
    </row>
    <row r="11392" spans="2:3" ht="15.6">
      <c r="B11392" s="226"/>
      <c r="C11392" s="24"/>
    </row>
    <row r="11393" spans="2:3" ht="15.6">
      <c r="B11393" s="226"/>
      <c r="C11393" s="24"/>
    </row>
    <row r="11394" spans="2:3" ht="15.6">
      <c r="B11394" s="226"/>
      <c r="C11394" s="24"/>
    </row>
    <row r="11395" spans="2:3" ht="15.6">
      <c r="B11395" s="226"/>
      <c r="C11395" s="24"/>
    </row>
    <row r="11396" spans="2:3" ht="15.6">
      <c r="B11396" s="226"/>
      <c r="C11396" s="24"/>
    </row>
    <row r="11397" spans="2:3" ht="15.6">
      <c r="B11397" s="226"/>
      <c r="C11397" s="24"/>
    </row>
    <row r="11398" spans="2:3" ht="15.6">
      <c r="B11398" s="226"/>
      <c r="C11398" s="24"/>
    </row>
    <row r="11399" spans="2:3" ht="15.6">
      <c r="B11399" s="226"/>
      <c r="C11399" s="24"/>
    </row>
    <row r="11400" spans="2:3" ht="15.6">
      <c r="B11400" s="226"/>
      <c r="C11400" s="24"/>
    </row>
    <row r="11401" spans="2:3" ht="15.6">
      <c r="B11401" s="226"/>
      <c r="C11401" s="24"/>
    </row>
    <row r="11402" spans="2:3" ht="15.6">
      <c r="B11402" s="226"/>
      <c r="C11402" s="24"/>
    </row>
    <row r="11403" spans="2:3" ht="15.6">
      <c r="B11403" s="226"/>
      <c r="C11403" s="24"/>
    </row>
    <row r="11404" spans="2:3" ht="15.6">
      <c r="B11404" s="226"/>
      <c r="C11404" s="24"/>
    </row>
    <row r="11405" spans="2:3" ht="15.6">
      <c r="B11405" s="226"/>
      <c r="C11405" s="24"/>
    </row>
    <row r="11406" spans="2:3" ht="15.6">
      <c r="B11406" s="226"/>
      <c r="C11406" s="24"/>
    </row>
    <row r="11407" spans="2:3" ht="15.6">
      <c r="B11407" s="226"/>
      <c r="C11407" s="24"/>
    </row>
    <row r="11408" spans="2:3" ht="15.6">
      <c r="B11408" s="226"/>
      <c r="C11408" s="24"/>
    </row>
    <row r="11409" spans="2:3" ht="15.6">
      <c r="B11409" s="226"/>
      <c r="C11409" s="24"/>
    </row>
    <row r="11410" spans="2:3" ht="15.6">
      <c r="B11410" s="226"/>
      <c r="C11410" s="24"/>
    </row>
    <row r="11411" spans="2:3" ht="15.6">
      <c r="B11411" s="226"/>
      <c r="C11411" s="24"/>
    </row>
    <row r="11412" spans="2:3" ht="15.6">
      <c r="B11412" s="226"/>
      <c r="C11412" s="24"/>
    </row>
    <row r="11413" spans="2:3" ht="15.6">
      <c r="B11413" s="226"/>
      <c r="C11413" s="24"/>
    </row>
    <row r="11414" spans="2:3" ht="15.6">
      <c r="B11414" s="226"/>
      <c r="C11414" s="24"/>
    </row>
    <row r="11415" spans="2:3" ht="15.6">
      <c r="B11415" s="226"/>
      <c r="C11415" s="24"/>
    </row>
    <row r="11416" spans="2:3" ht="15.6">
      <c r="B11416" s="226"/>
      <c r="C11416" s="24"/>
    </row>
    <row r="11417" spans="2:3" ht="15.6">
      <c r="B11417" s="226"/>
      <c r="C11417" s="24"/>
    </row>
    <row r="11418" spans="2:3" ht="15.6">
      <c r="B11418" s="226"/>
      <c r="C11418" s="24"/>
    </row>
    <row r="11419" spans="2:3" ht="15.6">
      <c r="B11419" s="226"/>
      <c r="C11419" s="24"/>
    </row>
    <row r="11420" spans="2:3" ht="15.6">
      <c r="B11420" s="226"/>
      <c r="C11420" s="24"/>
    </row>
    <row r="11421" spans="2:3" ht="15.6">
      <c r="B11421" s="226"/>
      <c r="C11421" s="24"/>
    </row>
    <row r="11422" spans="2:3" ht="15.6">
      <c r="B11422" s="226"/>
      <c r="C11422" s="24"/>
    </row>
    <row r="11423" spans="2:3" ht="15.6">
      <c r="B11423" s="226"/>
      <c r="C11423" s="24"/>
    </row>
    <row r="11424" spans="2:3" ht="15.6">
      <c r="B11424" s="226"/>
      <c r="C11424" s="24"/>
    </row>
    <row r="11425" spans="2:3" ht="15.6">
      <c r="B11425" s="226"/>
      <c r="C11425" s="24"/>
    </row>
    <row r="11426" spans="2:3" ht="15.6">
      <c r="B11426" s="226"/>
      <c r="C11426" s="24"/>
    </row>
    <row r="11427" spans="2:3" ht="15.6">
      <c r="B11427" s="226"/>
      <c r="C11427" s="24"/>
    </row>
    <row r="11428" spans="2:3" ht="15.6">
      <c r="B11428" s="226"/>
      <c r="C11428" s="24"/>
    </row>
    <row r="11429" spans="2:3" ht="15.6">
      <c r="B11429" s="226"/>
      <c r="C11429" s="24"/>
    </row>
    <row r="11430" spans="2:3" ht="15.6">
      <c r="B11430" s="226"/>
      <c r="C11430" s="24"/>
    </row>
    <row r="11431" spans="2:3" ht="15.6">
      <c r="B11431" s="226"/>
      <c r="C11431" s="24"/>
    </row>
    <row r="11432" spans="2:3" ht="15.6">
      <c r="B11432" s="226"/>
      <c r="C11432" s="24"/>
    </row>
    <row r="11433" spans="2:3" ht="15.6">
      <c r="B11433" s="226"/>
      <c r="C11433" s="24"/>
    </row>
    <row r="11434" spans="2:3" ht="15.6">
      <c r="B11434" s="226"/>
      <c r="C11434" s="24"/>
    </row>
    <row r="11435" spans="2:3" ht="15.6">
      <c r="B11435" s="226"/>
      <c r="C11435" s="24"/>
    </row>
    <row r="11436" spans="2:3" ht="15.6">
      <c r="B11436" s="226"/>
      <c r="C11436" s="24"/>
    </row>
    <row r="11437" spans="2:3" ht="15.6">
      <c r="B11437" s="226"/>
      <c r="C11437" s="24"/>
    </row>
    <row r="11438" spans="2:3" ht="15.6">
      <c r="B11438" s="226"/>
      <c r="C11438" s="24"/>
    </row>
    <row r="11439" spans="2:3" ht="15.6">
      <c r="B11439" s="226"/>
      <c r="C11439" s="24"/>
    </row>
    <row r="11440" spans="2:3" ht="15.6">
      <c r="B11440" s="226"/>
      <c r="C11440" s="24"/>
    </row>
    <row r="11441" spans="2:3" ht="15.6">
      <c r="B11441" s="226"/>
      <c r="C11441" s="24"/>
    </row>
    <row r="11442" spans="2:3" ht="15.6">
      <c r="B11442" s="226"/>
      <c r="C11442" s="24"/>
    </row>
    <row r="11443" spans="2:3" ht="15.6">
      <c r="B11443" s="226"/>
      <c r="C11443" s="24"/>
    </row>
    <row r="11444" spans="2:3" ht="15.6">
      <c r="B11444" s="226"/>
      <c r="C11444" s="24"/>
    </row>
    <row r="11445" spans="2:3" ht="15.6">
      <c r="B11445" s="226"/>
      <c r="C11445" s="24"/>
    </row>
    <row r="11446" spans="2:3" ht="15.6">
      <c r="B11446" s="226"/>
      <c r="C11446" s="24"/>
    </row>
    <row r="11447" spans="2:3" ht="15.6">
      <c r="B11447" s="226"/>
      <c r="C11447" s="24"/>
    </row>
    <row r="11448" spans="2:3" ht="15.6">
      <c r="B11448" s="226"/>
      <c r="C11448" s="24"/>
    </row>
    <row r="11449" spans="2:3" ht="15.6">
      <c r="B11449" s="226"/>
      <c r="C11449" s="24"/>
    </row>
    <row r="11450" spans="2:3" ht="15.6">
      <c r="B11450" s="226"/>
      <c r="C11450" s="24"/>
    </row>
    <row r="11451" spans="2:3" ht="15.6">
      <c r="B11451" s="226"/>
      <c r="C11451" s="24"/>
    </row>
    <row r="11452" spans="2:3" ht="15.6">
      <c r="B11452" s="226"/>
      <c r="C11452" s="24"/>
    </row>
    <row r="11453" spans="2:3" ht="15.6">
      <c r="B11453" s="226"/>
      <c r="C11453" s="24"/>
    </row>
    <row r="11454" spans="2:3" ht="15.6">
      <c r="B11454" s="226"/>
      <c r="C11454" s="24"/>
    </row>
    <row r="11455" spans="2:3" ht="15.6">
      <c r="B11455" s="226"/>
      <c r="C11455" s="24"/>
    </row>
    <row r="11456" spans="2:3" ht="15.6">
      <c r="B11456" s="226"/>
      <c r="C11456" s="24"/>
    </row>
    <row r="11457" spans="2:3" ht="15.6">
      <c r="B11457" s="226"/>
      <c r="C11457" s="24"/>
    </row>
    <row r="11458" spans="2:3" ht="15.6">
      <c r="B11458" s="226"/>
      <c r="C11458" s="24"/>
    </row>
    <row r="11459" spans="2:3" ht="15.6">
      <c r="B11459" s="226"/>
      <c r="C11459" s="24"/>
    </row>
    <row r="11460" spans="2:3" ht="15.6">
      <c r="B11460" s="226"/>
      <c r="C11460" s="24"/>
    </row>
    <row r="11461" spans="2:3" ht="15.6">
      <c r="B11461" s="226"/>
      <c r="C11461" s="24"/>
    </row>
    <row r="11462" spans="2:3" ht="15.6">
      <c r="B11462" s="226"/>
      <c r="C11462" s="24"/>
    </row>
    <row r="11463" spans="2:3" ht="15.6">
      <c r="B11463" s="226"/>
      <c r="C11463" s="24"/>
    </row>
    <row r="11464" spans="2:3" ht="15.6">
      <c r="B11464" s="226"/>
      <c r="C11464" s="24"/>
    </row>
    <row r="11465" spans="2:3" ht="15.6">
      <c r="B11465" s="226"/>
      <c r="C11465" s="24"/>
    </row>
    <row r="11466" spans="2:3" ht="15.6">
      <c r="B11466" s="226"/>
      <c r="C11466" s="24"/>
    </row>
    <row r="11467" spans="2:3" ht="15.6">
      <c r="B11467" s="226"/>
      <c r="C11467" s="24"/>
    </row>
    <row r="11468" spans="2:3" ht="15.6">
      <c r="B11468" s="226"/>
      <c r="C11468" s="24"/>
    </row>
    <row r="11469" spans="2:3" ht="15.6">
      <c r="B11469" s="226"/>
      <c r="C11469" s="24"/>
    </row>
    <row r="11470" spans="2:3" ht="15.6">
      <c r="B11470" s="226"/>
      <c r="C11470" s="24"/>
    </row>
    <row r="11471" spans="2:3" ht="15.6">
      <c r="B11471" s="226"/>
      <c r="C11471" s="24"/>
    </row>
    <row r="11472" spans="2:3" ht="15.6">
      <c r="B11472" s="226"/>
      <c r="C11472" s="24"/>
    </row>
    <row r="11473" spans="2:3" ht="15.6">
      <c r="B11473" s="226"/>
      <c r="C11473" s="24"/>
    </row>
    <row r="11474" spans="2:3" ht="15.6">
      <c r="B11474" s="226"/>
      <c r="C11474" s="24"/>
    </row>
    <row r="11475" spans="2:3" ht="15.6">
      <c r="B11475" s="226"/>
      <c r="C11475" s="24"/>
    </row>
    <row r="11476" spans="2:3" ht="15.6">
      <c r="B11476" s="226"/>
      <c r="C11476" s="24"/>
    </row>
    <row r="11477" spans="2:3" ht="15.6">
      <c r="B11477" s="226"/>
      <c r="C11477" s="24"/>
    </row>
    <row r="11478" spans="2:3" ht="15.6">
      <c r="B11478" s="226"/>
      <c r="C11478" s="24"/>
    </row>
    <row r="11479" spans="2:3" ht="15.6">
      <c r="B11479" s="226"/>
      <c r="C11479" s="24"/>
    </row>
    <row r="11480" spans="2:3" ht="15.6">
      <c r="B11480" s="226"/>
      <c r="C11480" s="24"/>
    </row>
    <row r="11481" spans="2:3" ht="15.6">
      <c r="B11481" s="226"/>
      <c r="C11481" s="24"/>
    </row>
    <row r="11482" spans="2:3" ht="15.6">
      <c r="B11482" s="226"/>
      <c r="C11482" s="24"/>
    </row>
    <row r="11483" spans="2:3" ht="15.6">
      <c r="B11483" s="226"/>
      <c r="C11483" s="24"/>
    </row>
    <row r="11484" spans="2:3" ht="15.6">
      <c r="B11484" s="226"/>
      <c r="C11484" s="24"/>
    </row>
    <row r="11485" spans="2:3" ht="15.6">
      <c r="B11485" s="226"/>
      <c r="C11485" s="24"/>
    </row>
    <row r="11486" spans="2:3" ht="15.6">
      <c r="B11486" s="226"/>
      <c r="C11486" s="24"/>
    </row>
    <row r="11487" spans="2:3" ht="15.6">
      <c r="B11487" s="226"/>
      <c r="C11487" s="24"/>
    </row>
    <row r="11488" spans="2:3" ht="15.6">
      <c r="B11488" s="226"/>
      <c r="C11488" s="24"/>
    </row>
    <row r="11489" spans="2:3" ht="15.6">
      <c r="B11489" s="226"/>
      <c r="C11489" s="24"/>
    </row>
    <row r="11490" spans="2:3" ht="15.6">
      <c r="B11490" s="226"/>
      <c r="C11490" s="24"/>
    </row>
    <row r="11491" spans="2:3" ht="15.6">
      <c r="B11491" s="226"/>
      <c r="C11491" s="24"/>
    </row>
    <row r="11492" spans="2:3" ht="15.6">
      <c r="B11492" s="226"/>
      <c r="C11492" s="24"/>
    </row>
    <row r="11493" spans="2:3" ht="15.6">
      <c r="B11493" s="226"/>
      <c r="C11493" s="24"/>
    </row>
    <row r="11494" spans="2:3" ht="15.6">
      <c r="B11494" s="226"/>
      <c r="C11494" s="24"/>
    </row>
    <row r="11495" spans="2:3" ht="15.6">
      <c r="B11495" s="226"/>
      <c r="C11495" s="24"/>
    </row>
    <row r="11496" spans="2:3" ht="15.6">
      <c r="B11496" s="226"/>
      <c r="C11496" s="24"/>
    </row>
    <row r="11497" spans="2:3" ht="15.6">
      <c r="B11497" s="226"/>
      <c r="C11497" s="24"/>
    </row>
    <row r="11498" spans="2:3" ht="15.6">
      <c r="B11498" s="226"/>
      <c r="C11498" s="24"/>
    </row>
    <row r="11499" spans="2:3" ht="15.6">
      <c r="B11499" s="226"/>
      <c r="C11499" s="24"/>
    </row>
    <row r="11500" spans="2:3" ht="15.6">
      <c r="B11500" s="226"/>
      <c r="C11500" s="24"/>
    </row>
    <row r="11501" spans="2:3" ht="15.6">
      <c r="B11501" s="226"/>
      <c r="C11501" s="24"/>
    </row>
    <row r="11502" spans="2:3" ht="15.6">
      <c r="B11502" s="226"/>
      <c r="C11502" s="24"/>
    </row>
    <row r="11503" spans="2:3" ht="15.6">
      <c r="B11503" s="226"/>
      <c r="C11503" s="24"/>
    </row>
    <row r="11504" spans="2:3" ht="15.6">
      <c r="B11504" s="226"/>
      <c r="C11504" s="24"/>
    </row>
    <row r="11505" spans="2:3" ht="15.6">
      <c r="B11505" s="226"/>
      <c r="C11505" s="24"/>
    </row>
    <row r="11506" spans="2:3" ht="15.6">
      <c r="B11506" s="226"/>
      <c r="C11506" s="24"/>
    </row>
    <row r="11507" spans="2:3" ht="15.6">
      <c r="B11507" s="226"/>
      <c r="C11507" s="24"/>
    </row>
    <row r="11508" spans="2:3" ht="15.6">
      <c r="B11508" s="226"/>
      <c r="C11508" s="24"/>
    </row>
    <row r="11509" spans="2:3" ht="15.6">
      <c r="B11509" s="226"/>
      <c r="C11509" s="24"/>
    </row>
    <row r="11510" spans="2:3" ht="15.6">
      <c r="B11510" s="226"/>
      <c r="C11510" s="24"/>
    </row>
    <row r="11511" spans="2:3" ht="15.6">
      <c r="B11511" s="226"/>
      <c r="C11511" s="24"/>
    </row>
    <row r="11512" spans="2:3" ht="15.6">
      <c r="B11512" s="226"/>
      <c r="C11512" s="24"/>
    </row>
    <row r="11513" spans="2:3" ht="15.6">
      <c r="B11513" s="226"/>
      <c r="C11513" s="24"/>
    </row>
    <row r="11514" spans="2:3" ht="15.6">
      <c r="B11514" s="226"/>
      <c r="C11514" s="24"/>
    </row>
    <row r="11515" spans="2:3" ht="15.6">
      <c r="B11515" s="226"/>
      <c r="C11515" s="24"/>
    </row>
    <row r="11516" spans="2:3" ht="15.6">
      <c r="B11516" s="226"/>
      <c r="C11516" s="24"/>
    </row>
    <row r="11517" spans="2:3" ht="15.6">
      <c r="B11517" s="226"/>
      <c r="C11517" s="24"/>
    </row>
    <row r="11518" spans="2:3" ht="15.6">
      <c r="B11518" s="226"/>
      <c r="C11518" s="24"/>
    </row>
    <row r="11519" spans="2:3" ht="15.6">
      <c r="B11519" s="226"/>
      <c r="C11519" s="24"/>
    </row>
    <row r="11520" spans="2:3" ht="15.6">
      <c r="B11520" s="226"/>
      <c r="C11520" s="24"/>
    </row>
    <row r="11521" spans="2:3" ht="15.6">
      <c r="B11521" s="226"/>
      <c r="C11521" s="24"/>
    </row>
    <row r="11522" spans="2:3" ht="15.6">
      <c r="B11522" s="226"/>
      <c r="C11522" s="24"/>
    </row>
    <row r="11523" spans="2:3" ht="15.6">
      <c r="B11523" s="226"/>
      <c r="C11523" s="24"/>
    </row>
    <row r="11524" spans="2:3" ht="15.6">
      <c r="B11524" s="226"/>
      <c r="C11524" s="24"/>
    </row>
    <row r="11525" spans="2:3" ht="15.6">
      <c r="B11525" s="226"/>
      <c r="C11525" s="24"/>
    </row>
    <row r="11526" spans="2:3" ht="15.6">
      <c r="B11526" s="226"/>
      <c r="C11526" s="24"/>
    </row>
    <row r="11527" spans="2:3" ht="15.6">
      <c r="B11527" s="226"/>
      <c r="C11527" s="24"/>
    </row>
    <row r="11528" spans="2:3" ht="15.6">
      <c r="B11528" s="226"/>
      <c r="C11528" s="24"/>
    </row>
    <row r="11529" spans="2:3" ht="15.6">
      <c r="B11529" s="226"/>
      <c r="C11529" s="24"/>
    </row>
    <row r="11530" spans="2:3" ht="15.6">
      <c r="B11530" s="226"/>
      <c r="C11530" s="24"/>
    </row>
    <row r="11531" spans="2:3" ht="15.6">
      <c r="B11531" s="226"/>
      <c r="C11531" s="24"/>
    </row>
    <row r="11532" spans="2:3" ht="15.6">
      <c r="B11532" s="226"/>
      <c r="C11532" s="24"/>
    </row>
    <row r="11533" spans="2:3" ht="15.6">
      <c r="B11533" s="226"/>
      <c r="C11533" s="24"/>
    </row>
    <row r="11534" spans="2:3" ht="15.6">
      <c r="B11534" s="226"/>
      <c r="C11534" s="24"/>
    </row>
    <row r="11535" spans="2:3" ht="15.6">
      <c r="B11535" s="226"/>
      <c r="C11535" s="24"/>
    </row>
    <row r="11536" spans="2:3" ht="15.6">
      <c r="B11536" s="226"/>
      <c r="C11536" s="24"/>
    </row>
    <row r="11537" spans="2:3" ht="15.6">
      <c r="B11537" s="226"/>
      <c r="C11537" s="24"/>
    </row>
    <row r="11538" spans="2:3" ht="15.6">
      <c r="B11538" s="226"/>
      <c r="C11538" s="24"/>
    </row>
    <row r="11539" spans="2:3" ht="15.6">
      <c r="B11539" s="226"/>
      <c r="C11539" s="24"/>
    </row>
    <row r="11540" spans="2:3" ht="15.6">
      <c r="B11540" s="226"/>
      <c r="C11540" s="24"/>
    </row>
    <row r="11541" spans="2:3" ht="15.6">
      <c r="B11541" s="226"/>
      <c r="C11541" s="24"/>
    </row>
    <row r="11542" spans="2:3" ht="15.6">
      <c r="B11542" s="226"/>
      <c r="C11542" s="24"/>
    </row>
    <row r="11543" spans="2:3" ht="15.6">
      <c r="B11543" s="226"/>
      <c r="C11543" s="24"/>
    </row>
    <row r="11544" spans="2:3" ht="15.6">
      <c r="B11544" s="226"/>
      <c r="C11544" s="24"/>
    </row>
    <row r="11545" spans="2:3" ht="15.6">
      <c r="B11545" s="226"/>
      <c r="C11545" s="24"/>
    </row>
    <row r="11546" spans="2:3" ht="15.6">
      <c r="B11546" s="226"/>
      <c r="C11546" s="24"/>
    </row>
    <row r="11547" spans="2:3" ht="15.6">
      <c r="B11547" s="226"/>
      <c r="C11547" s="24"/>
    </row>
    <row r="11548" spans="2:3" ht="15.6">
      <c r="B11548" s="226"/>
      <c r="C11548" s="24"/>
    </row>
    <row r="11549" spans="2:3" ht="15.6">
      <c r="B11549" s="226"/>
      <c r="C11549" s="24"/>
    </row>
    <row r="11550" spans="2:3" ht="15.6">
      <c r="B11550" s="226"/>
      <c r="C11550" s="24"/>
    </row>
    <row r="11551" spans="2:3" ht="15.6">
      <c r="B11551" s="226"/>
      <c r="C11551" s="24"/>
    </row>
    <row r="11552" spans="2:3" ht="15.6">
      <c r="B11552" s="226"/>
      <c r="C11552" s="24"/>
    </row>
    <row r="11553" spans="2:3" ht="15.6">
      <c r="B11553" s="226"/>
      <c r="C11553" s="24"/>
    </row>
    <row r="11554" spans="2:3" ht="15.6">
      <c r="B11554" s="226"/>
      <c r="C11554" s="24"/>
    </row>
    <row r="11555" spans="2:3" ht="15.6">
      <c r="B11555" s="226"/>
      <c r="C11555" s="24"/>
    </row>
    <row r="11556" spans="2:3" ht="15.6">
      <c r="B11556" s="226"/>
      <c r="C11556" s="24"/>
    </row>
    <row r="11557" spans="2:3" ht="15.6">
      <c r="B11557" s="226"/>
      <c r="C11557" s="24"/>
    </row>
    <row r="11558" spans="2:3" ht="15.6">
      <c r="B11558" s="226"/>
      <c r="C11558" s="24"/>
    </row>
    <row r="11559" spans="2:3" ht="15.6">
      <c r="B11559" s="226"/>
      <c r="C11559" s="24"/>
    </row>
    <row r="11560" spans="2:3" ht="15.6">
      <c r="B11560" s="226"/>
      <c r="C11560" s="24"/>
    </row>
    <row r="11561" spans="2:3" ht="15.6">
      <c r="B11561" s="226"/>
      <c r="C11561" s="24"/>
    </row>
    <row r="11562" spans="2:3" ht="15.6">
      <c r="B11562" s="226"/>
      <c r="C11562" s="24"/>
    </row>
    <row r="11563" spans="2:3" ht="15.6">
      <c r="B11563" s="226"/>
      <c r="C11563" s="24"/>
    </row>
    <row r="11564" spans="2:3" ht="15.6">
      <c r="B11564" s="226"/>
      <c r="C11564" s="24"/>
    </row>
    <row r="11565" spans="2:3" ht="15.6">
      <c r="B11565" s="226"/>
      <c r="C11565" s="24"/>
    </row>
    <row r="11566" spans="2:3" ht="15.6">
      <c r="B11566" s="226"/>
      <c r="C11566" s="24"/>
    </row>
    <row r="11567" spans="2:3" ht="15.6">
      <c r="B11567" s="226"/>
      <c r="C11567" s="24"/>
    </row>
    <row r="11568" spans="2:3" ht="15.6">
      <c r="B11568" s="226"/>
      <c r="C11568" s="24"/>
    </row>
    <row r="11569" spans="2:3" ht="15.6">
      <c r="B11569" s="226"/>
      <c r="C11569" s="24"/>
    </row>
    <row r="11570" spans="2:3" ht="15.6">
      <c r="B11570" s="226"/>
      <c r="C11570" s="24"/>
    </row>
    <row r="11571" spans="2:3" ht="15.6">
      <c r="B11571" s="226"/>
      <c r="C11571" s="24"/>
    </row>
    <row r="11572" spans="2:3" ht="15.6">
      <c r="B11572" s="226"/>
      <c r="C11572" s="24"/>
    </row>
    <row r="11573" spans="2:3" ht="15.6">
      <c r="B11573" s="226"/>
      <c r="C11573" s="24"/>
    </row>
    <row r="11574" spans="2:3" ht="15.6">
      <c r="B11574" s="226"/>
      <c r="C11574" s="24"/>
    </row>
    <row r="11575" spans="2:3" ht="15.6">
      <c r="B11575" s="226"/>
      <c r="C11575" s="24"/>
    </row>
    <row r="11576" spans="2:3" ht="15.6">
      <c r="B11576" s="226"/>
      <c r="C11576" s="24"/>
    </row>
    <row r="11577" spans="2:3" ht="15.6">
      <c r="B11577" s="226"/>
      <c r="C11577" s="24"/>
    </row>
    <row r="11578" spans="2:3" ht="15.6">
      <c r="B11578" s="226"/>
      <c r="C11578" s="24"/>
    </row>
    <row r="11579" spans="2:3" ht="15.6">
      <c r="B11579" s="226"/>
      <c r="C11579" s="24"/>
    </row>
    <row r="11580" spans="2:3" ht="15.6">
      <c r="B11580" s="226"/>
      <c r="C11580" s="24"/>
    </row>
    <row r="11581" spans="2:3" ht="15.6">
      <c r="B11581" s="226"/>
      <c r="C11581" s="24"/>
    </row>
    <row r="11582" spans="2:3" ht="15.6">
      <c r="B11582" s="226"/>
      <c r="C11582" s="24"/>
    </row>
    <row r="11583" spans="2:3" ht="15.6">
      <c r="B11583" s="226"/>
      <c r="C11583" s="24"/>
    </row>
    <row r="11584" spans="2:3" ht="15.6">
      <c r="B11584" s="226"/>
      <c r="C11584" s="24"/>
    </row>
    <row r="11585" spans="2:3" ht="15.6">
      <c r="B11585" s="226"/>
      <c r="C11585" s="24"/>
    </row>
    <row r="11586" spans="2:3" ht="15.6">
      <c r="B11586" s="226"/>
      <c r="C11586" s="24"/>
    </row>
    <row r="11587" spans="2:3" ht="15.6">
      <c r="B11587" s="226"/>
      <c r="C11587" s="24"/>
    </row>
    <row r="11588" spans="2:3" ht="15.6">
      <c r="B11588" s="226"/>
      <c r="C11588" s="24"/>
    </row>
    <row r="11589" spans="2:3" ht="15.6">
      <c r="B11589" s="226"/>
      <c r="C11589" s="24"/>
    </row>
    <row r="11590" spans="2:3" ht="15.6">
      <c r="B11590" s="226"/>
      <c r="C11590" s="24"/>
    </row>
    <row r="11591" spans="2:3" ht="15.6">
      <c r="B11591" s="226"/>
      <c r="C11591" s="24"/>
    </row>
    <row r="11592" spans="2:3" ht="15.6">
      <c r="B11592" s="226"/>
      <c r="C11592" s="24"/>
    </row>
    <row r="11593" spans="2:3" ht="15.6">
      <c r="B11593" s="226"/>
      <c r="C11593" s="24"/>
    </row>
    <row r="11594" spans="2:3" ht="15.6">
      <c r="B11594" s="226"/>
      <c r="C11594" s="24"/>
    </row>
    <row r="11595" spans="2:3" ht="15.6">
      <c r="B11595" s="226"/>
      <c r="C11595" s="24"/>
    </row>
    <row r="11596" spans="2:3" ht="15.6">
      <c r="B11596" s="226"/>
      <c r="C11596" s="24"/>
    </row>
    <row r="11597" spans="2:3" ht="15.6">
      <c r="B11597" s="226"/>
      <c r="C11597" s="24"/>
    </row>
    <row r="11598" spans="2:3" ht="15.6">
      <c r="B11598" s="226"/>
      <c r="C11598" s="24"/>
    </row>
    <row r="11599" spans="2:3" ht="15.6">
      <c r="B11599" s="226"/>
      <c r="C11599" s="24"/>
    </row>
    <row r="11600" spans="2:3" ht="15.6">
      <c r="B11600" s="226"/>
      <c r="C11600" s="24"/>
    </row>
    <row r="11601" spans="2:3" ht="15.6">
      <c r="B11601" s="226"/>
      <c r="C11601" s="24"/>
    </row>
    <row r="11602" spans="2:3" ht="15.6">
      <c r="B11602" s="226"/>
      <c r="C11602" s="24"/>
    </row>
    <row r="11603" spans="2:3" ht="15.6">
      <c r="B11603" s="226"/>
      <c r="C11603" s="24"/>
    </row>
    <row r="11604" spans="2:3" ht="15.6">
      <c r="B11604" s="226"/>
      <c r="C11604" s="24"/>
    </row>
    <row r="11605" spans="2:3" ht="15.6">
      <c r="B11605" s="226"/>
      <c r="C11605" s="24"/>
    </row>
    <row r="11606" spans="2:3" ht="15.6">
      <c r="B11606" s="226"/>
      <c r="C11606" s="24"/>
    </row>
    <row r="11607" spans="2:3" ht="15.6">
      <c r="B11607" s="226"/>
      <c r="C11607" s="24"/>
    </row>
    <row r="11608" spans="2:3" ht="15.6">
      <c r="B11608" s="226"/>
      <c r="C11608" s="24"/>
    </row>
    <row r="11609" spans="2:3" ht="15.6">
      <c r="B11609" s="226"/>
      <c r="C11609" s="24"/>
    </row>
    <row r="11610" spans="2:3" ht="15.6">
      <c r="B11610" s="226"/>
      <c r="C11610" s="24"/>
    </row>
    <row r="11611" spans="2:3" ht="15.6">
      <c r="B11611" s="226"/>
      <c r="C11611" s="24"/>
    </row>
    <row r="11612" spans="2:3" ht="15.6">
      <c r="B11612" s="226"/>
      <c r="C11612" s="24"/>
    </row>
    <row r="11613" spans="2:3" ht="15.6">
      <c r="B11613" s="226"/>
      <c r="C11613" s="24"/>
    </row>
    <row r="11614" spans="2:3" ht="15.6">
      <c r="B11614" s="226"/>
      <c r="C11614" s="24"/>
    </row>
    <row r="11615" spans="2:3" ht="15.6">
      <c r="B11615" s="226"/>
      <c r="C11615" s="24"/>
    </row>
    <row r="11616" spans="2:3" ht="15.6">
      <c r="B11616" s="226"/>
      <c r="C11616" s="24"/>
    </row>
    <row r="11617" spans="2:3" ht="15.6">
      <c r="B11617" s="226"/>
      <c r="C11617" s="24"/>
    </row>
    <row r="11618" spans="2:3" ht="15.6">
      <c r="B11618" s="226"/>
      <c r="C11618" s="24"/>
    </row>
    <row r="11619" spans="2:3" ht="15.6">
      <c r="B11619" s="226"/>
      <c r="C11619" s="24"/>
    </row>
    <row r="11620" spans="2:3" ht="15.6">
      <c r="B11620" s="226"/>
      <c r="C11620" s="24"/>
    </row>
    <row r="11621" spans="2:3" ht="15.6">
      <c r="B11621" s="226"/>
      <c r="C11621" s="24"/>
    </row>
    <row r="11622" spans="2:3" ht="15.6">
      <c r="B11622" s="226"/>
      <c r="C11622" s="24"/>
    </row>
    <row r="11623" spans="2:3" ht="15.6">
      <c r="B11623" s="226"/>
      <c r="C11623" s="24"/>
    </row>
    <row r="11624" spans="2:3" ht="15.6">
      <c r="B11624" s="226"/>
      <c r="C11624" s="24"/>
    </row>
    <row r="11625" spans="2:3" ht="15.6">
      <c r="B11625" s="226"/>
      <c r="C11625" s="24"/>
    </row>
    <row r="11626" spans="2:3" ht="15.6">
      <c r="B11626" s="226"/>
      <c r="C11626" s="24"/>
    </row>
    <row r="11627" spans="2:3" ht="15.6">
      <c r="B11627" s="226"/>
      <c r="C11627" s="24"/>
    </row>
    <row r="11628" spans="2:3" ht="15.6">
      <c r="B11628" s="226"/>
      <c r="C11628" s="24"/>
    </row>
    <row r="11629" spans="2:3" ht="15.6">
      <c r="B11629" s="226"/>
      <c r="C11629" s="24"/>
    </row>
    <row r="11630" spans="2:3" ht="15.6">
      <c r="B11630" s="226"/>
      <c r="C11630" s="24"/>
    </row>
    <row r="11631" spans="2:3" ht="15.6">
      <c r="B11631" s="226"/>
      <c r="C11631" s="24"/>
    </row>
    <row r="11632" spans="2:3" ht="15.6">
      <c r="B11632" s="226"/>
      <c r="C11632" s="24"/>
    </row>
    <row r="11633" spans="2:3" ht="15.6">
      <c r="B11633" s="226"/>
      <c r="C11633" s="24"/>
    </row>
    <row r="11634" spans="2:3" ht="15.6">
      <c r="B11634" s="226"/>
      <c r="C11634" s="24"/>
    </row>
    <row r="11635" spans="2:3" ht="15.6">
      <c r="B11635" s="226"/>
      <c r="C11635" s="24"/>
    </row>
    <row r="11636" spans="2:3" ht="15.6">
      <c r="B11636" s="226"/>
      <c r="C11636" s="24"/>
    </row>
    <row r="11637" spans="2:3" ht="15.6">
      <c r="B11637" s="226"/>
      <c r="C11637" s="24"/>
    </row>
    <row r="11638" spans="2:3" ht="15.6">
      <c r="B11638" s="226"/>
      <c r="C11638" s="24"/>
    </row>
    <row r="11639" spans="2:3" ht="15.6">
      <c r="B11639" s="226"/>
      <c r="C11639" s="24"/>
    </row>
    <row r="11640" spans="2:3" ht="15.6">
      <c r="B11640" s="226"/>
      <c r="C11640" s="24"/>
    </row>
    <row r="11641" spans="2:3" ht="15.6">
      <c r="B11641" s="226"/>
      <c r="C11641" s="24"/>
    </row>
    <row r="11642" spans="2:3" ht="15.6">
      <c r="B11642" s="226"/>
      <c r="C11642" s="24"/>
    </row>
    <row r="11643" spans="2:3" ht="15.6">
      <c r="B11643" s="226"/>
      <c r="C11643" s="24"/>
    </row>
    <row r="11644" spans="2:3" ht="15.6">
      <c r="B11644" s="226"/>
      <c r="C11644" s="24"/>
    </row>
    <row r="11645" spans="2:3" ht="15.6">
      <c r="B11645" s="226"/>
      <c r="C11645" s="24"/>
    </row>
    <row r="11646" spans="2:3" ht="15.6">
      <c r="B11646" s="226"/>
      <c r="C11646" s="24"/>
    </row>
    <row r="11647" spans="2:3" ht="15.6">
      <c r="B11647" s="226"/>
      <c r="C11647" s="24"/>
    </row>
    <row r="11648" spans="2:3" ht="15.6">
      <c r="B11648" s="226"/>
      <c r="C11648" s="24"/>
    </row>
    <row r="11649" spans="2:3" ht="15.6">
      <c r="B11649" s="226"/>
      <c r="C11649" s="24"/>
    </row>
    <row r="11650" spans="2:3" ht="15.6">
      <c r="B11650" s="226"/>
      <c r="C11650" s="24"/>
    </row>
    <row r="11651" spans="2:3" ht="15.6">
      <c r="B11651" s="226"/>
      <c r="C11651" s="24"/>
    </row>
    <row r="11652" spans="2:3" ht="15.6">
      <c r="B11652" s="226"/>
      <c r="C11652" s="24"/>
    </row>
    <row r="11653" spans="2:3" ht="15.6">
      <c r="B11653" s="226"/>
      <c r="C11653" s="24"/>
    </row>
    <row r="11654" spans="2:3" ht="15.6">
      <c r="B11654" s="226"/>
      <c r="C11654" s="24"/>
    </row>
    <row r="11655" spans="2:3" ht="15.6">
      <c r="B11655" s="226"/>
      <c r="C11655" s="24"/>
    </row>
    <row r="11656" spans="2:3" ht="15.6">
      <c r="B11656" s="226"/>
      <c r="C11656" s="24"/>
    </row>
    <row r="11657" spans="2:3" ht="15.6">
      <c r="B11657" s="226"/>
      <c r="C11657" s="24"/>
    </row>
    <row r="11658" spans="2:3" ht="15.6">
      <c r="B11658" s="226"/>
      <c r="C11658" s="24"/>
    </row>
    <row r="11659" spans="2:3" ht="15.6">
      <c r="B11659" s="226"/>
      <c r="C11659" s="24"/>
    </row>
    <row r="11660" spans="2:3" ht="15.6">
      <c r="B11660" s="226"/>
      <c r="C11660" s="24"/>
    </row>
    <row r="11661" spans="2:3" ht="15.6">
      <c r="B11661" s="226"/>
      <c r="C11661" s="24"/>
    </row>
    <row r="11662" spans="2:3" ht="15.6">
      <c r="B11662" s="226"/>
      <c r="C11662" s="24"/>
    </row>
    <row r="11663" spans="2:3" ht="15.6">
      <c r="B11663" s="226"/>
      <c r="C11663" s="24"/>
    </row>
    <row r="11664" spans="2:3" ht="15.6">
      <c r="B11664" s="226"/>
      <c r="C11664" s="24"/>
    </row>
    <row r="11665" spans="2:3" ht="15.6">
      <c r="B11665" s="226"/>
      <c r="C11665" s="24"/>
    </row>
    <row r="11666" spans="2:3" ht="15.6">
      <c r="B11666" s="226"/>
      <c r="C11666" s="24"/>
    </row>
    <row r="11667" spans="2:3" ht="15.6">
      <c r="B11667" s="226"/>
      <c r="C11667" s="24"/>
    </row>
    <row r="11668" spans="2:3" ht="15.6">
      <c r="B11668" s="226"/>
      <c r="C11668" s="24"/>
    </row>
    <row r="11669" spans="2:3" ht="15.6">
      <c r="B11669" s="226"/>
      <c r="C11669" s="24"/>
    </row>
    <row r="11670" spans="2:3" ht="15.6">
      <c r="B11670" s="226"/>
      <c r="C11670" s="24"/>
    </row>
    <row r="11671" spans="2:3" ht="15.6">
      <c r="B11671" s="226"/>
      <c r="C11671" s="24"/>
    </row>
    <row r="11672" spans="2:3" ht="15.6">
      <c r="B11672" s="226"/>
      <c r="C11672" s="24"/>
    </row>
    <row r="11673" spans="2:3" ht="15.6">
      <c r="B11673" s="226"/>
      <c r="C11673" s="24"/>
    </row>
    <row r="11674" spans="2:3" ht="15.6">
      <c r="B11674" s="226"/>
      <c r="C11674" s="24"/>
    </row>
    <row r="11675" spans="2:3" ht="15.6">
      <c r="B11675" s="226"/>
      <c r="C11675" s="24"/>
    </row>
    <row r="11676" spans="2:3" ht="15.6">
      <c r="B11676" s="226"/>
      <c r="C11676" s="24"/>
    </row>
    <row r="11677" spans="2:3" ht="15.6">
      <c r="B11677" s="226"/>
      <c r="C11677" s="24"/>
    </row>
    <row r="11678" spans="2:3" ht="15.6">
      <c r="B11678" s="226"/>
      <c r="C11678" s="24"/>
    </row>
    <row r="11679" spans="2:3" ht="15.6">
      <c r="B11679" s="226"/>
      <c r="C11679" s="24"/>
    </row>
    <row r="11680" spans="2:3" ht="15.6">
      <c r="B11680" s="226"/>
      <c r="C11680" s="24"/>
    </row>
    <row r="11681" spans="2:3" ht="15.6">
      <c r="B11681" s="226"/>
      <c r="C11681" s="24"/>
    </row>
    <row r="11682" spans="2:3" ht="15.6">
      <c r="B11682" s="226"/>
      <c r="C11682" s="24"/>
    </row>
    <row r="11683" spans="2:3" ht="15.6">
      <c r="B11683" s="226"/>
      <c r="C11683" s="24"/>
    </row>
    <row r="11684" spans="2:3" ht="15.6">
      <c r="B11684" s="226"/>
      <c r="C11684" s="24"/>
    </row>
    <row r="11685" spans="2:3" ht="15.6">
      <c r="B11685" s="226"/>
      <c r="C11685" s="24"/>
    </row>
    <row r="11686" spans="2:3" ht="15.6">
      <c r="B11686" s="226"/>
      <c r="C11686" s="24"/>
    </row>
    <row r="11687" spans="2:3" ht="15.6">
      <c r="B11687" s="226"/>
      <c r="C11687" s="24"/>
    </row>
    <row r="11688" spans="2:3" ht="15.6">
      <c r="B11688" s="226"/>
      <c r="C11688" s="24"/>
    </row>
    <row r="11689" spans="2:3" ht="15.6">
      <c r="B11689" s="226"/>
      <c r="C11689" s="24"/>
    </row>
    <row r="11690" spans="2:3" ht="15.6">
      <c r="B11690" s="226"/>
      <c r="C11690" s="24"/>
    </row>
    <row r="11691" spans="2:3" ht="15.6">
      <c r="B11691" s="226"/>
      <c r="C11691" s="24"/>
    </row>
    <row r="11692" spans="2:3" ht="15.6">
      <c r="B11692" s="226"/>
      <c r="C11692" s="24"/>
    </row>
    <row r="11693" spans="2:3" ht="15.6">
      <c r="B11693" s="226"/>
      <c r="C11693" s="24"/>
    </row>
    <row r="11694" spans="2:3" ht="15.6">
      <c r="B11694" s="226"/>
      <c r="C11694" s="24"/>
    </row>
    <row r="11695" spans="2:3" ht="15.6">
      <c r="B11695" s="226"/>
      <c r="C11695" s="24"/>
    </row>
    <row r="11696" spans="2:3" ht="15.6">
      <c r="B11696" s="226"/>
      <c r="C11696" s="24"/>
    </row>
    <row r="11697" spans="2:3" ht="15.6">
      <c r="B11697" s="226"/>
      <c r="C11697" s="24"/>
    </row>
    <row r="11698" spans="2:3" ht="15.6">
      <c r="B11698" s="226"/>
      <c r="C11698" s="24"/>
    </row>
    <row r="11699" spans="2:3" ht="15.6">
      <c r="B11699" s="226"/>
      <c r="C11699" s="24"/>
    </row>
    <row r="11700" spans="2:3" ht="15.6">
      <c r="B11700" s="226"/>
      <c r="C11700" s="24"/>
    </row>
    <row r="11701" spans="2:3" ht="15.6">
      <c r="B11701" s="226"/>
      <c r="C11701" s="24"/>
    </row>
    <row r="11702" spans="2:3" ht="15.6">
      <c r="B11702" s="226"/>
      <c r="C11702" s="24"/>
    </row>
    <row r="11703" spans="2:3" ht="15.6">
      <c r="B11703" s="226"/>
      <c r="C11703" s="24"/>
    </row>
    <row r="11704" spans="2:3" ht="15.6">
      <c r="B11704" s="226"/>
      <c r="C11704" s="24"/>
    </row>
    <row r="11705" spans="2:3" ht="15.6">
      <c r="B11705" s="226"/>
      <c r="C11705" s="24"/>
    </row>
    <row r="11706" spans="2:3" ht="15.6">
      <c r="B11706" s="226"/>
      <c r="C11706" s="24"/>
    </row>
    <row r="11707" spans="2:3" ht="15.6">
      <c r="B11707" s="226"/>
      <c r="C11707" s="24"/>
    </row>
    <row r="11708" spans="2:3" ht="15.6">
      <c r="B11708" s="226"/>
      <c r="C11708" s="24"/>
    </row>
    <row r="11709" spans="2:3" ht="15.6">
      <c r="B11709" s="226"/>
      <c r="C11709" s="24"/>
    </row>
    <row r="11710" spans="2:3" ht="15.6">
      <c r="B11710" s="226"/>
      <c r="C11710" s="24"/>
    </row>
    <row r="11711" spans="2:3" ht="15.6">
      <c r="B11711" s="226"/>
      <c r="C11711" s="24"/>
    </row>
    <row r="11712" spans="2:3" ht="15.6">
      <c r="B11712" s="226"/>
      <c r="C11712" s="24"/>
    </row>
    <row r="11713" spans="2:3" ht="15.6">
      <c r="B11713" s="226"/>
      <c r="C11713" s="24"/>
    </row>
    <row r="11714" spans="2:3" ht="15.6">
      <c r="B11714" s="226"/>
      <c r="C11714" s="24"/>
    </row>
    <row r="11715" spans="2:3" ht="15.6">
      <c r="B11715" s="226"/>
      <c r="C11715" s="24"/>
    </row>
    <row r="11716" spans="2:3" ht="15.6">
      <c r="B11716" s="226"/>
      <c r="C11716" s="24"/>
    </row>
    <row r="11717" spans="2:3" ht="15.6">
      <c r="B11717" s="226"/>
      <c r="C11717" s="24"/>
    </row>
    <row r="11718" spans="2:3" ht="15.6">
      <c r="B11718" s="226"/>
      <c r="C11718" s="24"/>
    </row>
    <row r="11719" spans="2:3" ht="15.6">
      <c r="B11719" s="226"/>
      <c r="C11719" s="24"/>
    </row>
    <row r="11720" spans="2:3" ht="15.6">
      <c r="B11720" s="226"/>
      <c r="C11720" s="24"/>
    </row>
    <row r="11721" spans="2:3" ht="15.6">
      <c r="B11721" s="226"/>
      <c r="C11721" s="24"/>
    </row>
    <row r="11722" spans="2:3" ht="15.6">
      <c r="B11722" s="226"/>
      <c r="C11722" s="24"/>
    </row>
    <row r="11723" spans="2:3" ht="15.6">
      <c r="B11723" s="226"/>
      <c r="C11723" s="24"/>
    </row>
    <row r="11724" spans="2:3" ht="15.6">
      <c r="B11724" s="226"/>
      <c r="C11724" s="24"/>
    </row>
    <row r="11725" spans="2:3" ht="15.6">
      <c r="B11725" s="226"/>
      <c r="C11725" s="24"/>
    </row>
    <row r="11726" spans="2:3" ht="15.6">
      <c r="B11726" s="226"/>
      <c r="C11726" s="24"/>
    </row>
    <row r="11727" spans="2:3" ht="15.6">
      <c r="B11727" s="226"/>
      <c r="C11727" s="24"/>
    </row>
    <row r="11728" spans="2:3" ht="15.6">
      <c r="B11728" s="226"/>
      <c r="C11728" s="24"/>
    </row>
    <row r="11729" spans="2:3" ht="15.6">
      <c r="B11729" s="226"/>
      <c r="C11729" s="24"/>
    </row>
    <row r="11730" spans="2:3" ht="15.6">
      <c r="B11730" s="226"/>
      <c r="C11730" s="24"/>
    </row>
    <row r="11731" spans="2:3" ht="15.6">
      <c r="B11731" s="226"/>
      <c r="C11731" s="24"/>
    </row>
    <row r="11732" spans="2:3" ht="15.6">
      <c r="B11732" s="226"/>
      <c r="C11732" s="24"/>
    </row>
    <row r="11733" spans="2:3" ht="15.6">
      <c r="B11733" s="226"/>
      <c r="C11733" s="24"/>
    </row>
    <row r="11734" spans="2:3" ht="15.6">
      <c r="B11734" s="226"/>
      <c r="C11734" s="24"/>
    </row>
    <row r="11735" spans="2:3" ht="15.6">
      <c r="B11735" s="226"/>
      <c r="C11735" s="24"/>
    </row>
    <row r="11736" spans="2:3" ht="15.6">
      <c r="B11736" s="226"/>
      <c r="C11736" s="24"/>
    </row>
    <row r="11737" spans="2:3" ht="15.6">
      <c r="B11737" s="226"/>
      <c r="C11737" s="24"/>
    </row>
    <row r="11738" spans="2:3" ht="15.6">
      <c r="B11738" s="226"/>
      <c r="C11738" s="24"/>
    </row>
    <row r="11739" spans="2:3" ht="15.6">
      <c r="B11739" s="226"/>
      <c r="C11739" s="24"/>
    </row>
    <row r="11740" spans="2:3" ht="15.6">
      <c r="B11740" s="226"/>
      <c r="C11740" s="24"/>
    </row>
    <row r="11741" spans="2:3" ht="15.6">
      <c r="B11741" s="226"/>
      <c r="C11741" s="24"/>
    </row>
    <row r="11742" spans="2:3" ht="15.6">
      <c r="B11742" s="226"/>
      <c r="C11742" s="24"/>
    </row>
    <row r="11743" spans="2:3" ht="15.6">
      <c r="B11743" s="226"/>
      <c r="C11743" s="24"/>
    </row>
    <row r="11744" spans="2:3" ht="15.6">
      <c r="B11744" s="226"/>
      <c r="C11744" s="24"/>
    </row>
    <row r="11745" spans="2:3" ht="15.6">
      <c r="B11745" s="226"/>
      <c r="C11745" s="24"/>
    </row>
    <row r="11746" spans="2:3" ht="15.6">
      <c r="B11746" s="226"/>
      <c r="C11746" s="24"/>
    </row>
    <row r="11747" spans="2:3" ht="15.6">
      <c r="B11747" s="226"/>
      <c r="C11747" s="24"/>
    </row>
    <row r="11748" spans="2:3" ht="15.6">
      <c r="B11748" s="226"/>
      <c r="C11748" s="24"/>
    </row>
    <row r="11749" spans="2:3" ht="15.6">
      <c r="B11749" s="226"/>
      <c r="C11749" s="24"/>
    </row>
    <row r="11750" spans="2:3" ht="15.6">
      <c r="B11750" s="226"/>
      <c r="C11750" s="24"/>
    </row>
    <row r="11751" spans="2:3" ht="15.6">
      <c r="B11751" s="226"/>
      <c r="C11751" s="24"/>
    </row>
    <row r="11752" spans="2:3" ht="15.6">
      <c r="B11752" s="226"/>
      <c r="C11752" s="24"/>
    </row>
    <row r="11753" spans="2:3" ht="15.6">
      <c r="B11753" s="226"/>
      <c r="C11753" s="24"/>
    </row>
    <row r="11754" spans="2:3" ht="15.6">
      <c r="B11754" s="226"/>
      <c r="C11754" s="24"/>
    </row>
    <row r="11755" spans="2:3" ht="15.6">
      <c r="B11755" s="226"/>
      <c r="C11755" s="24"/>
    </row>
    <row r="11756" spans="2:3" ht="15.6">
      <c r="B11756" s="226"/>
      <c r="C11756" s="24"/>
    </row>
    <row r="11757" spans="2:3" ht="15.6">
      <c r="B11757" s="226"/>
      <c r="C11757" s="24"/>
    </row>
    <row r="11758" spans="2:3" ht="15.6">
      <c r="B11758" s="226"/>
      <c r="C11758" s="24"/>
    </row>
    <row r="11759" spans="2:3" ht="15.6">
      <c r="B11759" s="226"/>
      <c r="C11759" s="24"/>
    </row>
    <row r="11760" spans="2:3" ht="15.6">
      <c r="B11760" s="226"/>
      <c r="C11760" s="24"/>
    </row>
    <row r="11761" spans="2:3" ht="15.6">
      <c r="B11761" s="226"/>
      <c r="C11761" s="24"/>
    </row>
    <row r="11762" spans="2:3" ht="15.6">
      <c r="B11762" s="226"/>
      <c r="C11762" s="24"/>
    </row>
    <row r="11763" spans="2:3" ht="15.6">
      <c r="B11763" s="226"/>
      <c r="C11763" s="24"/>
    </row>
    <row r="11764" spans="2:3" ht="15.6">
      <c r="B11764" s="226"/>
      <c r="C11764" s="24"/>
    </row>
    <row r="11765" spans="2:3" ht="15.6">
      <c r="B11765" s="226"/>
      <c r="C11765" s="24"/>
    </row>
    <row r="11766" spans="2:3" ht="15.6">
      <c r="B11766" s="226"/>
      <c r="C11766" s="24"/>
    </row>
    <row r="11767" spans="2:3" ht="15.6">
      <c r="B11767" s="226"/>
      <c r="C11767" s="24"/>
    </row>
    <row r="11768" spans="2:3" ht="15.6">
      <c r="B11768" s="226"/>
      <c r="C11768" s="24"/>
    </row>
    <row r="11769" spans="2:3" ht="15.6">
      <c r="B11769" s="226"/>
      <c r="C11769" s="24"/>
    </row>
    <row r="11770" spans="2:3" ht="15.6">
      <c r="B11770" s="226"/>
      <c r="C11770" s="24"/>
    </row>
    <row r="11771" spans="2:3" ht="15.6">
      <c r="B11771" s="226"/>
      <c r="C11771" s="24"/>
    </row>
    <row r="11772" spans="2:3" ht="15.6">
      <c r="B11772" s="226"/>
      <c r="C11772" s="24"/>
    </row>
    <row r="11773" spans="2:3" ht="15.6">
      <c r="B11773" s="226"/>
      <c r="C11773" s="24"/>
    </row>
    <row r="11774" spans="2:3" ht="15.6">
      <c r="B11774" s="226"/>
      <c r="C11774" s="24"/>
    </row>
    <row r="11775" spans="2:3" ht="15.6">
      <c r="B11775" s="226"/>
      <c r="C11775" s="24"/>
    </row>
    <row r="11776" spans="2:3" ht="15.6">
      <c r="B11776" s="226"/>
      <c r="C11776" s="24"/>
    </row>
    <row r="11777" spans="2:3" ht="15.6">
      <c r="B11777" s="226"/>
      <c r="C11777" s="24"/>
    </row>
    <row r="11778" spans="2:3" ht="15.6">
      <c r="B11778" s="226"/>
      <c r="C11778" s="24"/>
    </row>
    <row r="11779" spans="2:3" ht="15.6">
      <c r="B11779" s="226"/>
      <c r="C11779" s="24"/>
    </row>
    <row r="11780" spans="2:3" ht="15.6">
      <c r="B11780" s="226"/>
      <c r="C11780" s="24"/>
    </row>
    <row r="11781" spans="2:3" ht="15.6">
      <c r="B11781" s="226"/>
      <c r="C11781" s="24"/>
    </row>
    <row r="11782" spans="2:3" ht="15.6">
      <c r="B11782" s="226"/>
      <c r="C11782" s="24"/>
    </row>
    <row r="11783" spans="2:3" ht="15.6">
      <c r="B11783" s="226"/>
      <c r="C11783" s="24"/>
    </row>
    <row r="11784" spans="2:3" ht="15.6">
      <c r="B11784" s="226"/>
      <c r="C11784" s="24"/>
    </row>
    <row r="11785" spans="2:3" ht="15.6">
      <c r="B11785" s="226"/>
      <c r="C11785" s="24"/>
    </row>
    <row r="11786" spans="2:3" ht="15.6">
      <c r="B11786" s="226"/>
      <c r="C11786" s="24"/>
    </row>
    <row r="11787" spans="2:3" ht="15.6">
      <c r="B11787" s="226"/>
      <c r="C11787" s="24"/>
    </row>
    <row r="11788" spans="2:3" ht="15.6">
      <c r="B11788" s="226"/>
      <c r="C11788" s="24"/>
    </row>
    <row r="11789" spans="2:3" ht="15.6">
      <c r="B11789" s="226"/>
      <c r="C11789" s="24"/>
    </row>
    <row r="11790" spans="2:3" ht="15.6">
      <c r="B11790" s="226"/>
      <c r="C11790" s="24"/>
    </row>
    <row r="11791" spans="2:3" ht="15.6">
      <c r="B11791" s="226"/>
      <c r="C11791" s="24"/>
    </row>
    <row r="11792" spans="2:3" ht="15.6">
      <c r="B11792" s="226"/>
      <c r="C11792" s="24"/>
    </row>
    <row r="11793" spans="2:3" ht="15.6">
      <c r="B11793" s="226"/>
      <c r="C11793" s="24"/>
    </row>
    <row r="11794" spans="2:3" ht="15.6">
      <c r="B11794" s="226"/>
      <c r="C11794" s="24"/>
    </row>
    <row r="11795" spans="2:3" ht="15.6">
      <c r="B11795" s="226"/>
      <c r="C11795" s="24"/>
    </row>
    <row r="11796" spans="2:3" ht="15.6">
      <c r="B11796" s="226"/>
      <c r="C11796" s="24"/>
    </row>
    <row r="11797" spans="2:3" ht="15.6">
      <c r="B11797" s="226"/>
      <c r="C11797" s="24"/>
    </row>
    <row r="11798" spans="2:3" ht="15.6">
      <c r="B11798" s="226"/>
      <c r="C11798" s="24"/>
    </row>
    <row r="11799" spans="2:3" ht="15.6">
      <c r="B11799" s="226"/>
      <c r="C11799" s="24"/>
    </row>
    <row r="11800" spans="2:3" ht="15.6">
      <c r="B11800" s="226"/>
      <c r="C11800" s="24"/>
    </row>
    <row r="11801" spans="2:3" ht="15.6">
      <c r="B11801" s="226"/>
      <c r="C11801" s="24"/>
    </row>
    <row r="11802" spans="2:3" ht="15.6">
      <c r="B11802" s="226"/>
      <c r="C11802" s="24"/>
    </row>
    <row r="11803" spans="2:3" ht="15.6">
      <c r="B11803" s="226"/>
      <c r="C11803" s="24"/>
    </row>
    <row r="11804" spans="2:3" ht="15.6">
      <c r="B11804" s="226"/>
      <c r="C11804" s="24"/>
    </row>
    <row r="11805" spans="2:3" ht="15.6">
      <c r="B11805" s="226"/>
      <c r="C11805" s="24"/>
    </row>
    <row r="11806" spans="2:3" ht="15.6">
      <c r="B11806" s="226"/>
      <c r="C11806" s="24"/>
    </row>
    <row r="11807" spans="2:3" ht="15.6">
      <c r="B11807" s="226"/>
      <c r="C11807" s="24"/>
    </row>
    <row r="11808" spans="2:3" ht="15.6">
      <c r="B11808" s="226"/>
      <c r="C11808" s="24"/>
    </row>
    <row r="11809" spans="2:3" ht="15.6">
      <c r="B11809" s="226"/>
      <c r="C11809" s="24"/>
    </row>
    <row r="11810" spans="2:3" ht="15.6">
      <c r="B11810" s="226"/>
      <c r="C11810" s="24"/>
    </row>
    <row r="11811" spans="2:3" ht="15.6">
      <c r="B11811" s="226"/>
      <c r="C11811" s="24"/>
    </row>
    <row r="11812" spans="2:3" ht="15.6">
      <c r="B11812" s="226"/>
      <c r="C11812" s="24"/>
    </row>
    <row r="11813" spans="2:3" ht="15.6">
      <c r="B11813" s="226"/>
      <c r="C11813" s="24"/>
    </row>
    <row r="11814" spans="2:3" ht="15.6">
      <c r="B11814" s="226"/>
      <c r="C11814" s="24"/>
    </row>
    <row r="11815" spans="2:3" ht="15.6">
      <c r="B11815" s="226"/>
      <c r="C11815" s="24"/>
    </row>
    <row r="11816" spans="2:3" ht="15.6">
      <c r="B11816" s="226"/>
      <c r="C11816" s="24"/>
    </row>
    <row r="11817" spans="2:3" ht="15.6">
      <c r="B11817" s="226"/>
      <c r="C11817" s="24"/>
    </row>
    <row r="11818" spans="2:3" ht="15.6">
      <c r="B11818" s="226"/>
      <c r="C11818" s="24"/>
    </row>
    <row r="11819" spans="2:3" ht="15.6">
      <c r="B11819" s="226"/>
      <c r="C11819" s="24"/>
    </row>
    <row r="11820" spans="2:3" ht="15.6">
      <c r="B11820" s="226"/>
      <c r="C11820" s="24"/>
    </row>
    <row r="11821" spans="2:3" ht="15.6">
      <c r="B11821" s="226"/>
      <c r="C11821" s="24"/>
    </row>
    <row r="11822" spans="2:3" ht="15.6">
      <c r="B11822" s="226"/>
      <c r="C11822" s="24"/>
    </row>
    <row r="11823" spans="2:3" ht="15.6">
      <c r="B11823" s="226"/>
      <c r="C11823" s="24"/>
    </row>
    <row r="11824" spans="2:3" ht="15.6">
      <c r="B11824" s="226"/>
      <c r="C11824" s="24"/>
    </row>
    <row r="11825" spans="2:3" ht="15.6">
      <c r="B11825" s="226"/>
      <c r="C11825" s="24"/>
    </row>
    <row r="11826" spans="2:3" ht="15.6">
      <c r="B11826" s="226"/>
      <c r="C11826" s="24"/>
    </row>
    <row r="11827" spans="2:3" ht="15.6">
      <c r="B11827" s="226"/>
      <c r="C11827" s="24"/>
    </row>
    <row r="11828" spans="2:3" ht="15.6">
      <c r="B11828" s="226"/>
      <c r="C11828" s="24"/>
    </row>
    <row r="11829" spans="2:3" ht="15.6">
      <c r="B11829" s="226"/>
      <c r="C11829" s="24"/>
    </row>
    <row r="11830" spans="2:3" ht="15.6">
      <c r="B11830" s="226"/>
      <c r="C11830" s="24"/>
    </row>
    <row r="11831" spans="2:3" ht="15.6">
      <c r="B11831" s="226"/>
      <c r="C11831" s="24"/>
    </row>
    <row r="11832" spans="2:3" ht="15.6">
      <c r="B11832" s="226"/>
      <c r="C11832" s="24"/>
    </row>
    <row r="11833" spans="2:3" ht="15.6">
      <c r="B11833" s="226"/>
      <c r="C11833" s="24"/>
    </row>
    <row r="11834" spans="2:3" ht="15.6">
      <c r="B11834" s="226"/>
      <c r="C11834" s="24"/>
    </row>
    <row r="11835" spans="2:3" ht="15.6">
      <c r="B11835" s="226"/>
      <c r="C11835" s="24"/>
    </row>
    <row r="11836" spans="2:3" ht="15.6">
      <c r="B11836" s="226"/>
      <c r="C11836" s="24"/>
    </row>
    <row r="11837" spans="2:3" ht="15.6">
      <c r="B11837" s="226"/>
      <c r="C11837" s="24"/>
    </row>
    <row r="11838" spans="2:3" ht="15.6">
      <c r="B11838" s="226"/>
      <c r="C11838" s="24"/>
    </row>
    <row r="11839" spans="2:3" ht="15.6">
      <c r="B11839" s="226"/>
      <c r="C11839" s="24"/>
    </row>
    <row r="11840" spans="2:3" ht="15.6">
      <c r="B11840" s="226"/>
      <c r="C11840" s="24"/>
    </row>
    <row r="11841" spans="2:3" ht="15.6">
      <c r="B11841" s="226"/>
      <c r="C11841" s="24"/>
    </row>
    <row r="11842" spans="2:3" ht="15.6">
      <c r="B11842" s="226"/>
      <c r="C11842" s="24"/>
    </row>
    <row r="11843" spans="2:3" ht="15.6">
      <c r="B11843" s="226"/>
      <c r="C11843" s="24"/>
    </row>
    <row r="11844" spans="2:3" ht="15.6">
      <c r="B11844" s="226"/>
      <c r="C11844" s="24"/>
    </row>
    <row r="11845" spans="2:3" ht="15.6">
      <c r="B11845" s="226"/>
      <c r="C11845" s="24"/>
    </row>
    <row r="11846" spans="2:3" ht="15.6">
      <c r="B11846" s="226"/>
      <c r="C11846" s="24"/>
    </row>
    <row r="11847" spans="2:3" ht="15.6">
      <c r="B11847" s="226"/>
      <c r="C11847" s="24"/>
    </row>
    <row r="11848" spans="2:3" ht="15.6">
      <c r="B11848" s="226"/>
      <c r="C11848" s="24"/>
    </row>
    <row r="11849" spans="2:3" ht="15.6">
      <c r="B11849" s="226"/>
      <c r="C11849" s="24"/>
    </row>
    <row r="11850" spans="2:3" ht="15.6">
      <c r="B11850" s="226"/>
      <c r="C11850" s="24"/>
    </row>
    <row r="11851" spans="2:3" ht="15.6">
      <c r="B11851" s="226"/>
      <c r="C11851" s="24"/>
    </row>
    <row r="11852" spans="2:3" ht="15.6">
      <c r="B11852" s="226"/>
      <c r="C11852" s="24"/>
    </row>
    <row r="11853" spans="2:3" ht="15.6">
      <c r="B11853" s="226"/>
      <c r="C11853" s="24"/>
    </row>
    <row r="11854" spans="2:3" ht="15.6">
      <c r="B11854" s="226"/>
      <c r="C11854" s="24"/>
    </row>
    <row r="11855" spans="2:3" ht="15.6">
      <c r="B11855" s="226"/>
      <c r="C11855" s="24"/>
    </row>
    <row r="11856" spans="2:3" ht="15.6">
      <c r="B11856" s="226"/>
      <c r="C11856" s="24"/>
    </row>
    <row r="11857" spans="2:3" ht="15.6">
      <c r="B11857" s="226"/>
      <c r="C11857" s="24"/>
    </row>
    <row r="11858" spans="2:3" ht="15.6">
      <c r="B11858" s="226"/>
      <c r="C11858" s="24"/>
    </row>
    <row r="11859" spans="2:3" ht="15.6">
      <c r="B11859" s="226"/>
      <c r="C11859" s="24"/>
    </row>
    <row r="11860" spans="2:3" ht="15.6">
      <c r="B11860" s="226"/>
      <c r="C11860" s="24"/>
    </row>
    <row r="11861" spans="2:3" ht="15.6">
      <c r="B11861" s="226"/>
      <c r="C11861" s="24"/>
    </row>
    <row r="11862" spans="2:3" ht="15.6">
      <c r="B11862" s="226"/>
      <c r="C11862" s="24"/>
    </row>
    <row r="11863" spans="2:3" ht="15.6">
      <c r="B11863" s="226"/>
      <c r="C11863" s="24"/>
    </row>
    <row r="11864" spans="2:3" ht="15.6">
      <c r="B11864" s="226"/>
      <c r="C11864" s="24"/>
    </row>
    <row r="11865" spans="2:3" ht="15.6">
      <c r="B11865" s="226"/>
      <c r="C11865" s="24"/>
    </row>
    <row r="11866" spans="2:3" ht="15.6">
      <c r="B11866" s="226"/>
      <c r="C11866" s="24"/>
    </row>
    <row r="11867" spans="2:3" ht="15.6">
      <c r="B11867" s="226"/>
      <c r="C11867" s="24"/>
    </row>
    <row r="11868" spans="2:3" ht="15.6">
      <c r="B11868" s="226"/>
      <c r="C11868" s="24"/>
    </row>
    <row r="11869" spans="2:3" ht="15.6">
      <c r="B11869" s="226"/>
      <c r="C11869" s="24"/>
    </row>
    <row r="11870" spans="2:3" ht="15.6">
      <c r="B11870" s="226"/>
      <c r="C11870" s="24"/>
    </row>
    <row r="11871" spans="2:3" ht="15.6">
      <c r="B11871" s="226"/>
      <c r="C11871" s="24"/>
    </row>
    <row r="11872" spans="2:3" ht="15.6">
      <c r="B11872" s="226"/>
      <c r="C11872" s="24"/>
    </row>
    <row r="11873" spans="2:3" ht="15.6">
      <c r="B11873" s="226"/>
      <c r="C11873" s="24"/>
    </row>
    <row r="11874" spans="2:3" ht="15.6">
      <c r="B11874" s="226"/>
      <c r="C11874" s="24"/>
    </row>
    <row r="11875" spans="2:3" ht="15.6">
      <c r="B11875" s="226"/>
      <c r="C11875" s="24"/>
    </row>
    <row r="11876" spans="2:3" ht="15.6">
      <c r="B11876" s="226"/>
      <c r="C11876" s="24"/>
    </row>
    <row r="11877" spans="2:3" ht="15.6">
      <c r="B11877" s="226"/>
      <c r="C11877" s="24"/>
    </row>
    <row r="11878" spans="2:3" ht="15.6">
      <c r="B11878" s="226"/>
      <c r="C11878" s="24"/>
    </row>
    <row r="11879" spans="2:3" ht="15.6">
      <c r="B11879" s="226"/>
      <c r="C11879" s="24"/>
    </row>
    <row r="11880" spans="2:3" ht="15.6">
      <c r="B11880" s="226"/>
      <c r="C11880" s="24"/>
    </row>
    <row r="11881" spans="2:3" ht="15.6">
      <c r="B11881" s="226"/>
      <c r="C11881" s="24"/>
    </row>
    <row r="11882" spans="2:3" ht="15.6">
      <c r="B11882" s="226"/>
      <c r="C11882" s="24"/>
    </row>
    <row r="11883" spans="2:3" ht="15.6">
      <c r="B11883" s="226"/>
      <c r="C11883" s="24"/>
    </row>
    <row r="11884" spans="2:3" ht="15.6">
      <c r="B11884" s="226"/>
      <c r="C11884" s="24"/>
    </row>
    <row r="11885" spans="2:3" ht="15.6">
      <c r="B11885" s="226"/>
      <c r="C11885" s="24"/>
    </row>
    <row r="11886" spans="2:3" ht="15.6">
      <c r="B11886" s="226"/>
      <c r="C11886" s="24"/>
    </row>
    <row r="11887" spans="2:3" ht="15.6">
      <c r="B11887" s="226"/>
      <c r="C11887" s="24"/>
    </row>
    <row r="11888" spans="2:3" ht="15.6">
      <c r="B11888" s="226"/>
      <c r="C11888" s="24"/>
    </row>
    <row r="11889" spans="2:3" ht="15.6">
      <c r="B11889" s="226"/>
      <c r="C11889" s="24"/>
    </row>
    <row r="11890" spans="2:3" ht="15.6">
      <c r="B11890" s="226"/>
      <c r="C11890" s="24"/>
    </row>
    <row r="11891" spans="2:3" ht="15.6">
      <c r="B11891" s="226"/>
      <c r="C11891" s="24"/>
    </row>
    <row r="11892" spans="2:3" ht="15.6">
      <c r="B11892" s="226"/>
      <c r="C11892" s="24"/>
    </row>
    <row r="11893" spans="2:3" ht="15.6">
      <c r="B11893" s="226"/>
      <c r="C11893" s="24"/>
    </row>
    <row r="11894" spans="2:3" ht="15.6">
      <c r="B11894" s="226"/>
      <c r="C11894" s="24"/>
    </row>
    <row r="11895" spans="2:3" ht="15.6">
      <c r="B11895" s="226"/>
      <c r="C11895" s="24"/>
    </row>
    <row r="11896" spans="2:3" ht="15.6">
      <c r="B11896" s="226"/>
      <c r="C11896" s="24"/>
    </row>
    <row r="11897" spans="2:3" ht="15.6">
      <c r="B11897" s="226"/>
      <c r="C11897" s="24"/>
    </row>
    <row r="11898" spans="2:3" ht="15.6">
      <c r="B11898" s="226"/>
      <c r="C11898" s="24"/>
    </row>
    <row r="11899" spans="2:3" ht="15.6">
      <c r="B11899" s="226"/>
      <c r="C11899" s="24"/>
    </row>
    <row r="11900" spans="2:3" ht="15.6">
      <c r="B11900" s="226"/>
      <c r="C11900" s="24"/>
    </row>
    <row r="11901" spans="2:3" ht="15.6">
      <c r="B11901" s="226"/>
      <c r="C11901" s="24"/>
    </row>
    <row r="11902" spans="2:3" ht="15.6">
      <c r="B11902" s="226"/>
      <c r="C11902" s="24"/>
    </row>
    <row r="11903" spans="2:3" ht="15.6">
      <c r="B11903" s="226"/>
      <c r="C11903" s="24"/>
    </row>
    <row r="11904" spans="2:3" ht="15.6">
      <c r="B11904" s="226"/>
      <c r="C11904" s="24"/>
    </row>
    <row r="11905" spans="2:3" ht="15.6">
      <c r="B11905" s="226"/>
      <c r="C11905" s="24"/>
    </row>
    <row r="11906" spans="2:3" ht="15.6">
      <c r="B11906" s="226"/>
      <c r="C11906" s="24"/>
    </row>
    <row r="11907" spans="2:3" ht="15.6">
      <c r="B11907" s="226"/>
      <c r="C11907" s="24"/>
    </row>
    <row r="11908" spans="2:3" ht="15.6">
      <c r="B11908" s="226"/>
      <c r="C11908" s="24"/>
    </row>
    <row r="11909" spans="2:3" ht="15.6">
      <c r="B11909" s="226"/>
      <c r="C11909" s="24"/>
    </row>
    <row r="11910" spans="2:3" ht="15.6">
      <c r="B11910" s="226"/>
      <c r="C11910" s="24"/>
    </row>
    <row r="11911" spans="2:3" ht="15.6">
      <c r="B11911" s="226"/>
      <c r="C11911" s="24"/>
    </row>
    <row r="11912" spans="2:3" ht="15.6">
      <c r="B11912" s="226"/>
      <c r="C11912" s="24"/>
    </row>
    <row r="11913" spans="2:3" ht="15.6">
      <c r="B11913" s="226"/>
      <c r="C11913" s="24"/>
    </row>
    <row r="11914" spans="2:3" ht="15.6">
      <c r="B11914" s="226"/>
      <c r="C11914" s="24"/>
    </row>
    <row r="11915" spans="2:3" ht="15.6">
      <c r="B11915" s="226"/>
      <c r="C11915" s="24"/>
    </row>
    <row r="11916" spans="2:3" ht="15.6">
      <c r="B11916" s="226"/>
      <c r="C11916" s="24"/>
    </row>
    <row r="11917" spans="2:3" ht="15.6">
      <c r="B11917" s="226"/>
      <c r="C11917" s="24"/>
    </row>
    <row r="11918" spans="2:3" ht="15.6">
      <c r="B11918" s="226"/>
      <c r="C11918" s="24"/>
    </row>
    <row r="11919" spans="2:3" ht="15.6">
      <c r="B11919" s="226"/>
      <c r="C11919" s="24"/>
    </row>
    <row r="11920" spans="2:3" ht="15.6">
      <c r="B11920" s="226"/>
      <c r="C11920" s="24"/>
    </row>
    <row r="11921" spans="2:3" ht="15.6">
      <c r="B11921" s="226"/>
      <c r="C11921" s="24"/>
    </row>
    <row r="11922" spans="2:3" ht="15.6">
      <c r="B11922" s="226"/>
      <c r="C11922" s="24"/>
    </row>
    <row r="11923" spans="2:3" ht="15.6">
      <c r="B11923" s="226"/>
      <c r="C11923" s="24"/>
    </row>
    <row r="11924" spans="2:3" ht="15.6">
      <c r="B11924" s="226"/>
      <c r="C11924" s="24"/>
    </row>
    <row r="11925" spans="2:3" ht="15.6">
      <c r="B11925" s="226"/>
      <c r="C11925" s="24"/>
    </row>
    <row r="11926" spans="2:3" ht="15.6">
      <c r="B11926" s="226"/>
      <c r="C11926" s="24"/>
    </row>
    <row r="11927" spans="2:3" ht="15.6">
      <c r="B11927" s="226"/>
      <c r="C11927" s="24"/>
    </row>
    <row r="11928" spans="2:3" ht="15.6">
      <c r="B11928" s="226"/>
      <c r="C11928" s="24"/>
    </row>
    <row r="11929" spans="2:3" ht="15.6">
      <c r="B11929" s="226"/>
      <c r="C11929" s="24"/>
    </row>
    <row r="11930" spans="2:3" ht="15.6">
      <c r="B11930" s="226"/>
      <c r="C11930" s="24"/>
    </row>
    <row r="11931" spans="2:3" ht="15.6">
      <c r="B11931" s="226"/>
      <c r="C11931" s="24"/>
    </row>
    <row r="11932" spans="2:3" ht="15.6">
      <c r="B11932" s="226"/>
      <c r="C11932" s="24"/>
    </row>
    <row r="11933" spans="2:3" ht="15.6">
      <c r="B11933" s="226"/>
      <c r="C11933" s="24"/>
    </row>
    <row r="11934" spans="2:3" ht="15.6">
      <c r="B11934" s="226"/>
      <c r="C11934" s="24"/>
    </row>
    <row r="11935" spans="2:3" ht="15.6">
      <c r="B11935" s="226"/>
      <c r="C11935" s="24"/>
    </row>
    <row r="11936" spans="2:3" ht="15.6">
      <c r="B11936" s="226"/>
      <c r="C11936" s="24"/>
    </row>
    <row r="11937" spans="2:3" ht="15.6">
      <c r="B11937" s="226"/>
      <c r="C11937" s="24"/>
    </row>
    <row r="11938" spans="2:3" ht="15.6">
      <c r="B11938" s="226"/>
      <c r="C11938" s="24"/>
    </row>
    <row r="11939" spans="2:3" ht="15.6">
      <c r="B11939" s="226"/>
      <c r="C11939" s="24"/>
    </row>
    <row r="11940" spans="2:3" ht="15.6">
      <c r="B11940" s="226"/>
      <c r="C11940" s="24"/>
    </row>
    <row r="11941" spans="2:3" ht="15.6">
      <c r="B11941" s="226"/>
      <c r="C11941" s="24"/>
    </row>
    <row r="11942" spans="2:3" ht="15.6">
      <c r="B11942" s="226"/>
      <c r="C11942" s="24"/>
    </row>
    <row r="11943" spans="2:3" ht="15.6">
      <c r="B11943" s="226"/>
      <c r="C11943" s="24"/>
    </row>
    <row r="11944" spans="2:3" ht="15.6">
      <c r="B11944" s="226"/>
      <c r="C11944" s="24"/>
    </row>
    <row r="11945" spans="2:3" ht="15.6">
      <c r="B11945" s="226"/>
      <c r="C11945" s="24"/>
    </row>
    <row r="11946" spans="2:3" ht="15.6">
      <c r="B11946" s="226"/>
      <c r="C11946" s="24"/>
    </row>
    <row r="11947" spans="2:3" ht="15.6">
      <c r="B11947" s="226"/>
      <c r="C11947" s="24"/>
    </row>
    <row r="11948" spans="2:3" ht="15.6">
      <c r="B11948" s="226"/>
      <c r="C11948" s="24"/>
    </row>
    <row r="11949" spans="2:3" ht="15.6">
      <c r="B11949" s="226"/>
      <c r="C11949" s="24"/>
    </row>
    <row r="11950" spans="2:3" ht="15.6">
      <c r="B11950" s="226"/>
      <c r="C11950" s="24"/>
    </row>
    <row r="11951" spans="2:3" ht="15.6">
      <c r="B11951" s="226"/>
      <c r="C11951" s="24"/>
    </row>
    <row r="11952" spans="2:3" ht="15.6">
      <c r="B11952" s="226"/>
      <c r="C11952" s="24"/>
    </row>
    <row r="11953" spans="2:3" ht="15.6">
      <c r="B11953" s="226"/>
      <c r="C11953" s="24"/>
    </row>
    <row r="11954" spans="2:3" ht="15.6">
      <c r="B11954" s="226"/>
      <c r="C11954" s="24"/>
    </row>
    <row r="11955" spans="2:3" ht="15.6">
      <c r="B11955" s="226"/>
      <c r="C11955" s="24"/>
    </row>
    <row r="11956" spans="2:3" ht="15.6">
      <c r="B11956" s="226"/>
      <c r="C11956" s="24"/>
    </row>
    <row r="11957" spans="2:3" ht="15.6">
      <c r="B11957" s="226"/>
      <c r="C11957" s="24"/>
    </row>
    <row r="11958" spans="2:3" ht="15.6">
      <c r="B11958" s="226"/>
      <c r="C11958" s="24"/>
    </row>
    <row r="11959" spans="2:3" ht="15.6">
      <c r="B11959" s="226"/>
      <c r="C11959" s="24"/>
    </row>
    <row r="11960" spans="2:3" ht="15.6">
      <c r="B11960" s="226"/>
      <c r="C11960" s="24"/>
    </row>
    <row r="11961" spans="2:3" ht="15.6">
      <c r="B11961" s="226"/>
      <c r="C11961" s="24"/>
    </row>
    <row r="11962" spans="2:3" ht="15.6">
      <c r="B11962" s="226"/>
      <c r="C11962" s="24"/>
    </row>
    <row r="11963" spans="2:3" ht="15.6">
      <c r="B11963" s="226"/>
      <c r="C11963" s="24"/>
    </row>
    <row r="11964" spans="2:3" ht="15.6">
      <c r="B11964" s="226"/>
      <c r="C11964" s="24"/>
    </row>
    <row r="11965" spans="2:3" ht="15.6">
      <c r="B11965" s="226"/>
      <c r="C11965" s="24"/>
    </row>
    <row r="11966" spans="2:3" ht="15.6">
      <c r="B11966" s="226"/>
      <c r="C11966" s="24"/>
    </row>
    <row r="11967" spans="2:3" ht="15.6">
      <c r="B11967" s="226"/>
      <c r="C11967" s="24"/>
    </row>
    <row r="11968" spans="2:3" ht="15.6">
      <c r="B11968" s="226"/>
      <c r="C11968" s="24"/>
    </row>
    <row r="11969" spans="2:3" ht="15.6">
      <c r="B11969" s="226"/>
      <c r="C11969" s="24"/>
    </row>
    <row r="11970" spans="2:3" ht="15.6">
      <c r="B11970" s="226"/>
      <c r="C11970" s="24"/>
    </row>
    <row r="11971" spans="2:3" ht="15.6">
      <c r="B11971" s="226"/>
      <c r="C11971" s="24"/>
    </row>
    <row r="11972" spans="2:3" ht="15.6">
      <c r="B11972" s="226"/>
      <c r="C11972" s="24"/>
    </row>
    <row r="11973" spans="2:3" ht="15.6">
      <c r="B11973" s="226"/>
      <c r="C11973" s="24"/>
    </row>
    <row r="11974" spans="2:3" ht="15.6">
      <c r="B11974" s="226"/>
      <c r="C11974" s="24"/>
    </row>
    <row r="11975" spans="2:3" ht="15.6">
      <c r="B11975" s="226"/>
      <c r="C11975" s="24"/>
    </row>
    <row r="11976" spans="2:3" ht="15.6">
      <c r="B11976" s="226"/>
      <c r="C11976" s="24"/>
    </row>
    <row r="11977" spans="2:3" ht="15.6">
      <c r="B11977" s="226"/>
      <c r="C11977" s="24"/>
    </row>
    <row r="11978" spans="2:3" ht="15.6">
      <c r="B11978" s="226"/>
      <c r="C11978" s="24"/>
    </row>
    <row r="11979" spans="2:3" ht="15.6">
      <c r="B11979" s="226"/>
      <c r="C11979" s="24"/>
    </row>
    <row r="11980" spans="2:3" ht="15.6">
      <c r="B11980" s="226"/>
      <c r="C11980" s="24"/>
    </row>
    <row r="11981" spans="2:3" ht="15.6">
      <c r="B11981" s="226"/>
      <c r="C11981" s="24"/>
    </row>
    <row r="11982" spans="2:3" ht="15.6">
      <c r="B11982" s="226"/>
      <c r="C11982" s="24"/>
    </row>
    <row r="11983" spans="2:3" ht="15.6">
      <c r="B11983" s="226"/>
      <c r="C11983" s="24"/>
    </row>
    <row r="11984" spans="2:3" ht="15.6">
      <c r="B11984" s="226"/>
      <c r="C11984" s="24"/>
    </row>
    <row r="11985" spans="2:3" ht="15.6">
      <c r="B11985" s="226"/>
      <c r="C11985" s="24"/>
    </row>
    <row r="11986" spans="2:3" ht="15.6">
      <c r="B11986" s="226"/>
      <c r="C11986" s="24"/>
    </row>
    <row r="11987" spans="2:3" ht="15.6">
      <c r="B11987" s="226"/>
      <c r="C11987" s="24"/>
    </row>
    <row r="11988" spans="2:3" ht="15.6">
      <c r="B11988" s="226"/>
      <c r="C11988" s="24"/>
    </row>
    <row r="11989" spans="2:3" ht="15.6">
      <c r="B11989" s="226"/>
      <c r="C11989" s="24"/>
    </row>
    <row r="11990" spans="2:3" ht="15.6">
      <c r="B11990" s="226"/>
      <c r="C11990" s="24"/>
    </row>
    <row r="11991" spans="2:3" ht="15.6">
      <c r="B11991" s="226"/>
      <c r="C11991" s="24"/>
    </row>
    <row r="11992" spans="2:3" ht="15.6">
      <c r="B11992" s="226"/>
      <c r="C11992" s="24"/>
    </row>
    <row r="11993" spans="2:3" ht="15.6">
      <c r="B11993" s="226"/>
      <c r="C11993" s="24"/>
    </row>
    <row r="11994" spans="2:3" ht="15.6">
      <c r="B11994" s="226"/>
      <c r="C11994" s="24"/>
    </row>
    <row r="11995" spans="2:3" ht="15.6">
      <c r="B11995" s="226"/>
      <c r="C11995" s="24"/>
    </row>
    <row r="11996" spans="2:3" ht="15.6">
      <c r="B11996" s="226"/>
      <c r="C11996" s="24"/>
    </row>
    <row r="11997" spans="2:3" ht="15.6">
      <c r="B11997" s="226"/>
      <c r="C11997" s="24"/>
    </row>
    <row r="11998" spans="2:3" ht="15.6">
      <c r="B11998" s="226"/>
      <c r="C11998" s="24"/>
    </row>
    <row r="11999" spans="2:3" ht="15.6">
      <c r="B11999" s="226"/>
      <c r="C11999" s="24"/>
    </row>
    <row r="12000" spans="2:3" ht="15.6">
      <c r="B12000" s="226"/>
      <c r="C12000" s="24"/>
    </row>
    <row r="12001" spans="2:3" ht="15.6">
      <c r="B12001" s="226"/>
      <c r="C12001" s="24"/>
    </row>
    <row r="12002" spans="2:3" ht="15.6">
      <c r="B12002" s="226"/>
      <c r="C12002" s="24"/>
    </row>
    <row r="12003" spans="2:3" ht="15.6">
      <c r="B12003" s="226"/>
      <c r="C12003" s="24"/>
    </row>
    <row r="12004" spans="2:3" ht="15.6">
      <c r="B12004" s="226"/>
      <c r="C12004" s="24"/>
    </row>
    <row r="12005" spans="2:3" ht="15.6">
      <c r="B12005" s="226"/>
      <c r="C12005" s="24"/>
    </row>
    <row r="12006" spans="2:3" ht="15.6">
      <c r="B12006" s="226"/>
      <c r="C12006" s="24"/>
    </row>
    <row r="12007" spans="2:3" ht="15.6">
      <c r="B12007" s="226"/>
      <c r="C12007" s="24"/>
    </row>
    <row r="12008" spans="2:3" ht="15.6">
      <c r="B12008" s="226"/>
      <c r="C12008" s="24"/>
    </row>
    <row r="12009" spans="2:3" ht="15.6">
      <c r="B12009" s="226"/>
      <c r="C12009" s="24"/>
    </row>
    <row r="12010" spans="2:3" ht="15.6">
      <c r="B12010" s="226"/>
      <c r="C12010" s="24"/>
    </row>
    <row r="12011" spans="2:3" ht="15.6">
      <c r="B12011" s="226"/>
      <c r="C12011" s="24"/>
    </row>
    <row r="12012" spans="2:3" ht="15.6">
      <c r="B12012" s="226"/>
      <c r="C12012" s="24"/>
    </row>
    <row r="12013" spans="2:3" ht="15.6">
      <c r="B12013" s="226"/>
      <c r="C12013" s="24"/>
    </row>
    <row r="12014" spans="2:3" ht="15.6">
      <c r="B12014" s="226"/>
      <c r="C12014" s="24"/>
    </row>
    <row r="12015" spans="2:3" ht="15.6">
      <c r="B12015" s="226"/>
      <c r="C12015" s="24"/>
    </row>
    <row r="12016" spans="2:3" ht="15.6">
      <c r="B12016" s="226"/>
      <c r="C12016" s="24"/>
    </row>
    <row r="12017" spans="2:3" ht="15.6">
      <c r="B12017" s="226"/>
      <c r="C12017" s="24"/>
    </row>
    <row r="12018" spans="2:3" ht="15.6">
      <c r="B12018" s="226"/>
      <c r="C12018" s="24"/>
    </row>
    <row r="12019" spans="2:3" ht="15.6">
      <c r="B12019" s="226"/>
      <c r="C12019" s="24"/>
    </row>
    <row r="12020" spans="2:3" ht="15.6">
      <c r="B12020" s="226"/>
      <c r="C12020" s="24"/>
    </row>
    <row r="12021" spans="2:3" ht="15.6">
      <c r="B12021" s="226"/>
      <c r="C12021" s="24"/>
    </row>
    <row r="12022" spans="2:3" ht="15.6">
      <c r="B12022" s="226"/>
      <c r="C12022" s="24"/>
    </row>
    <row r="12023" spans="2:3" ht="15.6">
      <c r="B12023" s="226"/>
      <c r="C12023" s="24"/>
    </row>
    <row r="12024" spans="2:3" ht="15.6">
      <c r="B12024" s="226"/>
      <c r="C12024" s="24"/>
    </row>
    <row r="12025" spans="2:3" ht="15.6">
      <c r="B12025" s="226"/>
      <c r="C12025" s="24"/>
    </row>
    <row r="12026" spans="2:3" ht="15.6">
      <c r="B12026" s="226"/>
      <c r="C12026" s="24"/>
    </row>
    <row r="12027" spans="2:3" ht="15.6">
      <c r="B12027" s="226"/>
      <c r="C12027" s="24"/>
    </row>
    <row r="12028" spans="2:3" ht="15.6">
      <c r="B12028" s="226"/>
      <c r="C12028" s="24"/>
    </row>
    <row r="12029" spans="2:3" ht="15.6">
      <c r="B12029" s="226"/>
      <c r="C12029" s="24"/>
    </row>
    <row r="12030" spans="2:3" ht="15.6">
      <c r="B12030" s="226"/>
      <c r="C12030" s="24"/>
    </row>
    <row r="12031" spans="2:3" ht="15.6">
      <c r="B12031" s="226"/>
      <c r="C12031" s="24"/>
    </row>
    <row r="12032" spans="2:3" ht="15.6">
      <c r="B12032" s="226"/>
      <c r="C12032" s="24"/>
    </row>
    <row r="12033" spans="2:3" ht="15.6">
      <c r="B12033" s="226"/>
      <c r="C12033" s="24"/>
    </row>
    <row r="12034" spans="2:3" ht="15.6">
      <c r="B12034" s="226"/>
      <c r="C12034" s="24"/>
    </row>
    <row r="12035" spans="2:3" ht="15.6">
      <c r="B12035" s="226"/>
      <c r="C12035" s="24"/>
    </row>
    <row r="12036" spans="2:3" ht="15.6">
      <c r="B12036" s="226"/>
      <c r="C12036" s="24"/>
    </row>
    <row r="12037" spans="2:3" ht="15.6">
      <c r="B12037" s="226"/>
      <c r="C12037" s="24"/>
    </row>
    <row r="12038" spans="2:3" ht="15.6">
      <c r="B12038" s="226"/>
      <c r="C12038" s="24"/>
    </row>
    <row r="12039" spans="2:3" ht="15.6">
      <c r="B12039" s="226"/>
      <c r="C12039" s="24"/>
    </row>
    <row r="12040" spans="2:3" ht="15.6">
      <c r="B12040" s="226"/>
      <c r="C12040" s="24"/>
    </row>
    <row r="12041" spans="2:3" ht="15.6">
      <c r="B12041" s="226"/>
      <c r="C12041" s="24"/>
    </row>
    <row r="12042" spans="2:3" ht="15.6">
      <c r="B12042" s="226"/>
      <c r="C12042" s="24"/>
    </row>
    <row r="12043" spans="2:3" ht="15.6">
      <c r="B12043" s="226"/>
      <c r="C12043" s="24"/>
    </row>
    <row r="12044" spans="2:3" ht="15.6">
      <c r="B12044" s="226"/>
      <c r="C12044" s="24"/>
    </row>
    <row r="12045" spans="2:3" ht="15.6">
      <c r="B12045" s="226"/>
      <c r="C12045" s="24"/>
    </row>
    <row r="12046" spans="2:3" ht="15.6">
      <c r="B12046" s="226"/>
      <c r="C12046" s="24"/>
    </row>
    <row r="12047" spans="2:3" ht="15.6">
      <c r="B12047" s="226"/>
      <c r="C12047" s="24"/>
    </row>
    <row r="12048" spans="2:3" ht="15.6">
      <c r="B12048" s="226"/>
      <c r="C12048" s="24"/>
    </row>
    <row r="12049" spans="2:3" ht="15.6">
      <c r="B12049" s="226"/>
      <c r="C12049" s="24"/>
    </row>
    <row r="12050" spans="2:3" ht="15.6">
      <c r="B12050" s="226"/>
      <c r="C12050" s="24"/>
    </row>
    <row r="12051" spans="2:3" ht="15.6">
      <c r="B12051" s="226"/>
      <c r="C12051" s="24"/>
    </row>
    <row r="12052" spans="2:3" ht="15.6">
      <c r="B12052" s="226"/>
      <c r="C12052" s="24"/>
    </row>
    <row r="12053" spans="2:3" ht="15.6">
      <c r="B12053" s="226"/>
      <c r="C12053" s="24"/>
    </row>
    <row r="12054" spans="2:3" ht="15.6">
      <c r="B12054" s="226"/>
      <c r="C12054" s="24"/>
    </row>
    <row r="12055" spans="2:3" ht="15.6">
      <c r="B12055" s="226"/>
      <c r="C12055" s="24"/>
    </row>
    <row r="12056" spans="2:3" ht="15.6">
      <c r="B12056" s="226"/>
      <c r="C12056" s="24"/>
    </row>
    <row r="12057" spans="2:3" ht="15.6">
      <c r="B12057" s="226"/>
      <c r="C12057" s="24"/>
    </row>
    <row r="12058" spans="2:3" ht="15.6">
      <c r="B12058" s="226"/>
      <c r="C12058" s="24"/>
    </row>
    <row r="12059" spans="2:3" ht="15.6">
      <c r="B12059" s="226"/>
      <c r="C12059" s="24"/>
    </row>
    <row r="12060" spans="2:3" ht="15.6">
      <c r="B12060" s="226"/>
      <c r="C12060" s="24"/>
    </row>
    <row r="12061" spans="2:3" ht="15.6">
      <c r="B12061" s="226"/>
      <c r="C12061" s="24"/>
    </row>
    <row r="12062" spans="2:3" ht="15.6">
      <c r="B12062" s="226"/>
      <c r="C12062" s="24"/>
    </row>
    <row r="12063" spans="2:3" ht="15.6">
      <c r="B12063" s="226"/>
      <c r="C12063" s="24"/>
    </row>
    <row r="12064" spans="2:3" ht="15.6">
      <c r="B12064" s="226"/>
      <c r="C12064" s="24"/>
    </row>
    <row r="12065" spans="2:3" ht="15.6">
      <c r="B12065" s="226"/>
      <c r="C12065" s="24"/>
    </row>
    <row r="12066" spans="2:3" ht="15.6">
      <c r="B12066" s="226"/>
      <c r="C12066" s="24"/>
    </row>
    <row r="12067" spans="2:3" ht="15.6">
      <c r="B12067" s="226"/>
      <c r="C12067" s="24"/>
    </row>
    <row r="12068" spans="2:3" ht="15.6">
      <c r="B12068" s="226"/>
      <c r="C12068" s="24"/>
    </row>
    <row r="12069" spans="2:3" ht="15.6">
      <c r="B12069" s="226"/>
      <c r="C12069" s="24"/>
    </row>
    <row r="12070" spans="2:3" ht="15.6">
      <c r="B12070" s="226"/>
      <c r="C12070" s="24"/>
    </row>
    <row r="12071" spans="2:3" ht="15.6">
      <c r="B12071" s="226"/>
      <c r="C12071" s="24"/>
    </row>
    <row r="12072" spans="2:3" ht="15.6">
      <c r="B12072" s="226"/>
      <c r="C12072" s="24"/>
    </row>
    <row r="12073" spans="2:3" ht="15.6">
      <c r="B12073" s="226"/>
      <c r="C12073" s="24"/>
    </row>
    <row r="12074" spans="2:3" ht="15.6">
      <c r="B12074" s="226"/>
      <c r="C12074" s="24"/>
    </row>
    <row r="12075" spans="2:3" ht="15.6">
      <c r="B12075" s="226"/>
      <c r="C12075" s="24"/>
    </row>
    <row r="12076" spans="2:3" ht="15.6">
      <c r="B12076" s="226"/>
      <c r="C12076" s="24"/>
    </row>
    <row r="12077" spans="2:3" ht="15.6">
      <c r="B12077" s="226"/>
      <c r="C12077" s="24"/>
    </row>
    <row r="12078" spans="2:3" ht="15.6">
      <c r="B12078" s="226"/>
      <c r="C12078" s="24"/>
    </row>
    <row r="12079" spans="2:3" ht="15.6">
      <c r="B12079" s="226"/>
      <c r="C12079" s="24"/>
    </row>
    <row r="12080" spans="2:3" ht="15.6">
      <c r="B12080" s="226"/>
      <c r="C12080" s="24"/>
    </row>
    <row r="12081" spans="2:3" ht="15.6">
      <c r="B12081" s="226"/>
      <c r="C12081" s="24"/>
    </row>
    <row r="12082" spans="2:3" ht="15.6">
      <c r="B12082" s="226"/>
      <c r="C12082" s="24"/>
    </row>
    <row r="12083" spans="2:3" ht="15.6">
      <c r="B12083" s="226"/>
      <c r="C12083" s="24"/>
    </row>
    <row r="12084" spans="2:3" ht="15.6">
      <c r="B12084" s="226"/>
      <c r="C12084" s="24"/>
    </row>
    <row r="12085" spans="2:3" ht="15.6">
      <c r="B12085" s="226"/>
      <c r="C12085" s="24"/>
    </row>
    <row r="12086" spans="2:3" ht="15.6">
      <c r="B12086" s="226"/>
      <c r="C12086" s="24"/>
    </row>
    <row r="12087" spans="2:3" ht="15.6">
      <c r="B12087" s="226"/>
      <c r="C12087" s="24"/>
    </row>
    <row r="12088" spans="2:3" ht="15.6">
      <c r="B12088" s="226"/>
      <c r="C12088" s="24"/>
    </row>
    <row r="12089" spans="2:3" ht="15.6">
      <c r="B12089" s="226"/>
      <c r="C12089" s="24"/>
    </row>
    <row r="12090" spans="2:3" ht="15.6">
      <c r="B12090" s="226"/>
      <c r="C12090" s="24"/>
    </row>
    <row r="12091" spans="2:3" ht="15.6">
      <c r="B12091" s="226"/>
      <c r="C12091" s="24"/>
    </row>
    <row r="12092" spans="2:3" ht="15.6">
      <c r="B12092" s="226"/>
      <c r="C12092" s="24"/>
    </row>
    <row r="12093" spans="2:3" ht="15.6">
      <c r="B12093" s="226"/>
      <c r="C12093" s="24"/>
    </row>
    <row r="12094" spans="2:3" ht="15.6">
      <c r="B12094" s="226"/>
      <c r="C12094" s="24"/>
    </row>
    <row r="12095" spans="2:3" ht="15.6">
      <c r="B12095" s="226"/>
      <c r="C12095" s="24"/>
    </row>
    <row r="12096" spans="2:3" ht="15.6">
      <c r="B12096" s="226"/>
      <c r="C12096" s="24"/>
    </row>
    <row r="12097" spans="2:3" ht="15.6">
      <c r="B12097" s="226"/>
      <c r="C12097" s="24"/>
    </row>
    <row r="12098" spans="2:3" ht="15.6">
      <c r="B12098" s="226"/>
      <c r="C12098" s="24"/>
    </row>
    <row r="12099" spans="2:3" ht="15.6">
      <c r="B12099" s="226"/>
      <c r="C12099" s="24"/>
    </row>
    <row r="12100" spans="2:3" ht="15.6">
      <c r="B12100" s="226"/>
      <c r="C12100" s="24"/>
    </row>
    <row r="12101" spans="2:3" ht="15.6">
      <c r="B12101" s="226"/>
      <c r="C12101" s="24"/>
    </row>
    <row r="12102" spans="2:3" ht="15.6">
      <c r="B12102" s="226"/>
      <c r="C12102" s="24"/>
    </row>
    <row r="12103" spans="2:3" ht="15.6">
      <c r="B12103" s="226"/>
      <c r="C12103" s="24"/>
    </row>
    <row r="12104" spans="2:3" ht="15.6">
      <c r="B12104" s="226"/>
      <c r="C12104" s="24"/>
    </row>
    <row r="12105" spans="2:3" ht="15.6">
      <c r="B12105" s="226"/>
      <c r="C12105" s="24"/>
    </row>
    <row r="12106" spans="2:3" ht="15.6">
      <c r="B12106" s="226"/>
      <c r="C12106" s="24"/>
    </row>
    <row r="12107" spans="2:3" ht="15.6">
      <c r="B12107" s="226"/>
      <c r="C12107" s="24"/>
    </row>
    <row r="12108" spans="2:3" ht="15.6">
      <c r="B12108" s="226"/>
      <c r="C12108" s="24"/>
    </row>
    <row r="12109" spans="2:3" ht="15.6">
      <c r="B12109" s="226"/>
      <c r="C12109" s="24"/>
    </row>
    <row r="12110" spans="2:3" ht="15.6">
      <c r="B12110" s="226"/>
      <c r="C12110" s="24"/>
    </row>
    <row r="12111" spans="2:3" ht="15.6">
      <c r="B12111" s="226"/>
      <c r="C12111" s="24"/>
    </row>
    <row r="12112" spans="2:3" ht="15.6">
      <c r="B12112" s="226"/>
      <c r="C12112" s="24"/>
    </row>
    <row r="12113" spans="2:3" ht="15.6">
      <c r="B12113" s="226"/>
      <c r="C12113" s="24"/>
    </row>
    <row r="12114" spans="2:3" ht="15.6">
      <c r="B12114" s="226"/>
      <c r="C12114" s="24"/>
    </row>
    <row r="12115" spans="2:3" ht="15.6">
      <c r="B12115" s="226"/>
      <c r="C12115" s="24"/>
    </row>
    <row r="12116" spans="2:3" ht="15.6">
      <c r="B12116" s="226"/>
      <c r="C12116" s="24"/>
    </row>
    <row r="12117" spans="2:3" ht="15.6">
      <c r="B12117" s="226"/>
      <c r="C12117" s="24"/>
    </row>
    <row r="12118" spans="2:3" ht="15.6">
      <c r="B12118" s="226"/>
      <c r="C12118" s="24"/>
    </row>
    <row r="12119" spans="2:3" ht="15.6">
      <c r="B12119" s="226"/>
      <c r="C12119" s="24"/>
    </row>
    <row r="12120" spans="2:3" ht="15.6">
      <c r="B12120" s="226"/>
      <c r="C12120" s="24"/>
    </row>
    <row r="12121" spans="2:3" ht="15.6">
      <c r="B12121" s="226"/>
      <c r="C12121" s="24"/>
    </row>
    <row r="12122" spans="2:3" ht="15.6">
      <c r="B12122" s="226"/>
      <c r="C12122" s="24"/>
    </row>
    <row r="12123" spans="2:3" ht="15.6">
      <c r="B12123" s="226"/>
      <c r="C12123" s="24"/>
    </row>
    <row r="12124" spans="2:3" ht="15.6">
      <c r="B12124" s="226"/>
      <c r="C12124" s="24"/>
    </row>
    <row r="12125" spans="2:3" ht="15.6">
      <c r="B12125" s="226"/>
      <c r="C12125" s="24"/>
    </row>
    <row r="12126" spans="2:3" ht="15.6">
      <c r="B12126" s="226"/>
      <c r="C12126" s="24"/>
    </row>
    <row r="12127" spans="2:3" ht="15.6">
      <c r="B12127" s="226"/>
      <c r="C12127" s="24"/>
    </row>
    <row r="12128" spans="2:3" ht="15.6">
      <c r="B12128" s="226"/>
      <c r="C12128" s="24"/>
    </row>
    <row r="12129" spans="2:3" ht="15.6">
      <c r="B12129" s="226"/>
      <c r="C12129" s="24"/>
    </row>
    <row r="12130" spans="2:3" ht="15.6">
      <c r="B12130" s="226"/>
      <c r="C12130" s="24"/>
    </row>
    <row r="12131" spans="2:3" ht="15.6">
      <c r="B12131" s="226"/>
      <c r="C12131" s="24"/>
    </row>
    <row r="12132" spans="2:3" ht="15.6">
      <c r="B12132" s="226"/>
      <c r="C12132" s="24"/>
    </row>
    <row r="12133" spans="2:3" ht="15.6">
      <c r="B12133" s="226"/>
      <c r="C12133" s="24"/>
    </row>
    <row r="12134" spans="2:3" ht="15.6">
      <c r="B12134" s="226"/>
      <c r="C12134" s="24"/>
    </row>
    <row r="12135" spans="2:3" ht="15.6">
      <c r="B12135" s="226"/>
      <c r="C12135" s="24"/>
    </row>
    <row r="12136" spans="2:3" ht="15.6">
      <c r="B12136" s="226"/>
      <c r="C12136" s="24"/>
    </row>
    <row r="12137" spans="2:3" ht="15.6">
      <c r="B12137" s="226"/>
      <c r="C12137" s="24"/>
    </row>
    <row r="12138" spans="2:3" ht="15.6">
      <c r="B12138" s="226"/>
      <c r="C12138" s="24"/>
    </row>
    <row r="12139" spans="2:3" ht="15.6">
      <c r="B12139" s="226"/>
      <c r="C12139" s="24"/>
    </row>
    <row r="12140" spans="2:3" ht="15.6">
      <c r="B12140" s="226"/>
      <c r="C12140" s="24"/>
    </row>
    <row r="12141" spans="2:3" ht="15.6">
      <c r="B12141" s="226"/>
      <c r="C12141" s="24"/>
    </row>
    <row r="12142" spans="2:3" ht="15.6">
      <c r="B12142" s="226"/>
      <c r="C12142" s="24"/>
    </row>
    <row r="12143" spans="2:3" ht="15.6">
      <c r="B12143" s="226"/>
      <c r="C12143" s="24"/>
    </row>
    <row r="12144" spans="2:3" ht="15.6">
      <c r="B12144" s="226"/>
      <c r="C12144" s="24"/>
    </row>
    <row r="12145" spans="2:3" ht="15.6">
      <c r="B12145" s="226"/>
      <c r="C12145" s="24"/>
    </row>
    <row r="12146" spans="2:3" ht="15.6">
      <c r="B12146" s="226"/>
      <c r="C12146" s="24"/>
    </row>
    <row r="12147" spans="2:3" ht="15.6">
      <c r="B12147" s="226"/>
      <c r="C12147" s="24"/>
    </row>
    <row r="12148" spans="2:3" ht="15.6">
      <c r="B12148" s="226"/>
      <c r="C12148" s="24"/>
    </row>
    <row r="12149" spans="2:3" ht="15.6">
      <c r="B12149" s="226"/>
      <c r="C12149" s="24"/>
    </row>
    <row r="12150" spans="2:3" ht="15.6">
      <c r="B12150" s="226"/>
      <c r="C12150" s="24"/>
    </row>
    <row r="12151" spans="2:3" ht="15.6">
      <c r="B12151" s="226"/>
      <c r="C12151" s="24"/>
    </row>
    <row r="12152" spans="2:3" ht="15.6">
      <c r="B12152" s="226"/>
      <c r="C12152" s="24"/>
    </row>
    <row r="12153" spans="2:3" ht="15.6">
      <c r="B12153" s="226"/>
      <c r="C12153" s="24"/>
    </row>
    <row r="12154" spans="2:3" ht="15.6">
      <c r="B12154" s="226"/>
      <c r="C12154" s="24"/>
    </row>
    <row r="12155" spans="2:3" ht="15.6">
      <c r="B12155" s="226"/>
      <c r="C12155" s="24"/>
    </row>
    <row r="12156" spans="2:3" ht="15.6">
      <c r="B12156" s="226"/>
      <c r="C12156" s="24"/>
    </row>
    <row r="12157" spans="2:3" ht="15.6">
      <c r="B12157" s="226"/>
      <c r="C12157" s="24"/>
    </row>
    <row r="12158" spans="2:3" ht="15.6">
      <c r="B12158" s="226"/>
      <c r="C12158" s="24"/>
    </row>
    <row r="12159" spans="2:3" ht="15.6">
      <c r="B12159" s="226"/>
      <c r="C12159" s="24"/>
    </row>
    <row r="12160" spans="2:3" ht="15.6">
      <c r="B12160" s="226"/>
      <c r="C12160" s="24"/>
    </row>
    <row r="12161" spans="2:3" ht="15.6">
      <c r="B12161" s="226"/>
      <c r="C12161" s="24"/>
    </row>
    <row r="12162" spans="2:3" ht="15.6">
      <c r="B12162" s="226"/>
      <c r="C12162" s="24"/>
    </row>
    <row r="12163" spans="2:3" ht="15.6">
      <c r="B12163" s="226"/>
      <c r="C12163" s="24"/>
    </row>
    <row r="12164" spans="2:3" ht="15.6">
      <c r="B12164" s="226"/>
      <c r="C12164" s="24"/>
    </row>
    <row r="12165" spans="2:3" ht="15.6">
      <c r="B12165" s="226"/>
      <c r="C12165" s="24"/>
    </row>
    <row r="12166" spans="2:3" ht="15.6">
      <c r="B12166" s="226"/>
      <c r="C12166" s="24"/>
    </row>
    <row r="12167" spans="2:3" ht="15.6">
      <c r="B12167" s="226"/>
      <c r="C12167" s="24"/>
    </row>
    <row r="12168" spans="2:3" ht="15.6">
      <c r="B12168" s="226"/>
      <c r="C12168" s="24"/>
    </row>
    <row r="12169" spans="2:3" ht="15.6">
      <c r="B12169" s="226"/>
      <c r="C12169" s="24"/>
    </row>
    <row r="12170" spans="2:3" ht="15.6">
      <c r="B12170" s="226"/>
      <c r="C12170" s="24"/>
    </row>
    <row r="12171" spans="2:3" ht="15.6">
      <c r="B12171" s="226"/>
      <c r="C12171" s="24"/>
    </row>
    <row r="12172" spans="2:3" ht="15.6">
      <c r="B12172" s="226"/>
      <c r="C12172" s="24"/>
    </row>
    <row r="12173" spans="2:3" ht="15.6">
      <c r="B12173" s="226"/>
      <c r="C12173" s="24"/>
    </row>
    <row r="12174" spans="2:3" ht="15.6">
      <c r="B12174" s="226"/>
      <c r="C12174" s="24"/>
    </row>
    <row r="12175" spans="2:3" ht="15.6">
      <c r="B12175" s="226"/>
      <c r="C12175" s="24"/>
    </row>
    <row r="12176" spans="2:3" ht="15.6">
      <c r="B12176" s="226"/>
      <c r="C12176" s="24"/>
    </row>
    <row r="12177" spans="2:3" ht="15.6">
      <c r="B12177" s="226"/>
      <c r="C12177" s="24"/>
    </row>
    <row r="12178" spans="2:3" ht="15.6">
      <c r="B12178" s="226"/>
      <c r="C12178" s="24"/>
    </row>
    <row r="12179" spans="2:3" ht="15.6">
      <c r="B12179" s="226"/>
      <c r="C12179" s="24"/>
    </row>
    <row r="12180" spans="2:3" ht="15.6">
      <c r="B12180" s="226"/>
      <c r="C12180" s="24"/>
    </row>
    <row r="12181" spans="2:3" ht="15.6">
      <c r="B12181" s="226"/>
      <c r="C12181" s="24"/>
    </row>
    <row r="12182" spans="2:3" ht="15.6">
      <c r="B12182" s="226"/>
      <c r="C12182" s="24"/>
    </row>
    <row r="12183" spans="2:3" ht="15.6">
      <c r="B12183" s="226"/>
      <c r="C12183" s="24"/>
    </row>
    <row r="12184" spans="2:3" ht="15.6">
      <c r="B12184" s="226"/>
      <c r="C12184" s="24"/>
    </row>
    <row r="12185" spans="2:3" ht="15.6">
      <c r="B12185" s="226"/>
      <c r="C12185" s="24"/>
    </row>
    <row r="12186" spans="2:3" ht="15.6">
      <c r="B12186" s="226"/>
      <c r="C12186" s="24"/>
    </row>
    <row r="12187" spans="2:3" ht="15.6">
      <c r="B12187" s="226"/>
      <c r="C12187" s="24"/>
    </row>
    <row r="12188" spans="2:3" ht="15.6">
      <c r="B12188" s="226"/>
      <c r="C12188" s="24"/>
    </row>
    <row r="12189" spans="2:3" ht="15.6">
      <c r="B12189" s="226"/>
      <c r="C12189" s="24"/>
    </row>
    <row r="12190" spans="2:3" ht="15.6">
      <c r="B12190" s="226"/>
      <c r="C12190" s="24"/>
    </row>
    <row r="12191" spans="2:3" ht="15.6">
      <c r="B12191" s="226"/>
      <c r="C12191" s="24"/>
    </row>
    <row r="12192" spans="2:3" ht="15.6">
      <c r="B12192" s="226"/>
      <c r="C12192" s="24"/>
    </row>
    <row r="12193" spans="2:3" ht="15.6">
      <c r="B12193" s="226"/>
      <c r="C12193" s="24"/>
    </row>
    <row r="12194" spans="2:3" ht="15.6">
      <c r="B12194" s="226"/>
      <c r="C12194" s="24"/>
    </row>
    <row r="12195" spans="2:3" ht="15.6">
      <c r="B12195" s="226"/>
      <c r="C12195" s="24"/>
    </row>
    <row r="12196" spans="2:3" ht="15.6">
      <c r="B12196" s="226"/>
      <c r="C12196" s="24"/>
    </row>
    <row r="12197" spans="2:3" ht="15.6">
      <c r="B12197" s="226"/>
      <c r="C12197" s="24"/>
    </row>
    <row r="12198" spans="2:3" ht="15.6">
      <c r="B12198" s="226"/>
      <c r="C12198" s="24"/>
    </row>
    <row r="12199" spans="2:3" ht="15.6">
      <c r="B12199" s="226"/>
      <c r="C12199" s="24"/>
    </row>
    <row r="12200" spans="2:3" ht="15.6">
      <c r="B12200" s="226"/>
      <c r="C12200" s="24"/>
    </row>
    <row r="12201" spans="2:3" ht="15.6">
      <c r="B12201" s="226"/>
      <c r="C12201" s="24"/>
    </row>
    <row r="12202" spans="2:3" ht="15.6">
      <c r="B12202" s="226"/>
      <c r="C12202" s="24"/>
    </row>
    <row r="12203" spans="2:3" ht="15.6">
      <c r="B12203" s="226"/>
      <c r="C12203" s="24"/>
    </row>
    <row r="12204" spans="2:3" ht="15.6">
      <c r="B12204" s="226"/>
      <c r="C12204" s="24"/>
    </row>
    <row r="12205" spans="2:3" ht="15.6">
      <c r="B12205" s="226"/>
      <c r="C12205" s="24"/>
    </row>
    <row r="12206" spans="2:3" ht="15.6">
      <c r="B12206" s="226"/>
      <c r="C12206" s="24"/>
    </row>
    <row r="12207" spans="2:3" ht="15.6">
      <c r="B12207" s="226"/>
      <c r="C12207" s="24"/>
    </row>
    <row r="12208" spans="2:3" ht="15.6">
      <c r="B12208" s="226"/>
      <c r="C12208" s="24"/>
    </row>
    <row r="12209" spans="2:3" ht="15.6">
      <c r="B12209" s="226"/>
      <c r="C12209" s="24"/>
    </row>
    <row r="12210" spans="2:3" ht="15.6">
      <c r="B12210" s="226"/>
      <c r="C12210" s="24"/>
    </row>
    <row r="12211" spans="2:3" ht="15.6">
      <c r="B12211" s="226"/>
      <c r="C12211" s="24"/>
    </row>
    <row r="12212" spans="2:3" ht="15.6">
      <c r="B12212" s="226"/>
      <c r="C12212" s="24"/>
    </row>
    <row r="12213" spans="2:3" ht="15.6">
      <c r="B12213" s="226"/>
      <c r="C12213" s="24"/>
    </row>
    <row r="12214" spans="2:3" ht="15.6">
      <c r="B12214" s="226"/>
      <c r="C12214" s="24"/>
    </row>
    <row r="12215" spans="2:3" ht="15.6">
      <c r="B12215" s="226"/>
      <c r="C12215" s="24"/>
    </row>
    <row r="12216" spans="2:3" ht="15.6">
      <c r="B12216" s="226"/>
      <c r="C12216" s="24"/>
    </row>
    <row r="12217" spans="2:3" ht="15.6">
      <c r="B12217" s="226"/>
      <c r="C12217" s="24"/>
    </row>
    <row r="12218" spans="2:3" ht="15.6">
      <c r="B12218" s="226"/>
      <c r="C12218" s="24"/>
    </row>
    <row r="12219" spans="2:3" ht="15.6">
      <c r="B12219" s="226"/>
      <c r="C12219" s="24"/>
    </row>
    <row r="12220" spans="2:3" ht="15.6">
      <c r="B12220" s="226"/>
      <c r="C12220" s="24"/>
    </row>
    <row r="12221" spans="2:3" ht="15.6">
      <c r="B12221" s="226"/>
      <c r="C12221" s="24"/>
    </row>
    <row r="12222" spans="2:3" ht="15.6">
      <c r="B12222" s="226"/>
      <c r="C12222" s="24"/>
    </row>
    <row r="12223" spans="2:3" ht="15.6">
      <c r="B12223" s="226"/>
      <c r="C12223" s="24"/>
    </row>
    <row r="12224" spans="2:3" ht="15.6">
      <c r="B12224" s="226"/>
      <c r="C12224" s="24"/>
    </row>
    <row r="12225" spans="2:3" ht="15.6">
      <c r="B12225" s="226"/>
      <c r="C12225" s="24"/>
    </row>
    <row r="12226" spans="2:3" ht="15.6">
      <c r="B12226" s="226"/>
      <c r="C12226" s="24"/>
    </row>
    <row r="12227" spans="2:3" ht="15.6">
      <c r="B12227" s="226"/>
      <c r="C12227" s="24"/>
    </row>
    <row r="12228" spans="2:3" ht="15.6">
      <c r="B12228" s="226"/>
      <c r="C12228" s="24"/>
    </row>
    <row r="12229" spans="2:3" ht="15.6">
      <c r="B12229" s="226"/>
      <c r="C12229" s="24"/>
    </row>
    <row r="12230" spans="2:3" ht="15.6">
      <c r="B12230" s="226"/>
      <c r="C12230" s="24"/>
    </row>
    <row r="12231" spans="2:3" ht="15.6">
      <c r="B12231" s="226"/>
      <c r="C12231" s="24"/>
    </row>
    <row r="12232" spans="2:3" ht="15.6">
      <c r="B12232" s="226"/>
      <c r="C12232" s="24"/>
    </row>
    <row r="12233" spans="2:3" ht="15.6">
      <c r="B12233" s="226"/>
      <c r="C12233" s="24"/>
    </row>
    <row r="12234" spans="2:3" ht="15.6">
      <c r="B12234" s="226"/>
      <c r="C12234" s="24"/>
    </row>
    <row r="12235" spans="2:3" ht="15.6">
      <c r="B12235" s="226"/>
      <c r="C12235" s="24"/>
    </row>
    <row r="12236" spans="2:3" ht="15.6">
      <c r="B12236" s="226"/>
      <c r="C12236" s="24"/>
    </row>
    <row r="12237" spans="2:3" ht="15.6">
      <c r="B12237" s="226"/>
      <c r="C12237" s="24"/>
    </row>
    <row r="12238" spans="2:3" ht="15.6">
      <c r="B12238" s="226"/>
      <c r="C12238" s="24"/>
    </row>
    <row r="12239" spans="2:3" ht="15.6">
      <c r="B12239" s="226"/>
      <c r="C12239" s="24"/>
    </row>
    <row r="12240" spans="2:3" ht="15.6">
      <c r="B12240" s="226"/>
      <c r="C12240" s="24"/>
    </row>
    <row r="12241" spans="2:3" ht="15.6">
      <c r="B12241" s="226"/>
      <c r="C12241" s="24"/>
    </row>
    <row r="12242" spans="2:3" ht="15.6">
      <c r="B12242" s="226"/>
      <c r="C12242" s="24"/>
    </row>
    <row r="12243" spans="2:3" ht="15.6">
      <c r="B12243" s="226"/>
      <c r="C12243" s="24"/>
    </row>
    <row r="12244" spans="2:3" ht="15.6">
      <c r="B12244" s="226"/>
      <c r="C12244" s="24"/>
    </row>
    <row r="12245" spans="2:3" ht="15.6">
      <c r="B12245" s="226"/>
      <c r="C12245" s="24"/>
    </row>
    <row r="12246" spans="2:3" ht="15.6">
      <c r="B12246" s="226"/>
      <c r="C12246" s="24"/>
    </row>
    <row r="12247" spans="2:3" ht="15.6">
      <c r="B12247" s="226"/>
      <c r="C12247" s="24"/>
    </row>
    <row r="12248" spans="2:3" ht="15.6">
      <c r="B12248" s="226"/>
      <c r="C12248" s="24"/>
    </row>
    <row r="12249" spans="2:3" ht="15.6">
      <c r="B12249" s="226"/>
      <c r="C12249" s="24"/>
    </row>
    <row r="12250" spans="2:3" ht="15.6">
      <c r="B12250" s="226"/>
      <c r="C12250" s="24"/>
    </row>
    <row r="12251" spans="2:3" ht="15.6">
      <c r="B12251" s="226"/>
      <c r="C12251" s="24"/>
    </row>
    <row r="12252" spans="2:3" ht="15.6">
      <c r="B12252" s="226"/>
      <c r="C12252" s="24"/>
    </row>
    <row r="12253" spans="2:3" ht="15.6">
      <c r="B12253" s="226"/>
      <c r="C12253" s="24"/>
    </row>
    <row r="12254" spans="2:3" ht="15.6">
      <c r="B12254" s="226"/>
      <c r="C12254" s="24"/>
    </row>
    <row r="12255" spans="2:3" ht="15.6">
      <c r="B12255" s="226"/>
      <c r="C12255" s="24"/>
    </row>
    <row r="12256" spans="2:3" ht="15.6">
      <c r="B12256" s="226"/>
      <c r="C12256" s="24"/>
    </row>
    <row r="12257" spans="2:3" ht="15.6">
      <c r="B12257" s="226"/>
      <c r="C12257" s="24"/>
    </row>
    <row r="12258" spans="2:3" ht="15.6">
      <c r="B12258" s="226"/>
      <c r="C12258" s="24"/>
    </row>
    <row r="12259" spans="2:3" ht="15.6">
      <c r="B12259" s="226"/>
      <c r="C12259" s="24"/>
    </row>
    <row r="12260" spans="2:3" ht="15.6">
      <c r="B12260" s="226"/>
      <c r="C12260" s="24"/>
    </row>
    <row r="12261" spans="2:3" ht="15.6">
      <c r="B12261" s="226"/>
      <c r="C12261" s="24"/>
    </row>
    <row r="12262" spans="2:3" ht="15.6">
      <c r="B12262" s="226"/>
      <c r="C12262" s="24"/>
    </row>
    <row r="12263" spans="2:3" ht="15.6">
      <c r="B12263" s="226"/>
      <c r="C12263" s="24"/>
    </row>
    <row r="12264" spans="2:3" ht="15.6">
      <c r="B12264" s="226"/>
      <c r="C12264" s="24"/>
    </row>
    <row r="12265" spans="2:3" ht="15.6">
      <c r="B12265" s="226"/>
      <c r="C12265" s="24"/>
    </row>
    <row r="12266" spans="2:3" ht="15.6">
      <c r="B12266" s="226"/>
      <c r="C12266" s="24"/>
    </row>
    <row r="12267" spans="2:3" ht="15.6">
      <c r="B12267" s="226"/>
      <c r="C12267" s="24"/>
    </row>
    <row r="12268" spans="2:3" ht="15.6">
      <c r="B12268" s="226"/>
      <c r="C12268" s="24"/>
    </row>
    <row r="12269" spans="2:3" ht="15.6">
      <c r="B12269" s="226"/>
      <c r="C12269" s="24"/>
    </row>
    <row r="12270" spans="2:3" ht="15.6">
      <c r="B12270" s="226"/>
      <c r="C12270" s="24"/>
    </row>
    <row r="12271" spans="2:3" ht="15.6">
      <c r="B12271" s="226"/>
      <c r="C12271" s="24"/>
    </row>
    <row r="12272" spans="2:3" ht="15.6">
      <c r="B12272" s="226"/>
      <c r="C12272" s="24"/>
    </row>
    <row r="12273" spans="2:3" ht="15.6">
      <c r="B12273" s="226"/>
      <c r="C12273" s="24"/>
    </row>
    <row r="12274" spans="2:3" ht="15.6">
      <c r="B12274" s="226"/>
      <c r="C12274" s="24"/>
    </row>
    <row r="12275" spans="2:3" ht="15.6">
      <c r="B12275" s="226"/>
      <c r="C12275" s="24"/>
    </row>
    <row r="12276" spans="2:3" ht="15.6">
      <c r="B12276" s="226"/>
      <c r="C12276" s="24"/>
    </row>
    <row r="12277" spans="2:3" ht="15.6">
      <c r="B12277" s="226"/>
      <c r="C12277" s="24"/>
    </row>
    <row r="12278" spans="2:3" ht="15.6">
      <c r="B12278" s="226"/>
      <c r="C12278" s="24"/>
    </row>
    <row r="12279" spans="2:3" ht="15.6">
      <c r="B12279" s="226"/>
      <c r="C12279" s="24"/>
    </row>
    <row r="12280" spans="2:3" ht="15.6">
      <c r="B12280" s="226"/>
      <c r="C12280" s="24"/>
    </row>
    <row r="12281" spans="2:3" ht="15.6">
      <c r="B12281" s="226"/>
      <c r="C12281" s="24"/>
    </row>
    <row r="12282" spans="2:3" ht="15.6">
      <c r="B12282" s="226"/>
      <c r="C12282" s="24"/>
    </row>
    <row r="12283" spans="2:3" ht="15.6">
      <c r="B12283" s="226"/>
      <c r="C12283" s="24"/>
    </row>
    <row r="12284" spans="2:3" ht="15.6">
      <c r="B12284" s="226"/>
      <c r="C12284" s="24"/>
    </row>
    <row r="12285" spans="2:3" ht="15.6">
      <c r="B12285" s="226"/>
      <c r="C12285" s="24"/>
    </row>
    <row r="12286" spans="2:3" ht="15.6">
      <c r="B12286" s="226"/>
      <c r="C12286" s="24"/>
    </row>
    <row r="12287" spans="2:3" ht="15.6">
      <c r="B12287" s="226"/>
      <c r="C12287" s="24"/>
    </row>
    <row r="12288" spans="2:3" ht="15.6">
      <c r="B12288" s="226"/>
      <c r="C12288" s="24"/>
    </row>
    <row r="12289" spans="2:3" ht="15.6">
      <c r="B12289" s="226"/>
      <c r="C12289" s="24"/>
    </row>
    <row r="12290" spans="2:3" ht="15.6">
      <c r="B12290" s="226"/>
      <c r="C12290" s="24"/>
    </row>
    <row r="12291" spans="2:3" ht="15.6">
      <c r="B12291" s="226"/>
      <c r="C12291" s="24"/>
    </row>
    <row r="12292" spans="2:3" ht="15.6">
      <c r="B12292" s="226"/>
      <c r="C12292" s="24"/>
    </row>
    <row r="12293" spans="2:3" ht="15.6">
      <c r="B12293" s="226"/>
      <c r="C12293" s="24"/>
    </row>
    <row r="12294" spans="2:3" ht="15.6">
      <c r="B12294" s="226"/>
      <c r="C12294" s="24"/>
    </row>
    <row r="12295" spans="2:3" ht="15.6">
      <c r="B12295" s="226"/>
      <c r="C12295" s="24"/>
    </row>
    <row r="12296" spans="2:3" ht="15.6">
      <c r="B12296" s="226"/>
      <c r="C12296" s="24"/>
    </row>
    <row r="12297" spans="2:3" ht="15.6">
      <c r="B12297" s="226"/>
      <c r="C12297" s="24"/>
    </row>
    <row r="12298" spans="2:3" ht="15.6">
      <c r="B12298" s="226"/>
      <c r="C12298" s="24"/>
    </row>
    <row r="12299" spans="2:3" ht="15.6">
      <c r="B12299" s="226"/>
      <c r="C12299" s="24"/>
    </row>
    <row r="12300" spans="2:3" ht="15.6">
      <c r="B12300" s="226"/>
      <c r="C12300" s="24"/>
    </row>
    <row r="12301" spans="2:3" ht="15.6">
      <c r="B12301" s="226"/>
      <c r="C12301" s="24"/>
    </row>
    <row r="12302" spans="2:3" ht="15.6">
      <c r="B12302" s="226"/>
      <c r="C12302" s="24"/>
    </row>
    <row r="12303" spans="2:3" ht="15.6">
      <c r="B12303" s="226"/>
      <c r="C12303" s="24"/>
    </row>
    <row r="12304" spans="2:3" ht="15.6">
      <c r="B12304" s="226"/>
      <c r="C12304" s="24"/>
    </row>
    <row r="12305" spans="2:3" ht="15.6">
      <c r="B12305" s="226"/>
      <c r="C12305" s="24"/>
    </row>
    <row r="12306" spans="2:3" ht="15.6">
      <c r="B12306" s="226"/>
      <c r="C12306" s="24"/>
    </row>
    <row r="12307" spans="2:3" ht="15.6">
      <c r="B12307" s="226"/>
      <c r="C12307" s="24"/>
    </row>
    <row r="12308" spans="2:3" ht="15.6">
      <c r="B12308" s="226"/>
      <c r="C12308" s="24"/>
    </row>
    <row r="12309" spans="2:3" ht="15.6">
      <c r="B12309" s="226"/>
      <c r="C12309" s="24"/>
    </row>
    <row r="12310" spans="2:3" ht="15.6">
      <c r="B12310" s="226"/>
      <c r="C12310" s="24"/>
    </row>
    <row r="12311" spans="2:3" ht="15.6">
      <c r="B12311" s="226"/>
      <c r="C12311" s="24"/>
    </row>
    <row r="12312" spans="2:3" ht="15.6">
      <c r="B12312" s="226"/>
      <c r="C12312" s="24"/>
    </row>
    <row r="12313" spans="2:3" ht="15.6">
      <c r="B12313" s="226"/>
      <c r="C12313" s="24"/>
    </row>
    <row r="12314" spans="2:3" ht="15.6">
      <c r="B12314" s="226"/>
      <c r="C12314" s="24"/>
    </row>
    <row r="12315" spans="2:3" ht="15.6">
      <c r="B12315" s="226"/>
      <c r="C12315" s="24"/>
    </row>
    <row r="12316" spans="2:3" ht="15.6">
      <c r="B12316" s="226"/>
      <c r="C12316" s="24"/>
    </row>
    <row r="12317" spans="2:3" ht="15.6">
      <c r="B12317" s="226"/>
      <c r="C12317" s="24"/>
    </row>
    <row r="12318" spans="2:3" ht="15.6">
      <c r="B12318" s="226"/>
      <c r="C12318" s="24"/>
    </row>
    <row r="12319" spans="2:3" ht="15.6">
      <c r="B12319" s="226"/>
      <c r="C12319" s="24"/>
    </row>
    <row r="12320" spans="2:3" ht="15.6">
      <c r="B12320" s="226"/>
      <c r="C12320" s="24"/>
    </row>
    <row r="12321" spans="2:3" ht="15.6">
      <c r="B12321" s="226"/>
      <c r="C12321" s="24"/>
    </row>
    <row r="12322" spans="2:3" ht="15.6">
      <c r="B12322" s="226"/>
      <c r="C12322" s="24"/>
    </row>
    <row r="12323" spans="2:3" ht="15.6">
      <c r="B12323" s="226"/>
      <c r="C12323" s="24"/>
    </row>
    <row r="12324" spans="2:3" ht="15.6">
      <c r="B12324" s="226"/>
      <c r="C12324" s="24"/>
    </row>
    <row r="12325" spans="2:3" ht="15.6">
      <c r="B12325" s="226"/>
      <c r="C12325" s="24"/>
    </row>
    <row r="12326" spans="2:3" ht="15.6">
      <c r="B12326" s="226"/>
      <c r="C12326" s="24"/>
    </row>
    <row r="12327" spans="2:3" ht="15.6">
      <c r="B12327" s="226"/>
      <c r="C12327" s="24"/>
    </row>
    <row r="12328" spans="2:3" ht="15.6">
      <c r="B12328" s="226"/>
      <c r="C12328" s="24"/>
    </row>
    <row r="12329" spans="2:3" ht="15.6">
      <c r="B12329" s="226"/>
      <c r="C12329" s="24"/>
    </row>
    <row r="12330" spans="2:3" ht="15.6">
      <c r="B12330" s="226"/>
      <c r="C12330" s="24"/>
    </row>
    <row r="12331" spans="2:3" ht="15.6">
      <c r="B12331" s="226"/>
      <c r="C12331" s="24"/>
    </row>
    <row r="12332" spans="2:3" ht="15.6">
      <c r="B12332" s="226"/>
      <c r="C12332" s="24"/>
    </row>
    <row r="12333" spans="2:3" ht="15.6">
      <c r="B12333" s="226"/>
      <c r="C12333" s="24"/>
    </row>
    <row r="12334" spans="2:3" ht="15.6">
      <c r="B12334" s="226"/>
      <c r="C12334" s="24"/>
    </row>
    <row r="12335" spans="2:3" ht="15.6">
      <c r="B12335" s="226"/>
      <c r="C12335" s="24"/>
    </row>
    <row r="12336" spans="2:3" ht="15.6">
      <c r="B12336" s="226"/>
      <c r="C12336" s="24"/>
    </row>
    <row r="12337" spans="2:3" ht="15.6">
      <c r="B12337" s="226"/>
      <c r="C12337" s="24"/>
    </row>
    <row r="12338" spans="2:3" ht="15.6">
      <c r="B12338" s="226"/>
      <c r="C12338" s="24"/>
    </row>
    <row r="12339" spans="2:3" ht="15.6">
      <c r="B12339" s="226"/>
      <c r="C12339" s="24"/>
    </row>
    <row r="12340" spans="2:3" ht="15.6">
      <c r="B12340" s="226"/>
      <c r="C12340" s="24"/>
    </row>
    <row r="12341" spans="2:3" ht="15.6">
      <c r="B12341" s="226"/>
      <c r="C12341" s="24"/>
    </row>
    <row r="12342" spans="2:3" ht="15.6">
      <c r="B12342" s="226"/>
      <c r="C12342" s="24"/>
    </row>
    <row r="12343" spans="2:3" ht="15.6">
      <c r="B12343" s="226"/>
      <c r="C12343" s="24"/>
    </row>
    <row r="12344" spans="2:3" ht="15.6">
      <c r="B12344" s="226"/>
      <c r="C12344" s="24"/>
    </row>
    <row r="12345" spans="2:3" ht="15.6">
      <c r="B12345" s="226"/>
      <c r="C12345" s="24"/>
    </row>
    <row r="12346" spans="2:3" ht="15.6">
      <c r="B12346" s="226"/>
      <c r="C12346" s="24"/>
    </row>
    <row r="12347" spans="2:3" ht="15.6">
      <c r="B12347" s="226"/>
      <c r="C12347" s="24"/>
    </row>
    <row r="12348" spans="2:3" ht="15.6">
      <c r="B12348" s="226"/>
      <c r="C12348" s="24"/>
    </row>
    <row r="12349" spans="2:3" ht="15.6">
      <c r="B12349" s="226"/>
      <c r="C12349" s="24"/>
    </row>
    <row r="12350" spans="2:3" ht="15.6">
      <c r="B12350" s="226"/>
      <c r="C12350" s="24"/>
    </row>
    <row r="12351" spans="2:3" ht="15.6">
      <c r="B12351" s="226"/>
      <c r="C12351" s="24"/>
    </row>
    <row r="12352" spans="2:3" ht="15.6">
      <c r="B12352" s="226"/>
      <c r="C12352" s="24"/>
    </row>
    <row r="12353" spans="2:3" ht="15.6">
      <c r="B12353" s="226"/>
      <c r="C12353" s="24"/>
    </row>
    <row r="12354" spans="2:3" ht="15.6">
      <c r="B12354" s="226"/>
      <c r="C12354" s="24"/>
    </row>
    <row r="12355" spans="2:3" ht="15.6">
      <c r="B12355" s="226"/>
      <c r="C12355" s="24"/>
    </row>
    <row r="12356" spans="2:3" ht="15.6">
      <c r="B12356" s="226"/>
      <c r="C12356" s="24"/>
    </row>
    <row r="12357" spans="2:3" ht="15.6">
      <c r="B12357" s="226"/>
      <c r="C12357" s="24"/>
    </row>
    <row r="12358" spans="2:3" ht="15.6">
      <c r="B12358" s="226"/>
      <c r="C12358" s="24"/>
    </row>
    <row r="12359" spans="2:3" ht="15.6">
      <c r="B12359" s="226"/>
      <c r="C12359" s="24"/>
    </row>
    <row r="12360" spans="2:3" ht="15.6">
      <c r="B12360" s="226"/>
      <c r="C12360" s="24"/>
    </row>
    <row r="12361" spans="2:3" ht="15.6">
      <c r="B12361" s="226"/>
      <c r="C12361" s="24"/>
    </row>
    <row r="12362" spans="2:3" ht="15.6">
      <c r="B12362" s="226"/>
      <c r="C12362" s="24"/>
    </row>
    <row r="12363" spans="2:3" ht="15.6">
      <c r="B12363" s="226"/>
      <c r="C12363" s="24"/>
    </row>
    <row r="12364" spans="2:3" ht="15.6">
      <c r="B12364" s="226"/>
      <c r="C12364" s="24"/>
    </row>
    <row r="12365" spans="2:3" ht="15.6">
      <c r="B12365" s="226"/>
      <c r="C12365" s="24"/>
    </row>
    <row r="12366" spans="2:3" ht="15.6">
      <c r="B12366" s="226"/>
      <c r="C12366" s="24"/>
    </row>
    <row r="12367" spans="2:3" ht="15.6">
      <c r="B12367" s="226"/>
      <c r="C12367" s="24"/>
    </row>
    <row r="12368" spans="2:3" ht="15.6">
      <c r="B12368" s="226"/>
      <c r="C12368" s="24"/>
    </row>
    <row r="12369" spans="2:3" ht="15.6">
      <c r="B12369" s="226"/>
      <c r="C12369" s="24"/>
    </row>
    <row r="12370" spans="2:3" ht="15.6">
      <c r="B12370" s="226"/>
      <c r="C12370" s="24"/>
    </row>
    <row r="12371" spans="2:3" ht="15.6">
      <c r="B12371" s="226"/>
      <c r="C12371" s="24"/>
    </row>
    <row r="12372" spans="2:3" ht="15.6">
      <c r="B12372" s="226"/>
      <c r="C12372" s="24"/>
    </row>
    <row r="12373" spans="2:3" ht="15.6">
      <c r="B12373" s="226"/>
      <c r="C12373" s="24"/>
    </row>
    <row r="12374" spans="2:3" ht="15.6">
      <c r="B12374" s="226"/>
      <c r="C12374" s="24"/>
    </row>
    <row r="12375" spans="2:3" ht="15.6">
      <c r="B12375" s="226"/>
      <c r="C12375" s="24"/>
    </row>
    <row r="12376" spans="2:3" ht="15.6">
      <c r="B12376" s="226"/>
      <c r="C12376" s="24"/>
    </row>
    <row r="12377" spans="2:3" ht="15.6">
      <c r="B12377" s="226"/>
      <c r="C12377" s="24"/>
    </row>
    <row r="12378" spans="2:3" ht="15.6">
      <c r="B12378" s="226"/>
      <c r="C12378" s="24"/>
    </row>
    <row r="12379" spans="2:3" ht="15.6">
      <c r="B12379" s="226"/>
      <c r="C12379" s="24"/>
    </row>
    <row r="12380" spans="2:3" ht="15.6">
      <c r="B12380" s="226"/>
      <c r="C12380" s="24"/>
    </row>
    <row r="12381" spans="2:3" ht="15.6">
      <c r="B12381" s="226"/>
      <c r="C12381" s="24"/>
    </row>
    <row r="12382" spans="2:3" ht="15.6">
      <c r="B12382" s="226"/>
      <c r="C12382" s="24"/>
    </row>
    <row r="12383" spans="2:3" ht="15.6">
      <c r="B12383" s="226"/>
      <c r="C12383" s="24"/>
    </row>
    <row r="12384" spans="2:3" ht="15.6">
      <c r="B12384" s="226"/>
      <c r="C12384" s="24"/>
    </row>
    <row r="12385" spans="2:3" ht="15.6">
      <c r="B12385" s="226"/>
      <c r="C12385" s="24"/>
    </row>
    <row r="12386" spans="2:3" ht="15.6">
      <c r="B12386" s="226"/>
      <c r="C12386" s="24"/>
    </row>
    <row r="12387" spans="2:3" ht="15.6">
      <c r="B12387" s="226"/>
      <c r="C12387" s="24"/>
    </row>
    <row r="12388" spans="2:3" ht="15.6">
      <c r="B12388" s="226"/>
      <c r="C12388" s="24"/>
    </row>
    <row r="12389" spans="2:3" ht="15.6">
      <c r="B12389" s="226"/>
      <c r="C12389" s="24"/>
    </row>
    <row r="12390" spans="2:3" ht="15.6">
      <c r="B12390" s="226"/>
      <c r="C12390" s="24"/>
    </row>
    <row r="12391" spans="2:3" ht="15.6">
      <c r="B12391" s="226"/>
      <c r="C12391" s="24"/>
    </row>
    <row r="12392" spans="2:3" ht="15.6">
      <c r="B12392" s="226"/>
      <c r="C12392" s="24"/>
    </row>
    <row r="12393" spans="2:3" ht="15.6">
      <c r="B12393" s="226"/>
      <c r="C12393" s="24"/>
    </row>
    <row r="12394" spans="2:3" ht="15.6">
      <c r="B12394" s="226"/>
      <c r="C12394" s="24"/>
    </row>
    <row r="12395" spans="2:3" ht="15.6">
      <c r="B12395" s="226"/>
      <c r="C12395" s="24"/>
    </row>
    <row r="12396" spans="2:3" ht="15.6">
      <c r="B12396" s="226"/>
      <c r="C12396" s="24"/>
    </row>
    <row r="12397" spans="2:3" ht="15.6">
      <c r="B12397" s="226"/>
      <c r="C12397" s="24"/>
    </row>
    <row r="12398" spans="2:3" ht="15.6">
      <c r="B12398" s="226"/>
      <c r="C12398" s="24"/>
    </row>
    <row r="12399" spans="2:3" ht="15.6">
      <c r="B12399" s="226"/>
      <c r="C12399" s="24"/>
    </row>
    <row r="12400" spans="2:3" ht="15.6">
      <c r="B12400" s="226"/>
      <c r="C12400" s="24"/>
    </row>
    <row r="12401" spans="2:3" ht="15.6">
      <c r="B12401" s="226"/>
      <c r="C12401" s="24"/>
    </row>
    <row r="12402" spans="2:3" ht="15.6">
      <c r="B12402" s="226"/>
      <c r="C12402" s="24"/>
    </row>
    <row r="12403" spans="2:3" ht="15.6">
      <c r="B12403" s="226"/>
      <c r="C12403" s="24"/>
    </row>
    <row r="12404" spans="2:3" ht="15.6">
      <c r="B12404" s="226"/>
      <c r="C12404" s="24"/>
    </row>
    <row r="12405" spans="2:3" ht="15.6">
      <c r="B12405" s="226"/>
      <c r="C12405" s="24"/>
    </row>
    <row r="12406" spans="2:3" ht="15.6">
      <c r="B12406" s="226"/>
      <c r="C12406" s="24"/>
    </row>
    <row r="12407" spans="2:3" ht="15.6">
      <c r="B12407" s="226"/>
      <c r="C12407" s="24"/>
    </row>
    <row r="12408" spans="2:3" ht="15.6">
      <c r="B12408" s="226"/>
      <c r="C12408" s="24"/>
    </row>
    <row r="12409" spans="2:3" ht="15.6">
      <c r="B12409" s="226"/>
      <c r="C12409" s="24"/>
    </row>
    <row r="12410" spans="2:3" ht="15.6">
      <c r="B12410" s="226"/>
      <c r="C12410" s="24"/>
    </row>
    <row r="12411" spans="2:3" ht="15.6">
      <c r="B12411" s="226"/>
      <c r="C12411" s="24"/>
    </row>
    <row r="12412" spans="2:3" ht="15.6">
      <c r="B12412" s="226"/>
      <c r="C12412" s="24"/>
    </row>
    <row r="12413" spans="2:3" ht="15.6">
      <c r="B12413" s="226"/>
      <c r="C12413" s="24"/>
    </row>
    <row r="12414" spans="2:3" ht="15.6">
      <c r="B12414" s="226"/>
      <c r="C12414" s="24"/>
    </row>
    <row r="12415" spans="2:3" ht="15.6">
      <c r="B12415" s="226"/>
      <c r="C12415" s="24"/>
    </row>
    <row r="12416" spans="2:3" ht="15.6">
      <c r="B12416" s="226"/>
      <c r="C12416" s="24"/>
    </row>
    <row r="12417" spans="2:3" ht="15.6">
      <c r="B12417" s="226"/>
      <c r="C12417" s="24"/>
    </row>
    <row r="12418" spans="2:3" ht="15.6">
      <c r="B12418" s="226"/>
      <c r="C12418" s="24"/>
    </row>
    <row r="12419" spans="2:3" ht="15.6">
      <c r="B12419" s="226"/>
      <c r="C12419" s="24"/>
    </row>
    <row r="12420" spans="2:3" ht="15.6">
      <c r="B12420" s="226"/>
      <c r="C12420" s="24"/>
    </row>
    <row r="12421" spans="2:3" ht="15.6">
      <c r="B12421" s="226"/>
      <c r="C12421" s="24"/>
    </row>
    <row r="12422" spans="2:3" ht="15.6">
      <c r="B12422" s="226"/>
      <c r="C12422" s="24"/>
    </row>
    <row r="12423" spans="2:3" ht="15.6">
      <c r="B12423" s="226"/>
      <c r="C12423" s="24"/>
    </row>
    <row r="12424" spans="2:3" ht="15.6">
      <c r="B12424" s="226"/>
      <c r="C12424" s="24"/>
    </row>
    <row r="12425" spans="2:3" ht="15.6">
      <c r="B12425" s="226"/>
      <c r="C12425" s="24"/>
    </row>
    <row r="12426" spans="2:3" ht="15.6">
      <c r="B12426" s="226"/>
      <c r="C12426" s="24"/>
    </row>
    <row r="12427" spans="2:3" ht="15.6">
      <c r="B12427" s="226"/>
      <c r="C12427" s="24"/>
    </row>
    <row r="12428" spans="2:3" ht="15.6">
      <c r="B12428" s="226"/>
      <c r="C12428" s="24"/>
    </row>
    <row r="12429" spans="2:3" ht="15.6">
      <c r="B12429" s="226"/>
      <c r="C12429" s="24"/>
    </row>
    <row r="12430" spans="2:3" ht="15.6">
      <c r="B12430" s="226"/>
      <c r="C12430" s="24"/>
    </row>
    <row r="12431" spans="2:3" ht="15.6">
      <c r="B12431" s="226"/>
      <c r="C12431" s="24"/>
    </row>
    <row r="12432" spans="2:3" ht="15.6">
      <c r="B12432" s="226"/>
      <c r="C12432" s="24"/>
    </row>
    <row r="12433" spans="2:3" ht="15.6">
      <c r="B12433" s="226"/>
      <c r="C12433" s="24"/>
    </row>
    <row r="12434" spans="2:3" ht="15.6">
      <c r="B12434" s="226"/>
      <c r="C12434" s="24"/>
    </row>
    <row r="12435" spans="2:3" ht="15.6">
      <c r="B12435" s="226"/>
      <c r="C12435" s="24"/>
    </row>
    <row r="12436" spans="2:3" ht="15.6">
      <c r="B12436" s="226"/>
      <c r="C12436" s="24"/>
    </row>
    <row r="12437" spans="2:3" ht="15.6">
      <c r="B12437" s="226"/>
      <c r="C12437" s="24"/>
    </row>
    <row r="12438" spans="2:3" ht="15.6">
      <c r="B12438" s="226"/>
      <c r="C12438" s="24"/>
    </row>
    <row r="12439" spans="2:3" ht="15.6">
      <c r="B12439" s="226"/>
      <c r="C12439" s="24"/>
    </row>
    <row r="12440" spans="2:3" ht="15.6">
      <c r="B12440" s="226"/>
      <c r="C12440" s="24"/>
    </row>
    <row r="12441" spans="2:3" ht="15.6">
      <c r="B12441" s="226"/>
      <c r="C12441" s="24"/>
    </row>
    <row r="12442" spans="2:3" ht="15.6">
      <c r="B12442" s="226"/>
      <c r="C12442" s="24"/>
    </row>
    <row r="12443" spans="2:3" ht="15.6">
      <c r="B12443" s="226"/>
      <c r="C12443" s="24"/>
    </row>
    <row r="12444" spans="2:3" ht="15.6">
      <c r="B12444" s="226"/>
      <c r="C12444" s="24"/>
    </row>
    <row r="12445" spans="2:3" ht="15.6">
      <c r="B12445" s="226"/>
      <c r="C12445" s="24"/>
    </row>
    <row r="12446" spans="2:3" ht="15.6">
      <c r="B12446" s="226"/>
      <c r="C12446" s="24"/>
    </row>
    <row r="12447" spans="2:3" ht="15.6">
      <c r="B12447" s="226"/>
      <c r="C12447" s="24"/>
    </row>
    <row r="12448" spans="2:3" ht="15.6">
      <c r="B12448" s="226"/>
      <c r="C12448" s="24"/>
    </row>
    <row r="12449" spans="2:3" ht="15.6">
      <c r="B12449" s="226"/>
      <c r="C12449" s="24"/>
    </row>
    <row r="12450" spans="2:3" ht="15.6">
      <c r="B12450" s="226"/>
      <c r="C12450" s="24"/>
    </row>
    <row r="12451" spans="2:3" ht="15.6">
      <c r="B12451" s="226"/>
      <c r="C12451" s="24"/>
    </row>
    <row r="12452" spans="2:3" ht="15.6">
      <c r="B12452" s="226"/>
      <c r="C12452" s="24"/>
    </row>
    <row r="12453" spans="2:3" ht="15.6">
      <c r="B12453" s="226"/>
      <c r="C12453" s="24"/>
    </row>
    <row r="12454" spans="2:3" ht="15.6">
      <c r="B12454" s="226"/>
      <c r="C12454" s="24"/>
    </row>
    <row r="12455" spans="2:3" ht="15.6">
      <c r="B12455" s="226"/>
      <c r="C12455" s="24"/>
    </row>
    <row r="12456" spans="2:3" ht="15.6">
      <c r="B12456" s="226"/>
      <c r="C12456" s="24"/>
    </row>
    <row r="12457" spans="2:3" ht="15.6">
      <c r="B12457" s="226"/>
      <c r="C12457" s="24"/>
    </row>
    <row r="12458" spans="2:3" ht="15.6">
      <c r="B12458" s="226"/>
      <c r="C12458" s="24"/>
    </row>
    <row r="12459" spans="2:3" ht="15.6">
      <c r="B12459" s="226"/>
      <c r="C12459" s="24"/>
    </row>
    <row r="12460" spans="2:3" ht="15.6">
      <c r="B12460" s="226"/>
      <c r="C12460" s="24"/>
    </row>
    <row r="12461" spans="2:3" ht="15.6">
      <c r="B12461" s="226"/>
      <c r="C12461" s="24"/>
    </row>
    <row r="12462" spans="2:3" ht="15.6">
      <c r="B12462" s="226"/>
      <c r="C12462" s="24"/>
    </row>
    <row r="12463" spans="2:3" ht="15.6">
      <c r="B12463" s="226"/>
      <c r="C12463" s="24"/>
    </row>
    <row r="12464" spans="2:3" ht="15.6">
      <c r="B12464" s="226"/>
      <c r="C12464" s="24"/>
    </row>
    <row r="12465" spans="2:3" ht="15.6">
      <c r="B12465" s="226"/>
      <c r="C12465" s="24"/>
    </row>
    <row r="12466" spans="2:3" ht="15.6">
      <c r="B12466" s="226"/>
      <c r="C12466" s="24"/>
    </row>
    <row r="12467" spans="2:3" ht="15.6">
      <c r="B12467" s="226"/>
      <c r="C12467" s="24"/>
    </row>
    <row r="12468" spans="2:3" ht="15.6">
      <c r="B12468" s="226"/>
      <c r="C12468" s="24"/>
    </row>
    <row r="12469" spans="2:3" ht="15.6">
      <c r="B12469" s="226"/>
      <c r="C12469" s="24"/>
    </row>
    <row r="12470" spans="2:3" ht="15.6">
      <c r="B12470" s="226"/>
      <c r="C12470" s="24"/>
    </row>
    <row r="12471" spans="2:3" ht="15.6">
      <c r="B12471" s="226"/>
      <c r="C12471" s="24"/>
    </row>
    <row r="12472" spans="2:3" ht="15.6">
      <c r="B12472" s="226"/>
      <c r="C12472" s="24"/>
    </row>
    <row r="12473" spans="2:3" ht="15.6">
      <c r="B12473" s="226"/>
      <c r="C12473" s="24"/>
    </row>
    <row r="12474" spans="2:3" ht="15.6">
      <c r="B12474" s="226"/>
      <c r="C12474" s="24"/>
    </row>
    <row r="12475" spans="2:3" ht="15.6">
      <c r="B12475" s="226"/>
      <c r="C12475" s="24"/>
    </row>
    <row r="12476" spans="2:3" ht="15.6">
      <c r="B12476" s="226"/>
      <c r="C12476" s="24"/>
    </row>
    <row r="12477" spans="2:3" ht="15.6">
      <c r="B12477" s="226"/>
      <c r="C12477" s="24"/>
    </row>
    <row r="12478" spans="2:3" ht="15.6">
      <c r="B12478" s="226"/>
      <c r="C12478" s="24"/>
    </row>
    <row r="12479" spans="2:3" ht="15.6">
      <c r="B12479" s="226"/>
      <c r="C12479" s="24"/>
    </row>
    <row r="12480" spans="2:3" ht="15.6">
      <c r="B12480" s="226"/>
      <c r="C12480" s="24"/>
    </row>
    <row r="12481" spans="2:3" ht="15.6">
      <c r="B12481" s="226"/>
      <c r="C12481" s="24"/>
    </row>
    <row r="12482" spans="2:3" ht="15.6">
      <c r="B12482" s="226"/>
      <c r="C12482" s="24"/>
    </row>
    <row r="12483" spans="2:3" ht="15.6">
      <c r="B12483" s="226"/>
      <c r="C12483" s="24"/>
    </row>
    <row r="12484" spans="2:3" ht="15.6">
      <c r="B12484" s="226"/>
      <c r="C12484" s="24"/>
    </row>
    <row r="12485" spans="2:3" ht="15.6">
      <c r="B12485" s="226"/>
      <c r="C12485" s="24"/>
    </row>
    <row r="12486" spans="2:3" ht="15.6">
      <c r="B12486" s="226"/>
      <c r="C12486" s="24"/>
    </row>
    <row r="12487" spans="2:3" ht="15.6">
      <c r="B12487" s="226"/>
      <c r="C12487" s="24"/>
    </row>
    <row r="12488" spans="2:3" ht="15.6">
      <c r="B12488" s="226"/>
      <c r="C12488" s="24"/>
    </row>
    <row r="12489" spans="2:3" ht="15.6">
      <c r="B12489" s="226"/>
      <c r="C12489" s="24"/>
    </row>
    <row r="12490" spans="2:3" ht="15.6">
      <c r="B12490" s="226"/>
      <c r="C12490" s="24"/>
    </row>
    <row r="12491" spans="2:3" ht="15.6">
      <c r="B12491" s="226"/>
      <c r="C12491" s="24"/>
    </row>
    <row r="12492" spans="2:3" ht="15.6">
      <c r="B12492" s="226"/>
      <c r="C12492" s="24"/>
    </row>
    <row r="12493" spans="2:3" ht="15.6">
      <c r="B12493" s="226"/>
      <c r="C12493" s="24"/>
    </row>
    <row r="12494" spans="2:3" ht="15.6">
      <c r="B12494" s="226"/>
      <c r="C12494" s="24"/>
    </row>
    <row r="12495" spans="2:3" ht="15.6">
      <c r="B12495" s="226"/>
      <c r="C12495" s="24"/>
    </row>
    <row r="12496" spans="2:3" ht="15.6">
      <c r="B12496" s="226"/>
      <c r="C12496" s="24"/>
    </row>
    <row r="12497" spans="2:3" ht="15.6">
      <c r="B12497" s="226"/>
      <c r="C12497" s="24"/>
    </row>
    <row r="12498" spans="2:3" ht="15.6">
      <c r="B12498" s="226"/>
      <c r="C12498" s="24"/>
    </row>
    <row r="12499" spans="2:3" ht="15.6">
      <c r="B12499" s="226"/>
      <c r="C12499" s="24"/>
    </row>
    <row r="12500" spans="2:3" ht="15.6">
      <c r="B12500" s="226"/>
      <c r="C12500" s="24"/>
    </row>
    <row r="12501" spans="2:3" ht="15.6">
      <c r="B12501" s="226"/>
      <c r="C12501" s="24"/>
    </row>
    <row r="12502" spans="2:3" ht="15.6">
      <c r="B12502" s="226"/>
      <c r="C12502" s="24"/>
    </row>
    <row r="12503" spans="2:3" ht="15.6">
      <c r="B12503" s="226"/>
      <c r="C12503" s="24"/>
    </row>
    <row r="12504" spans="2:3" ht="15.6">
      <c r="B12504" s="226"/>
      <c r="C12504" s="24"/>
    </row>
    <row r="12505" spans="2:3" ht="15.6">
      <c r="B12505" s="226"/>
      <c r="C12505" s="24"/>
    </row>
    <row r="12506" spans="2:3" ht="15.6">
      <c r="B12506" s="226"/>
      <c r="C12506" s="24"/>
    </row>
    <row r="12507" spans="2:3" ht="15.6">
      <c r="B12507" s="226"/>
      <c r="C12507" s="24"/>
    </row>
    <row r="12508" spans="2:3" ht="15.6">
      <c r="B12508" s="226"/>
      <c r="C12508" s="24"/>
    </row>
    <row r="12509" spans="2:3" ht="15.6">
      <c r="B12509" s="226"/>
      <c r="C12509" s="24"/>
    </row>
    <row r="12510" spans="2:3" ht="15.6">
      <c r="B12510" s="226"/>
      <c r="C12510" s="24"/>
    </row>
    <row r="12511" spans="2:3" ht="15.6">
      <c r="B12511" s="226"/>
      <c r="C12511" s="24"/>
    </row>
    <row r="12512" spans="2:3" ht="15.6">
      <c r="B12512" s="226"/>
      <c r="C12512" s="24"/>
    </row>
    <row r="12513" spans="2:3" ht="15.6">
      <c r="B12513" s="226"/>
      <c r="C12513" s="24"/>
    </row>
    <row r="12514" spans="2:3" ht="15.6">
      <c r="B12514" s="226"/>
      <c r="C12514" s="24"/>
    </row>
    <row r="12515" spans="2:3" ht="15.6">
      <c r="B12515" s="226"/>
      <c r="C12515" s="24"/>
    </row>
    <row r="12516" spans="2:3" ht="15.6">
      <c r="B12516" s="226"/>
      <c r="C12516" s="24"/>
    </row>
    <row r="12517" spans="2:3" ht="15.6">
      <c r="B12517" s="226"/>
      <c r="C12517" s="24"/>
    </row>
    <row r="12518" spans="2:3" ht="15.6">
      <c r="B12518" s="226"/>
      <c r="C12518" s="24"/>
    </row>
    <row r="12519" spans="2:3" ht="15.6">
      <c r="B12519" s="226"/>
      <c r="C12519" s="24"/>
    </row>
    <row r="12520" spans="2:3" ht="15.6">
      <c r="B12520" s="226"/>
      <c r="C12520" s="24"/>
    </row>
    <row r="12521" spans="2:3" ht="15.6">
      <c r="B12521" s="226"/>
      <c r="C12521" s="24"/>
    </row>
    <row r="12522" spans="2:3" ht="15.6">
      <c r="B12522" s="226"/>
      <c r="C12522" s="24"/>
    </row>
    <row r="12523" spans="2:3" ht="15.6">
      <c r="B12523" s="226"/>
      <c r="C12523" s="24"/>
    </row>
    <row r="12524" spans="2:3" ht="15.6">
      <c r="B12524" s="226"/>
      <c r="C12524" s="24"/>
    </row>
    <row r="12525" spans="2:3" ht="15.6">
      <c r="B12525" s="226"/>
      <c r="C12525" s="24"/>
    </row>
    <row r="12526" spans="2:3" ht="15.6">
      <c r="B12526" s="226"/>
      <c r="C12526" s="24"/>
    </row>
    <row r="12527" spans="2:3" ht="15.6">
      <c r="B12527" s="226"/>
      <c r="C12527" s="24"/>
    </row>
    <row r="12528" spans="2:3" ht="15.6">
      <c r="B12528" s="226"/>
      <c r="C12528" s="24"/>
    </row>
    <row r="12529" spans="2:3" ht="15.6">
      <c r="B12529" s="226"/>
      <c r="C12529" s="24"/>
    </row>
    <row r="12530" spans="2:3" ht="15.6">
      <c r="B12530" s="226"/>
      <c r="C12530" s="24"/>
    </row>
    <row r="12531" spans="2:3" ht="15.6">
      <c r="B12531" s="226"/>
      <c r="C12531" s="24"/>
    </row>
    <row r="12532" spans="2:3" ht="15.6">
      <c r="B12532" s="226"/>
      <c r="C12532" s="24"/>
    </row>
    <row r="12533" spans="2:3" ht="15.6">
      <c r="B12533" s="226"/>
      <c r="C12533" s="24"/>
    </row>
    <row r="12534" spans="2:3" ht="15.6">
      <c r="B12534" s="226"/>
      <c r="C12534" s="24"/>
    </row>
    <row r="12535" spans="2:3" ht="15.6">
      <c r="B12535" s="226"/>
      <c r="C12535" s="24"/>
    </row>
    <row r="12536" spans="2:3" ht="15.6">
      <c r="B12536" s="226"/>
      <c r="C12536" s="24"/>
    </row>
    <row r="12537" spans="2:3" ht="15.6">
      <c r="B12537" s="226"/>
      <c r="C12537" s="24"/>
    </row>
    <row r="12538" spans="2:3" ht="15.6">
      <c r="B12538" s="226"/>
      <c r="C12538" s="24"/>
    </row>
    <row r="12539" spans="2:3" ht="15.6">
      <c r="B12539" s="226"/>
      <c r="C12539" s="24"/>
    </row>
    <row r="12540" spans="2:3" ht="15.6">
      <c r="B12540" s="226"/>
      <c r="C12540" s="24"/>
    </row>
    <row r="12541" spans="2:3" ht="15.6">
      <c r="B12541" s="226"/>
      <c r="C12541" s="24"/>
    </row>
    <row r="12542" spans="2:3" ht="15.6">
      <c r="B12542" s="226"/>
      <c r="C12542" s="24"/>
    </row>
    <row r="12543" spans="2:3" ht="15.6">
      <c r="B12543" s="226"/>
      <c r="C12543" s="24"/>
    </row>
    <row r="12544" spans="2:3" ht="15.6">
      <c r="B12544" s="226"/>
      <c r="C12544" s="24"/>
    </row>
    <row r="12545" spans="2:3" ht="15.6">
      <c r="B12545" s="226"/>
      <c r="C12545" s="24"/>
    </row>
    <row r="12546" spans="2:3" ht="15.6">
      <c r="B12546" s="226"/>
      <c r="C12546" s="24"/>
    </row>
    <row r="12547" spans="2:3" ht="15.6">
      <c r="B12547" s="226"/>
      <c r="C12547" s="24"/>
    </row>
    <row r="12548" spans="2:3" ht="15.6">
      <c r="B12548" s="226"/>
      <c r="C12548" s="24"/>
    </row>
    <row r="12549" spans="2:3" ht="15.6">
      <c r="B12549" s="226"/>
      <c r="C12549" s="24"/>
    </row>
    <row r="12550" spans="2:3" ht="15.6">
      <c r="B12550" s="226"/>
      <c r="C12550" s="24"/>
    </row>
    <row r="12551" spans="2:3" ht="15.6">
      <c r="B12551" s="226"/>
      <c r="C12551" s="24"/>
    </row>
    <row r="12552" spans="2:3" ht="15.6">
      <c r="B12552" s="226"/>
      <c r="C12552" s="24"/>
    </row>
    <row r="12553" spans="2:3" ht="15.6">
      <c r="B12553" s="226"/>
      <c r="C12553" s="24"/>
    </row>
    <row r="12554" spans="2:3" ht="15.6">
      <c r="B12554" s="226"/>
      <c r="C12554" s="24"/>
    </row>
    <row r="12555" spans="2:3" ht="15.6">
      <c r="B12555" s="226"/>
      <c r="C12555" s="24"/>
    </row>
    <row r="12556" spans="2:3" ht="15.6">
      <c r="B12556" s="226"/>
      <c r="C12556" s="24"/>
    </row>
    <row r="12557" spans="2:3" ht="15.6">
      <c r="B12557" s="226"/>
      <c r="C12557" s="24"/>
    </row>
    <row r="12558" spans="2:3" ht="15.6">
      <c r="B12558" s="226"/>
      <c r="C12558" s="24"/>
    </row>
    <row r="12559" spans="2:3" ht="15.6">
      <c r="B12559" s="226"/>
      <c r="C12559" s="24"/>
    </row>
    <row r="12560" spans="2:3" ht="15.6">
      <c r="B12560" s="226"/>
      <c r="C12560" s="24"/>
    </row>
    <row r="12561" spans="2:3" ht="15.6">
      <c r="B12561" s="226"/>
      <c r="C12561" s="24"/>
    </row>
    <row r="12562" spans="2:3" ht="15.6">
      <c r="B12562" s="226"/>
      <c r="C12562" s="24"/>
    </row>
    <row r="12563" spans="2:3" ht="15.6">
      <c r="B12563" s="226"/>
      <c r="C12563" s="24"/>
    </row>
    <row r="12564" spans="2:3" ht="15.6">
      <c r="B12564" s="226"/>
      <c r="C12564" s="24"/>
    </row>
    <row r="12565" spans="2:3" ht="15.6">
      <c r="B12565" s="226"/>
      <c r="C12565" s="24"/>
    </row>
    <row r="12566" spans="2:3" ht="15.6">
      <c r="B12566" s="226"/>
      <c r="C12566" s="24"/>
    </row>
    <row r="12567" spans="2:3" ht="15.6">
      <c r="B12567" s="226"/>
      <c r="C12567" s="24"/>
    </row>
    <row r="12568" spans="2:3" ht="15.6">
      <c r="B12568" s="226"/>
      <c r="C12568" s="24"/>
    </row>
    <row r="12569" spans="2:3" ht="15.6">
      <c r="B12569" s="226"/>
      <c r="C12569" s="24"/>
    </row>
    <row r="12570" spans="2:3" ht="15.6">
      <c r="B12570" s="226"/>
      <c r="C12570" s="24"/>
    </row>
    <row r="12571" spans="2:3" ht="15.6">
      <c r="B12571" s="226"/>
      <c r="C12571" s="24"/>
    </row>
    <row r="12572" spans="2:3" ht="15.6">
      <c r="B12572" s="226"/>
      <c r="C12572" s="24"/>
    </row>
    <row r="12573" spans="2:3" ht="15.6">
      <c r="B12573" s="226"/>
      <c r="C12573" s="24"/>
    </row>
    <row r="12574" spans="2:3" ht="15.6">
      <c r="B12574" s="226"/>
      <c r="C12574" s="24"/>
    </row>
    <row r="12575" spans="2:3" ht="15.6">
      <c r="B12575" s="226"/>
      <c r="C12575" s="24"/>
    </row>
    <row r="12576" spans="2:3" ht="15.6">
      <c r="B12576" s="226"/>
      <c r="C12576" s="24"/>
    </row>
    <row r="12577" spans="2:3" ht="15.6">
      <c r="B12577" s="226"/>
      <c r="C12577" s="24"/>
    </row>
    <row r="12578" spans="2:3" ht="15.6">
      <c r="B12578" s="226"/>
      <c r="C12578" s="24"/>
    </row>
    <row r="12579" spans="2:3" ht="15.6">
      <c r="B12579" s="226"/>
      <c r="C12579" s="24"/>
    </row>
    <row r="12580" spans="2:3" ht="15.6">
      <c r="B12580" s="226"/>
      <c r="C12580" s="24"/>
    </row>
    <row r="12581" spans="2:3" ht="15.6">
      <c r="B12581" s="226"/>
      <c r="C12581" s="24"/>
    </row>
    <row r="12582" spans="2:3" ht="15.6">
      <c r="B12582" s="226"/>
      <c r="C12582" s="24"/>
    </row>
    <row r="12583" spans="2:3" ht="15.6">
      <c r="B12583" s="226"/>
      <c r="C12583" s="24"/>
    </row>
    <row r="12584" spans="2:3" ht="15.6">
      <c r="B12584" s="226"/>
      <c r="C12584" s="24"/>
    </row>
    <row r="12585" spans="2:3" ht="15.6">
      <c r="B12585" s="226"/>
      <c r="C12585" s="24"/>
    </row>
    <row r="12586" spans="2:3" ht="15.6">
      <c r="B12586" s="226"/>
      <c r="C12586" s="24"/>
    </row>
    <row r="12587" spans="2:3" ht="15.6">
      <c r="B12587" s="226"/>
      <c r="C12587" s="24"/>
    </row>
    <row r="12588" spans="2:3" ht="15.6">
      <c r="B12588" s="226"/>
      <c r="C12588" s="24"/>
    </row>
    <row r="12589" spans="2:3" ht="15.6">
      <c r="B12589" s="226"/>
      <c r="C12589" s="24"/>
    </row>
    <row r="12590" spans="2:3" ht="15.6">
      <c r="B12590" s="226"/>
      <c r="C12590" s="24"/>
    </row>
    <row r="12591" spans="2:3" ht="15.6">
      <c r="B12591" s="226"/>
      <c r="C12591" s="24"/>
    </row>
    <row r="12592" spans="2:3" ht="15.6">
      <c r="B12592" s="226"/>
      <c r="C12592" s="24"/>
    </row>
    <row r="12593" spans="2:3" ht="15.6">
      <c r="B12593" s="226"/>
      <c r="C12593" s="24"/>
    </row>
    <row r="12594" spans="2:3" ht="15.6">
      <c r="B12594" s="226"/>
      <c r="C12594" s="24"/>
    </row>
    <row r="12595" spans="2:3" ht="15.6">
      <c r="B12595" s="226"/>
      <c r="C12595" s="24"/>
    </row>
    <row r="12596" spans="2:3" ht="15.6">
      <c r="B12596" s="226"/>
      <c r="C12596" s="24"/>
    </row>
    <row r="12597" spans="2:3" ht="15.6">
      <c r="B12597" s="226"/>
      <c r="C12597" s="24"/>
    </row>
    <row r="12598" spans="2:3" ht="15.6">
      <c r="B12598" s="226"/>
      <c r="C12598" s="24"/>
    </row>
    <row r="12599" spans="2:3" ht="15.6">
      <c r="B12599" s="226"/>
      <c r="C12599" s="24"/>
    </row>
    <row r="12600" spans="2:3" ht="15.6">
      <c r="B12600" s="226"/>
      <c r="C12600" s="24"/>
    </row>
    <row r="12601" spans="2:3" ht="15.6">
      <c r="B12601" s="226"/>
      <c r="C12601" s="24"/>
    </row>
    <row r="12602" spans="2:3" ht="15.6">
      <c r="B12602" s="226"/>
      <c r="C12602" s="24"/>
    </row>
    <row r="12603" spans="2:3" ht="15.6">
      <c r="B12603" s="226"/>
      <c r="C12603" s="24"/>
    </row>
    <row r="12604" spans="2:3" ht="15.6">
      <c r="B12604" s="226"/>
      <c r="C12604" s="24"/>
    </row>
    <row r="12605" spans="2:3" ht="15.6">
      <c r="B12605" s="226"/>
      <c r="C12605" s="24"/>
    </row>
    <row r="12606" spans="2:3" ht="15.6">
      <c r="B12606" s="226"/>
      <c r="C12606" s="24"/>
    </row>
    <row r="12607" spans="2:3" ht="15.6">
      <c r="B12607" s="226"/>
      <c r="C12607" s="24"/>
    </row>
    <row r="12608" spans="2:3" ht="15.6">
      <c r="B12608" s="226"/>
      <c r="C12608" s="24"/>
    </row>
    <row r="12609" spans="2:3" ht="15.6">
      <c r="B12609" s="226"/>
      <c r="C12609" s="24"/>
    </row>
    <row r="12610" spans="2:3" ht="15.6">
      <c r="B12610" s="226"/>
      <c r="C12610" s="24"/>
    </row>
    <row r="12611" spans="2:3" ht="15.6">
      <c r="B12611" s="226"/>
      <c r="C12611" s="24"/>
    </row>
    <row r="12612" spans="2:3" ht="15.6">
      <c r="B12612" s="226"/>
      <c r="C12612" s="24"/>
    </row>
    <row r="12613" spans="2:3" ht="15.6">
      <c r="B12613" s="226"/>
      <c r="C12613" s="24"/>
    </row>
    <row r="12614" spans="2:3" ht="15.6">
      <c r="B12614" s="226"/>
      <c r="C12614" s="24"/>
    </row>
    <row r="12615" spans="2:3" ht="15.6">
      <c r="B12615" s="226"/>
      <c r="C12615" s="24"/>
    </row>
    <row r="12616" spans="2:3" ht="15.6">
      <c r="B12616" s="226"/>
      <c r="C12616" s="24"/>
    </row>
    <row r="12617" spans="2:3" ht="15.6">
      <c r="B12617" s="226"/>
      <c r="C12617" s="24"/>
    </row>
    <row r="12618" spans="2:3" ht="15.6">
      <c r="B12618" s="226"/>
      <c r="C12618" s="24"/>
    </row>
    <row r="12619" spans="2:3" ht="15.6">
      <c r="B12619" s="226"/>
      <c r="C12619" s="24"/>
    </row>
    <row r="12620" spans="2:3" ht="15.6">
      <c r="B12620" s="226"/>
      <c r="C12620" s="24"/>
    </row>
    <row r="12621" spans="2:3" ht="15.6">
      <c r="B12621" s="226"/>
      <c r="C12621" s="24"/>
    </row>
    <row r="12622" spans="2:3" ht="15.6">
      <c r="B12622" s="226"/>
      <c r="C12622" s="24"/>
    </row>
    <row r="12623" spans="2:3" ht="15.6">
      <c r="B12623" s="226"/>
      <c r="C12623" s="24"/>
    </row>
    <row r="12624" spans="2:3" ht="15.6">
      <c r="B12624" s="226"/>
      <c r="C12624" s="24"/>
    </row>
    <row r="12625" spans="2:3" ht="15.6">
      <c r="B12625" s="226"/>
      <c r="C12625" s="24"/>
    </row>
    <row r="12626" spans="2:3" ht="15.6">
      <c r="B12626" s="226"/>
      <c r="C12626" s="24"/>
    </row>
    <row r="12627" spans="2:3" ht="15.6">
      <c r="B12627" s="226"/>
      <c r="C12627" s="24"/>
    </row>
    <row r="12628" spans="2:3" ht="15.6">
      <c r="B12628" s="226"/>
      <c r="C12628" s="24"/>
    </row>
    <row r="12629" spans="2:3" ht="15.6">
      <c r="B12629" s="226"/>
      <c r="C12629" s="24"/>
    </row>
    <row r="12630" spans="2:3" ht="15.6">
      <c r="B12630" s="226"/>
      <c r="C12630" s="24"/>
    </row>
    <row r="12631" spans="2:3" ht="15.6">
      <c r="B12631" s="226"/>
      <c r="C12631" s="24"/>
    </row>
    <row r="12632" spans="2:3" ht="15.6">
      <c r="B12632" s="226"/>
      <c r="C12632" s="24"/>
    </row>
    <row r="12633" spans="2:3" ht="15.6">
      <c r="B12633" s="226"/>
      <c r="C12633" s="24"/>
    </row>
    <row r="12634" spans="2:3" ht="15.6">
      <c r="B12634" s="226"/>
      <c r="C12634" s="24"/>
    </row>
    <row r="12635" spans="2:3" ht="15.6">
      <c r="B12635" s="226"/>
      <c r="C12635" s="24"/>
    </row>
    <row r="12636" spans="2:3" ht="15.6">
      <c r="B12636" s="226"/>
      <c r="C12636" s="24"/>
    </row>
    <row r="12637" spans="2:3" ht="15.6">
      <c r="B12637" s="226"/>
      <c r="C12637" s="24"/>
    </row>
    <row r="12638" spans="2:3" ht="15.6">
      <c r="B12638" s="226"/>
      <c r="C12638" s="24"/>
    </row>
    <row r="12639" spans="2:3" ht="15.6">
      <c r="B12639" s="226"/>
      <c r="C12639" s="24"/>
    </row>
    <row r="12640" spans="2:3" ht="15.6">
      <c r="B12640" s="226"/>
      <c r="C12640" s="24"/>
    </row>
    <row r="12641" spans="2:3" ht="15.6">
      <c r="B12641" s="226"/>
      <c r="C12641" s="24"/>
    </row>
    <row r="12642" spans="2:3" ht="15.6">
      <c r="B12642" s="226"/>
      <c r="C12642" s="24"/>
    </row>
    <row r="12643" spans="2:3" ht="15.6">
      <c r="B12643" s="226"/>
      <c r="C12643" s="24"/>
    </row>
    <row r="12644" spans="2:3" ht="15.6">
      <c r="B12644" s="226"/>
      <c r="C12644" s="24"/>
    </row>
    <row r="12645" spans="2:3" ht="15.6">
      <c r="B12645" s="226"/>
      <c r="C12645" s="24"/>
    </row>
    <row r="12646" spans="2:3" ht="15.6">
      <c r="B12646" s="226"/>
      <c r="C12646" s="24"/>
    </row>
    <row r="12647" spans="2:3" ht="15.6">
      <c r="B12647" s="226"/>
      <c r="C12647" s="24"/>
    </row>
    <row r="12648" spans="2:3" ht="15.6">
      <c r="B12648" s="226"/>
      <c r="C12648" s="24"/>
    </row>
    <row r="12649" spans="2:3" ht="15.6">
      <c r="B12649" s="226"/>
      <c r="C12649" s="24"/>
    </row>
    <row r="12650" spans="2:3" ht="15.6">
      <c r="B12650" s="226"/>
      <c r="C12650" s="24"/>
    </row>
    <row r="12651" spans="2:3" ht="15.6">
      <c r="B12651" s="226"/>
      <c r="C12651" s="24"/>
    </row>
    <row r="12652" spans="2:3" ht="15.6">
      <c r="B12652" s="226"/>
      <c r="C12652" s="24"/>
    </row>
    <row r="12653" spans="2:3" ht="15.6">
      <c r="B12653" s="226"/>
      <c r="C12653" s="24"/>
    </row>
    <row r="12654" spans="2:3" ht="15.6">
      <c r="B12654" s="226"/>
      <c r="C12654" s="24"/>
    </row>
    <row r="12655" spans="2:3" ht="15.6">
      <c r="B12655" s="226"/>
      <c r="C12655" s="24"/>
    </row>
    <row r="12656" spans="2:3" ht="15.6">
      <c r="B12656" s="226"/>
      <c r="C12656" s="24"/>
    </row>
    <row r="12657" spans="2:3" ht="15.6">
      <c r="B12657" s="226"/>
      <c r="C12657" s="24"/>
    </row>
    <row r="12658" spans="2:3" ht="15.6">
      <c r="B12658" s="226"/>
      <c r="C12658" s="24"/>
    </row>
    <row r="12659" spans="2:3" ht="15.6">
      <c r="B12659" s="226"/>
      <c r="C12659" s="24"/>
    </row>
    <row r="12660" spans="2:3" ht="15.6">
      <c r="B12660" s="226"/>
      <c r="C12660" s="24"/>
    </row>
    <row r="12661" spans="2:3" ht="15.6">
      <c r="B12661" s="226"/>
      <c r="C12661" s="24"/>
    </row>
    <row r="12662" spans="2:3" ht="15.6">
      <c r="B12662" s="226"/>
      <c r="C12662" s="24"/>
    </row>
    <row r="12663" spans="2:3" ht="15.6">
      <c r="B12663" s="226"/>
      <c r="C12663" s="24"/>
    </row>
    <row r="12664" spans="2:3" ht="15.6">
      <c r="B12664" s="226"/>
      <c r="C12664" s="24"/>
    </row>
    <row r="12665" spans="2:3" ht="15.6">
      <c r="B12665" s="226"/>
      <c r="C12665" s="24"/>
    </row>
    <row r="12666" spans="2:3" ht="15.6">
      <c r="B12666" s="226"/>
      <c r="C12666" s="24"/>
    </row>
    <row r="12667" spans="2:3" ht="15.6">
      <c r="B12667" s="226"/>
      <c r="C12667" s="24"/>
    </row>
    <row r="12668" spans="2:3" ht="15.6">
      <c r="B12668" s="226"/>
      <c r="C12668" s="24"/>
    </row>
    <row r="12669" spans="2:3" ht="15.6">
      <c r="B12669" s="226"/>
      <c r="C12669" s="24"/>
    </row>
    <row r="12670" spans="2:3" ht="15.6">
      <c r="B12670" s="226"/>
      <c r="C12670" s="24"/>
    </row>
    <row r="12671" spans="2:3" ht="15.6">
      <c r="B12671" s="226"/>
      <c r="C12671" s="24"/>
    </row>
    <row r="12672" spans="2:3" ht="15.6">
      <c r="B12672" s="226"/>
      <c r="C12672" s="24"/>
    </row>
    <row r="12673" spans="2:3" ht="15.6">
      <c r="B12673" s="226"/>
      <c r="C12673" s="24"/>
    </row>
    <row r="12674" spans="2:3" ht="15.6">
      <c r="B12674" s="226"/>
      <c r="C12674" s="24"/>
    </row>
    <row r="12675" spans="2:3" ht="15.6">
      <c r="B12675" s="226"/>
      <c r="C12675" s="24"/>
    </row>
    <row r="12676" spans="2:3" ht="15.6">
      <c r="B12676" s="226"/>
      <c r="C12676" s="24"/>
    </row>
    <row r="12677" spans="2:3" ht="15.6">
      <c r="B12677" s="226"/>
      <c r="C12677" s="24"/>
    </row>
    <row r="12678" spans="2:3" ht="15.6">
      <c r="B12678" s="226"/>
      <c r="C12678" s="24"/>
    </row>
    <row r="12679" spans="2:3" ht="15.6">
      <c r="B12679" s="226"/>
      <c r="C12679" s="24"/>
    </row>
    <row r="12680" spans="2:3" ht="15.6">
      <c r="B12680" s="226"/>
      <c r="C12680" s="24"/>
    </row>
    <row r="12681" spans="2:3" ht="15.6">
      <c r="B12681" s="226"/>
      <c r="C12681" s="24"/>
    </row>
    <row r="12682" spans="2:3" ht="15.6">
      <c r="B12682" s="226"/>
      <c r="C12682" s="24"/>
    </row>
    <row r="12683" spans="2:3" ht="15.6">
      <c r="B12683" s="226"/>
      <c r="C12683" s="24"/>
    </row>
    <row r="12684" spans="2:3" ht="15.6">
      <c r="B12684" s="226"/>
      <c r="C12684" s="24"/>
    </row>
    <row r="12685" spans="2:3" ht="15.6">
      <c r="B12685" s="226"/>
      <c r="C12685" s="24"/>
    </row>
    <row r="12686" spans="2:3" ht="15.6">
      <c r="B12686" s="226"/>
      <c r="C12686" s="24"/>
    </row>
    <row r="12687" spans="2:3" ht="15.6">
      <c r="B12687" s="226"/>
      <c r="C12687" s="24"/>
    </row>
    <row r="12688" spans="2:3" ht="15.6">
      <c r="B12688" s="226"/>
      <c r="C12688" s="24"/>
    </row>
    <row r="12689" spans="2:3" ht="15.6">
      <c r="B12689" s="226"/>
      <c r="C12689" s="24"/>
    </row>
    <row r="12690" spans="2:3" ht="15.6">
      <c r="B12690" s="226"/>
      <c r="C12690" s="24"/>
    </row>
    <row r="12691" spans="2:3" ht="15.6">
      <c r="B12691" s="226"/>
      <c r="C12691" s="24"/>
    </row>
    <row r="12692" spans="2:3" ht="15.6">
      <c r="B12692" s="226"/>
      <c r="C12692" s="24"/>
    </row>
    <row r="12693" spans="2:3" ht="15.6">
      <c r="B12693" s="226"/>
      <c r="C12693" s="24"/>
    </row>
    <row r="12694" spans="2:3" ht="15.6">
      <c r="B12694" s="226"/>
      <c r="C12694" s="24"/>
    </row>
    <row r="12695" spans="2:3" ht="15.6">
      <c r="B12695" s="226"/>
      <c r="C12695" s="24"/>
    </row>
    <row r="12696" spans="2:3" ht="15.6">
      <c r="B12696" s="226"/>
      <c r="C12696" s="24"/>
    </row>
    <row r="12697" spans="2:3" ht="15.6">
      <c r="B12697" s="226"/>
      <c r="C12697" s="24"/>
    </row>
    <row r="12698" spans="2:3" ht="15.6">
      <c r="B12698" s="226"/>
      <c r="C12698" s="24"/>
    </row>
    <row r="12699" spans="2:3" ht="15.6">
      <c r="B12699" s="226"/>
      <c r="C12699" s="24"/>
    </row>
    <row r="12700" spans="2:3" ht="15.6">
      <c r="B12700" s="226"/>
      <c r="C12700" s="24"/>
    </row>
    <row r="12701" spans="2:3" ht="15.6">
      <c r="B12701" s="226"/>
      <c r="C12701" s="24"/>
    </row>
    <row r="12702" spans="2:3" ht="15.6">
      <c r="B12702" s="226"/>
      <c r="C12702" s="24"/>
    </row>
    <row r="12703" spans="2:3" ht="15.6">
      <c r="B12703" s="226"/>
      <c r="C12703" s="24"/>
    </row>
    <row r="12704" spans="2:3" ht="15.6">
      <c r="B12704" s="226"/>
      <c r="C12704" s="24"/>
    </row>
    <row r="12705" spans="2:3" ht="15.6">
      <c r="B12705" s="226"/>
      <c r="C12705" s="24"/>
    </row>
    <row r="12706" spans="2:3" ht="15.6">
      <c r="B12706" s="226"/>
      <c r="C12706" s="24"/>
    </row>
    <row r="12707" spans="2:3" ht="15.6">
      <c r="B12707" s="226"/>
      <c r="C12707" s="24"/>
    </row>
    <row r="12708" spans="2:3" ht="15.6">
      <c r="B12708" s="226"/>
      <c r="C12708" s="24"/>
    </row>
    <row r="12709" spans="2:3" ht="15.6">
      <c r="B12709" s="226"/>
      <c r="C12709" s="24"/>
    </row>
    <row r="12710" spans="2:3" ht="15.6">
      <c r="B12710" s="226"/>
      <c r="C12710" s="24"/>
    </row>
    <row r="12711" spans="2:3" ht="15.6">
      <c r="B12711" s="226"/>
      <c r="C12711" s="24"/>
    </row>
    <row r="12712" spans="2:3" ht="15.6">
      <c r="B12712" s="226"/>
      <c r="C12712" s="24"/>
    </row>
    <row r="12713" spans="2:3" ht="15.6">
      <c r="B12713" s="226"/>
      <c r="C12713" s="24"/>
    </row>
    <row r="12714" spans="2:3" ht="15.6">
      <c r="B12714" s="226"/>
      <c r="C12714" s="24"/>
    </row>
    <row r="12715" spans="2:3" ht="15.6">
      <c r="B12715" s="226"/>
      <c r="C12715" s="24"/>
    </row>
    <row r="12716" spans="2:3" ht="15.6">
      <c r="B12716" s="226"/>
      <c r="C12716" s="24"/>
    </row>
    <row r="12717" spans="2:3" ht="15.6">
      <c r="B12717" s="226"/>
      <c r="C12717" s="24"/>
    </row>
    <row r="12718" spans="2:3" ht="15.6">
      <c r="B12718" s="226"/>
      <c r="C12718" s="24"/>
    </row>
    <row r="12719" spans="2:3" ht="15.6">
      <c r="B12719" s="226"/>
      <c r="C12719" s="24"/>
    </row>
    <row r="12720" spans="2:3" ht="15.6">
      <c r="B12720" s="226"/>
      <c r="C12720" s="24"/>
    </row>
    <row r="12721" spans="2:3" ht="15.6">
      <c r="B12721" s="226"/>
      <c r="C12721" s="24"/>
    </row>
    <row r="12722" spans="2:3" ht="15.6">
      <c r="B12722" s="226"/>
      <c r="C12722" s="24"/>
    </row>
    <row r="12723" spans="2:3" ht="15.6">
      <c r="B12723" s="226"/>
      <c r="C12723" s="24"/>
    </row>
    <row r="12724" spans="2:3" ht="15.6">
      <c r="B12724" s="226"/>
      <c r="C12724" s="24"/>
    </row>
    <row r="12725" spans="2:3" ht="15.6">
      <c r="B12725" s="226"/>
      <c r="C12725" s="24"/>
    </row>
    <row r="12726" spans="2:3" ht="15.6">
      <c r="B12726" s="226"/>
      <c r="C12726" s="24"/>
    </row>
    <row r="12727" spans="2:3" ht="15.6">
      <c r="B12727" s="226"/>
      <c r="C12727" s="24"/>
    </row>
    <row r="12728" spans="2:3" ht="15.6">
      <c r="B12728" s="226"/>
      <c r="C12728" s="24"/>
    </row>
    <row r="12729" spans="2:3" ht="15.6">
      <c r="B12729" s="226"/>
      <c r="C12729" s="24"/>
    </row>
    <row r="12730" spans="2:3" ht="15.6">
      <c r="B12730" s="226"/>
      <c r="C12730" s="24"/>
    </row>
    <row r="12731" spans="2:3" ht="15.6">
      <c r="B12731" s="226"/>
      <c r="C12731" s="24"/>
    </row>
    <row r="12732" spans="2:3" ht="15.6">
      <c r="B12732" s="226"/>
      <c r="C12732" s="24"/>
    </row>
    <row r="12733" spans="2:3" ht="15.6">
      <c r="B12733" s="226"/>
      <c r="C12733" s="24"/>
    </row>
    <row r="12734" spans="2:3" ht="15.6">
      <c r="B12734" s="226"/>
      <c r="C12734" s="24"/>
    </row>
    <row r="12735" spans="2:3" ht="15.6">
      <c r="B12735" s="226"/>
      <c r="C12735" s="24"/>
    </row>
    <row r="12736" spans="2:3" ht="15.6">
      <c r="B12736" s="226"/>
      <c r="C12736" s="24"/>
    </row>
    <row r="12737" spans="2:3" ht="15.6">
      <c r="B12737" s="226"/>
      <c r="C12737" s="24"/>
    </row>
    <row r="12738" spans="2:3" ht="15.6">
      <c r="B12738" s="226"/>
      <c r="C12738" s="24"/>
    </row>
    <row r="12739" spans="2:3" ht="15.6">
      <c r="B12739" s="226"/>
      <c r="C12739" s="24"/>
    </row>
    <row r="12740" spans="2:3" ht="15.6">
      <c r="B12740" s="226"/>
      <c r="C12740" s="24"/>
    </row>
    <row r="12741" spans="2:3" ht="15.6">
      <c r="B12741" s="226"/>
      <c r="C12741" s="24"/>
    </row>
    <row r="12742" spans="2:3" ht="15.6">
      <c r="B12742" s="226"/>
      <c r="C12742" s="24"/>
    </row>
    <row r="12743" spans="2:3" ht="15.6">
      <c r="B12743" s="226"/>
      <c r="C12743" s="24"/>
    </row>
    <row r="12744" spans="2:3" ht="15.6">
      <c r="B12744" s="226"/>
      <c r="C12744" s="24"/>
    </row>
    <row r="12745" spans="2:3" ht="15.6">
      <c r="B12745" s="226"/>
      <c r="C12745" s="24"/>
    </row>
    <row r="12746" spans="2:3" ht="15.6">
      <c r="B12746" s="226"/>
      <c r="C12746" s="24"/>
    </row>
    <row r="12747" spans="2:3" ht="15.6">
      <c r="B12747" s="226"/>
      <c r="C12747" s="24"/>
    </row>
    <row r="12748" spans="2:3" ht="15.6">
      <c r="B12748" s="226"/>
      <c r="C12748" s="24"/>
    </row>
    <row r="12749" spans="2:3" ht="15.6">
      <c r="B12749" s="226"/>
      <c r="C12749" s="24"/>
    </row>
    <row r="12750" spans="2:3" ht="15.6">
      <c r="B12750" s="226"/>
      <c r="C12750" s="24"/>
    </row>
    <row r="12751" spans="2:3" ht="15.6">
      <c r="B12751" s="226"/>
      <c r="C12751" s="24"/>
    </row>
    <row r="12752" spans="2:3" ht="15.6">
      <c r="B12752" s="226"/>
      <c r="C12752" s="24"/>
    </row>
    <row r="12753" spans="2:3" ht="15.6">
      <c r="B12753" s="226"/>
      <c r="C12753" s="24"/>
    </row>
    <row r="12754" spans="2:3" ht="15.6">
      <c r="B12754" s="226"/>
      <c r="C12754" s="24"/>
    </row>
    <row r="12755" spans="2:3" ht="15.6">
      <c r="B12755" s="226"/>
      <c r="C12755" s="24"/>
    </row>
    <row r="12756" spans="2:3" ht="15.6">
      <c r="B12756" s="226"/>
      <c r="C12756" s="24"/>
    </row>
    <row r="12757" spans="2:3" ht="15.6">
      <c r="B12757" s="226"/>
      <c r="C12757" s="24"/>
    </row>
    <row r="12758" spans="2:3" ht="15.6">
      <c r="B12758" s="226"/>
      <c r="C12758" s="24"/>
    </row>
    <row r="12759" spans="2:3" ht="15.6">
      <c r="B12759" s="226"/>
      <c r="C12759" s="24"/>
    </row>
    <row r="12760" spans="2:3" ht="15.6">
      <c r="B12760" s="226"/>
      <c r="C12760" s="24"/>
    </row>
    <row r="12761" spans="2:3" ht="15.6">
      <c r="B12761" s="226"/>
      <c r="C12761" s="24"/>
    </row>
    <row r="12762" spans="2:3" ht="15.6">
      <c r="B12762" s="226"/>
      <c r="C12762" s="24"/>
    </row>
    <row r="12763" spans="2:3" ht="15.6">
      <c r="B12763" s="226"/>
      <c r="C12763" s="24"/>
    </row>
    <row r="12764" spans="2:3" ht="15.6">
      <c r="B12764" s="226"/>
      <c r="C12764" s="24"/>
    </row>
    <row r="12765" spans="2:3" ht="15.6">
      <c r="B12765" s="226"/>
      <c r="C12765" s="24"/>
    </row>
    <row r="12766" spans="2:3" ht="15.6">
      <c r="B12766" s="226"/>
      <c r="C12766" s="24"/>
    </row>
    <row r="12767" spans="2:3" ht="15.6">
      <c r="B12767" s="226"/>
      <c r="C12767" s="24"/>
    </row>
    <row r="12768" spans="2:3" ht="15.6">
      <c r="B12768" s="226"/>
      <c r="C12768" s="24"/>
    </row>
    <row r="12769" spans="2:3" ht="15.6">
      <c r="B12769" s="226"/>
      <c r="C12769" s="24"/>
    </row>
    <row r="12770" spans="2:3" ht="15.6">
      <c r="B12770" s="226"/>
      <c r="C12770" s="24"/>
    </row>
    <row r="12771" spans="2:3" ht="15.6">
      <c r="B12771" s="226"/>
      <c r="C12771" s="24"/>
    </row>
    <row r="12772" spans="2:3" ht="15.6">
      <c r="B12772" s="226"/>
      <c r="C12772" s="24"/>
    </row>
    <row r="12773" spans="2:3" ht="15.6">
      <c r="B12773" s="226"/>
      <c r="C12773" s="24"/>
    </row>
    <row r="12774" spans="2:3" ht="15.6">
      <c r="B12774" s="226"/>
      <c r="C12774" s="24"/>
    </row>
    <row r="12775" spans="2:3" ht="15.6">
      <c r="B12775" s="226"/>
      <c r="C12775" s="24"/>
    </row>
    <row r="12776" spans="2:3" ht="15.6">
      <c r="B12776" s="226"/>
      <c r="C12776" s="24"/>
    </row>
    <row r="12777" spans="2:3" ht="15.6">
      <c r="B12777" s="226"/>
      <c r="C12777" s="24"/>
    </row>
    <row r="12778" spans="2:3" ht="15.6">
      <c r="B12778" s="226"/>
      <c r="C12778" s="24"/>
    </row>
    <row r="12779" spans="2:3" ht="15.6">
      <c r="B12779" s="226"/>
      <c r="C12779" s="24"/>
    </row>
    <row r="12780" spans="2:3" ht="15.6">
      <c r="B12780" s="226"/>
      <c r="C12780" s="24"/>
    </row>
    <row r="12781" spans="2:3" ht="15.6">
      <c r="B12781" s="226"/>
      <c r="C12781" s="24"/>
    </row>
    <row r="12782" spans="2:3" ht="15.6">
      <c r="B12782" s="226"/>
      <c r="C12782" s="24"/>
    </row>
    <row r="12783" spans="2:3" ht="15.6">
      <c r="B12783" s="226"/>
      <c r="C12783" s="24"/>
    </row>
    <row r="12784" spans="2:3" ht="15.6">
      <c r="B12784" s="226"/>
      <c r="C12784" s="24"/>
    </row>
    <row r="12785" spans="2:3" ht="15.6">
      <c r="B12785" s="226"/>
      <c r="C12785" s="24"/>
    </row>
    <row r="12786" spans="2:3" ht="15.6">
      <c r="B12786" s="226"/>
      <c r="C12786" s="24"/>
    </row>
    <row r="12787" spans="2:3" ht="15.6">
      <c r="B12787" s="226"/>
      <c r="C12787" s="24"/>
    </row>
    <row r="12788" spans="2:3" ht="15.6">
      <c r="B12788" s="226"/>
      <c r="C12788" s="24"/>
    </row>
    <row r="12789" spans="2:3" ht="15.6">
      <c r="B12789" s="226"/>
      <c r="C12789" s="24"/>
    </row>
    <row r="12790" spans="2:3" ht="15.6">
      <c r="B12790" s="226"/>
      <c r="C12790" s="24"/>
    </row>
    <row r="12791" spans="2:3" ht="15.6">
      <c r="B12791" s="226"/>
      <c r="C12791" s="24"/>
    </row>
    <row r="12792" spans="2:3" ht="15.6">
      <c r="B12792" s="226"/>
      <c r="C12792" s="24"/>
    </row>
    <row r="12793" spans="2:3" ht="15.6">
      <c r="B12793" s="226"/>
      <c r="C12793" s="24"/>
    </row>
    <row r="12794" spans="2:3" ht="15.6">
      <c r="B12794" s="226"/>
      <c r="C12794" s="24"/>
    </row>
    <row r="12795" spans="2:3" ht="15.6">
      <c r="B12795" s="226"/>
      <c r="C12795" s="24"/>
    </row>
    <row r="12796" spans="2:3" ht="15.6">
      <c r="B12796" s="226"/>
      <c r="C12796" s="24"/>
    </row>
    <row r="12797" spans="2:3" ht="15.6">
      <c r="B12797" s="226"/>
      <c r="C12797" s="24"/>
    </row>
    <row r="12798" spans="2:3" ht="15.6">
      <c r="B12798" s="226"/>
      <c r="C12798" s="24"/>
    </row>
    <row r="12799" spans="2:3" ht="15.6">
      <c r="B12799" s="226"/>
      <c r="C12799" s="24"/>
    </row>
    <row r="12800" spans="2:3" ht="15.6">
      <c r="B12800" s="226"/>
      <c r="C12800" s="24"/>
    </row>
    <row r="12801" spans="2:3" ht="15.6">
      <c r="B12801" s="226"/>
      <c r="C12801" s="24"/>
    </row>
    <row r="12802" spans="2:3" ht="15.6">
      <c r="B12802" s="226"/>
      <c r="C12802" s="24"/>
    </row>
    <row r="12803" spans="2:3" ht="15.6">
      <c r="B12803" s="226"/>
      <c r="C12803" s="24"/>
    </row>
    <row r="12804" spans="2:3" ht="15.6">
      <c r="B12804" s="226"/>
      <c r="C12804" s="24"/>
    </row>
    <row r="12805" spans="2:3" ht="15.6">
      <c r="B12805" s="226"/>
      <c r="C12805" s="24"/>
    </row>
    <row r="12806" spans="2:3" ht="15.6">
      <c r="B12806" s="226"/>
      <c r="C12806" s="24"/>
    </row>
    <row r="12807" spans="2:3" ht="15.6">
      <c r="B12807" s="226"/>
      <c r="C12807" s="24"/>
    </row>
    <row r="12808" spans="2:3" ht="15.6">
      <c r="B12808" s="226"/>
      <c r="C12808" s="24"/>
    </row>
    <row r="12809" spans="2:3" ht="15.6">
      <c r="B12809" s="226"/>
      <c r="C12809" s="24"/>
    </row>
    <row r="12810" spans="2:3" ht="15.6">
      <c r="B12810" s="226"/>
      <c r="C12810" s="24"/>
    </row>
    <row r="12811" spans="2:3" ht="15.6">
      <c r="B12811" s="226"/>
      <c r="C12811" s="24"/>
    </row>
    <row r="12812" spans="2:3" ht="15.6">
      <c r="B12812" s="226"/>
      <c r="C12812" s="24"/>
    </row>
    <row r="12813" spans="2:3" ht="15.6">
      <c r="B12813" s="226"/>
      <c r="C12813" s="24"/>
    </row>
    <row r="12814" spans="2:3" ht="15.6">
      <c r="B12814" s="226"/>
      <c r="C12814" s="24"/>
    </row>
    <row r="12815" spans="2:3" ht="15.6">
      <c r="B12815" s="226"/>
      <c r="C12815" s="24"/>
    </row>
    <row r="12816" spans="2:3" ht="15.6">
      <c r="B12816" s="226"/>
      <c r="C12816" s="24"/>
    </row>
    <row r="12817" spans="2:3" ht="15.6">
      <c r="B12817" s="226"/>
      <c r="C12817" s="24"/>
    </row>
    <row r="12818" spans="2:3" ht="15.6">
      <c r="B12818" s="226"/>
      <c r="C12818" s="24"/>
    </row>
    <row r="12819" spans="2:3" ht="15.6">
      <c r="B12819" s="226"/>
      <c r="C12819" s="24"/>
    </row>
    <row r="12820" spans="2:3" ht="15.6">
      <c r="B12820" s="226"/>
      <c r="C12820" s="24"/>
    </row>
    <row r="12821" spans="2:3" ht="15.6">
      <c r="B12821" s="226"/>
      <c r="C12821" s="24"/>
    </row>
    <row r="12822" spans="2:3" ht="15.6">
      <c r="B12822" s="226"/>
      <c r="C12822" s="24"/>
    </row>
    <row r="12823" spans="2:3" ht="15.6">
      <c r="B12823" s="226"/>
      <c r="C12823" s="24"/>
    </row>
    <row r="12824" spans="2:3" ht="15.6">
      <c r="B12824" s="226"/>
      <c r="C12824" s="24"/>
    </row>
    <row r="12825" spans="2:3" ht="15.6">
      <c r="B12825" s="226"/>
      <c r="C12825" s="24"/>
    </row>
    <row r="12826" spans="2:3" ht="15.6">
      <c r="B12826" s="226"/>
      <c r="C12826" s="24"/>
    </row>
    <row r="12827" spans="2:3" ht="15.6">
      <c r="B12827" s="226"/>
      <c r="C12827" s="24"/>
    </row>
    <row r="12828" spans="2:3" ht="15.6">
      <c r="B12828" s="226"/>
      <c r="C12828" s="24"/>
    </row>
    <row r="12829" spans="2:3" ht="15.6">
      <c r="B12829" s="226"/>
      <c r="C12829" s="24"/>
    </row>
    <row r="12830" spans="2:3" ht="15.6">
      <c r="B12830" s="226"/>
      <c r="C12830" s="24"/>
    </row>
    <row r="12831" spans="2:3" ht="15.6">
      <c r="B12831" s="226"/>
      <c r="C12831" s="24"/>
    </row>
    <row r="12832" spans="2:3" ht="15.6">
      <c r="B12832" s="226"/>
      <c r="C12832" s="24"/>
    </row>
    <row r="12833" spans="2:3" ht="15.6">
      <c r="B12833" s="226"/>
      <c r="C12833" s="24"/>
    </row>
    <row r="12834" spans="2:3" ht="15.6">
      <c r="B12834" s="226"/>
      <c r="C12834" s="24"/>
    </row>
    <row r="12835" spans="2:3" ht="15.6">
      <c r="B12835" s="226"/>
      <c r="C12835" s="24"/>
    </row>
    <row r="12836" spans="2:3" ht="15.6">
      <c r="B12836" s="226"/>
      <c r="C12836" s="24"/>
    </row>
    <row r="12837" spans="2:3" ht="15.6">
      <c r="B12837" s="226"/>
      <c r="C12837" s="24"/>
    </row>
    <row r="12838" spans="2:3" ht="15.6">
      <c r="B12838" s="226"/>
      <c r="C12838" s="24"/>
    </row>
    <row r="12839" spans="2:3" ht="15.6">
      <c r="B12839" s="226"/>
      <c r="C12839" s="24"/>
    </row>
    <row r="12840" spans="2:3" ht="15.6">
      <c r="B12840" s="226"/>
      <c r="C12840" s="24"/>
    </row>
    <row r="12841" spans="2:3" ht="15.6">
      <c r="B12841" s="226"/>
      <c r="C12841" s="24"/>
    </row>
    <row r="12842" spans="2:3" ht="15.6">
      <c r="B12842" s="226"/>
      <c r="C12842" s="24"/>
    </row>
    <row r="12843" spans="2:3" ht="15.6">
      <c r="B12843" s="226"/>
      <c r="C12843" s="24"/>
    </row>
    <row r="12844" spans="2:3" ht="15.6">
      <c r="B12844" s="226"/>
      <c r="C12844" s="24"/>
    </row>
    <row r="12845" spans="2:3" ht="15.6">
      <c r="B12845" s="226"/>
      <c r="C12845" s="24"/>
    </row>
    <row r="12846" spans="2:3" ht="15.6">
      <c r="B12846" s="226"/>
      <c r="C12846" s="24"/>
    </row>
    <row r="12847" spans="2:3" ht="15.6">
      <c r="B12847" s="226"/>
      <c r="C12847" s="24"/>
    </row>
    <row r="12848" spans="2:3" ht="15.6">
      <c r="B12848" s="226"/>
      <c r="C12848" s="24"/>
    </row>
    <row r="12849" spans="2:3" ht="15.6">
      <c r="B12849" s="226"/>
      <c r="C12849" s="24"/>
    </row>
    <row r="12850" spans="2:3" ht="15.6">
      <c r="B12850" s="226"/>
      <c r="C12850" s="24"/>
    </row>
    <row r="12851" spans="2:3" ht="15.6">
      <c r="B12851" s="226"/>
      <c r="C12851" s="24"/>
    </row>
    <row r="12852" spans="2:3" ht="15.6">
      <c r="B12852" s="226"/>
      <c r="C12852" s="24"/>
    </row>
    <row r="12853" spans="2:3" ht="15.6">
      <c r="B12853" s="226"/>
      <c r="C12853" s="24"/>
    </row>
    <row r="12854" spans="2:3" ht="15.6">
      <c r="B12854" s="226"/>
      <c r="C12854" s="24"/>
    </row>
    <row r="12855" spans="2:3" ht="15.6">
      <c r="B12855" s="226"/>
      <c r="C12855" s="24"/>
    </row>
    <row r="12856" spans="2:3" ht="15.6">
      <c r="B12856" s="226"/>
      <c r="C12856" s="24"/>
    </row>
    <row r="12857" spans="2:3" ht="15.6">
      <c r="B12857" s="226"/>
      <c r="C12857" s="24"/>
    </row>
    <row r="12858" spans="2:3" ht="15.6">
      <c r="B12858" s="226"/>
      <c r="C12858" s="24"/>
    </row>
    <row r="12859" spans="2:3" ht="15.6">
      <c r="B12859" s="226"/>
      <c r="C12859" s="24"/>
    </row>
    <row r="12860" spans="2:3" ht="15.6">
      <c r="B12860" s="226"/>
      <c r="C12860" s="24"/>
    </row>
    <row r="12861" spans="2:3" ht="15.6">
      <c r="B12861" s="226"/>
      <c r="C12861" s="24"/>
    </row>
    <row r="12862" spans="2:3" ht="15.6">
      <c r="B12862" s="226"/>
      <c r="C12862" s="24"/>
    </row>
    <row r="12863" spans="2:3" ht="15.6">
      <c r="B12863" s="226"/>
      <c r="C12863" s="24"/>
    </row>
    <row r="12864" spans="2:3" ht="15.6">
      <c r="B12864" s="226"/>
      <c r="C12864" s="24"/>
    </row>
    <row r="12865" spans="2:3" ht="15.6">
      <c r="B12865" s="226"/>
      <c r="C12865" s="24"/>
    </row>
    <row r="12866" spans="2:3" ht="15.6">
      <c r="B12866" s="226"/>
      <c r="C12866" s="24"/>
    </row>
    <row r="12867" spans="2:3" ht="15.6">
      <c r="B12867" s="226"/>
      <c r="C12867" s="24"/>
    </row>
    <row r="12868" spans="2:3" ht="15.6">
      <c r="B12868" s="226"/>
      <c r="C12868" s="24"/>
    </row>
    <row r="12869" spans="2:3" ht="15.6">
      <c r="B12869" s="226"/>
      <c r="C12869" s="24"/>
    </row>
    <row r="12870" spans="2:3" ht="15.6">
      <c r="B12870" s="226"/>
      <c r="C12870" s="24"/>
    </row>
    <row r="12871" spans="2:3" ht="15.6">
      <c r="B12871" s="226"/>
      <c r="C12871" s="24"/>
    </row>
    <row r="12872" spans="2:3" ht="15.6">
      <c r="B12872" s="226"/>
      <c r="C12872" s="24"/>
    </row>
    <row r="12873" spans="2:3" ht="15.6">
      <c r="B12873" s="226"/>
      <c r="C12873" s="24"/>
    </row>
    <row r="12874" spans="2:3" ht="15.6">
      <c r="B12874" s="226"/>
      <c r="C12874" s="24"/>
    </row>
    <row r="12875" spans="2:3" ht="15.6">
      <c r="B12875" s="226"/>
      <c r="C12875" s="24"/>
    </row>
    <row r="12876" spans="2:3" ht="15.6">
      <c r="B12876" s="226"/>
      <c r="C12876" s="24"/>
    </row>
    <row r="12877" spans="2:3" ht="15.6">
      <c r="B12877" s="226"/>
      <c r="C12877" s="24"/>
    </row>
    <row r="12878" spans="2:3" ht="15.6">
      <c r="B12878" s="226"/>
      <c r="C12878" s="24"/>
    </row>
    <row r="12879" spans="2:3" ht="15.6">
      <c r="B12879" s="226"/>
      <c r="C12879" s="24"/>
    </row>
    <row r="12880" spans="2:3" ht="15.6">
      <c r="B12880" s="226"/>
      <c r="C12880" s="24"/>
    </row>
    <row r="12881" spans="2:3" ht="15.6">
      <c r="B12881" s="226"/>
      <c r="C12881" s="24"/>
    </row>
    <row r="12882" spans="2:3" ht="15.6">
      <c r="B12882" s="226"/>
      <c r="C12882" s="24"/>
    </row>
    <row r="12883" spans="2:3" ht="15.6">
      <c r="B12883" s="226"/>
      <c r="C12883" s="24"/>
    </row>
    <row r="12884" spans="2:3" ht="15.6">
      <c r="B12884" s="226"/>
      <c r="C12884" s="24"/>
    </row>
    <row r="12885" spans="2:3" ht="15.6">
      <c r="B12885" s="226"/>
      <c r="C12885" s="24"/>
    </row>
    <row r="12886" spans="2:3" ht="15.6">
      <c r="B12886" s="226"/>
      <c r="C12886" s="24"/>
    </row>
    <row r="12887" spans="2:3" ht="15.6">
      <c r="B12887" s="226"/>
      <c r="C12887" s="24"/>
    </row>
    <row r="12888" spans="2:3" ht="15.6">
      <c r="B12888" s="226"/>
      <c r="C12888" s="24"/>
    </row>
    <row r="12889" spans="2:3" ht="15.6">
      <c r="B12889" s="226"/>
      <c r="C12889" s="24"/>
    </row>
    <row r="12890" spans="2:3" ht="15.6">
      <c r="B12890" s="226"/>
      <c r="C12890" s="24"/>
    </row>
    <row r="12891" spans="2:3" ht="15.6">
      <c r="B12891" s="226"/>
      <c r="C12891" s="24"/>
    </row>
    <row r="12892" spans="2:3" ht="15.6">
      <c r="B12892" s="226"/>
      <c r="C12892" s="24"/>
    </row>
    <row r="12893" spans="2:3" ht="15.6">
      <c r="B12893" s="226"/>
      <c r="C12893" s="24"/>
    </row>
    <row r="12894" spans="2:3" ht="15.6">
      <c r="B12894" s="226"/>
      <c r="C12894" s="24"/>
    </row>
    <row r="12895" spans="2:3" ht="15.6">
      <c r="B12895" s="226"/>
      <c r="C12895" s="24"/>
    </row>
    <row r="12896" spans="2:3" ht="15.6">
      <c r="B12896" s="226"/>
      <c r="C12896" s="24"/>
    </row>
    <row r="12897" spans="2:3" ht="15.6">
      <c r="B12897" s="226"/>
      <c r="C12897" s="24"/>
    </row>
    <row r="12898" spans="2:3" ht="15.6">
      <c r="B12898" s="226"/>
      <c r="C12898" s="24"/>
    </row>
    <row r="12899" spans="2:3" ht="15.6">
      <c r="B12899" s="226"/>
      <c r="C12899" s="24"/>
    </row>
    <row r="12900" spans="2:3" ht="15.6">
      <c r="B12900" s="226"/>
      <c r="C12900" s="24"/>
    </row>
    <row r="12901" spans="2:3" ht="15.6">
      <c r="B12901" s="226"/>
      <c r="C12901" s="24"/>
    </row>
    <row r="12902" spans="2:3" ht="15.6">
      <c r="B12902" s="226"/>
      <c r="C12902" s="24"/>
    </row>
    <row r="12903" spans="2:3" ht="15.6">
      <c r="B12903" s="226"/>
      <c r="C12903" s="24"/>
    </row>
    <row r="12904" spans="2:3" ht="15.6">
      <c r="B12904" s="226"/>
      <c r="C12904" s="24"/>
    </row>
    <row r="12905" spans="2:3" ht="15.6">
      <c r="B12905" s="226"/>
      <c r="C12905" s="24"/>
    </row>
    <row r="12906" spans="2:3" ht="15.6">
      <c r="B12906" s="226"/>
      <c r="C12906" s="24"/>
    </row>
    <row r="12907" spans="2:3" ht="15.6">
      <c r="B12907" s="226"/>
      <c r="C12907" s="24"/>
    </row>
    <row r="12908" spans="2:3" ht="15.6">
      <c r="B12908" s="226"/>
      <c r="C12908" s="24"/>
    </row>
    <row r="12909" spans="2:3" ht="15.6">
      <c r="B12909" s="226"/>
      <c r="C12909" s="24"/>
    </row>
    <row r="12910" spans="2:3" ht="15.6">
      <c r="B12910" s="226"/>
      <c r="C12910" s="24"/>
    </row>
    <row r="12911" spans="2:3" ht="15.6">
      <c r="B12911" s="226"/>
      <c r="C12911" s="24"/>
    </row>
    <row r="12912" spans="2:3" ht="15.6">
      <c r="B12912" s="226"/>
      <c r="C12912" s="24"/>
    </row>
    <row r="12913" spans="2:3" ht="15.6">
      <c r="B12913" s="226"/>
      <c r="C12913" s="24"/>
    </row>
    <row r="12914" spans="2:3" ht="15.6">
      <c r="B12914" s="226"/>
      <c r="C12914" s="24"/>
    </row>
    <row r="12915" spans="2:3" ht="15.6">
      <c r="B12915" s="226"/>
      <c r="C12915" s="24"/>
    </row>
    <row r="12916" spans="2:3" ht="15.6">
      <c r="B12916" s="226"/>
      <c r="C12916" s="24"/>
    </row>
    <row r="12917" spans="2:3" ht="15.6">
      <c r="B12917" s="226"/>
      <c r="C12917" s="24"/>
    </row>
    <row r="12918" spans="2:3" ht="15.6">
      <c r="B12918" s="226"/>
      <c r="C12918" s="24"/>
    </row>
    <row r="12919" spans="2:3" ht="15.6">
      <c r="B12919" s="226"/>
      <c r="C12919" s="24"/>
    </row>
    <row r="12920" spans="2:3" ht="15.6">
      <c r="B12920" s="226"/>
      <c r="C12920" s="24"/>
    </row>
    <row r="12921" spans="2:3" ht="15.6">
      <c r="B12921" s="226"/>
      <c r="C12921" s="24"/>
    </row>
    <row r="12922" spans="2:3" ht="15.6">
      <c r="B12922" s="226"/>
      <c r="C12922" s="24"/>
    </row>
    <row r="12923" spans="2:3" ht="15.6">
      <c r="B12923" s="226"/>
      <c r="C12923" s="24"/>
    </row>
    <row r="12924" spans="2:3" ht="15.6">
      <c r="B12924" s="226"/>
      <c r="C12924" s="24"/>
    </row>
    <row r="12925" spans="2:3" ht="15.6">
      <c r="B12925" s="226"/>
      <c r="C12925" s="24"/>
    </row>
    <row r="12926" spans="2:3" ht="15.6">
      <c r="B12926" s="226"/>
      <c r="C12926" s="24"/>
    </row>
    <row r="12927" spans="2:3" ht="15.6">
      <c r="B12927" s="226"/>
      <c r="C12927" s="24"/>
    </row>
    <row r="12928" spans="2:3" ht="15.6">
      <c r="B12928" s="226"/>
      <c r="C12928" s="24"/>
    </row>
    <row r="12929" spans="2:3" ht="15.6">
      <c r="B12929" s="226"/>
      <c r="C12929" s="24"/>
    </row>
    <row r="12930" spans="2:3" ht="15.6">
      <c r="B12930" s="226"/>
      <c r="C12930" s="24"/>
    </row>
    <row r="12931" spans="2:3" ht="15.6">
      <c r="B12931" s="226"/>
      <c r="C12931" s="24"/>
    </row>
    <row r="12932" spans="2:3" ht="15.6">
      <c r="B12932" s="226"/>
      <c r="C12932" s="24"/>
    </row>
    <row r="12933" spans="2:3" ht="15.6">
      <c r="B12933" s="226"/>
      <c r="C12933" s="24"/>
    </row>
    <row r="12934" spans="2:3" ht="15.6">
      <c r="B12934" s="226"/>
      <c r="C12934" s="24"/>
    </row>
    <row r="12935" spans="2:3" ht="15.6">
      <c r="B12935" s="226"/>
      <c r="C12935" s="24"/>
    </row>
    <row r="12936" spans="2:3" ht="15.6">
      <c r="B12936" s="226"/>
      <c r="C12936" s="24"/>
    </row>
    <row r="12937" spans="2:3" ht="15.6">
      <c r="B12937" s="226"/>
      <c r="C12937" s="24"/>
    </row>
    <row r="12938" spans="2:3" ht="15.6">
      <c r="B12938" s="226"/>
      <c r="C12938" s="24"/>
    </row>
    <row r="12939" spans="2:3" ht="15.6">
      <c r="B12939" s="226"/>
      <c r="C12939" s="24"/>
    </row>
    <row r="12940" spans="2:3" ht="15.6">
      <c r="B12940" s="226"/>
      <c r="C12940" s="24"/>
    </row>
    <row r="12941" spans="2:3" ht="15.6">
      <c r="B12941" s="226"/>
      <c r="C12941" s="24"/>
    </row>
    <row r="12942" spans="2:3" ht="15.6">
      <c r="B12942" s="226"/>
      <c r="C12942" s="24"/>
    </row>
    <row r="12943" spans="2:3" ht="15.6">
      <c r="B12943" s="226"/>
      <c r="C12943" s="24"/>
    </row>
    <row r="12944" spans="2:3" ht="15.6">
      <c r="B12944" s="226"/>
      <c r="C12944" s="24"/>
    </row>
    <row r="12945" spans="2:3" ht="15.6">
      <c r="B12945" s="226"/>
      <c r="C12945" s="24"/>
    </row>
    <row r="12946" spans="2:3" ht="15.6">
      <c r="B12946" s="226"/>
      <c r="C12946" s="24"/>
    </row>
    <row r="12947" spans="2:3" ht="15.6">
      <c r="B12947" s="226"/>
      <c r="C12947" s="24"/>
    </row>
    <row r="12948" spans="2:3" ht="15.6">
      <c r="B12948" s="226"/>
      <c r="C12948" s="24"/>
    </row>
    <row r="12949" spans="2:3" ht="15.6">
      <c r="B12949" s="226"/>
      <c r="C12949" s="24"/>
    </row>
    <row r="12950" spans="2:3" ht="15.6">
      <c r="B12950" s="226"/>
      <c r="C12950" s="24"/>
    </row>
    <row r="12951" spans="2:3" ht="15.6">
      <c r="B12951" s="226"/>
      <c r="C12951" s="24"/>
    </row>
    <row r="12952" spans="2:3" ht="15.6">
      <c r="B12952" s="226"/>
      <c r="C12952" s="24"/>
    </row>
    <row r="12953" spans="2:3" ht="15.6">
      <c r="B12953" s="226"/>
      <c r="C12953" s="24"/>
    </row>
    <row r="12954" spans="2:3" ht="15.6">
      <c r="B12954" s="226"/>
      <c r="C12954" s="24"/>
    </row>
    <row r="12955" spans="2:3" ht="15.6">
      <c r="B12955" s="226"/>
      <c r="C12955" s="24"/>
    </row>
    <row r="12956" spans="2:3" ht="15.6">
      <c r="B12956" s="226"/>
      <c r="C12956" s="24"/>
    </row>
    <row r="12957" spans="2:3" ht="15.6">
      <c r="B12957" s="226"/>
      <c r="C12957" s="24"/>
    </row>
    <row r="12958" spans="2:3" ht="15.6">
      <c r="B12958" s="226"/>
      <c r="C12958" s="24"/>
    </row>
    <row r="12959" spans="2:3" ht="15.6">
      <c r="B12959" s="226"/>
      <c r="C12959" s="24"/>
    </row>
    <row r="12960" spans="2:3" ht="15.6">
      <c r="B12960" s="226"/>
      <c r="C12960" s="24"/>
    </row>
    <row r="12961" spans="2:3" ht="15.6">
      <c r="B12961" s="226"/>
      <c r="C12961" s="24"/>
    </row>
    <row r="12962" spans="2:3" ht="15.6">
      <c r="B12962" s="226"/>
      <c r="C12962" s="24"/>
    </row>
    <row r="12963" spans="2:3" ht="15.6">
      <c r="B12963" s="226"/>
      <c r="C12963" s="24"/>
    </row>
    <row r="12964" spans="2:3" ht="15.6">
      <c r="B12964" s="226"/>
      <c r="C12964" s="24"/>
    </row>
    <row r="12965" spans="2:3" ht="15.6">
      <c r="B12965" s="226"/>
      <c r="C12965" s="24"/>
    </row>
    <row r="12966" spans="2:3" ht="15.6">
      <c r="B12966" s="226"/>
      <c r="C12966" s="24"/>
    </row>
    <row r="12967" spans="2:3" ht="15.6">
      <c r="B12967" s="226"/>
      <c r="C12967" s="24"/>
    </row>
    <row r="12968" spans="2:3" ht="15.6">
      <c r="B12968" s="226"/>
      <c r="C12968" s="24"/>
    </row>
    <row r="12969" spans="2:3" ht="15.6">
      <c r="B12969" s="226"/>
      <c r="C12969" s="24"/>
    </row>
    <row r="12970" spans="2:3" ht="15.6">
      <c r="B12970" s="226"/>
      <c r="C12970" s="24"/>
    </row>
    <row r="12971" spans="2:3" ht="15.6">
      <c r="B12971" s="226"/>
      <c r="C12971" s="24"/>
    </row>
    <row r="12972" spans="2:3" ht="15.6">
      <c r="B12972" s="226"/>
      <c r="C12972" s="24"/>
    </row>
    <row r="12973" spans="2:3" ht="15.6">
      <c r="B12973" s="226"/>
      <c r="C12973" s="24"/>
    </row>
    <row r="12974" spans="2:3" ht="15.6">
      <c r="B12974" s="226"/>
      <c r="C12974" s="24"/>
    </row>
    <row r="12975" spans="2:3" ht="15.6">
      <c r="B12975" s="226"/>
      <c r="C12975" s="24"/>
    </row>
    <row r="12976" spans="2:3" ht="15.6">
      <c r="B12976" s="226"/>
      <c r="C12976" s="24"/>
    </row>
    <row r="12977" spans="2:3" ht="15.6">
      <c r="B12977" s="226"/>
      <c r="C12977" s="24"/>
    </row>
    <row r="12978" spans="2:3" ht="15.6">
      <c r="B12978" s="226"/>
      <c r="C12978" s="24"/>
    </row>
    <row r="12979" spans="2:3" ht="15.6">
      <c r="B12979" s="226"/>
      <c r="C12979" s="24"/>
    </row>
    <row r="12980" spans="2:3" ht="15.6">
      <c r="B12980" s="226"/>
      <c r="C12980" s="24"/>
    </row>
    <row r="12981" spans="2:3" ht="15.6">
      <c r="B12981" s="226"/>
      <c r="C12981" s="24"/>
    </row>
    <row r="12982" spans="2:3" ht="15.6">
      <c r="B12982" s="226"/>
      <c r="C12982" s="24"/>
    </row>
    <row r="12983" spans="2:3" ht="15.6">
      <c r="B12983" s="226"/>
      <c r="C12983" s="24"/>
    </row>
    <row r="12984" spans="2:3" ht="15.6">
      <c r="B12984" s="226"/>
      <c r="C12984" s="24"/>
    </row>
    <row r="12985" spans="2:3" ht="15.6">
      <c r="B12985" s="226"/>
      <c r="C12985" s="24"/>
    </row>
    <row r="12986" spans="2:3" ht="15.6">
      <c r="B12986" s="226"/>
      <c r="C12986" s="24"/>
    </row>
    <row r="12987" spans="2:3" ht="15.6">
      <c r="B12987" s="226"/>
      <c r="C12987" s="24"/>
    </row>
    <row r="12988" spans="2:3" ht="15.6">
      <c r="B12988" s="226"/>
      <c r="C12988" s="24"/>
    </row>
    <row r="12989" spans="2:3" ht="15.6">
      <c r="B12989" s="226"/>
      <c r="C12989" s="24"/>
    </row>
    <row r="12990" spans="2:3" ht="15.6">
      <c r="B12990" s="226"/>
      <c r="C12990" s="24"/>
    </row>
    <row r="12991" spans="2:3" ht="15.6">
      <c r="B12991" s="226"/>
      <c r="C12991" s="24"/>
    </row>
    <row r="12992" spans="2:3" ht="15.6">
      <c r="B12992" s="226"/>
      <c r="C12992" s="24"/>
    </row>
    <row r="12993" spans="2:3" ht="15.6">
      <c r="B12993" s="226"/>
      <c r="C12993" s="24"/>
    </row>
    <row r="12994" spans="2:3" ht="15.6">
      <c r="B12994" s="226"/>
      <c r="C12994" s="24"/>
    </row>
    <row r="12995" spans="2:3" ht="15.6">
      <c r="B12995" s="226"/>
      <c r="C12995" s="24"/>
    </row>
    <row r="12996" spans="2:3" ht="15.6">
      <c r="B12996" s="226"/>
      <c r="C12996" s="24"/>
    </row>
    <row r="12997" spans="2:3" ht="15.6">
      <c r="B12997" s="226"/>
      <c r="C12997" s="24"/>
    </row>
    <row r="12998" spans="2:3" ht="15.6">
      <c r="B12998" s="226"/>
      <c r="C12998" s="24"/>
    </row>
    <row r="12999" spans="2:3" ht="15.6">
      <c r="B12999" s="226"/>
      <c r="C12999" s="24"/>
    </row>
    <row r="13000" spans="2:3" ht="15.6">
      <c r="B13000" s="226"/>
      <c r="C13000" s="24"/>
    </row>
    <row r="13001" spans="2:3" ht="15.6">
      <c r="B13001" s="226"/>
      <c r="C13001" s="24"/>
    </row>
    <row r="13002" spans="2:3" ht="15.6">
      <c r="B13002" s="226"/>
      <c r="C13002" s="24"/>
    </row>
    <row r="13003" spans="2:3" ht="15.6">
      <c r="B13003" s="226"/>
      <c r="C13003" s="24"/>
    </row>
    <row r="13004" spans="2:3" ht="15.6">
      <c r="B13004" s="226"/>
      <c r="C13004" s="24"/>
    </row>
    <row r="13005" spans="2:3" ht="15.6">
      <c r="B13005" s="226"/>
      <c r="C13005" s="24"/>
    </row>
    <row r="13006" spans="2:3" ht="15.6">
      <c r="B13006" s="226"/>
      <c r="C13006" s="24"/>
    </row>
    <row r="13007" spans="2:3" ht="15.6">
      <c r="B13007" s="226"/>
      <c r="C13007" s="24"/>
    </row>
    <row r="13008" spans="2:3" ht="15.6">
      <c r="B13008" s="226"/>
      <c r="C13008" s="24"/>
    </row>
    <row r="13009" spans="2:3" ht="15.6">
      <c r="B13009" s="226"/>
      <c r="C13009" s="24"/>
    </row>
    <row r="13010" spans="2:3" ht="15.6">
      <c r="B13010" s="226"/>
      <c r="C13010" s="24"/>
    </row>
    <row r="13011" spans="2:3" ht="15.6">
      <c r="B13011" s="226"/>
      <c r="C13011" s="24"/>
    </row>
    <row r="13012" spans="2:3" ht="15.6">
      <c r="B13012" s="226"/>
      <c r="C13012" s="24"/>
    </row>
    <row r="13013" spans="2:3" ht="15.6">
      <c r="B13013" s="226"/>
      <c r="C13013" s="24"/>
    </row>
    <row r="13014" spans="2:3" ht="15.6">
      <c r="B13014" s="226"/>
      <c r="C13014" s="24"/>
    </row>
    <row r="13015" spans="2:3" ht="15.6">
      <c r="B13015" s="226"/>
      <c r="C13015" s="24"/>
    </row>
    <row r="13016" spans="2:3" ht="15.6">
      <c r="B13016" s="226"/>
      <c r="C13016" s="24"/>
    </row>
    <row r="13017" spans="2:3" ht="15.6">
      <c r="B13017" s="226"/>
      <c r="C13017" s="24"/>
    </row>
    <row r="13018" spans="2:3" ht="15.6">
      <c r="B13018" s="226"/>
      <c r="C13018" s="24"/>
    </row>
    <row r="13019" spans="2:3" ht="15.6">
      <c r="B13019" s="226"/>
      <c r="C13019" s="24"/>
    </row>
    <row r="13020" spans="2:3" ht="15.6">
      <c r="B13020" s="226"/>
      <c r="C13020" s="24"/>
    </row>
    <row r="13021" spans="2:3" ht="15.6">
      <c r="B13021" s="226"/>
      <c r="C13021" s="24"/>
    </row>
    <row r="13022" spans="2:3" ht="15.6">
      <c r="B13022" s="226"/>
      <c r="C13022" s="24"/>
    </row>
    <row r="13023" spans="2:3" ht="15.6">
      <c r="B13023" s="226"/>
      <c r="C13023" s="24"/>
    </row>
    <row r="13024" spans="2:3" ht="15.6">
      <c r="B13024" s="226"/>
      <c r="C13024" s="24"/>
    </row>
    <row r="13025" spans="2:3" ht="15.6">
      <c r="B13025" s="226"/>
      <c r="C13025" s="24"/>
    </row>
    <row r="13026" spans="2:3" ht="15.6">
      <c r="B13026" s="226"/>
      <c r="C13026" s="24"/>
    </row>
    <row r="13027" spans="2:3" ht="15.6">
      <c r="B13027" s="226"/>
      <c r="C13027" s="24"/>
    </row>
    <row r="13028" spans="2:3" ht="15.6">
      <c r="B13028" s="226"/>
      <c r="C13028" s="24"/>
    </row>
    <row r="13029" spans="2:3" ht="15.6">
      <c r="B13029" s="226"/>
      <c r="C13029" s="24"/>
    </row>
    <row r="13030" spans="2:3" ht="15.6">
      <c r="B13030" s="226"/>
      <c r="C13030" s="24"/>
    </row>
    <row r="13031" spans="2:3" ht="15.6">
      <c r="B13031" s="226"/>
      <c r="C13031" s="24"/>
    </row>
    <row r="13032" spans="2:3" ht="15.6">
      <c r="B13032" s="226"/>
      <c r="C13032" s="24"/>
    </row>
    <row r="13033" spans="2:3" ht="15.6">
      <c r="B13033" s="226"/>
      <c r="C13033" s="24"/>
    </row>
    <row r="13034" spans="2:3" ht="15.6">
      <c r="B13034" s="226"/>
      <c r="C13034" s="24"/>
    </row>
    <row r="13035" spans="2:3" ht="15.6">
      <c r="B13035" s="226"/>
      <c r="C13035" s="24"/>
    </row>
    <row r="13036" spans="2:3" ht="15.6">
      <c r="B13036" s="226"/>
      <c r="C13036" s="24"/>
    </row>
    <row r="13037" spans="2:3" ht="15.6">
      <c r="B13037" s="226"/>
      <c r="C13037" s="24"/>
    </row>
    <row r="13038" spans="2:3" ht="15.6">
      <c r="B13038" s="226"/>
      <c r="C13038" s="24"/>
    </row>
    <row r="13039" spans="2:3" ht="15.6">
      <c r="B13039" s="226"/>
      <c r="C13039" s="24"/>
    </row>
    <row r="13040" spans="2:3" ht="15.6">
      <c r="B13040" s="226"/>
      <c r="C13040" s="24"/>
    </row>
    <row r="13041" spans="2:3" ht="15.6">
      <c r="B13041" s="226"/>
      <c r="C13041" s="24"/>
    </row>
    <row r="13042" spans="2:3" ht="15.6">
      <c r="B13042" s="226"/>
      <c r="C13042" s="24"/>
    </row>
    <row r="13043" spans="2:3" ht="15.6">
      <c r="B13043" s="226"/>
      <c r="C13043" s="24"/>
    </row>
    <row r="13044" spans="2:3" ht="15.6">
      <c r="B13044" s="226"/>
      <c r="C13044" s="24"/>
    </row>
    <row r="13045" spans="2:3" ht="15.6">
      <c r="B13045" s="226"/>
      <c r="C13045" s="24"/>
    </row>
    <row r="13046" spans="2:3" ht="15.6">
      <c r="B13046" s="226"/>
      <c r="C13046" s="24"/>
    </row>
    <row r="13047" spans="2:3" ht="15.6">
      <c r="B13047" s="226"/>
      <c r="C13047" s="24"/>
    </row>
    <row r="13048" spans="2:3" ht="15.6">
      <c r="B13048" s="226"/>
      <c r="C13048" s="24"/>
    </row>
    <row r="13049" spans="2:3" ht="15.6">
      <c r="B13049" s="226"/>
      <c r="C13049" s="24"/>
    </row>
    <row r="13050" spans="2:3" ht="15.6">
      <c r="B13050" s="226"/>
      <c r="C13050" s="24"/>
    </row>
    <row r="13051" spans="2:3" ht="15.6">
      <c r="B13051" s="226"/>
      <c r="C13051" s="24"/>
    </row>
    <row r="13052" spans="2:3" ht="15.6">
      <c r="B13052" s="226"/>
      <c r="C13052" s="24"/>
    </row>
    <row r="13053" spans="2:3" ht="15.6">
      <c r="B13053" s="226"/>
      <c r="C13053" s="24"/>
    </row>
    <row r="13054" spans="2:3" ht="15.6">
      <c r="B13054" s="226"/>
      <c r="C13054" s="24"/>
    </row>
    <row r="13055" spans="2:3" ht="15.6">
      <c r="B13055" s="226"/>
      <c r="C13055" s="24"/>
    </row>
    <row r="13056" spans="2:3" ht="15.6">
      <c r="B13056" s="226"/>
      <c r="C13056" s="24"/>
    </row>
    <row r="13057" spans="2:3" ht="15.6">
      <c r="B13057" s="226"/>
      <c r="C13057" s="24"/>
    </row>
    <row r="13058" spans="2:3" ht="15.6">
      <c r="B13058" s="226"/>
      <c r="C13058" s="24"/>
    </row>
    <row r="13059" spans="2:3" ht="15.6">
      <c r="B13059" s="226"/>
      <c r="C13059" s="24"/>
    </row>
    <row r="13060" spans="2:3" ht="15.6">
      <c r="B13060" s="226"/>
      <c r="C13060" s="24"/>
    </row>
    <row r="13061" spans="2:3" ht="15.6">
      <c r="B13061" s="226"/>
      <c r="C13061" s="24"/>
    </row>
    <row r="13062" spans="2:3" ht="15.6">
      <c r="B13062" s="226"/>
      <c r="C13062" s="24"/>
    </row>
    <row r="13063" spans="2:3" ht="15.6">
      <c r="B13063" s="226"/>
      <c r="C13063" s="24"/>
    </row>
    <row r="13064" spans="2:3" ht="15.6">
      <c r="B13064" s="226"/>
      <c r="C13064" s="24"/>
    </row>
    <row r="13065" spans="2:3" ht="15.6">
      <c r="B13065" s="226"/>
      <c r="C13065" s="24"/>
    </row>
    <row r="13066" spans="2:3" ht="15.6">
      <c r="B13066" s="226"/>
      <c r="C13066" s="24"/>
    </row>
    <row r="13067" spans="2:3" ht="15.6">
      <c r="B13067" s="226"/>
      <c r="C13067" s="24"/>
    </row>
    <row r="13068" spans="2:3" ht="15.6">
      <c r="B13068" s="226"/>
      <c r="C13068" s="24"/>
    </row>
    <row r="13069" spans="2:3" ht="15.6">
      <c r="B13069" s="226"/>
      <c r="C13069" s="24"/>
    </row>
    <row r="13070" spans="2:3" ht="15.6">
      <c r="B13070" s="226"/>
      <c r="C13070" s="24"/>
    </row>
    <row r="13071" spans="2:3" ht="15.6">
      <c r="B13071" s="226"/>
      <c r="C13071" s="24"/>
    </row>
    <row r="13072" spans="2:3" ht="15.6">
      <c r="B13072" s="226"/>
      <c r="C13072" s="24"/>
    </row>
    <row r="13073" spans="2:3" ht="15.6">
      <c r="B13073" s="226"/>
      <c r="C13073" s="24"/>
    </row>
    <row r="13074" spans="2:3" ht="15.6">
      <c r="B13074" s="226"/>
      <c r="C13074" s="24"/>
    </row>
    <row r="13075" spans="2:3" ht="15.6">
      <c r="B13075" s="226"/>
      <c r="C13075" s="24"/>
    </row>
    <row r="13076" spans="2:3" ht="15.6">
      <c r="B13076" s="226"/>
      <c r="C13076" s="24"/>
    </row>
    <row r="13077" spans="2:3" ht="15.6">
      <c r="B13077" s="226"/>
      <c r="C13077" s="24"/>
    </row>
    <row r="13078" spans="2:3" ht="15.6">
      <c r="B13078" s="226"/>
      <c r="C13078" s="24"/>
    </row>
    <row r="13079" spans="2:3" ht="15.6">
      <c r="B13079" s="226"/>
      <c r="C13079" s="24"/>
    </row>
    <row r="13080" spans="2:3" ht="15.6">
      <c r="B13080" s="226"/>
      <c r="C13080" s="24"/>
    </row>
    <row r="13081" spans="2:3" ht="15.6">
      <c r="B13081" s="226"/>
      <c r="C13081" s="24"/>
    </row>
    <row r="13082" spans="2:3" ht="15.6">
      <c r="B13082" s="226"/>
      <c r="C13082" s="24"/>
    </row>
    <row r="13083" spans="2:3" ht="15.6">
      <c r="B13083" s="226"/>
      <c r="C13083" s="24"/>
    </row>
    <row r="13084" spans="2:3" ht="15.6">
      <c r="B13084" s="226"/>
      <c r="C13084" s="24"/>
    </row>
    <row r="13085" spans="2:3" ht="15.6">
      <c r="B13085" s="226"/>
      <c r="C13085" s="24"/>
    </row>
    <row r="13086" spans="2:3" ht="15.6">
      <c r="B13086" s="226"/>
      <c r="C13086" s="24"/>
    </row>
    <row r="13087" spans="2:3" ht="15.6">
      <c r="B13087" s="226"/>
      <c r="C13087" s="24"/>
    </row>
    <row r="13088" spans="2:3" ht="15.6">
      <c r="B13088" s="226"/>
      <c r="C13088" s="24"/>
    </row>
    <row r="13089" spans="2:3" ht="15.6">
      <c r="B13089" s="226"/>
      <c r="C13089" s="24"/>
    </row>
    <row r="13090" spans="2:3" ht="15.6">
      <c r="B13090" s="226"/>
      <c r="C13090" s="24"/>
    </row>
    <row r="13091" spans="2:3" ht="15.6">
      <c r="B13091" s="226"/>
      <c r="C13091" s="24"/>
    </row>
    <row r="13092" spans="2:3" ht="15.6">
      <c r="B13092" s="226"/>
      <c r="C13092" s="24"/>
    </row>
    <row r="13093" spans="2:3" ht="15.6">
      <c r="B13093" s="226"/>
      <c r="C13093" s="24"/>
    </row>
    <row r="13094" spans="2:3" ht="15.6">
      <c r="B13094" s="226"/>
      <c r="C13094" s="24"/>
    </row>
    <row r="13095" spans="2:3" ht="15.6">
      <c r="B13095" s="226"/>
      <c r="C13095" s="24"/>
    </row>
    <row r="13096" spans="2:3" ht="15.6">
      <c r="B13096" s="226"/>
      <c r="C13096" s="24"/>
    </row>
    <row r="13097" spans="2:3" ht="15.6">
      <c r="B13097" s="226"/>
      <c r="C13097" s="24"/>
    </row>
    <row r="13098" spans="2:3" ht="15.6">
      <c r="B13098" s="226"/>
      <c r="C13098" s="24"/>
    </row>
    <row r="13099" spans="2:3" ht="15.6">
      <c r="B13099" s="226"/>
      <c r="C13099" s="24"/>
    </row>
    <row r="13100" spans="2:3" ht="15.6">
      <c r="B13100" s="226"/>
      <c r="C13100" s="24"/>
    </row>
    <row r="13101" spans="2:3" ht="15.6">
      <c r="B13101" s="226"/>
      <c r="C13101" s="24"/>
    </row>
    <row r="13102" spans="2:3" ht="15.6">
      <c r="B13102" s="226"/>
      <c r="C13102" s="24"/>
    </row>
    <row r="13103" spans="2:3" ht="15.6">
      <c r="B13103" s="226"/>
      <c r="C13103" s="24"/>
    </row>
    <row r="13104" spans="2:3" ht="15.6">
      <c r="B13104" s="226"/>
      <c r="C13104" s="24"/>
    </row>
    <row r="13105" spans="2:3" ht="15.6">
      <c r="B13105" s="226"/>
      <c r="C13105" s="24"/>
    </row>
    <row r="13106" spans="2:3" ht="15.6">
      <c r="B13106" s="226"/>
      <c r="C13106" s="24"/>
    </row>
    <row r="13107" spans="2:3" ht="15.6">
      <c r="B13107" s="226"/>
      <c r="C13107" s="24"/>
    </row>
    <row r="13108" spans="2:3" ht="15.6">
      <c r="B13108" s="226"/>
      <c r="C13108" s="24"/>
    </row>
    <row r="13109" spans="2:3" ht="15.6">
      <c r="B13109" s="226"/>
      <c r="C13109" s="24"/>
    </row>
    <row r="13110" spans="2:3" ht="15.6">
      <c r="B13110" s="226"/>
      <c r="C13110" s="24"/>
    </row>
    <row r="13111" spans="2:3" ht="15.6">
      <c r="B13111" s="226"/>
      <c r="C13111" s="24"/>
    </row>
    <row r="13112" spans="2:3" ht="15.6">
      <c r="B13112" s="226"/>
      <c r="C13112" s="24"/>
    </row>
    <row r="13113" spans="2:3" ht="15.6">
      <c r="B13113" s="226"/>
      <c r="C13113" s="24"/>
    </row>
    <row r="13114" spans="2:3" ht="15.6">
      <c r="B13114" s="226"/>
      <c r="C13114" s="24"/>
    </row>
    <row r="13115" spans="2:3" ht="15.6">
      <c r="B13115" s="226"/>
      <c r="C13115" s="24"/>
    </row>
    <row r="13116" spans="2:3" ht="15.6">
      <c r="B13116" s="226"/>
      <c r="C13116" s="24"/>
    </row>
    <row r="13117" spans="2:3" ht="15.6">
      <c r="B13117" s="226"/>
      <c r="C13117" s="24"/>
    </row>
    <row r="13118" spans="2:3" ht="15.6">
      <c r="B13118" s="226"/>
      <c r="C13118" s="24"/>
    </row>
    <row r="13119" spans="2:3" ht="15.6">
      <c r="B13119" s="226"/>
      <c r="C13119" s="24"/>
    </row>
    <row r="13120" spans="2:3" ht="15.6">
      <c r="B13120" s="226"/>
      <c r="C13120" s="24"/>
    </row>
    <row r="13121" spans="2:3" ht="15.6">
      <c r="B13121" s="226"/>
      <c r="C13121" s="24"/>
    </row>
    <row r="13122" spans="2:3" ht="15.6">
      <c r="B13122" s="226"/>
      <c r="C13122" s="24"/>
    </row>
    <row r="13123" spans="2:3" ht="15.6">
      <c r="B13123" s="226"/>
      <c r="C13123" s="24"/>
    </row>
    <row r="13124" spans="2:3" ht="15.6">
      <c r="B13124" s="226"/>
      <c r="C13124" s="24"/>
    </row>
    <row r="13125" spans="2:3" ht="15.6">
      <c r="B13125" s="226"/>
      <c r="C13125" s="24"/>
    </row>
    <row r="13126" spans="2:3" ht="15.6">
      <c r="B13126" s="226"/>
      <c r="C13126" s="24"/>
    </row>
    <row r="13127" spans="2:3" ht="15.6">
      <c r="B13127" s="226"/>
      <c r="C13127" s="24"/>
    </row>
    <row r="13128" spans="2:3" ht="15.6">
      <c r="B13128" s="226"/>
      <c r="C13128" s="24"/>
    </row>
    <row r="13129" spans="2:3" ht="15.6">
      <c r="B13129" s="226"/>
      <c r="C13129" s="24"/>
    </row>
    <row r="13130" spans="2:3" ht="15.6">
      <c r="B13130" s="226"/>
      <c r="C13130" s="24"/>
    </row>
    <row r="13131" spans="2:3" ht="15.6">
      <c r="B13131" s="226"/>
      <c r="C13131" s="24"/>
    </row>
    <row r="13132" spans="2:3" ht="15.6">
      <c r="B13132" s="226"/>
      <c r="C13132" s="24"/>
    </row>
    <row r="13133" spans="2:3" ht="15.6">
      <c r="B13133" s="226"/>
      <c r="C13133" s="24"/>
    </row>
    <row r="13134" spans="2:3" ht="15.6">
      <c r="B13134" s="226"/>
      <c r="C13134" s="24"/>
    </row>
    <row r="13135" spans="2:3" ht="15.6">
      <c r="B13135" s="226"/>
      <c r="C13135" s="24"/>
    </row>
    <row r="13136" spans="2:3" ht="15.6">
      <c r="B13136" s="226"/>
      <c r="C13136" s="24"/>
    </row>
    <row r="13137" spans="2:3" ht="15.6">
      <c r="B13137" s="226"/>
      <c r="C13137" s="24"/>
    </row>
    <row r="13138" spans="2:3" ht="15.6">
      <c r="B13138" s="226"/>
      <c r="C13138" s="24"/>
    </row>
    <row r="13139" spans="2:3" ht="15.6">
      <c r="B13139" s="226"/>
      <c r="C13139" s="24"/>
    </row>
    <row r="13140" spans="2:3" ht="15.6">
      <c r="B13140" s="226"/>
      <c r="C13140" s="24"/>
    </row>
    <row r="13141" spans="2:3" ht="15.6">
      <c r="B13141" s="226"/>
      <c r="C13141" s="24"/>
    </row>
    <row r="13142" spans="2:3" ht="15.6">
      <c r="B13142" s="226"/>
      <c r="C13142" s="24"/>
    </row>
    <row r="13143" spans="2:3" ht="15.6">
      <c r="B13143" s="226"/>
      <c r="C13143" s="24"/>
    </row>
    <row r="13144" spans="2:3" ht="15.6">
      <c r="B13144" s="226"/>
      <c r="C13144" s="24"/>
    </row>
    <row r="13145" spans="2:3" ht="15.6">
      <c r="B13145" s="226"/>
      <c r="C13145" s="24"/>
    </row>
    <row r="13146" spans="2:3" ht="15.6">
      <c r="B13146" s="226"/>
      <c r="C13146" s="24"/>
    </row>
    <row r="13147" spans="2:3" ht="15.6">
      <c r="B13147" s="226"/>
      <c r="C13147" s="24"/>
    </row>
    <row r="13148" spans="2:3" ht="15.6">
      <c r="B13148" s="226"/>
      <c r="C13148" s="24"/>
    </row>
    <row r="13149" spans="2:3" ht="15.6">
      <c r="B13149" s="226"/>
      <c r="C13149" s="24"/>
    </row>
    <row r="13150" spans="2:3" ht="15.6">
      <c r="B13150" s="226"/>
      <c r="C13150" s="24"/>
    </row>
    <row r="13151" spans="2:3" ht="15.6">
      <c r="B13151" s="226"/>
      <c r="C13151" s="24"/>
    </row>
    <row r="13152" spans="2:3" ht="15.6">
      <c r="B13152" s="226"/>
      <c r="C13152" s="24"/>
    </row>
    <row r="13153" spans="2:3" ht="15.6">
      <c r="B13153" s="226"/>
      <c r="C13153" s="24"/>
    </row>
    <row r="13154" spans="2:3" ht="15.6">
      <c r="B13154" s="226"/>
      <c r="C13154" s="24"/>
    </row>
    <row r="13155" spans="2:3" ht="15.6">
      <c r="B13155" s="226"/>
      <c r="C13155" s="24"/>
    </row>
    <row r="13156" spans="2:3" ht="15.6">
      <c r="B13156" s="226"/>
      <c r="C13156" s="24"/>
    </row>
    <row r="13157" spans="2:3" ht="15.6">
      <c r="B13157" s="226"/>
      <c r="C13157" s="24"/>
    </row>
    <row r="13158" spans="2:3" ht="15.6">
      <c r="B13158" s="226"/>
      <c r="C13158" s="24"/>
    </row>
    <row r="13159" spans="2:3" ht="15.6">
      <c r="B13159" s="226"/>
      <c r="C13159" s="24"/>
    </row>
    <row r="13160" spans="2:3" ht="15.6">
      <c r="B13160" s="226"/>
      <c r="C13160" s="24"/>
    </row>
    <row r="13161" spans="2:3" ht="15.6">
      <c r="B13161" s="226"/>
      <c r="C13161" s="24"/>
    </row>
    <row r="13162" spans="2:3" ht="15.6">
      <c r="B13162" s="226"/>
      <c r="C13162" s="24"/>
    </row>
    <row r="13163" spans="2:3" ht="15.6">
      <c r="B13163" s="226"/>
      <c r="C13163" s="24"/>
    </row>
    <row r="13164" spans="2:3" ht="15.6">
      <c r="B13164" s="226"/>
      <c r="C13164" s="24"/>
    </row>
    <row r="13165" spans="2:3" ht="15.6">
      <c r="B13165" s="226"/>
      <c r="C13165" s="24"/>
    </row>
    <row r="13166" spans="2:3" ht="15.6">
      <c r="B13166" s="226"/>
      <c r="C13166" s="24"/>
    </row>
    <row r="13167" spans="2:3" ht="15.6">
      <c r="B13167" s="226"/>
      <c r="C13167" s="24"/>
    </row>
    <row r="13168" spans="2:3" ht="15.6">
      <c r="B13168" s="226"/>
      <c r="C13168" s="24"/>
    </row>
    <row r="13169" spans="2:3" ht="15.6">
      <c r="B13169" s="226"/>
      <c r="C13169" s="24"/>
    </row>
    <row r="13170" spans="2:3" ht="15.6">
      <c r="B13170" s="226"/>
      <c r="C13170" s="24"/>
    </row>
    <row r="13171" spans="2:3" ht="15.6">
      <c r="B13171" s="226"/>
      <c r="C13171" s="24"/>
    </row>
    <row r="13172" spans="2:3" ht="15.6">
      <c r="B13172" s="226"/>
      <c r="C13172" s="24"/>
    </row>
    <row r="13173" spans="2:3" ht="15.6">
      <c r="B13173" s="226"/>
      <c r="C13173" s="24"/>
    </row>
    <row r="13174" spans="2:3" ht="15.6">
      <c r="B13174" s="226"/>
      <c r="C13174" s="24"/>
    </row>
    <row r="13175" spans="2:3" ht="15.6">
      <c r="B13175" s="226"/>
      <c r="C13175" s="24"/>
    </row>
    <row r="13176" spans="2:3" ht="15.6">
      <c r="B13176" s="226"/>
      <c r="C13176" s="24"/>
    </row>
    <row r="13177" spans="2:3" ht="15.6">
      <c r="B13177" s="226"/>
      <c r="C13177" s="24"/>
    </row>
    <row r="13178" spans="2:3" ht="15.6">
      <c r="B13178" s="226"/>
      <c r="C13178" s="24"/>
    </row>
    <row r="13179" spans="2:3" ht="15.6">
      <c r="B13179" s="226"/>
      <c r="C13179" s="24"/>
    </row>
    <row r="13180" spans="2:3" ht="15.6">
      <c r="B13180" s="226"/>
      <c r="C13180" s="24"/>
    </row>
    <row r="13181" spans="2:3" ht="15.6">
      <c r="B13181" s="226"/>
      <c r="C13181" s="24"/>
    </row>
    <row r="13182" spans="2:3" ht="15.6">
      <c r="B13182" s="226"/>
      <c r="C13182" s="24"/>
    </row>
    <row r="13183" spans="2:3" ht="15.6">
      <c r="B13183" s="226"/>
      <c r="C13183" s="24"/>
    </row>
    <row r="13184" spans="2:3" ht="15.6">
      <c r="B13184" s="226"/>
      <c r="C13184" s="24"/>
    </row>
    <row r="13185" spans="2:3" ht="15.6">
      <c r="B13185" s="226"/>
      <c r="C13185" s="24"/>
    </row>
    <row r="13186" spans="2:3" ht="15.6">
      <c r="B13186" s="226"/>
      <c r="C13186" s="24"/>
    </row>
    <row r="13187" spans="2:3" ht="15.6">
      <c r="B13187" s="226"/>
      <c r="C13187" s="24"/>
    </row>
    <row r="13188" spans="2:3" ht="15.6">
      <c r="B13188" s="226"/>
      <c r="C13188" s="24"/>
    </row>
    <row r="13189" spans="2:3" ht="15.6">
      <c r="B13189" s="226"/>
      <c r="C13189" s="24"/>
    </row>
    <row r="13190" spans="2:3" ht="15.6">
      <c r="B13190" s="226"/>
      <c r="C13190" s="24"/>
    </row>
    <row r="13191" spans="2:3" ht="15.6">
      <c r="B13191" s="226"/>
      <c r="C13191" s="24"/>
    </row>
    <row r="13192" spans="2:3" ht="15.6">
      <c r="B13192" s="226"/>
      <c r="C13192" s="24"/>
    </row>
    <row r="13193" spans="2:3" ht="15.6">
      <c r="B13193" s="226"/>
      <c r="C13193" s="24"/>
    </row>
    <row r="13194" spans="2:3" ht="15.6">
      <c r="B13194" s="226"/>
      <c r="C13194" s="24"/>
    </row>
    <row r="13195" spans="2:3" ht="15.6">
      <c r="B13195" s="226"/>
      <c r="C13195" s="24"/>
    </row>
    <row r="13196" spans="2:3" ht="15.6">
      <c r="B13196" s="226"/>
      <c r="C13196" s="24"/>
    </row>
    <row r="13197" spans="2:3" ht="15.6">
      <c r="B13197" s="226"/>
      <c r="C13197" s="24"/>
    </row>
    <row r="13198" spans="2:3" ht="15.6">
      <c r="B13198" s="226"/>
      <c r="C13198" s="24"/>
    </row>
    <row r="13199" spans="2:3" ht="15.6">
      <c r="B13199" s="226"/>
      <c r="C13199" s="24"/>
    </row>
    <row r="13200" spans="2:3" ht="15.6">
      <c r="B13200" s="226"/>
      <c r="C13200" s="24"/>
    </row>
    <row r="13201" spans="2:3" ht="15.6">
      <c r="B13201" s="226"/>
      <c r="C13201" s="24"/>
    </row>
    <row r="13202" spans="2:3" ht="15.6">
      <c r="B13202" s="226"/>
      <c r="C13202" s="24"/>
    </row>
    <row r="13203" spans="2:3" ht="15.6">
      <c r="B13203" s="226"/>
      <c r="C13203" s="24"/>
    </row>
    <row r="13204" spans="2:3" ht="15.6">
      <c r="B13204" s="226"/>
      <c r="C13204" s="24"/>
    </row>
    <row r="13205" spans="2:3" ht="15.6">
      <c r="B13205" s="226"/>
      <c r="C13205" s="24"/>
    </row>
    <row r="13206" spans="2:3" ht="15.6">
      <c r="B13206" s="226"/>
      <c r="C13206" s="24"/>
    </row>
    <row r="13207" spans="2:3" ht="15.6">
      <c r="B13207" s="226"/>
      <c r="C13207" s="24"/>
    </row>
    <row r="13208" spans="2:3" ht="15.6">
      <c r="B13208" s="226"/>
      <c r="C13208" s="24"/>
    </row>
    <row r="13209" spans="2:3" ht="15.6">
      <c r="B13209" s="226"/>
      <c r="C13209" s="24"/>
    </row>
    <row r="13210" spans="2:3" ht="15.6">
      <c r="B13210" s="226"/>
      <c r="C13210" s="24"/>
    </row>
    <row r="13211" spans="2:3" ht="15.6">
      <c r="B13211" s="226"/>
      <c r="C13211" s="24"/>
    </row>
    <row r="13212" spans="2:3" ht="15.6">
      <c r="B13212" s="226"/>
      <c r="C13212" s="24"/>
    </row>
    <row r="13213" spans="2:3" ht="15.6">
      <c r="B13213" s="226"/>
      <c r="C13213" s="24"/>
    </row>
    <row r="13214" spans="2:3" ht="15.6">
      <c r="B13214" s="226"/>
      <c r="C13214" s="24"/>
    </row>
    <row r="13215" spans="2:3" ht="15.6">
      <c r="B13215" s="226"/>
      <c r="C13215" s="24"/>
    </row>
    <row r="13216" spans="2:3" ht="15.6">
      <c r="B13216" s="226"/>
      <c r="C13216" s="24"/>
    </row>
    <row r="13217" spans="2:3" ht="15.6">
      <c r="B13217" s="226"/>
      <c r="C13217" s="24"/>
    </row>
    <row r="13218" spans="2:3" ht="15.6">
      <c r="B13218" s="226"/>
      <c r="C13218" s="24"/>
    </row>
    <row r="13219" spans="2:3" ht="15.6">
      <c r="B13219" s="226"/>
      <c r="C13219" s="24"/>
    </row>
    <row r="13220" spans="2:3" ht="15.6">
      <c r="B13220" s="226"/>
      <c r="C13220" s="24"/>
    </row>
    <row r="13221" spans="2:3" ht="15.6">
      <c r="B13221" s="226"/>
      <c r="C13221" s="24"/>
    </row>
    <row r="13222" spans="2:3" ht="15.6">
      <c r="B13222" s="226"/>
      <c r="C13222" s="24"/>
    </row>
    <row r="13223" spans="2:3" ht="15.6">
      <c r="B13223" s="226"/>
      <c r="C13223" s="24"/>
    </row>
    <row r="13224" spans="2:3" ht="15.6">
      <c r="B13224" s="226"/>
      <c r="C13224" s="24"/>
    </row>
    <row r="13225" spans="2:3" ht="15.6">
      <c r="B13225" s="226"/>
      <c r="C13225" s="24"/>
    </row>
    <row r="13226" spans="2:3" ht="15.6">
      <c r="B13226" s="226"/>
      <c r="C13226" s="24"/>
    </row>
    <row r="13227" spans="2:3" ht="15.6">
      <c r="B13227" s="226"/>
      <c r="C13227" s="24"/>
    </row>
    <row r="13228" spans="2:3" ht="15.6">
      <c r="B13228" s="226"/>
      <c r="C13228" s="24"/>
    </row>
    <row r="13229" spans="2:3" ht="15.6">
      <c r="B13229" s="226"/>
      <c r="C13229" s="24"/>
    </row>
    <row r="13230" spans="2:3" ht="15.6">
      <c r="B13230" s="226"/>
      <c r="C13230" s="24"/>
    </row>
    <row r="13231" spans="2:3" ht="15.6">
      <c r="B13231" s="226"/>
      <c r="C13231" s="24"/>
    </row>
    <row r="13232" spans="2:3" ht="15.6">
      <c r="B13232" s="226"/>
      <c r="C13232" s="24"/>
    </row>
    <row r="13233" spans="2:3" ht="15.6">
      <c r="B13233" s="226"/>
      <c r="C13233" s="24"/>
    </row>
    <row r="13234" spans="2:3" ht="15.6">
      <c r="B13234" s="226"/>
      <c r="C13234" s="24"/>
    </row>
    <row r="13235" spans="2:3" ht="15.6">
      <c r="B13235" s="226"/>
      <c r="C13235" s="24"/>
    </row>
    <row r="13236" spans="2:3" ht="15.6">
      <c r="B13236" s="226"/>
      <c r="C13236" s="24"/>
    </row>
    <row r="13237" spans="2:3" ht="15.6">
      <c r="B13237" s="226"/>
      <c r="C13237" s="24"/>
    </row>
    <row r="13238" spans="2:3" ht="15.6">
      <c r="B13238" s="226"/>
      <c r="C13238" s="24"/>
    </row>
    <row r="13239" spans="2:3" ht="15.6">
      <c r="B13239" s="226"/>
      <c r="C13239" s="24"/>
    </row>
    <row r="13240" spans="2:3" ht="15.6">
      <c r="B13240" s="226"/>
      <c r="C13240" s="24"/>
    </row>
    <row r="13241" spans="2:3" ht="15.6">
      <c r="B13241" s="226"/>
      <c r="C13241" s="24"/>
    </row>
    <row r="13242" spans="2:3" ht="15.6">
      <c r="B13242" s="226"/>
      <c r="C13242" s="24"/>
    </row>
    <row r="13243" spans="2:3" ht="15.6">
      <c r="B13243" s="226"/>
      <c r="C13243" s="24"/>
    </row>
    <row r="13244" spans="2:3" ht="15.6">
      <c r="B13244" s="226"/>
      <c r="C13244" s="24"/>
    </row>
    <row r="13245" spans="2:3" ht="15.6">
      <c r="B13245" s="226"/>
      <c r="C13245" s="24"/>
    </row>
    <row r="13246" spans="2:3" ht="15.6">
      <c r="B13246" s="226"/>
      <c r="C13246" s="24"/>
    </row>
    <row r="13247" spans="2:3" ht="15.6">
      <c r="B13247" s="226"/>
      <c r="C13247" s="24"/>
    </row>
    <row r="13248" spans="2:3" ht="15.6">
      <c r="B13248" s="226"/>
      <c r="C13248" s="24"/>
    </row>
    <row r="13249" spans="2:3" ht="15.6">
      <c r="B13249" s="226"/>
      <c r="C13249" s="24"/>
    </row>
    <row r="13250" spans="2:3" ht="15.6">
      <c r="B13250" s="226"/>
      <c r="C13250" s="24"/>
    </row>
    <row r="13251" spans="2:3" ht="15.6">
      <c r="B13251" s="226"/>
      <c r="C13251" s="24"/>
    </row>
    <row r="13252" spans="2:3" ht="15.6">
      <c r="B13252" s="226"/>
      <c r="C13252" s="24"/>
    </row>
    <row r="13253" spans="2:3" ht="15.6">
      <c r="B13253" s="226"/>
      <c r="C13253" s="24"/>
    </row>
    <row r="13254" spans="2:3" ht="15.6">
      <c r="B13254" s="226"/>
      <c r="C13254" s="24"/>
    </row>
    <row r="13255" spans="2:3" ht="15.6">
      <c r="B13255" s="226"/>
      <c r="C13255" s="24"/>
    </row>
    <row r="13256" spans="2:3" ht="15.6">
      <c r="B13256" s="226"/>
      <c r="C13256" s="24"/>
    </row>
    <row r="13257" spans="2:3" ht="15.6">
      <c r="B13257" s="226"/>
      <c r="C13257" s="24"/>
    </row>
    <row r="13258" spans="2:3" ht="15.6">
      <c r="B13258" s="226"/>
      <c r="C13258" s="24"/>
    </row>
    <row r="13259" spans="2:3" ht="15.6">
      <c r="B13259" s="226"/>
      <c r="C13259" s="24"/>
    </row>
    <row r="13260" spans="2:3" ht="15.6">
      <c r="B13260" s="226"/>
      <c r="C13260" s="24"/>
    </row>
    <row r="13261" spans="2:3" ht="15.6">
      <c r="B13261" s="226"/>
      <c r="C13261" s="24"/>
    </row>
    <row r="13262" spans="2:3" ht="15.6">
      <c r="B13262" s="226"/>
      <c r="C13262" s="24"/>
    </row>
    <row r="13263" spans="2:3" ht="15.6">
      <c r="B13263" s="226"/>
      <c r="C13263" s="24"/>
    </row>
    <row r="13264" spans="2:3" ht="15.6">
      <c r="B13264" s="226"/>
      <c r="C13264" s="24"/>
    </row>
    <row r="13265" spans="2:3" ht="15.6">
      <c r="B13265" s="226"/>
      <c r="C13265" s="24"/>
    </row>
    <row r="13266" spans="2:3" ht="15.6">
      <c r="B13266" s="226"/>
      <c r="C13266" s="24"/>
    </row>
    <row r="13267" spans="2:3" ht="15.6">
      <c r="B13267" s="226"/>
      <c r="C13267" s="24"/>
    </row>
    <row r="13268" spans="2:3" ht="15.6">
      <c r="B13268" s="226"/>
      <c r="C13268" s="24"/>
    </row>
    <row r="13269" spans="2:3" ht="15.6">
      <c r="B13269" s="226"/>
      <c r="C13269" s="24"/>
    </row>
    <row r="13270" spans="2:3" ht="15.6">
      <c r="B13270" s="226"/>
      <c r="C13270" s="24"/>
    </row>
    <row r="13271" spans="2:3" ht="15.6">
      <c r="B13271" s="226"/>
      <c r="C13271" s="24"/>
    </row>
    <row r="13272" spans="2:3" ht="15.6">
      <c r="B13272" s="226"/>
      <c r="C13272" s="24"/>
    </row>
    <row r="13273" spans="2:3" ht="15.6">
      <c r="B13273" s="226"/>
      <c r="C13273" s="24"/>
    </row>
    <row r="13274" spans="2:3" ht="15.6">
      <c r="B13274" s="226"/>
      <c r="C13274" s="24"/>
    </row>
    <row r="13275" spans="2:3" ht="15.6">
      <c r="B13275" s="226"/>
      <c r="C13275" s="24"/>
    </row>
    <row r="13276" spans="2:3" ht="15.6">
      <c r="B13276" s="226"/>
      <c r="C13276" s="24"/>
    </row>
    <row r="13277" spans="2:3" ht="15.6">
      <c r="B13277" s="226"/>
      <c r="C13277" s="24"/>
    </row>
    <row r="13278" spans="2:3" ht="15.6">
      <c r="B13278" s="226"/>
      <c r="C13278" s="24"/>
    </row>
    <row r="13279" spans="2:3" ht="15.6">
      <c r="B13279" s="226"/>
      <c r="C13279" s="24"/>
    </row>
    <row r="13280" spans="2:3" ht="15.6">
      <c r="B13280" s="226"/>
      <c r="C13280" s="24"/>
    </row>
    <row r="13281" spans="2:3" ht="15.6">
      <c r="B13281" s="226"/>
      <c r="C13281" s="24"/>
    </row>
    <row r="13282" spans="2:3" ht="15.6">
      <c r="B13282" s="226"/>
      <c r="C13282" s="24"/>
    </row>
    <row r="13283" spans="2:3" ht="15.6">
      <c r="B13283" s="226"/>
      <c r="C13283" s="24"/>
    </row>
    <row r="13284" spans="2:3" ht="15.6">
      <c r="B13284" s="226"/>
      <c r="C13284" s="24"/>
    </row>
    <row r="13285" spans="2:3" ht="15.6">
      <c r="B13285" s="226"/>
      <c r="C13285" s="24"/>
    </row>
    <row r="13286" spans="2:3" ht="15.6">
      <c r="B13286" s="226"/>
      <c r="C13286" s="24"/>
    </row>
    <row r="13287" spans="2:3" ht="15.6">
      <c r="B13287" s="226"/>
      <c r="C13287" s="24"/>
    </row>
    <row r="13288" spans="2:3" ht="15.6">
      <c r="B13288" s="226"/>
      <c r="C13288" s="24"/>
    </row>
    <row r="13289" spans="2:3" ht="15.6">
      <c r="B13289" s="226"/>
      <c r="C13289" s="24"/>
    </row>
    <row r="13290" spans="2:3" ht="15.6">
      <c r="B13290" s="226"/>
      <c r="C13290" s="24"/>
    </row>
    <row r="13291" spans="2:3" ht="15.6">
      <c r="B13291" s="226"/>
      <c r="C13291" s="24"/>
    </row>
    <row r="13292" spans="2:3" ht="15.6">
      <c r="B13292" s="226"/>
      <c r="C13292" s="24"/>
    </row>
    <row r="13293" spans="2:3" ht="15.6">
      <c r="B13293" s="226"/>
      <c r="C13293" s="24"/>
    </row>
    <row r="13294" spans="2:3" ht="15.6">
      <c r="B13294" s="226"/>
      <c r="C13294" s="24"/>
    </row>
    <row r="13295" spans="2:3" ht="15.6">
      <c r="B13295" s="226"/>
      <c r="C13295" s="24"/>
    </row>
    <row r="13296" spans="2:3" ht="15.6">
      <c r="B13296" s="226"/>
      <c r="C13296" s="24"/>
    </row>
    <row r="13297" spans="2:3" ht="15.6">
      <c r="B13297" s="226"/>
      <c r="C13297" s="24"/>
    </row>
    <row r="13298" spans="2:3" ht="15.6">
      <c r="B13298" s="226"/>
      <c r="C13298" s="24"/>
    </row>
    <row r="13299" spans="2:3" ht="15.6">
      <c r="B13299" s="226"/>
      <c r="C13299" s="24"/>
    </row>
    <row r="13300" spans="2:3" ht="15.6">
      <c r="B13300" s="226"/>
      <c r="C13300" s="24"/>
    </row>
    <row r="13301" spans="2:3" ht="15.6">
      <c r="B13301" s="226"/>
      <c r="C13301" s="24"/>
    </row>
    <row r="13302" spans="2:3" ht="15.6">
      <c r="B13302" s="226"/>
      <c r="C13302" s="24"/>
    </row>
    <row r="13303" spans="2:3" ht="15.6">
      <c r="B13303" s="226"/>
      <c r="C13303" s="24"/>
    </row>
    <row r="13304" spans="2:3" ht="15.6">
      <c r="B13304" s="226"/>
      <c r="C13304" s="24"/>
    </row>
    <row r="13305" spans="2:3" ht="15.6">
      <c r="B13305" s="226"/>
      <c r="C13305" s="24"/>
    </row>
    <row r="13306" spans="2:3" ht="15.6">
      <c r="B13306" s="226"/>
      <c r="C13306" s="24"/>
    </row>
    <row r="13307" spans="2:3" ht="15.6">
      <c r="B13307" s="226"/>
      <c r="C13307" s="24"/>
    </row>
    <row r="13308" spans="2:3" ht="15.6">
      <c r="B13308" s="226"/>
      <c r="C13308" s="24"/>
    </row>
    <row r="13309" spans="2:3" ht="15.6">
      <c r="B13309" s="226"/>
      <c r="C13309" s="24"/>
    </row>
    <row r="13310" spans="2:3" ht="15.6">
      <c r="B13310" s="226"/>
      <c r="C13310" s="24"/>
    </row>
    <row r="13311" spans="2:3" ht="15.6">
      <c r="B13311" s="226"/>
      <c r="C13311" s="24"/>
    </row>
    <row r="13312" spans="2:3" ht="15.6">
      <c r="B13312" s="226"/>
      <c r="C13312" s="24"/>
    </row>
    <row r="13313" spans="2:3" ht="15.6">
      <c r="B13313" s="226"/>
      <c r="C13313" s="24"/>
    </row>
    <row r="13314" spans="2:3" ht="15.6">
      <c r="B13314" s="226"/>
      <c r="C13314" s="24"/>
    </row>
    <row r="13315" spans="2:3" ht="15.6">
      <c r="B13315" s="226"/>
      <c r="C13315" s="24"/>
    </row>
    <row r="13316" spans="2:3" ht="15.6">
      <c r="B13316" s="226"/>
      <c r="C13316" s="24"/>
    </row>
    <row r="13317" spans="2:3" ht="15.6">
      <c r="B13317" s="226"/>
      <c r="C13317" s="24"/>
    </row>
    <row r="13318" spans="2:3" ht="15.6">
      <c r="B13318" s="226"/>
      <c r="C13318" s="24"/>
    </row>
    <row r="13319" spans="2:3" ht="15.6">
      <c r="B13319" s="226"/>
      <c r="C13319" s="24"/>
    </row>
    <row r="13320" spans="2:3" ht="15.6">
      <c r="B13320" s="226"/>
      <c r="C13320" s="24"/>
    </row>
    <row r="13321" spans="2:3" ht="15.6">
      <c r="B13321" s="226"/>
      <c r="C13321" s="24"/>
    </row>
    <row r="13322" spans="2:3" ht="15.6">
      <c r="B13322" s="226"/>
      <c r="C13322" s="24"/>
    </row>
    <row r="13323" spans="2:3" ht="15.6">
      <c r="B13323" s="226"/>
      <c r="C13323" s="24"/>
    </row>
    <row r="13324" spans="2:3" ht="15.6">
      <c r="B13324" s="226"/>
      <c r="C13324" s="24"/>
    </row>
    <row r="13325" spans="2:3" ht="15.6">
      <c r="B13325" s="226"/>
      <c r="C13325" s="24"/>
    </row>
    <row r="13326" spans="2:3" ht="15.6">
      <c r="B13326" s="226"/>
      <c r="C13326" s="24"/>
    </row>
    <row r="13327" spans="2:3" ht="15.6">
      <c r="B13327" s="226"/>
      <c r="C13327" s="24"/>
    </row>
    <row r="13328" spans="2:3" ht="15.6">
      <c r="B13328" s="226"/>
      <c r="C13328" s="24"/>
    </row>
    <row r="13329" spans="2:3" ht="15.6">
      <c r="B13329" s="226"/>
      <c r="C13329" s="24"/>
    </row>
    <row r="13330" spans="2:3" ht="15.6">
      <c r="B13330" s="226"/>
      <c r="C13330" s="24"/>
    </row>
    <row r="13331" spans="2:3" ht="15.6">
      <c r="B13331" s="226"/>
      <c r="C13331" s="24"/>
    </row>
    <row r="13332" spans="2:3" ht="15.6">
      <c r="B13332" s="226"/>
      <c r="C13332" s="24"/>
    </row>
    <row r="13333" spans="2:3" ht="15.6">
      <c r="B13333" s="226"/>
      <c r="C13333" s="24"/>
    </row>
    <row r="13334" spans="2:3" ht="15.6">
      <c r="B13334" s="226"/>
      <c r="C13334" s="24"/>
    </row>
    <row r="13335" spans="2:3" ht="15.6">
      <c r="B13335" s="226"/>
      <c r="C13335" s="24"/>
    </row>
    <row r="13336" spans="2:3" ht="15.6">
      <c r="B13336" s="226"/>
      <c r="C13336" s="24"/>
    </row>
    <row r="13337" spans="2:3" ht="15.6">
      <c r="B13337" s="226"/>
      <c r="C13337" s="24"/>
    </row>
    <row r="13338" spans="2:3" ht="15.6">
      <c r="B13338" s="226"/>
      <c r="C13338" s="24"/>
    </row>
    <row r="13339" spans="2:3" ht="15.6">
      <c r="B13339" s="226"/>
      <c r="C13339" s="24"/>
    </row>
    <row r="13340" spans="2:3" ht="15.6">
      <c r="B13340" s="226"/>
      <c r="C13340" s="24"/>
    </row>
    <row r="13341" spans="2:3" ht="15.6">
      <c r="B13341" s="226"/>
      <c r="C13341" s="24"/>
    </row>
    <row r="13342" spans="2:3" ht="15.6">
      <c r="B13342" s="226"/>
      <c r="C13342" s="24"/>
    </row>
    <row r="13343" spans="2:3" ht="15.6">
      <c r="B13343" s="226"/>
      <c r="C13343" s="24"/>
    </row>
    <row r="13344" spans="2:3" ht="15.6">
      <c r="B13344" s="226"/>
      <c r="C13344" s="24"/>
    </row>
    <row r="13345" spans="2:3" ht="15.6">
      <c r="B13345" s="226"/>
      <c r="C13345" s="24"/>
    </row>
    <row r="13346" spans="2:3" ht="15.6">
      <c r="B13346" s="226"/>
      <c r="C13346" s="24"/>
    </row>
    <row r="13347" spans="2:3" ht="15.6">
      <c r="B13347" s="226"/>
      <c r="C13347" s="24"/>
    </row>
    <row r="13348" spans="2:3" ht="15.6">
      <c r="B13348" s="226"/>
      <c r="C13348" s="24"/>
    </row>
    <row r="13349" spans="2:3" ht="15.6">
      <c r="B13349" s="226"/>
      <c r="C13349" s="24"/>
    </row>
    <row r="13350" spans="2:3" ht="15.6">
      <c r="B13350" s="226"/>
      <c r="C13350" s="24"/>
    </row>
    <row r="13351" spans="2:3" ht="15.6">
      <c r="B13351" s="226"/>
      <c r="C13351" s="24"/>
    </row>
    <row r="13352" spans="2:3" ht="15.6">
      <c r="B13352" s="226"/>
      <c r="C13352" s="24"/>
    </row>
    <row r="13353" spans="2:3" ht="15.6">
      <c r="B13353" s="226"/>
      <c r="C13353" s="24"/>
    </row>
    <row r="13354" spans="2:3" ht="15.6">
      <c r="B13354" s="226"/>
      <c r="C13354" s="24"/>
    </row>
    <row r="13355" spans="2:3" ht="15.6">
      <c r="B13355" s="226"/>
      <c r="C13355" s="24"/>
    </row>
    <row r="13356" spans="2:3" ht="15.6">
      <c r="B13356" s="226"/>
      <c r="C13356" s="24"/>
    </row>
    <row r="13357" spans="2:3" ht="15.6">
      <c r="B13357" s="226"/>
      <c r="C13357" s="24"/>
    </row>
    <row r="13358" spans="2:3" ht="15.6">
      <c r="B13358" s="226"/>
      <c r="C13358" s="24"/>
    </row>
    <row r="13359" spans="2:3" ht="15.6">
      <c r="B13359" s="226"/>
      <c r="C13359" s="24"/>
    </row>
    <row r="13360" spans="2:3" ht="15.6">
      <c r="B13360" s="226"/>
      <c r="C13360" s="24"/>
    </row>
    <row r="13361" spans="2:3" ht="15.6">
      <c r="B13361" s="226"/>
      <c r="C13361" s="24"/>
    </row>
    <row r="13362" spans="2:3" ht="15.6">
      <c r="B13362" s="226"/>
      <c r="C13362" s="24"/>
    </row>
    <row r="13363" spans="2:3" ht="15.6">
      <c r="B13363" s="226"/>
      <c r="C13363" s="24"/>
    </row>
    <row r="13364" spans="2:3" ht="15.6">
      <c r="B13364" s="226"/>
      <c r="C13364" s="24"/>
    </row>
    <row r="13365" spans="2:3" ht="15.6">
      <c r="B13365" s="226"/>
      <c r="C13365" s="24"/>
    </row>
    <row r="13366" spans="2:3" ht="15.6">
      <c r="B13366" s="226"/>
      <c r="C13366" s="24"/>
    </row>
    <row r="13367" spans="2:3" ht="15.6">
      <c r="B13367" s="226"/>
      <c r="C13367" s="24"/>
    </row>
    <row r="13368" spans="2:3" ht="15.6">
      <c r="B13368" s="226"/>
      <c r="C13368" s="24"/>
    </row>
    <row r="13369" spans="2:3" ht="15.6">
      <c r="B13369" s="226"/>
      <c r="C13369" s="24"/>
    </row>
    <row r="13370" spans="2:3" ht="15.6">
      <c r="B13370" s="226"/>
      <c r="C13370" s="24"/>
    </row>
    <row r="13371" spans="2:3" ht="15.6">
      <c r="B13371" s="226"/>
      <c r="C13371" s="24"/>
    </row>
    <row r="13372" spans="2:3" ht="15.6">
      <c r="B13372" s="226"/>
      <c r="C13372" s="24"/>
    </row>
    <row r="13373" spans="2:3" ht="15.6">
      <c r="B13373" s="226"/>
      <c r="C13373" s="24"/>
    </row>
    <row r="13374" spans="2:3" ht="15.6">
      <c r="B13374" s="226"/>
      <c r="C13374" s="24"/>
    </row>
    <row r="13375" spans="2:3" ht="15.6">
      <c r="B13375" s="226"/>
      <c r="C13375" s="24"/>
    </row>
    <row r="13376" spans="2:3" ht="15.6">
      <c r="B13376" s="226"/>
      <c r="C13376" s="24"/>
    </row>
    <row r="13377" spans="2:3" ht="15.6">
      <c r="B13377" s="226"/>
      <c r="C13377" s="24"/>
    </row>
    <row r="13378" spans="2:3" ht="15.6">
      <c r="B13378" s="226"/>
      <c r="C13378" s="24"/>
    </row>
    <row r="13379" spans="2:3" ht="15.6">
      <c r="B13379" s="226"/>
      <c r="C13379" s="24"/>
    </row>
    <row r="13380" spans="2:3" ht="15.6">
      <c r="B13380" s="226"/>
      <c r="C13380" s="24"/>
    </row>
    <row r="13381" spans="2:3" ht="15.6">
      <c r="B13381" s="226"/>
      <c r="C13381" s="24"/>
    </row>
    <row r="13382" spans="2:3" ht="15.6">
      <c r="B13382" s="226"/>
      <c r="C13382" s="24"/>
    </row>
    <row r="13383" spans="2:3" ht="15.6">
      <c r="B13383" s="226"/>
      <c r="C13383" s="24"/>
    </row>
    <row r="13384" spans="2:3" ht="15.6">
      <c r="B13384" s="226"/>
      <c r="C13384" s="24"/>
    </row>
    <row r="13385" spans="2:3" ht="15.6">
      <c r="B13385" s="226"/>
      <c r="C13385" s="24"/>
    </row>
    <row r="13386" spans="2:3" ht="15.6">
      <c r="B13386" s="226"/>
      <c r="C13386" s="24"/>
    </row>
    <row r="13387" spans="2:3" ht="15.6">
      <c r="B13387" s="226"/>
      <c r="C13387" s="24"/>
    </row>
    <row r="13388" spans="2:3" ht="15.6">
      <c r="B13388" s="226"/>
      <c r="C13388" s="24"/>
    </row>
    <row r="13389" spans="2:3" ht="15.6">
      <c r="B13389" s="226"/>
      <c r="C13389" s="24"/>
    </row>
    <row r="13390" spans="2:3" ht="15.6">
      <c r="B13390" s="226"/>
      <c r="C13390" s="24"/>
    </row>
    <row r="13391" spans="2:3" ht="15.6">
      <c r="B13391" s="226"/>
      <c r="C13391" s="24"/>
    </row>
    <row r="13392" spans="2:3" ht="15.6">
      <c r="B13392" s="226"/>
      <c r="C13392" s="24"/>
    </row>
    <row r="13393" spans="2:3" ht="15.6">
      <c r="B13393" s="226"/>
      <c r="C13393" s="24"/>
    </row>
    <row r="13394" spans="2:3" ht="15.6">
      <c r="B13394" s="226"/>
      <c r="C13394" s="24"/>
    </row>
    <row r="13395" spans="2:3" ht="15.6">
      <c r="B13395" s="226"/>
      <c r="C13395" s="24"/>
    </row>
    <row r="13396" spans="2:3" ht="15.6">
      <c r="B13396" s="226"/>
      <c r="C13396" s="24"/>
    </row>
    <row r="13397" spans="2:3" ht="15.6">
      <c r="B13397" s="226"/>
      <c r="C13397" s="24"/>
    </row>
    <row r="13398" spans="2:3" ht="15.6">
      <c r="B13398" s="226"/>
      <c r="C13398" s="24"/>
    </row>
    <row r="13399" spans="2:3" ht="15.6">
      <c r="B13399" s="226"/>
      <c r="C13399" s="24"/>
    </row>
    <row r="13400" spans="2:3" ht="15.6">
      <c r="B13400" s="226"/>
      <c r="C13400" s="24"/>
    </row>
    <row r="13401" spans="2:3" ht="15.6">
      <c r="B13401" s="226"/>
      <c r="C13401" s="24"/>
    </row>
    <row r="13402" spans="2:3" ht="15.6">
      <c r="B13402" s="226"/>
      <c r="C13402" s="24"/>
    </row>
    <row r="13403" spans="2:3" ht="15.6">
      <c r="B13403" s="226"/>
      <c r="C13403" s="24"/>
    </row>
    <row r="13404" spans="2:3" ht="15.6">
      <c r="B13404" s="226"/>
      <c r="C13404" s="24"/>
    </row>
    <row r="13405" spans="2:3" ht="15.6">
      <c r="B13405" s="226"/>
      <c r="C13405" s="24"/>
    </row>
    <row r="13406" spans="2:3" ht="15.6">
      <c r="B13406" s="226"/>
      <c r="C13406" s="24"/>
    </row>
    <row r="13407" spans="2:3" ht="15.6">
      <c r="B13407" s="226"/>
      <c r="C13407" s="24"/>
    </row>
    <row r="13408" spans="2:3" ht="15.6">
      <c r="B13408" s="226"/>
      <c r="C13408" s="24"/>
    </row>
    <row r="13409" spans="2:3" ht="15.6">
      <c r="B13409" s="226"/>
      <c r="C13409" s="24"/>
    </row>
    <row r="13410" spans="2:3" ht="15.6">
      <c r="B13410" s="226"/>
      <c r="C13410" s="24"/>
    </row>
    <row r="13411" spans="2:3" ht="15.6">
      <c r="B13411" s="226"/>
      <c r="C13411" s="24"/>
    </row>
    <row r="13412" spans="2:3" ht="15.6">
      <c r="B13412" s="226"/>
      <c r="C13412" s="24"/>
    </row>
    <row r="13413" spans="2:3" ht="15.6">
      <c r="B13413" s="226"/>
      <c r="C13413" s="24"/>
    </row>
    <row r="13414" spans="2:3" ht="15.6">
      <c r="B13414" s="226"/>
      <c r="C13414" s="24"/>
    </row>
    <row r="13415" spans="2:3" ht="15.6">
      <c r="B13415" s="226"/>
      <c r="C13415" s="24"/>
    </row>
    <row r="13416" spans="2:3" ht="15.6">
      <c r="B13416" s="226"/>
      <c r="C13416" s="24"/>
    </row>
    <row r="13417" spans="2:3" ht="15.6">
      <c r="B13417" s="226"/>
      <c r="C13417" s="24"/>
    </row>
    <row r="13418" spans="2:3" ht="15.6">
      <c r="B13418" s="226"/>
      <c r="C13418" s="24"/>
    </row>
    <row r="13419" spans="2:3" ht="15.6">
      <c r="B13419" s="226"/>
      <c r="C13419" s="24"/>
    </row>
    <row r="13420" spans="2:3" ht="15.6">
      <c r="B13420" s="226"/>
      <c r="C13420" s="24"/>
    </row>
    <row r="13421" spans="2:3" ht="15.6">
      <c r="B13421" s="226"/>
      <c r="C13421" s="24"/>
    </row>
    <row r="13422" spans="2:3" ht="15.6">
      <c r="B13422" s="226"/>
      <c r="C13422" s="24"/>
    </row>
    <row r="13423" spans="2:3" ht="15.6">
      <c r="B13423" s="226"/>
      <c r="C13423" s="24"/>
    </row>
    <row r="13424" spans="2:3" ht="15.6">
      <c r="B13424" s="226"/>
      <c r="C13424" s="24"/>
    </row>
    <row r="13425" spans="2:3" ht="15.6">
      <c r="B13425" s="226"/>
      <c r="C13425" s="24"/>
    </row>
    <row r="13426" spans="2:3" ht="15.6">
      <c r="B13426" s="226"/>
      <c r="C13426" s="24"/>
    </row>
    <row r="13427" spans="2:3" ht="15.6">
      <c r="B13427" s="226"/>
      <c r="C13427" s="24"/>
    </row>
    <row r="13428" spans="2:3" ht="15.6">
      <c r="B13428" s="226"/>
      <c r="C13428" s="24"/>
    </row>
    <row r="13429" spans="2:3" ht="15.6">
      <c r="B13429" s="226"/>
      <c r="C13429" s="24"/>
    </row>
    <row r="13430" spans="2:3" ht="15.6">
      <c r="B13430" s="226"/>
      <c r="C13430" s="24"/>
    </row>
    <row r="13431" spans="2:3" ht="15.6">
      <c r="B13431" s="226"/>
      <c r="C13431" s="24"/>
    </row>
    <row r="13432" spans="2:3" ht="15.6">
      <c r="B13432" s="226"/>
      <c r="C13432" s="24"/>
    </row>
    <row r="13433" spans="2:3" ht="15.6">
      <c r="B13433" s="226"/>
      <c r="C13433" s="24"/>
    </row>
    <row r="13434" spans="2:3" ht="15.6">
      <c r="B13434" s="226"/>
      <c r="C13434" s="24"/>
    </row>
    <row r="13435" spans="2:3" ht="15.6">
      <c r="B13435" s="226"/>
      <c r="C13435" s="24"/>
    </row>
    <row r="13436" spans="2:3" ht="15.6">
      <c r="B13436" s="226"/>
      <c r="C13436" s="24"/>
    </row>
    <row r="13437" spans="2:3" ht="15.6">
      <c r="B13437" s="226"/>
      <c r="C13437" s="24"/>
    </row>
    <row r="13438" spans="2:3" ht="15.6">
      <c r="B13438" s="226"/>
      <c r="C13438" s="24"/>
    </row>
    <row r="13439" spans="2:3" ht="15.6">
      <c r="B13439" s="226"/>
      <c r="C13439" s="24"/>
    </row>
    <row r="13440" spans="2:3" ht="15.6">
      <c r="B13440" s="226"/>
      <c r="C13440" s="24"/>
    </row>
    <row r="13441" spans="2:3" ht="15.6">
      <c r="B13441" s="226"/>
      <c r="C13441" s="24"/>
    </row>
    <row r="13442" spans="2:3" ht="15.6">
      <c r="B13442" s="226"/>
      <c r="C13442" s="24"/>
    </row>
    <row r="13443" spans="2:3" ht="15.6">
      <c r="B13443" s="226"/>
      <c r="C13443" s="24"/>
    </row>
    <row r="13444" spans="2:3" ht="15.6">
      <c r="B13444" s="226"/>
      <c r="C13444" s="24"/>
    </row>
    <row r="13445" spans="2:3" ht="15.6">
      <c r="B13445" s="226"/>
      <c r="C13445" s="24"/>
    </row>
    <row r="13446" spans="2:3" ht="15.6">
      <c r="B13446" s="226"/>
      <c r="C13446" s="24"/>
    </row>
    <row r="13447" spans="2:3" ht="15.6">
      <c r="B13447" s="226"/>
      <c r="C13447" s="24"/>
    </row>
    <row r="13448" spans="2:3" ht="15.6">
      <c r="B13448" s="226"/>
      <c r="C13448" s="24"/>
    </row>
    <row r="13449" spans="2:3" ht="15.6">
      <c r="B13449" s="226"/>
      <c r="C13449" s="24"/>
    </row>
    <row r="13450" spans="2:3" ht="15.6">
      <c r="B13450" s="226"/>
      <c r="C13450" s="24"/>
    </row>
    <row r="13451" spans="2:3" ht="15.6">
      <c r="B13451" s="226"/>
      <c r="C13451" s="24"/>
    </row>
    <row r="13452" spans="2:3" ht="15.6">
      <c r="B13452" s="226"/>
      <c r="C13452" s="24"/>
    </row>
    <row r="13453" spans="2:3" ht="15.6">
      <c r="B13453" s="226"/>
      <c r="C13453" s="24"/>
    </row>
    <row r="13454" spans="2:3" ht="15.6">
      <c r="B13454" s="226"/>
      <c r="C13454" s="24"/>
    </row>
    <row r="13455" spans="2:3" ht="15.6">
      <c r="B13455" s="226"/>
      <c r="C13455" s="24"/>
    </row>
    <row r="13456" spans="2:3" ht="15.6">
      <c r="B13456" s="226"/>
      <c r="C13456" s="24"/>
    </row>
    <row r="13457" spans="2:3" ht="15.6">
      <c r="B13457" s="226"/>
      <c r="C13457" s="24"/>
    </row>
    <row r="13458" spans="2:3" ht="15.6">
      <c r="B13458" s="226"/>
      <c r="C13458" s="24"/>
    </row>
    <row r="13459" spans="2:3" ht="15.6">
      <c r="B13459" s="226"/>
      <c r="C13459" s="24"/>
    </row>
    <row r="13460" spans="2:3" ht="15.6">
      <c r="B13460" s="226"/>
      <c r="C13460" s="24"/>
    </row>
    <row r="13461" spans="2:3" ht="15.6">
      <c r="B13461" s="226"/>
      <c r="C13461" s="24"/>
    </row>
    <row r="13462" spans="2:3" ht="15.6">
      <c r="B13462" s="226"/>
      <c r="C13462" s="24"/>
    </row>
    <row r="13463" spans="2:3" ht="15.6">
      <c r="B13463" s="226"/>
      <c r="C13463" s="24"/>
    </row>
    <row r="13464" spans="2:3" ht="15.6">
      <c r="B13464" s="226"/>
      <c r="C13464" s="24"/>
    </row>
    <row r="13465" spans="2:3" ht="15.6">
      <c r="B13465" s="226"/>
      <c r="C13465" s="24"/>
    </row>
    <row r="13466" spans="2:3" ht="15.6">
      <c r="B13466" s="226"/>
      <c r="C13466" s="24"/>
    </row>
    <row r="13467" spans="2:3" ht="15.6">
      <c r="B13467" s="226"/>
      <c r="C13467" s="24"/>
    </row>
    <row r="13468" spans="2:3" ht="15.6">
      <c r="B13468" s="226"/>
      <c r="C13468" s="24"/>
    </row>
    <row r="13469" spans="2:3" ht="15.6">
      <c r="B13469" s="226"/>
      <c r="C13469" s="24"/>
    </row>
    <row r="13470" spans="2:3" ht="15.6">
      <c r="B13470" s="226"/>
      <c r="C13470" s="24"/>
    </row>
    <row r="13471" spans="2:3" ht="15.6">
      <c r="B13471" s="226"/>
      <c r="C13471" s="24"/>
    </row>
    <row r="13472" spans="2:3" ht="15.6">
      <c r="B13472" s="226"/>
      <c r="C13472" s="24"/>
    </row>
    <row r="13473" spans="2:3" ht="15.6">
      <c r="B13473" s="226"/>
      <c r="C13473" s="24"/>
    </row>
    <row r="13474" spans="2:3" ht="15.6">
      <c r="B13474" s="226"/>
      <c r="C13474" s="24"/>
    </row>
    <row r="13475" spans="2:3" ht="15.6">
      <c r="B13475" s="226"/>
      <c r="C13475" s="24"/>
    </row>
    <row r="13476" spans="2:3" ht="15.6">
      <c r="B13476" s="226"/>
      <c r="C13476" s="24"/>
    </row>
    <row r="13477" spans="2:3" ht="15.6">
      <c r="B13477" s="226"/>
      <c r="C13477" s="24"/>
    </row>
    <row r="13478" spans="2:3" ht="15.6">
      <c r="B13478" s="226"/>
      <c r="C13478" s="24"/>
    </row>
    <row r="13479" spans="2:3" ht="15.6">
      <c r="B13479" s="226"/>
      <c r="C13479" s="24"/>
    </row>
    <row r="13480" spans="2:3" ht="15.6">
      <c r="B13480" s="226"/>
      <c r="C13480" s="24"/>
    </row>
    <row r="13481" spans="2:3" ht="15.6">
      <c r="B13481" s="226"/>
      <c r="C13481" s="24"/>
    </row>
    <row r="13482" spans="2:3" ht="15.6">
      <c r="B13482" s="226"/>
      <c r="C13482" s="24"/>
    </row>
    <row r="13483" spans="2:3" ht="15.6">
      <c r="B13483" s="226"/>
      <c r="C13483" s="24"/>
    </row>
    <row r="13484" spans="2:3" ht="15.6">
      <c r="B13484" s="226"/>
      <c r="C13484" s="24"/>
    </row>
    <row r="13485" spans="2:3" ht="15.6">
      <c r="B13485" s="226"/>
      <c r="C13485" s="24"/>
    </row>
    <row r="13486" spans="2:3" ht="15.6">
      <c r="B13486" s="226"/>
      <c r="C13486" s="24"/>
    </row>
    <row r="13487" spans="2:3" ht="15.6">
      <c r="B13487" s="226"/>
      <c r="C13487" s="24"/>
    </row>
    <row r="13488" spans="2:3" ht="15.6">
      <c r="B13488" s="226"/>
      <c r="C13488" s="24"/>
    </row>
    <row r="13489" spans="2:3" ht="15.6">
      <c r="B13489" s="226"/>
      <c r="C13489" s="24"/>
    </row>
    <row r="13490" spans="2:3" ht="15.6">
      <c r="B13490" s="226"/>
      <c r="C13490" s="24"/>
    </row>
    <row r="13491" spans="2:3" ht="15.6">
      <c r="B13491" s="226"/>
      <c r="C13491" s="24"/>
    </row>
    <row r="13492" spans="2:3" ht="15.6">
      <c r="B13492" s="226"/>
      <c r="C13492" s="24"/>
    </row>
    <row r="13493" spans="2:3" ht="15.6">
      <c r="B13493" s="226"/>
      <c r="C13493" s="24"/>
    </row>
    <row r="13494" spans="2:3" ht="15.6">
      <c r="B13494" s="226"/>
      <c r="C13494" s="24"/>
    </row>
    <row r="13495" spans="2:3" ht="15.6">
      <c r="B13495" s="226"/>
      <c r="C13495" s="24"/>
    </row>
    <row r="13496" spans="2:3" ht="15.6">
      <c r="B13496" s="226"/>
      <c r="C13496" s="24"/>
    </row>
    <row r="13497" spans="2:3" ht="15.6">
      <c r="B13497" s="226"/>
      <c r="C13497" s="24"/>
    </row>
    <row r="13498" spans="2:3" ht="15.6">
      <c r="B13498" s="226"/>
      <c r="C13498" s="24"/>
    </row>
    <row r="13499" spans="2:3" ht="15.6">
      <c r="B13499" s="226"/>
      <c r="C13499" s="24"/>
    </row>
    <row r="13500" spans="2:3" ht="15.6">
      <c r="B13500" s="226"/>
      <c r="C13500" s="24"/>
    </row>
    <row r="13501" spans="2:3" ht="15.6">
      <c r="B13501" s="226"/>
      <c r="C13501" s="24"/>
    </row>
    <row r="13502" spans="2:3" ht="15.6">
      <c r="B13502" s="226"/>
      <c r="C13502" s="24"/>
    </row>
    <row r="13503" spans="2:3" ht="15.6">
      <c r="B13503" s="226"/>
      <c r="C13503" s="24"/>
    </row>
    <row r="13504" spans="2:3" ht="15.6">
      <c r="B13504" s="226"/>
      <c r="C13504" s="24"/>
    </row>
    <row r="13505" spans="2:3" ht="15.6">
      <c r="B13505" s="226"/>
      <c r="C13505" s="24"/>
    </row>
    <row r="13506" spans="2:3" ht="15.6">
      <c r="B13506" s="226"/>
      <c r="C13506" s="24"/>
    </row>
    <row r="13507" spans="2:3" ht="15.6">
      <c r="B13507" s="226"/>
      <c r="C13507" s="24"/>
    </row>
    <row r="13508" spans="2:3" ht="15.6">
      <c r="B13508" s="226"/>
      <c r="C13508" s="24"/>
    </row>
    <row r="13509" spans="2:3" ht="15.6">
      <c r="B13509" s="226"/>
      <c r="C13509" s="24"/>
    </row>
    <row r="13510" spans="2:3" ht="15.6">
      <c r="B13510" s="226"/>
      <c r="C13510" s="24"/>
    </row>
    <row r="13511" spans="2:3" ht="15.6">
      <c r="B13511" s="226"/>
      <c r="C13511" s="24"/>
    </row>
    <row r="13512" spans="2:3" ht="15.6">
      <c r="B13512" s="226"/>
      <c r="C13512" s="24"/>
    </row>
    <row r="13513" spans="2:3" ht="15.6">
      <c r="B13513" s="226"/>
      <c r="C13513" s="24"/>
    </row>
    <row r="13514" spans="2:3" ht="15.6">
      <c r="B13514" s="226"/>
      <c r="C13514" s="24"/>
    </row>
    <row r="13515" spans="2:3" ht="15.6">
      <c r="B13515" s="226"/>
      <c r="C13515" s="24"/>
    </row>
    <row r="13516" spans="2:3" ht="15.6">
      <c r="B13516" s="226"/>
      <c r="C13516" s="24"/>
    </row>
    <row r="13517" spans="2:3" ht="15.6">
      <c r="B13517" s="226"/>
      <c r="C13517" s="24"/>
    </row>
    <row r="13518" spans="2:3" ht="15.6">
      <c r="B13518" s="226"/>
      <c r="C13518" s="24"/>
    </row>
    <row r="13519" spans="2:3" ht="15.6">
      <c r="B13519" s="226"/>
      <c r="C13519" s="24"/>
    </row>
    <row r="13520" spans="2:3" ht="15.6">
      <c r="B13520" s="226"/>
      <c r="C13520" s="24"/>
    </row>
    <row r="13521" spans="2:3" ht="15.6">
      <c r="B13521" s="226"/>
      <c r="C13521" s="24"/>
    </row>
    <row r="13522" spans="2:3" ht="15.6">
      <c r="B13522" s="226"/>
      <c r="C13522" s="24"/>
    </row>
    <row r="13523" spans="2:3" ht="15.6">
      <c r="B13523" s="226"/>
      <c r="C13523" s="24"/>
    </row>
    <row r="13524" spans="2:3" ht="15.6">
      <c r="B13524" s="226"/>
      <c r="C13524" s="24"/>
    </row>
    <row r="13525" spans="2:3" ht="15.6">
      <c r="B13525" s="226"/>
      <c r="C13525" s="24"/>
    </row>
    <row r="13526" spans="2:3" ht="15.6">
      <c r="B13526" s="226"/>
      <c r="C13526" s="24"/>
    </row>
    <row r="13527" spans="2:3" ht="15.6">
      <c r="B13527" s="226"/>
      <c r="C13527" s="24"/>
    </row>
    <row r="13528" spans="2:3" ht="15.6">
      <c r="B13528" s="226"/>
      <c r="C13528" s="24"/>
    </row>
    <row r="13529" spans="2:3" ht="15.6">
      <c r="B13529" s="226"/>
      <c r="C13529" s="24"/>
    </row>
    <row r="13530" spans="2:3" ht="15.6">
      <c r="B13530" s="226"/>
      <c r="C13530" s="24"/>
    </row>
    <row r="13531" spans="2:3" ht="15.6">
      <c r="B13531" s="226"/>
      <c r="C13531" s="24"/>
    </row>
    <row r="13532" spans="2:3" ht="15.6">
      <c r="B13532" s="226"/>
      <c r="C13532" s="24"/>
    </row>
    <row r="13533" spans="2:3" ht="15.6">
      <c r="B13533" s="226"/>
      <c r="C13533" s="24"/>
    </row>
    <row r="13534" spans="2:3" ht="15.6">
      <c r="B13534" s="226"/>
      <c r="C13534" s="24"/>
    </row>
    <row r="13535" spans="2:3" ht="15.6">
      <c r="B13535" s="226"/>
      <c r="C13535" s="24"/>
    </row>
    <row r="13536" spans="2:3" ht="15.6">
      <c r="B13536" s="226"/>
      <c r="C13536" s="24"/>
    </row>
    <row r="13537" spans="2:3" ht="15.6">
      <c r="B13537" s="226"/>
      <c r="C13537" s="24"/>
    </row>
    <row r="13538" spans="2:3" ht="15.6">
      <c r="B13538" s="226"/>
      <c r="C13538" s="24"/>
    </row>
    <row r="13539" spans="2:3" ht="15.6">
      <c r="B13539" s="226"/>
      <c r="C13539" s="24"/>
    </row>
    <row r="13540" spans="2:3" ht="15.6">
      <c r="B13540" s="226"/>
      <c r="C13540" s="24"/>
    </row>
    <row r="13541" spans="2:3" ht="15.6">
      <c r="B13541" s="226"/>
      <c r="C13541" s="24"/>
    </row>
    <row r="13542" spans="2:3" ht="15.6">
      <c r="B13542" s="226"/>
      <c r="C13542" s="24"/>
    </row>
    <row r="13543" spans="2:3" ht="15.6">
      <c r="B13543" s="226"/>
      <c r="C13543" s="24"/>
    </row>
    <row r="13544" spans="2:3" ht="15.6">
      <c r="B13544" s="226"/>
      <c r="C13544" s="24"/>
    </row>
    <row r="13545" spans="2:3" ht="15.6">
      <c r="B13545" s="226"/>
      <c r="C13545" s="24"/>
    </row>
    <row r="13546" spans="2:3" ht="15.6">
      <c r="B13546" s="226"/>
      <c r="C13546" s="24"/>
    </row>
    <row r="13547" spans="2:3" ht="15.6">
      <c r="B13547" s="226"/>
      <c r="C13547" s="24"/>
    </row>
    <row r="13548" spans="2:3" ht="15.6">
      <c r="B13548" s="226"/>
      <c r="C13548" s="24"/>
    </row>
    <row r="13549" spans="2:3" ht="15.6">
      <c r="B13549" s="226"/>
      <c r="C13549" s="24"/>
    </row>
    <row r="13550" spans="2:3" ht="15.6">
      <c r="B13550" s="226"/>
      <c r="C13550" s="24"/>
    </row>
    <row r="13551" spans="2:3" ht="15.6">
      <c r="B13551" s="226"/>
      <c r="C13551" s="24"/>
    </row>
    <row r="13552" spans="2:3" ht="15.6">
      <c r="B13552" s="226"/>
      <c r="C13552" s="24"/>
    </row>
    <row r="13553" spans="2:3" ht="15.6">
      <c r="B13553" s="226"/>
      <c r="C13553" s="24"/>
    </row>
    <row r="13554" spans="2:3" ht="15.6">
      <c r="B13554" s="226"/>
      <c r="C13554" s="24"/>
    </row>
    <row r="13555" spans="2:3" ht="15.6">
      <c r="B13555" s="226"/>
      <c r="C13555" s="24"/>
    </row>
    <row r="13556" spans="2:3" ht="15.6">
      <c r="B13556" s="226"/>
      <c r="C13556" s="24"/>
    </row>
    <row r="13557" spans="2:3" ht="15.6">
      <c r="B13557" s="226"/>
      <c r="C13557" s="24"/>
    </row>
    <row r="13558" spans="2:3" ht="15.6">
      <c r="B13558" s="226"/>
      <c r="C13558" s="24"/>
    </row>
    <row r="13559" spans="2:3" ht="15.6">
      <c r="B13559" s="226"/>
      <c r="C13559" s="24"/>
    </row>
    <row r="13560" spans="2:3" ht="15.6">
      <c r="B13560" s="226"/>
      <c r="C13560" s="24"/>
    </row>
    <row r="13561" spans="2:3" ht="15.6">
      <c r="B13561" s="226"/>
      <c r="C13561" s="24"/>
    </row>
    <row r="13562" spans="2:3" ht="15.6">
      <c r="B13562" s="226"/>
      <c r="C13562" s="24"/>
    </row>
    <row r="13563" spans="2:3" ht="15.6">
      <c r="B13563" s="226"/>
      <c r="C13563" s="24"/>
    </row>
    <row r="13564" spans="2:3" ht="15.6">
      <c r="B13564" s="226"/>
      <c r="C13564" s="24"/>
    </row>
    <row r="13565" spans="2:3" ht="15.6">
      <c r="B13565" s="226"/>
      <c r="C13565" s="24"/>
    </row>
    <row r="13566" spans="2:3" ht="15.6">
      <c r="B13566" s="226"/>
      <c r="C13566" s="24"/>
    </row>
    <row r="13567" spans="2:3" ht="15.6">
      <c r="B13567" s="226"/>
      <c r="C13567" s="24"/>
    </row>
    <row r="13568" spans="2:3" ht="15.6">
      <c r="B13568" s="226"/>
      <c r="C13568" s="24"/>
    </row>
    <row r="13569" spans="2:3" ht="15.6">
      <c r="B13569" s="226"/>
      <c r="C13569" s="24"/>
    </row>
    <row r="13570" spans="2:3" ht="15.6">
      <c r="B13570" s="226"/>
      <c r="C13570" s="24"/>
    </row>
    <row r="13571" spans="2:3" ht="15.6">
      <c r="B13571" s="226"/>
      <c r="C13571" s="24"/>
    </row>
    <row r="13572" spans="2:3" ht="15.6">
      <c r="B13572" s="226"/>
      <c r="C13572" s="24"/>
    </row>
    <row r="13573" spans="2:3" ht="15.6">
      <c r="B13573" s="226"/>
      <c r="C13573" s="24"/>
    </row>
    <row r="13574" spans="2:3" ht="15.6">
      <c r="B13574" s="226"/>
      <c r="C13574" s="24"/>
    </row>
    <row r="13575" spans="2:3" ht="15.6">
      <c r="B13575" s="226"/>
      <c r="C13575" s="24"/>
    </row>
    <row r="13576" spans="2:3" ht="15.6">
      <c r="B13576" s="226"/>
      <c r="C13576" s="24"/>
    </row>
    <row r="13577" spans="2:3" ht="15.6">
      <c r="B13577" s="226"/>
      <c r="C13577" s="24"/>
    </row>
    <row r="13578" spans="2:3" ht="15.6">
      <c r="B13578" s="226"/>
      <c r="C13578" s="24"/>
    </row>
    <row r="13579" spans="2:3" ht="15.6">
      <c r="B13579" s="226"/>
      <c r="C13579" s="24"/>
    </row>
    <row r="13580" spans="2:3" ht="15.6">
      <c r="B13580" s="226"/>
      <c r="C13580" s="24"/>
    </row>
    <row r="13581" spans="2:3" ht="15.6">
      <c r="B13581" s="226"/>
      <c r="C13581" s="24"/>
    </row>
    <row r="13582" spans="2:3" ht="15.6">
      <c r="B13582" s="226"/>
      <c r="C13582" s="24"/>
    </row>
    <row r="13583" spans="2:3" ht="15.6">
      <c r="B13583" s="226"/>
      <c r="C13583" s="24"/>
    </row>
    <row r="13584" spans="2:3" ht="15.6">
      <c r="B13584" s="226"/>
      <c r="C13584" s="24"/>
    </row>
    <row r="13585" spans="2:3" ht="15.6">
      <c r="B13585" s="226"/>
      <c r="C13585" s="24"/>
    </row>
    <row r="13586" spans="2:3" ht="15.6">
      <c r="B13586" s="226"/>
      <c r="C13586" s="24"/>
    </row>
    <row r="13587" spans="2:3" ht="15.6">
      <c r="B13587" s="226"/>
      <c r="C13587" s="24"/>
    </row>
    <row r="13588" spans="2:3" ht="15.6">
      <c r="B13588" s="226"/>
      <c r="C13588" s="24"/>
    </row>
    <row r="13589" spans="2:3" ht="15.6">
      <c r="B13589" s="226"/>
      <c r="C13589" s="24"/>
    </row>
    <row r="13590" spans="2:3" ht="15.6">
      <c r="B13590" s="226"/>
      <c r="C13590" s="24"/>
    </row>
    <row r="13591" spans="2:3" ht="15.6">
      <c r="B13591" s="226"/>
      <c r="C13591" s="24"/>
    </row>
    <row r="13592" spans="2:3" ht="15.6">
      <c r="B13592" s="226"/>
      <c r="C13592" s="24"/>
    </row>
    <row r="13593" spans="2:3" ht="15.6">
      <c r="B13593" s="226"/>
      <c r="C13593" s="24"/>
    </row>
    <row r="13594" spans="2:3" ht="15.6">
      <c r="B13594" s="226"/>
      <c r="C13594" s="24"/>
    </row>
    <row r="13595" spans="2:3" ht="15.6">
      <c r="B13595" s="226"/>
      <c r="C13595" s="24"/>
    </row>
    <row r="13596" spans="2:3" ht="15.6">
      <c r="B13596" s="226"/>
      <c r="C13596" s="24"/>
    </row>
    <row r="13597" spans="2:3" ht="15.6">
      <c r="B13597" s="226"/>
      <c r="C13597" s="24"/>
    </row>
    <row r="13598" spans="2:3" ht="15.6">
      <c r="B13598" s="226"/>
      <c r="C13598" s="24"/>
    </row>
    <row r="13599" spans="2:3" ht="15.6">
      <c r="B13599" s="226"/>
      <c r="C13599" s="24"/>
    </row>
    <row r="13600" spans="2:3" ht="15.6">
      <c r="B13600" s="226"/>
      <c r="C13600" s="24"/>
    </row>
    <row r="13601" spans="2:3" ht="15.6">
      <c r="B13601" s="226"/>
      <c r="C13601" s="24"/>
    </row>
    <row r="13602" spans="2:3" ht="15.6">
      <c r="B13602" s="226"/>
      <c r="C13602" s="24"/>
    </row>
    <row r="13603" spans="2:3" ht="15.6">
      <c r="B13603" s="226"/>
      <c r="C13603" s="24"/>
    </row>
    <row r="13604" spans="2:3" ht="15.6">
      <c r="B13604" s="226"/>
      <c r="C13604" s="24"/>
    </row>
    <row r="13605" spans="2:3" ht="15.6">
      <c r="B13605" s="226"/>
      <c r="C13605" s="24"/>
    </row>
    <row r="13606" spans="2:3" ht="15.6">
      <c r="B13606" s="226"/>
      <c r="C13606" s="24"/>
    </row>
    <row r="13607" spans="2:3" ht="15.6">
      <c r="B13607" s="226"/>
      <c r="C13607" s="24"/>
    </row>
    <row r="13608" spans="2:3" ht="15.6">
      <c r="B13608" s="226"/>
      <c r="C13608" s="24"/>
    </row>
    <row r="13609" spans="2:3" ht="15.6">
      <c r="B13609" s="226"/>
      <c r="C13609" s="24"/>
    </row>
    <row r="13610" spans="2:3" ht="15.6">
      <c r="B13610" s="226"/>
      <c r="C13610" s="24"/>
    </row>
    <row r="13611" spans="2:3" ht="15.6">
      <c r="B13611" s="226"/>
      <c r="C13611" s="24"/>
    </row>
    <row r="13612" spans="2:3" ht="15.6">
      <c r="B13612" s="226"/>
      <c r="C13612" s="24"/>
    </row>
    <row r="13613" spans="2:3" ht="15.6">
      <c r="B13613" s="226"/>
      <c r="C13613" s="24"/>
    </row>
    <row r="13614" spans="2:3" ht="15.6">
      <c r="B13614" s="226"/>
      <c r="C13614" s="24"/>
    </row>
    <row r="13615" spans="2:3" ht="15.6">
      <c r="B13615" s="226"/>
      <c r="C13615" s="24"/>
    </row>
    <row r="13616" spans="2:3" ht="15.6">
      <c r="B13616" s="226"/>
      <c r="C13616" s="24"/>
    </row>
    <row r="13617" spans="2:3" ht="15.6">
      <c r="B13617" s="226"/>
      <c r="C13617" s="24"/>
    </row>
    <row r="13618" spans="2:3" ht="15.6">
      <c r="B13618" s="226"/>
      <c r="C13618" s="24"/>
    </row>
    <row r="13619" spans="2:3" ht="15.6">
      <c r="B13619" s="226"/>
      <c r="C13619" s="24"/>
    </row>
    <row r="13620" spans="2:3" ht="15.6">
      <c r="B13620" s="226"/>
      <c r="C13620" s="24"/>
    </row>
    <row r="13621" spans="2:3" ht="15.6">
      <c r="B13621" s="226"/>
      <c r="C13621" s="24"/>
    </row>
    <row r="13622" spans="2:3" ht="15.6">
      <c r="B13622" s="226"/>
      <c r="C13622" s="24"/>
    </row>
    <row r="13623" spans="2:3" ht="15.6">
      <c r="B13623" s="226"/>
      <c r="C13623" s="24"/>
    </row>
    <row r="13624" spans="2:3" ht="15.6">
      <c r="B13624" s="226"/>
      <c r="C13624" s="24"/>
    </row>
    <row r="13625" spans="2:3" ht="15.6">
      <c r="B13625" s="226"/>
      <c r="C13625" s="24"/>
    </row>
    <row r="13626" spans="2:3" ht="15.6">
      <c r="B13626" s="226"/>
      <c r="C13626" s="24"/>
    </row>
    <row r="13627" spans="2:3" ht="15.6">
      <c r="B13627" s="226"/>
      <c r="C13627" s="24"/>
    </row>
    <row r="13628" spans="2:3" ht="15.6">
      <c r="B13628" s="226"/>
      <c r="C13628" s="24"/>
    </row>
    <row r="13629" spans="2:3" ht="15.6">
      <c r="B13629" s="226"/>
      <c r="C13629" s="24"/>
    </row>
    <row r="13630" spans="2:3" ht="15.6">
      <c r="B13630" s="226"/>
      <c r="C13630" s="24"/>
    </row>
    <row r="13631" spans="2:3" ht="15.6">
      <c r="B13631" s="226"/>
      <c r="C13631" s="24"/>
    </row>
    <row r="13632" spans="2:3" ht="15.6">
      <c r="B13632" s="226"/>
      <c r="C13632" s="24"/>
    </row>
    <row r="13633" spans="2:3" ht="15.6">
      <c r="B13633" s="226"/>
      <c r="C13633" s="24"/>
    </row>
    <row r="13634" spans="2:3" ht="15.6">
      <c r="B13634" s="226"/>
      <c r="C13634" s="24"/>
    </row>
    <row r="13635" spans="2:3" ht="15.6">
      <c r="B13635" s="226"/>
      <c r="C13635" s="24"/>
    </row>
    <row r="13636" spans="2:3" ht="15.6">
      <c r="B13636" s="226"/>
      <c r="C13636" s="24"/>
    </row>
    <row r="13637" spans="2:3" ht="15.6">
      <c r="B13637" s="226"/>
      <c r="C13637" s="24"/>
    </row>
    <row r="13638" spans="2:3" ht="15.6">
      <c r="B13638" s="226"/>
      <c r="C13638" s="24"/>
    </row>
    <row r="13639" spans="2:3" ht="15.6">
      <c r="B13639" s="226"/>
      <c r="C13639" s="24"/>
    </row>
    <row r="13640" spans="2:3" ht="15.6">
      <c r="B13640" s="226"/>
      <c r="C13640" s="24"/>
    </row>
    <row r="13641" spans="2:3" ht="15.6">
      <c r="B13641" s="226"/>
      <c r="C13641" s="24"/>
    </row>
    <row r="13642" spans="2:3" ht="15.6">
      <c r="B13642" s="226"/>
      <c r="C13642" s="24"/>
    </row>
    <row r="13643" spans="2:3" ht="15.6">
      <c r="B13643" s="226"/>
      <c r="C13643" s="24"/>
    </row>
    <row r="13644" spans="2:3" ht="15.6">
      <c r="B13644" s="226"/>
      <c r="C13644" s="24"/>
    </row>
    <row r="13645" spans="2:3" ht="15.6">
      <c r="B13645" s="226"/>
      <c r="C13645" s="24"/>
    </row>
    <row r="13646" spans="2:3" ht="15.6">
      <c r="B13646" s="226"/>
      <c r="C13646" s="24"/>
    </row>
    <row r="13647" spans="2:3" ht="15.6">
      <c r="B13647" s="226"/>
      <c r="C13647" s="24"/>
    </row>
    <row r="13648" spans="2:3" ht="15.6">
      <c r="B13648" s="226"/>
      <c r="C13648" s="24"/>
    </row>
    <row r="13649" spans="2:3" ht="15.6">
      <c r="B13649" s="226"/>
      <c r="C13649" s="24"/>
    </row>
    <row r="13650" spans="2:3" ht="15.6">
      <c r="B13650" s="226"/>
      <c r="C13650" s="24"/>
    </row>
    <row r="13651" spans="2:3" ht="15.6">
      <c r="B13651" s="226"/>
      <c r="C13651" s="24"/>
    </row>
    <row r="13652" spans="2:3" ht="15.6">
      <c r="B13652" s="226"/>
      <c r="C13652" s="24"/>
    </row>
    <row r="13653" spans="2:3" ht="15.6">
      <c r="B13653" s="226"/>
      <c r="C13653" s="24"/>
    </row>
    <row r="13654" spans="2:3" ht="15.6">
      <c r="B13654" s="226"/>
      <c r="C13654" s="24"/>
    </row>
    <row r="13655" spans="2:3" ht="15.6">
      <c r="B13655" s="226"/>
      <c r="C13655" s="24"/>
    </row>
    <row r="13656" spans="2:3" ht="15.6">
      <c r="B13656" s="226"/>
      <c r="C13656" s="24"/>
    </row>
    <row r="13657" spans="2:3" ht="15.6">
      <c r="B13657" s="226"/>
      <c r="C13657" s="24"/>
    </row>
    <row r="13658" spans="2:3" ht="15.6">
      <c r="B13658" s="226"/>
      <c r="C13658" s="24"/>
    </row>
    <row r="13659" spans="2:3" ht="15.6">
      <c r="B13659" s="226"/>
      <c r="C13659" s="24"/>
    </row>
    <row r="13660" spans="2:3" ht="15.6">
      <c r="B13660" s="226"/>
      <c r="C13660" s="24"/>
    </row>
    <row r="13661" spans="2:3" ht="15.6">
      <c r="B13661" s="226"/>
      <c r="C13661" s="24"/>
    </row>
    <row r="13662" spans="2:3" ht="15.6">
      <c r="B13662" s="226"/>
      <c r="C13662" s="24"/>
    </row>
    <row r="13663" spans="2:3" ht="15.6">
      <c r="B13663" s="226"/>
      <c r="C13663" s="24"/>
    </row>
    <row r="13664" spans="2:3" ht="15.6">
      <c r="B13664" s="226"/>
      <c r="C13664" s="24"/>
    </row>
    <row r="13665" spans="2:3" ht="15.6">
      <c r="B13665" s="226"/>
      <c r="C13665" s="24"/>
    </row>
    <row r="13666" spans="2:3" ht="15.6">
      <c r="B13666" s="226"/>
      <c r="C13666" s="24"/>
    </row>
    <row r="13667" spans="2:3" ht="15.6">
      <c r="B13667" s="226"/>
      <c r="C13667" s="24"/>
    </row>
    <row r="13668" spans="2:3" ht="15.6">
      <c r="B13668" s="226"/>
      <c r="C13668" s="24"/>
    </row>
    <row r="13669" spans="2:3" ht="15.6">
      <c r="B13669" s="226"/>
      <c r="C13669" s="24"/>
    </row>
    <row r="13670" spans="2:3" ht="15.6">
      <c r="B13670" s="226"/>
      <c r="C13670" s="24"/>
    </row>
    <row r="13671" spans="2:3" ht="15.6">
      <c r="B13671" s="226"/>
      <c r="C13671" s="24"/>
    </row>
    <row r="13672" spans="2:3" ht="15.6">
      <c r="B13672" s="226"/>
      <c r="C13672" s="24"/>
    </row>
    <row r="13673" spans="2:3" ht="15.6">
      <c r="B13673" s="226"/>
      <c r="C13673" s="24"/>
    </row>
    <row r="13674" spans="2:3" ht="15.6">
      <c r="B13674" s="226"/>
      <c r="C13674" s="24"/>
    </row>
    <row r="13675" spans="2:3" ht="15.6">
      <c r="B13675" s="226"/>
      <c r="C13675" s="24"/>
    </row>
    <row r="13676" spans="2:3" ht="15.6">
      <c r="B13676" s="226"/>
      <c r="C13676" s="24"/>
    </row>
    <row r="13677" spans="2:3" ht="15.6">
      <c r="B13677" s="226"/>
      <c r="C13677" s="24"/>
    </row>
    <row r="13678" spans="2:3" ht="15.6">
      <c r="B13678" s="226"/>
      <c r="C13678" s="24"/>
    </row>
    <row r="13679" spans="2:3" ht="15.6">
      <c r="B13679" s="226"/>
      <c r="C13679" s="24"/>
    </row>
    <row r="13680" spans="2:3" ht="15.6">
      <c r="B13680" s="226"/>
      <c r="C13680" s="24"/>
    </row>
    <row r="13681" spans="2:3" ht="15.6">
      <c r="B13681" s="226"/>
      <c r="C13681" s="24"/>
    </row>
    <row r="13682" spans="2:3" ht="15.6">
      <c r="B13682" s="226"/>
      <c r="C13682" s="24"/>
    </row>
    <row r="13683" spans="2:3" ht="15.6">
      <c r="B13683" s="226"/>
      <c r="C13683" s="24"/>
    </row>
    <row r="13684" spans="2:3" ht="15.6">
      <c r="B13684" s="226"/>
      <c r="C13684" s="24"/>
    </row>
    <row r="13685" spans="2:3" ht="15.6">
      <c r="B13685" s="226"/>
      <c r="C13685" s="24"/>
    </row>
    <row r="13686" spans="2:3" ht="15.6">
      <c r="B13686" s="226"/>
      <c r="C13686" s="24"/>
    </row>
    <row r="13687" spans="2:3" ht="15.6">
      <c r="B13687" s="226"/>
      <c r="C13687" s="24"/>
    </row>
    <row r="13688" spans="2:3" ht="15.6">
      <c r="B13688" s="226"/>
      <c r="C13688" s="24"/>
    </row>
    <row r="13689" spans="2:3" ht="15.6">
      <c r="B13689" s="226"/>
      <c r="C13689" s="24"/>
    </row>
    <row r="13690" spans="2:3" ht="15.6">
      <c r="B13690" s="226"/>
      <c r="C13690" s="24"/>
    </row>
    <row r="13691" spans="2:3" ht="15.6">
      <c r="B13691" s="226"/>
      <c r="C13691" s="24"/>
    </row>
    <row r="13692" spans="2:3" ht="15.6">
      <c r="B13692" s="226"/>
      <c r="C13692" s="24"/>
    </row>
    <row r="13693" spans="2:3" ht="15.6">
      <c r="B13693" s="226"/>
      <c r="C13693" s="24"/>
    </row>
    <row r="13694" spans="2:3" ht="15.6">
      <c r="B13694" s="226"/>
      <c r="C13694" s="24"/>
    </row>
    <row r="13695" spans="2:3" ht="15.6">
      <c r="B13695" s="226"/>
      <c r="C13695" s="24"/>
    </row>
    <row r="13696" spans="2:3" ht="15.6">
      <c r="B13696" s="226"/>
      <c r="C13696" s="24"/>
    </row>
    <row r="13697" spans="2:3" ht="15.6">
      <c r="B13697" s="226"/>
      <c r="C13697" s="24"/>
    </row>
    <row r="13698" spans="2:3" ht="15.6">
      <c r="B13698" s="226"/>
      <c r="C13698" s="24"/>
    </row>
    <row r="13699" spans="2:3" ht="15.6">
      <c r="B13699" s="226"/>
      <c r="C13699" s="24"/>
    </row>
    <row r="13700" spans="2:3" ht="15.6">
      <c r="B13700" s="226"/>
      <c r="C13700" s="24"/>
    </row>
    <row r="13701" spans="2:3" ht="15.6">
      <c r="B13701" s="226"/>
      <c r="C13701" s="24"/>
    </row>
    <row r="13702" spans="2:3" ht="15.6">
      <c r="B13702" s="226"/>
      <c r="C13702" s="24"/>
    </row>
    <row r="13703" spans="2:3" ht="15.6">
      <c r="B13703" s="226"/>
      <c r="C13703" s="24"/>
    </row>
    <row r="13704" spans="2:3" ht="15.6">
      <c r="B13704" s="226"/>
      <c r="C13704" s="24"/>
    </row>
    <row r="13705" spans="2:3" ht="15.6">
      <c r="B13705" s="226"/>
      <c r="C13705" s="24"/>
    </row>
    <row r="13706" spans="2:3" ht="15.6">
      <c r="B13706" s="226"/>
      <c r="C13706" s="24"/>
    </row>
    <row r="13707" spans="2:3" ht="15.6">
      <c r="B13707" s="226"/>
      <c r="C13707" s="24"/>
    </row>
    <row r="13708" spans="2:3" ht="15.6">
      <c r="B13708" s="226"/>
      <c r="C13708" s="24"/>
    </row>
    <row r="13709" spans="2:3" ht="15.6">
      <c r="B13709" s="226"/>
      <c r="C13709" s="24"/>
    </row>
    <row r="13710" spans="2:3" ht="15.6">
      <c r="B13710" s="226"/>
      <c r="C13710" s="24"/>
    </row>
    <row r="13711" spans="2:3" ht="15.6">
      <c r="B13711" s="226"/>
      <c r="C13711" s="24"/>
    </row>
    <row r="13712" spans="2:3" ht="15.6">
      <c r="B13712" s="226"/>
      <c r="C13712" s="24"/>
    </row>
    <row r="13713" spans="2:3" ht="15.6">
      <c r="B13713" s="226"/>
      <c r="C13713" s="24"/>
    </row>
    <row r="13714" spans="2:3" ht="15.6">
      <c r="B13714" s="226"/>
      <c r="C13714" s="24"/>
    </row>
    <row r="13715" spans="2:3" ht="15.6">
      <c r="B13715" s="226"/>
      <c r="C13715" s="24"/>
    </row>
    <row r="13716" spans="2:3" ht="15.6">
      <c r="B13716" s="226"/>
      <c r="C13716" s="24"/>
    </row>
    <row r="13717" spans="2:3" ht="15.6">
      <c r="B13717" s="226"/>
      <c r="C13717" s="24"/>
    </row>
    <row r="13718" spans="2:3" ht="15.6">
      <c r="B13718" s="226"/>
      <c r="C13718" s="24"/>
    </row>
    <row r="13719" spans="2:3" ht="15.6">
      <c r="B13719" s="226"/>
      <c r="C13719" s="24"/>
    </row>
    <row r="13720" spans="2:3" ht="15.6">
      <c r="B13720" s="226"/>
      <c r="C13720" s="24"/>
    </row>
    <row r="13721" spans="2:3" ht="15.6">
      <c r="B13721" s="226"/>
      <c r="C13721" s="24"/>
    </row>
    <row r="13722" spans="2:3" ht="15.6">
      <c r="B13722" s="226"/>
      <c r="C13722" s="24"/>
    </row>
    <row r="13723" spans="2:3" ht="15.6">
      <c r="B13723" s="226"/>
      <c r="C13723" s="24"/>
    </row>
    <row r="13724" spans="2:3" ht="15.6">
      <c r="B13724" s="226"/>
      <c r="C13724" s="24"/>
    </row>
    <row r="13725" spans="2:3" ht="15.6">
      <c r="B13725" s="226"/>
      <c r="C13725" s="24"/>
    </row>
    <row r="13726" spans="2:3" ht="15.6">
      <c r="B13726" s="226"/>
      <c r="C13726" s="24"/>
    </row>
    <row r="13727" spans="2:3" ht="15.6">
      <c r="B13727" s="226"/>
      <c r="C13727" s="24"/>
    </row>
    <row r="13728" spans="2:3" ht="15.6">
      <c r="B13728" s="226"/>
      <c r="C13728" s="24"/>
    </row>
    <row r="13729" spans="2:3" ht="15.6">
      <c r="B13729" s="226"/>
      <c r="C13729" s="24"/>
    </row>
    <row r="13730" spans="2:3" ht="15.6">
      <c r="B13730" s="226"/>
      <c r="C13730" s="24"/>
    </row>
    <row r="13731" spans="2:3" ht="15.6">
      <c r="B13731" s="226"/>
      <c r="C13731" s="24"/>
    </row>
    <row r="13732" spans="2:3" ht="15.6">
      <c r="B13732" s="226"/>
      <c r="C13732" s="24"/>
    </row>
    <row r="13733" spans="2:3" ht="15.6">
      <c r="B13733" s="226"/>
      <c r="C13733" s="24"/>
    </row>
    <row r="13734" spans="2:3" ht="15.6">
      <c r="B13734" s="226"/>
      <c r="C13734" s="24"/>
    </row>
    <row r="13735" spans="2:3" ht="15.6">
      <c r="B13735" s="226"/>
      <c r="C13735" s="24"/>
    </row>
    <row r="13736" spans="2:3" ht="15.6">
      <c r="B13736" s="226"/>
      <c r="C13736" s="24"/>
    </row>
    <row r="13737" spans="2:3" ht="15.6">
      <c r="B13737" s="226"/>
      <c r="C13737" s="24"/>
    </row>
    <row r="13738" spans="2:3" ht="15.6">
      <c r="B13738" s="226"/>
      <c r="C13738" s="24"/>
    </row>
    <row r="13739" spans="2:3" ht="15.6">
      <c r="B13739" s="226"/>
      <c r="C13739" s="24"/>
    </row>
    <row r="13740" spans="2:3" ht="15.6">
      <c r="B13740" s="226"/>
      <c r="C13740" s="24"/>
    </row>
    <row r="13741" spans="2:3" ht="15.6">
      <c r="B13741" s="226"/>
      <c r="C13741" s="24"/>
    </row>
    <row r="13742" spans="2:3" ht="15.6">
      <c r="B13742" s="226"/>
      <c r="C13742" s="24"/>
    </row>
    <row r="13743" spans="2:3" ht="15.6">
      <c r="B13743" s="226"/>
      <c r="C13743" s="24"/>
    </row>
    <row r="13744" spans="2:3" ht="15.6">
      <c r="B13744" s="226"/>
      <c r="C13744" s="24"/>
    </row>
    <row r="13745" spans="2:3" ht="15.6">
      <c r="B13745" s="226"/>
      <c r="C13745" s="24"/>
    </row>
    <row r="13746" spans="2:3" ht="15.6">
      <c r="B13746" s="226"/>
      <c r="C13746" s="24"/>
    </row>
    <row r="13747" spans="2:3" ht="15.6">
      <c r="B13747" s="226"/>
      <c r="C13747" s="24"/>
    </row>
    <row r="13748" spans="2:3" ht="15.6">
      <c r="B13748" s="226"/>
      <c r="C13748" s="24"/>
    </row>
    <row r="13749" spans="2:3" ht="15.6">
      <c r="B13749" s="226"/>
      <c r="C13749" s="24"/>
    </row>
    <row r="13750" spans="2:3" ht="15.6">
      <c r="B13750" s="226"/>
      <c r="C13750" s="24"/>
    </row>
    <row r="13751" spans="2:3" ht="15.6">
      <c r="B13751" s="226"/>
      <c r="C13751" s="24"/>
    </row>
    <row r="13752" spans="2:3" ht="15.6">
      <c r="B13752" s="226"/>
      <c r="C13752" s="24"/>
    </row>
    <row r="13753" spans="2:3" ht="15.6">
      <c r="B13753" s="226"/>
      <c r="C13753" s="24"/>
    </row>
    <row r="13754" spans="2:3" ht="15.6">
      <c r="B13754" s="226"/>
      <c r="C13754" s="24"/>
    </row>
    <row r="13755" spans="2:3" ht="15.6">
      <c r="B13755" s="226"/>
      <c r="C13755" s="24"/>
    </row>
    <row r="13756" spans="2:3" ht="15.6">
      <c r="B13756" s="226"/>
      <c r="C13756" s="24"/>
    </row>
    <row r="13757" spans="2:3" ht="15.6">
      <c r="B13757" s="226"/>
      <c r="C13757" s="24"/>
    </row>
    <row r="13758" spans="2:3" ht="15.6">
      <c r="B13758" s="226"/>
      <c r="C13758" s="24"/>
    </row>
    <row r="13759" spans="2:3" ht="15.6">
      <c r="B13759" s="226"/>
      <c r="C13759" s="24"/>
    </row>
    <row r="13760" spans="2:3" ht="15.6">
      <c r="B13760" s="226"/>
      <c r="C13760" s="24"/>
    </row>
    <row r="13761" spans="2:3" ht="15.6">
      <c r="B13761" s="226"/>
      <c r="C13761" s="24"/>
    </row>
    <row r="13762" spans="2:3" ht="15.6">
      <c r="B13762" s="226"/>
      <c r="C13762" s="24"/>
    </row>
    <row r="13763" spans="2:3" ht="15.6">
      <c r="B13763" s="226"/>
      <c r="C13763" s="24"/>
    </row>
    <row r="13764" spans="2:3" ht="15.6">
      <c r="B13764" s="226"/>
      <c r="C13764" s="24"/>
    </row>
    <row r="13765" spans="2:3" ht="15.6">
      <c r="B13765" s="226"/>
      <c r="C13765" s="24"/>
    </row>
    <row r="13766" spans="2:3" ht="15.6">
      <c r="B13766" s="226"/>
      <c r="C13766" s="24"/>
    </row>
    <row r="13767" spans="2:3" ht="15.6">
      <c r="B13767" s="226"/>
      <c r="C13767" s="24"/>
    </row>
    <row r="13768" spans="2:3" ht="15.6">
      <c r="B13768" s="226"/>
      <c r="C13768" s="24"/>
    </row>
    <row r="13769" spans="2:3" ht="15.6">
      <c r="B13769" s="226"/>
      <c r="C13769" s="24"/>
    </row>
    <row r="13770" spans="2:3" ht="15.6">
      <c r="B13770" s="226"/>
      <c r="C13770" s="24"/>
    </row>
    <row r="13771" spans="2:3" ht="15.6">
      <c r="B13771" s="226"/>
      <c r="C13771" s="24"/>
    </row>
    <row r="13772" spans="2:3" ht="15.6">
      <c r="B13772" s="226"/>
      <c r="C13772" s="24"/>
    </row>
    <row r="13773" spans="2:3" ht="15.6">
      <c r="B13773" s="226"/>
      <c r="C13773" s="24"/>
    </row>
    <row r="13774" spans="2:3" ht="15.6">
      <c r="B13774" s="226"/>
      <c r="C13774" s="24"/>
    </row>
    <row r="13775" spans="2:3" ht="15.6">
      <c r="B13775" s="226"/>
      <c r="C13775" s="24"/>
    </row>
    <row r="13776" spans="2:3" ht="15.6">
      <c r="B13776" s="226"/>
      <c r="C13776" s="24"/>
    </row>
    <row r="13777" spans="2:3" ht="15.6">
      <c r="B13777" s="226"/>
      <c r="C13777" s="24"/>
    </row>
    <row r="13778" spans="2:3" ht="15.6">
      <c r="B13778" s="226"/>
      <c r="C13778" s="24"/>
    </row>
    <row r="13779" spans="2:3" ht="15.6">
      <c r="B13779" s="226"/>
      <c r="C13779" s="24"/>
    </row>
    <row r="13780" spans="2:3" ht="15.6">
      <c r="B13780" s="226"/>
      <c r="C13780" s="24"/>
    </row>
    <row r="13781" spans="2:3" ht="15.6">
      <c r="B13781" s="226"/>
      <c r="C13781" s="24"/>
    </row>
    <row r="13782" spans="2:3" ht="15.6">
      <c r="B13782" s="226"/>
      <c r="C13782" s="24"/>
    </row>
    <row r="13783" spans="2:3" ht="15.6">
      <c r="B13783" s="226"/>
      <c r="C13783" s="24"/>
    </row>
    <row r="13784" spans="2:3" ht="15.6">
      <c r="B13784" s="226"/>
      <c r="C13784" s="24"/>
    </row>
    <row r="13785" spans="2:3" ht="15.6">
      <c r="B13785" s="226"/>
      <c r="C13785" s="24"/>
    </row>
    <row r="13786" spans="2:3" ht="15.6">
      <c r="B13786" s="226"/>
      <c r="C13786" s="24"/>
    </row>
    <row r="13787" spans="2:3" ht="15.6">
      <c r="B13787" s="226"/>
      <c r="C13787" s="24"/>
    </row>
    <row r="13788" spans="2:3" ht="15.6">
      <c r="B13788" s="226"/>
      <c r="C13788" s="24"/>
    </row>
    <row r="13789" spans="2:3" ht="15.6">
      <c r="B13789" s="226"/>
      <c r="C13789" s="24"/>
    </row>
    <row r="13790" spans="2:3" ht="15.6">
      <c r="B13790" s="226"/>
      <c r="C13790" s="24"/>
    </row>
    <row r="13791" spans="2:3" ht="15.6">
      <c r="B13791" s="226"/>
      <c r="C13791" s="24"/>
    </row>
    <row r="13792" spans="2:3" ht="15.6">
      <c r="B13792" s="226"/>
      <c r="C13792" s="24"/>
    </row>
    <row r="13793" spans="2:3" ht="15.6">
      <c r="B13793" s="226"/>
      <c r="C13793" s="24"/>
    </row>
    <row r="13794" spans="2:3" ht="15.6">
      <c r="B13794" s="226"/>
      <c r="C13794" s="24"/>
    </row>
    <row r="13795" spans="2:3" ht="15.6">
      <c r="B13795" s="226"/>
      <c r="C13795" s="24"/>
    </row>
    <row r="13796" spans="2:3" ht="15.6">
      <c r="B13796" s="226"/>
      <c r="C13796" s="24"/>
    </row>
    <row r="13797" spans="2:3" ht="15.6">
      <c r="B13797" s="226"/>
      <c r="C13797" s="24"/>
    </row>
    <row r="13798" spans="2:3" ht="15.6">
      <c r="B13798" s="226"/>
      <c r="C13798" s="24"/>
    </row>
    <row r="13799" spans="2:3" ht="15.6">
      <c r="B13799" s="226"/>
      <c r="C13799" s="24"/>
    </row>
    <row r="13800" spans="2:3" ht="15.6">
      <c r="B13800" s="226"/>
      <c r="C13800" s="24"/>
    </row>
    <row r="13801" spans="2:3" ht="15.6">
      <c r="B13801" s="226"/>
      <c r="C13801" s="24"/>
    </row>
    <row r="13802" spans="2:3" ht="15.6">
      <c r="B13802" s="226"/>
      <c r="C13802" s="24"/>
    </row>
    <row r="13803" spans="2:3" ht="15.6">
      <c r="B13803" s="226"/>
      <c r="C13803" s="24"/>
    </row>
    <row r="13804" spans="2:3" ht="15.6">
      <c r="B13804" s="226"/>
      <c r="C13804" s="24"/>
    </row>
    <row r="13805" spans="2:3" ht="15.6">
      <c r="B13805" s="226"/>
      <c r="C13805" s="24"/>
    </row>
    <row r="13806" spans="2:3" ht="15.6">
      <c r="B13806" s="226"/>
      <c r="C13806" s="24"/>
    </row>
    <row r="13807" spans="2:3" ht="15.6">
      <c r="B13807" s="226"/>
      <c r="C13807" s="24"/>
    </row>
    <row r="13808" spans="2:3" ht="15.6">
      <c r="B13808" s="226"/>
      <c r="C13808" s="24"/>
    </row>
    <row r="13809" spans="2:3" ht="15.6">
      <c r="B13809" s="226"/>
      <c r="C13809" s="24"/>
    </row>
    <row r="13810" spans="2:3" ht="15.6">
      <c r="B13810" s="226"/>
      <c r="C13810" s="24"/>
    </row>
    <row r="13811" spans="2:3" ht="15.6">
      <c r="B13811" s="226"/>
      <c r="C13811" s="24"/>
    </row>
    <row r="13812" spans="2:3" ht="15.6">
      <c r="B13812" s="226"/>
      <c r="C13812" s="24"/>
    </row>
    <row r="13813" spans="2:3" ht="15.6">
      <c r="B13813" s="226"/>
      <c r="C13813" s="24"/>
    </row>
    <row r="13814" spans="2:3" ht="15.6">
      <c r="B13814" s="226"/>
      <c r="C13814" s="24"/>
    </row>
    <row r="13815" spans="2:3" ht="15.6">
      <c r="B13815" s="226"/>
      <c r="C13815" s="24"/>
    </row>
    <row r="13816" spans="2:3" ht="15.6">
      <c r="B13816" s="226"/>
      <c r="C13816" s="24"/>
    </row>
    <row r="13817" spans="2:3" ht="15.6">
      <c r="B13817" s="226"/>
      <c r="C13817" s="24"/>
    </row>
    <row r="13818" spans="2:3" ht="15.6">
      <c r="B13818" s="226"/>
      <c r="C13818" s="24"/>
    </row>
    <row r="13819" spans="2:3" ht="15.6">
      <c r="B13819" s="226"/>
      <c r="C13819" s="24"/>
    </row>
    <row r="13820" spans="2:3" ht="15.6">
      <c r="B13820" s="226"/>
      <c r="C13820" s="24"/>
    </row>
    <row r="13821" spans="2:3" ht="15.6">
      <c r="B13821" s="226"/>
      <c r="C13821" s="24"/>
    </row>
    <row r="13822" spans="2:3" ht="15.6">
      <c r="B13822" s="226"/>
      <c r="C13822" s="24"/>
    </row>
    <row r="13823" spans="2:3" ht="15.6">
      <c r="B13823" s="226"/>
      <c r="C13823" s="24"/>
    </row>
    <row r="13824" spans="2:3" ht="15.6">
      <c r="B13824" s="226"/>
      <c r="C13824" s="24"/>
    </row>
    <row r="13825" spans="2:3" ht="15.6">
      <c r="B13825" s="226"/>
      <c r="C13825" s="24"/>
    </row>
    <row r="13826" spans="2:3" ht="15.6">
      <c r="B13826" s="226"/>
      <c r="C13826" s="24"/>
    </row>
    <row r="13827" spans="2:3" ht="15.6">
      <c r="B13827" s="226"/>
      <c r="C13827" s="24"/>
    </row>
    <row r="13828" spans="2:3" ht="15.6">
      <c r="B13828" s="226"/>
      <c r="C13828" s="24"/>
    </row>
    <row r="13829" spans="2:3" ht="15.6">
      <c r="B13829" s="226"/>
      <c r="C13829" s="24"/>
    </row>
    <row r="13830" spans="2:3" ht="15.6">
      <c r="B13830" s="226"/>
      <c r="C13830" s="24"/>
    </row>
    <row r="13831" spans="2:3" ht="15.6">
      <c r="B13831" s="226"/>
      <c r="C13831" s="24"/>
    </row>
    <row r="13832" spans="2:3" ht="15.6">
      <c r="B13832" s="226"/>
      <c r="C13832" s="24"/>
    </row>
    <row r="13833" spans="2:3" ht="15.6">
      <c r="B13833" s="226"/>
      <c r="C13833" s="24"/>
    </row>
    <row r="13834" spans="2:3" ht="15.6">
      <c r="B13834" s="226"/>
      <c r="C13834" s="24"/>
    </row>
    <row r="13835" spans="2:3" ht="15.6">
      <c r="B13835" s="226"/>
      <c r="C13835" s="24"/>
    </row>
    <row r="13836" spans="2:3" ht="15.6">
      <c r="B13836" s="226"/>
      <c r="C13836" s="24"/>
    </row>
    <row r="13837" spans="2:3" ht="15.6">
      <c r="B13837" s="226"/>
      <c r="C13837" s="24"/>
    </row>
    <row r="13838" spans="2:3" ht="15.6">
      <c r="B13838" s="226"/>
      <c r="C13838" s="24"/>
    </row>
    <row r="13839" spans="2:3" ht="15.6">
      <c r="B13839" s="226"/>
      <c r="C13839" s="24"/>
    </row>
    <row r="13840" spans="2:3" ht="15.6">
      <c r="B13840" s="226"/>
      <c r="C13840" s="24"/>
    </row>
    <row r="13841" spans="2:3" ht="15.6">
      <c r="B13841" s="226"/>
      <c r="C13841" s="24"/>
    </row>
    <row r="13842" spans="2:3" ht="15.6">
      <c r="B13842" s="226"/>
      <c r="C13842" s="24"/>
    </row>
    <row r="13843" spans="2:3" ht="15.6">
      <c r="B13843" s="226"/>
      <c r="C13843" s="24"/>
    </row>
    <row r="13844" spans="2:3" ht="15.6">
      <c r="B13844" s="226"/>
      <c r="C13844" s="24"/>
    </row>
    <row r="13845" spans="2:3" ht="15.6">
      <c r="B13845" s="226"/>
      <c r="C13845" s="24"/>
    </row>
    <row r="13846" spans="2:3" ht="15.6">
      <c r="B13846" s="226"/>
      <c r="C13846" s="24"/>
    </row>
    <row r="13847" spans="2:3" ht="15.6">
      <c r="B13847" s="226"/>
      <c r="C13847" s="24"/>
    </row>
    <row r="13848" spans="2:3" ht="15.6">
      <c r="B13848" s="226"/>
      <c r="C13848" s="24"/>
    </row>
    <row r="13849" spans="2:3" ht="15.6">
      <c r="B13849" s="226"/>
      <c r="C13849" s="24"/>
    </row>
    <row r="13850" spans="2:3" ht="15.6">
      <c r="B13850" s="226"/>
      <c r="C13850" s="24"/>
    </row>
    <row r="13851" spans="2:3" ht="15.6">
      <c r="B13851" s="226"/>
      <c r="C13851" s="24"/>
    </row>
    <row r="13852" spans="2:3" ht="15.6">
      <c r="B13852" s="226"/>
      <c r="C13852" s="24"/>
    </row>
    <row r="13853" spans="2:3" ht="15.6">
      <c r="B13853" s="226"/>
      <c r="C13853" s="24"/>
    </row>
    <row r="13854" spans="2:3" ht="15.6">
      <c r="B13854" s="226"/>
      <c r="C13854" s="24"/>
    </row>
    <row r="13855" spans="2:3" ht="15.6">
      <c r="B13855" s="226"/>
      <c r="C13855" s="24"/>
    </row>
    <row r="13856" spans="2:3" ht="15.6">
      <c r="B13856" s="226"/>
      <c r="C13856" s="24"/>
    </row>
    <row r="13857" spans="2:3" ht="15.6">
      <c r="B13857" s="226"/>
      <c r="C13857" s="24"/>
    </row>
    <row r="13858" spans="2:3" ht="15.6">
      <c r="B13858" s="226"/>
      <c r="C13858" s="24"/>
    </row>
    <row r="13859" spans="2:3" ht="15.6">
      <c r="B13859" s="226"/>
      <c r="C13859" s="24"/>
    </row>
    <row r="13860" spans="2:3" ht="15.6">
      <c r="B13860" s="226"/>
      <c r="C13860" s="24"/>
    </row>
    <row r="13861" spans="2:3" ht="15.6">
      <c r="B13861" s="226"/>
      <c r="C13861" s="24"/>
    </row>
    <row r="13862" spans="2:3" ht="15.6">
      <c r="B13862" s="226"/>
      <c r="C13862" s="24"/>
    </row>
    <row r="13863" spans="2:3" ht="15.6">
      <c r="B13863" s="226"/>
      <c r="C13863" s="24"/>
    </row>
    <row r="13864" spans="2:3" ht="15.6">
      <c r="B13864" s="226"/>
      <c r="C13864" s="24"/>
    </row>
    <row r="13865" spans="2:3" ht="15.6">
      <c r="B13865" s="226"/>
      <c r="C13865" s="24"/>
    </row>
    <row r="13866" spans="2:3" ht="15.6">
      <c r="B13866" s="226"/>
      <c r="C13866" s="24"/>
    </row>
    <row r="13867" spans="2:3" ht="15.6">
      <c r="B13867" s="226"/>
      <c r="C13867" s="24"/>
    </row>
    <row r="13868" spans="2:3" ht="15.6">
      <c r="B13868" s="226"/>
      <c r="C13868" s="24"/>
    </row>
    <row r="13869" spans="2:3" ht="15.6">
      <c r="B13869" s="226"/>
      <c r="C13869" s="24"/>
    </row>
    <row r="13870" spans="2:3" ht="15.6">
      <c r="B13870" s="226"/>
      <c r="C13870" s="24"/>
    </row>
    <row r="13871" spans="2:3" ht="15.6">
      <c r="B13871" s="226"/>
      <c r="C13871" s="24"/>
    </row>
    <row r="13872" spans="2:3" ht="15.6">
      <c r="B13872" s="226"/>
      <c r="C13872" s="24"/>
    </row>
    <row r="13873" spans="2:3" ht="15.6">
      <c r="B13873" s="226"/>
      <c r="C13873" s="24"/>
    </row>
    <row r="13874" spans="2:3" ht="15.6">
      <c r="B13874" s="226"/>
      <c r="C13874" s="24"/>
    </row>
    <row r="13875" spans="2:3" ht="15.6">
      <c r="B13875" s="226"/>
      <c r="C13875" s="24"/>
    </row>
    <row r="13876" spans="2:3" ht="15.6">
      <c r="B13876" s="226"/>
      <c r="C13876" s="24"/>
    </row>
    <row r="13877" spans="2:3" ht="15.6">
      <c r="B13877" s="226"/>
      <c r="C13877" s="24"/>
    </row>
    <row r="13878" spans="2:3" ht="15.6">
      <c r="B13878" s="226"/>
      <c r="C13878" s="24"/>
    </row>
    <row r="13879" spans="2:3" ht="15.6">
      <c r="B13879" s="226"/>
      <c r="C13879" s="24"/>
    </row>
    <row r="13880" spans="2:3" ht="15.6">
      <c r="B13880" s="226"/>
      <c r="C13880" s="24"/>
    </row>
    <row r="13881" spans="2:3" ht="15.6">
      <c r="B13881" s="226"/>
      <c r="C13881" s="24"/>
    </row>
    <row r="13882" spans="2:3" ht="15.6">
      <c r="B13882" s="226"/>
      <c r="C13882" s="24"/>
    </row>
    <row r="13883" spans="2:3" ht="15.6">
      <c r="B13883" s="226"/>
      <c r="C13883" s="24"/>
    </row>
    <row r="13884" spans="2:3" ht="15.6">
      <c r="B13884" s="226"/>
      <c r="C13884" s="24"/>
    </row>
    <row r="13885" spans="2:3" ht="15.6">
      <c r="B13885" s="226"/>
      <c r="C13885" s="24"/>
    </row>
    <row r="13886" spans="2:3" ht="15.6">
      <c r="B13886" s="226"/>
      <c r="C13886" s="24"/>
    </row>
    <row r="13887" spans="2:3" ht="15.6">
      <c r="B13887" s="226"/>
      <c r="C13887" s="24"/>
    </row>
    <row r="13888" spans="2:3" ht="15.6">
      <c r="B13888" s="226"/>
      <c r="C13888" s="24"/>
    </row>
    <row r="13889" spans="2:3" ht="15.6">
      <c r="B13889" s="226"/>
      <c r="C13889" s="24"/>
    </row>
    <row r="13890" spans="2:3" ht="15.6">
      <c r="B13890" s="226"/>
      <c r="C13890" s="24"/>
    </row>
    <row r="13891" spans="2:3" ht="15.6">
      <c r="B13891" s="226"/>
      <c r="C13891" s="24"/>
    </row>
    <row r="13892" spans="2:3" ht="15.6">
      <c r="B13892" s="226"/>
      <c r="C13892" s="24"/>
    </row>
    <row r="13893" spans="2:3" ht="15.6">
      <c r="B13893" s="226"/>
      <c r="C13893" s="24"/>
    </row>
    <row r="13894" spans="2:3" ht="15.6">
      <c r="B13894" s="226"/>
      <c r="C13894" s="24"/>
    </row>
    <row r="13895" spans="2:3" ht="15.6">
      <c r="B13895" s="226"/>
      <c r="C13895" s="24"/>
    </row>
    <row r="13896" spans="2:3" ht="15.6">
      <c r="B13896" s="226"/>
      <c r="C13896" s="24"/>
    </row>
    <row r="13897" spans="2:3" ht="15.6">
      <c r="B13897" s="226"/>
      <c r="C13897" s="24"/>
    </row>
    <row r="13898" spans="2:3" ht="15.6">
      <c r="B13898" s="226"/>
      <c r="C13898" s="24"/>
    </row>
    <row r="13899" spans="2:3" ht="15.6">
      <c r="B13899" s="226"/>
      <c r="C13899" s="24"/>
    </row>
    <row r="13900" spans="2:3" ht="15.6">
      <c r="B13900" s="226"/>
      <c r="C13900" s="24"/>
    </row>
    <row r="13901" spans="2:3" ht="15.6">
      <c r="B13901" s="226"/>
      <c r="C13901" s="24"/>
    </row>
    <row r="13902" spans="2:3" ht="15.6">
      <c r="B13902" s="226"/>
      <c r="C13902" s="24"/>
    </row>
    <row r="13903" spans="2:3" ht="15.6">
      <c r="B13903" s="226"/>
      <c r="C13903" s="24"/>
    </row>
    <row r="13904" spans="2:3" ht="15.6">
      <c r="B13904" s="226"/>
      <c r="C13904" s="24"/>
    </row>
    <row r="13905" spans="2:3" ht="15.6">
      <c r="B13905" s="226"/>
      <c r="C13905" s="24"/>
    </row>
    <row r="13906" spans="2:3" ht="15.6">
      <c r="B13906" s="226"/>
      <c r="C13906" s="24"/>
    </row>
    <row r="13907" spans="2:3" ht="15.6">
      <c r="B13907" s="226"/>
      <c r="C13907" s="24"/>
    </row>
    <row r="13908" spans="2:3" ht="15.6">
      <c r="B13908" s="226"/>
      <c r="C13908" s="24"/>
    </row>
    <row r="13909" spans="2:3" ht="15.6">
      <c r="B13909" s="226"/>
      <c r="C13909" s="24"/>
    </row>
    <row r="13910" spans="2:3" ht="15.6">
      <c r="B13910" s="226"/>
      <c r="C13910" s="24"/>
    </row>
    <row r="13911" spans="2:3" ht="15.6">
      <c r="B13911" s="226"/>
      <c r="C13911" s="24"/>
    </row>
    <row r="13912" spans="2:3" ht="15.6">
      <c r="B13912" s="226"/>
      <c r="C13912" s="24"/>
    </row>
    <row r="13913" spans="2:3" ht="15.6">
      <c r="B13913" s="226"/>
      <c r="C13913" s="24"/>
    </row>
    <row r="13914" spans="2:3" ht="15.6">
      <c r="B13914" s="226"/>
      <c r="C13914" s="24"/>
    </row>
    <row r="13915" spans="2:3" ht="15.6">
      <c r="B13915" s="226"/>
      <c r="C13915" s="24"/>
    </row>
    <row r="13916" spans="2:3" ht="15.6">
      <c r="B13916" s="226"/>
      <c r="C13916" s="24"/>
    </row>
    <row r="13917" spans="2:3" ht="15.6">
      <c r="B13917" s="226"/>
      <c r="C13917" s="24"/>
    </row>
    <row r="13918" spans="2:3" ht="15.6">
      <c r="B13918" s="226"/>
      <c r="C13918" s="24"/>
    </row>
    <row r="13919" spans="2:3" ht="15.6">
      <c r="B13919" s="226"/>
      <c r="C13919" s="24"/>
    </row>
    <row r="13920" spans="2:3" ht="15.6">
      <c r="B13920" s="226"/>
      <c r="C13920" s="24"/>
    </row>
    <row r="13921" spans="2:3" ht="15.6">
      <c r="B13921" s="226"/>
      <c r="C13921" s="24"/>
    </row>
    <row r="13922" spans="2:3" ht="15.6">
      <c r="B13922" s="226"/>
      <c r="C13922" s="24"/>
    </row>
    <row r="13923" spans="2:3" ht="15.6">
      <c r="B13923" s="226"/>
      <c r="C13923" s="24"/>
    </row>
    <row r="13924" spans="2:3" ht="15.6">
      <c r="B13924" s="226"/>
      <c r="C13924" s="24"/>
    </row>
    <row r="13925" spans="2:3" ht="15.6">
      <c r="B13925" s="226"/>
      <c r="C13925" s="24"/>
    </row>
    <row r="13926" spans="2:3" ht="15.6">
      <c r="B13926" s="226"/>
      <c r="C13926" s="24"/>
    </row>
    <row r="13927" spans="2:3" ht="15.6">
      <c r="B13927" s="226"/>
      <c r="C13927" s="24"/>
    </row>
    <row r="13928" spans="2:3" ht="15.6">
      <c r="B13928" s="226"/>
      <c r="C13928" s="24"/>
    </row>
    <row r="13929" spans="2:3" ht="15.6">
      <c r="B13929" s="226"/>
      <c r="C13929" s="24"/>
    </row>
    <row r="13930" spans="2:3" ht="15.6">
      <c r="B13930" s="226"/>
      <c r="C13930" s="24"/>
    </row>
    <row r="13931" spans="2:3" ht="15.6">
      <c r="B13931" s="226"/>
      <c r="C13931" s="24"/>
    </row>
    <row r="13932" spans="2:3" ht="15.6">
      <c r="B13932" s="226"/>
      <c r="C13932" s="24"/>
    </row>
    <row r="13933" spans="2:3" ht="15.6">
      <c r="B13933" s="226"/>
      <c r="C13933" s="24"/>
    </row>
    <row r="13934" spans="2:3" ht="15.6">
      <c r="B13934" s="226"/>
      <c r="C13934" s="24"/>
    </row>
    <row r="13935" spans="2:3" ht="15.6">
      <c r="B13935" s="226"/>
      <c r="C13935" s="24"/>
    </row>
    <row r="13936" spans="2:3" ht="15.6">
      <c r="B13936" s="226"/>
      <c r="C13936" s="24"/>
    </row>
    <row r="13937" spans="2:3" ht="15.6">
      <c r="B13937" s="226"/>
      <c r="C13937" s="24"/>
    </row>
    <row r="13938" spans="2:3" ht="15.6">
      <c r="B13938" s="226"/>
      <c r="C13938" s="24"/>
    </row>
    <row r="13939" spans="2:3" ht="15.6">
      <c r="B13939" s="226"/>
      <c r="C13939" s="24"/>
    </row>
    <row r="13940" spans="2:3" ht="15.6">
      <c r="B13940" s="226"/>
      <c r="C13940" s="24"/>
    </row>
    <row r="13941" spans="2:3" ht="15.6">
      <c r="B13941" s="226"/>
      <c r="C13941" s="24"/>
    </row>
    <row r="13942" spans="2:3" ht="15.6">
      <c r="B13942" s="226"/>
      <c r="C13942" s="24"/>
    </row>
    <row r="13943" spans="2:3" ht="15.6">
      <c r="B13943" s="226"/>
      <c r="C13943" s="24"/>
    </row>
    <row r="13944" spans="2:3" ht="15.6">
      <c r="B13944" s="226"/>
      <c r="C13944" s="24"/>
    </row>
    <row r="13945" spans="2:3" ht="15.6">
      <c r="B13945" s="226"/>
      <c r="C13945" s="24"/>
    </row>
    <row r="13946" spans="2:3" ht="15.6">
      <c r="B13946" s="226"/>
      <c r="C13946" s="24"/>
    </row>
    <row r="13947" spans="2:3" ht="15.6">
      <c r="B13947" s="226"/>
      <c r="C13947" s="24"/>
    </row>
    <row r="13948" spans="2:3" ht="15.6">
      <c r="B13948" s="226"/>
      <c r="C13948" s="24"/>
    </row>
    <row r="13949" spans="2:3" ht="15.6">
      <c r="B13949" s="226"/>
      <c r="C13949" s="24"/>
    </row>
    <row r="13950" spans="2:3" ht="15.6">
      <c r="B13950" s="226"/>
      <c r="C13950" s="24"/>
    </row>
    <row r="13951" spans="2:3" ht="15.6">
      <c r="B13951" s="226"/>
      <c r="C13951" s="24"/>
    </row>
    <row r="13952" spans="2:3" ht="15.6">
      <c r="B13952" s="226"/>
      <c r="C13952" s="24"/>
    </row>
    <row r="13953" spans="2:3" ht="15.6">
      <c r="B13953" s="226"/>
      <c r="C13953" s="24"/>
    </row>
    <row r="13954" spans="2:3" ht="15.6">
      <c r="B13954" s="226"/>
      <c r="C13954" s="24"/>
    </row>
    <row r="13955" spans="2:3" ht="15.6">
      <c r="B13955" s="226"/>
      <c r="C13955" s="24"/>
    </row>
    <row r="13956" spans="2:3" ht="15.6">
      <c r="B13956" s="226"/>
      <c r="C13956" s="24"/>
    </row>
    <row r="13957" spans="2:3" ht="15.6">
      <c r="B13957" s="226"/>
      <c r="C13957" s="24"/>
    </row>
    <row r="13958" spans="2:3" ht="15.6">
      <c r="B13958" s="226"/>
      <c r="C13958" s="24"/>
    </row>
    <row r="13959" spans="2:3" ht="15.6">
      <c r="B13959" s="226"/>
      <c r="C13959" s="24"/>
    </row>
    <row r="13960" spans="2:3" ht="15.6">
      <c r="B13960" s="226"/>
      <c r="C13960" s="24"/>
    </row>
    <row r="13961" spans="2:3" ht="15.6">
      <c r="B13961" s="226"/>
      <c r="C13961" s="24"/>
    </row>
    <row r="13962" spans="2:3" ht="15.6">
      <c r="B13962" s="226"/>
      <c r="C13962" s="24"/>
    </row>
    <row r="13963" spans="2:3" ht="15.6">
      <c r="B13963" s="226"/>
      <c r="C13963" s="24"/>
    </row>
    <row r="13964" spans="2:3" ht="15.6">
      <c r="B13964" s="226"/>
      <c r="C13964" s="24"/>
    </row>
    <row r="13965" spans="2:3" ht="15.6">
      <c r="B13965" s="226"/>
      <c r="C13965" s="24"/>
    </row>
    <row r="13966" spans="2:3" ht="15.6">
      <c r="B13966" s="226"/>
      <c r="C13966" s="24"/>
    </row>
    <row r="13967" spans="2:3" ht="15.6">
      <c r="B13967" s="226"/>
      <c r="C13967" s="24"/>
    </row>
    <row r="13968" spans="2:3" ht="15.6">
      <c r="B13968" s="226"/>
      <c r="C13968" s="24"/>
    </row>
    <row r="13969" spans="2:3" ht="15.6">
      <c r="B13969" s="226"/>
      <c r="C13969" s="24"/>
    </row>
    <row r="13970" spans="2:3" ht="15.6">
      <c r="B13970" s="226"/>
      <c r="C13970" s="24"/>
    </row>
    <row r="13971" spans="2:3" ht="15.6">
      <c r="B13971" s="226"/>
      <c r="C13971" s="24"/>
    </row>
    <row r="13972" spans="2:3" ht="15.6">
      <c r="B13972" s="226"/>
      <c r="C13972" s="24"/>
    </row>
    <row r="13973" spans="2:3" ht="15.6">
      <c r="B13973" s="226"/>
      <c r="C13973" s="24"/>
    </row>
    <row r="13974" spans="2:3" ht="15.6">
      <c r="B13974" s="226"/>
      <c r="C13974" s="24"/>
    </row>
    <row r="13975" spans="2:3" ht="15.6">
      <c r="B13975" s="226"/>
      <c r="C13975" s="24"/>
    </row>
    <row r="13976" spans="2:3" ht="15.6">
      <c r="B13976" s="226"/>
      <c r="C13976" s="24"/>
    </row>
    <row r="13977" spans="2:3" ht="15.6">
      <c r="B13977" s="226"/>
      <c r="C13977" s="24"/>
    </row>
    <row r="13978" spans="2:3" ht="15.6">
      <c r="B13978" s="226"/>
      <c r="C13978" s="24"/>
    </row>
    <row r="13979" spans="2:3" ht="15.6">
      <c r="B13979" s="226"/>
      <c r="C13979" s="24"/>
    </row>
    <row r="13980" spans="2:3" ht="15.6">
      <c r="B13980" s="226"/>
      <c r="C13980" s="24"/>
    </row>
    <row r="13981" spans="2:3" ht="15.6">
      <c r="B13981" s="226"/>
      <c r="C13981" s="24"/>
    </row>
    <row r="13982" spans="2:3" ht="15.6">
      <c r="B13982" s="226"/>
      <c r="C13982" s="24"/>
    </row>
    <row r="13983" spans="2:3" ht="15.6">
      <c r="B13983" s="226"/>
      <c r="C13983" s="24"/>
    </row>
    <row r="13984" spans="2:3" ht="15.6">
      <c r="B13984" s="226"/>
      <c r="C13984" s="24"/>
    </row>
    <row r="13985" spans="2:3" ht="15.6">
      <c r="B13985" s="226"/>
      <c r="C13985" s="24"/>
    </row>
    <row r="13986" spans="2:3" ht="15.6">
      <c r="B13986" s="226"/>
      <c r="C13986" s="24"/>
    </row>
    <row r="13987" spans="2:3" ht="15.6">
      <c r="B13987" s="226"/>
      <c r="C13987" s="24"/>
    </row>
    <row r="13988" spans="2:3" ht="15.6">
      <c r="B13988" s="226"/>
      <c r="C13988" s="24"/>
    </row>
    <row r="13989" spans="2:3" ht="15.6">
      <c r="B13989" s="226"/>
      <c r="C13989" s="24"/>
    </row>
    <row r="13990" spans="2:3" ht="15.6">
      <c r="B13990" s="226"/>
      <c r="C13990" s="24"/>
    </row>
    <row r="13991" spans="2:3" ht="15.6">
      <c r="B13991" s="226"/>
      <c r="C13991" s="24"/>
    </row>
    <row r="13992" spans="2:3" ht="15.6">
      <c r="B13992" s="226"/>
      <c r="C13992" s="24"/>
    </row>
    <row r="13993" spans="2:3" ht="15.6">
      <c r="B13993" s="226"/>
      <c r="C13993" s="24"/>
    </row>
    <row r="13994" spans="2:3" ht="15.6">
      <c r="B13994" s="226"/>
      <c r="C13994" s="24"/>
    </row>
    <row r="13995" spans="2:3" ht="15.6">
      <c r="B13995" s="226"/>
      <c r="C13995" s="24"/>
    </row>
    <row r="13996" spans="2:3" ht="15.6">
      <c r="B13996" s="226"/>
      <c r="C13996" s="24"/>
    </row>
    <row r="13997" spans="2:3" ht="15.6">
      <c r="B13997" s="226"/>
      <c r="C13997" s="24"/>
    </row>
    <row r="13998" spans="2:3" ht="15.6">
      <c r="B13998" s="226"/>
      <c r="C13998" s="24"/>
    </row>
    <row r="13999" spans="2:3" ht="15.6">
      <c r="B13999" s="226"/>
      <c r="C13999" s="24"/>
    </row>
    <row r="14000" spans="2:3" ht="15.6">
      <c r="B14000" s="226"/>
      <c r="C14000" s="24"/>
    </row>
    <row r="14001" spans="2:3" ht="15.6">
      <c r="B14001" s="226"/>
      <c r="C14001" s="24"/>
    </row>
    <row r="14002" spans="2:3" ht="15.6">
      <c r="B14002" s="226"/>
      <c r="C14002" s="24"/>
    </row>
    <row r="14003" spans="2:3" ht="15.6">
      <c r="B14003" s="226"/>
      <c r="C14003" s="24"/>
    </row>
    <row r="14004" spans="2:3" ht="15.6">
      <c r="B14004" s="226"/>
      <c r="C14004" s="24"/>
    </row>
    <row r="14005" spans="2:3" ht="15.6">
      <c r="B14005" s="226"/>
      <c r="C14005" s="24"/>
    </row>
    <row r="14006" spans="2:3" ht="15.6">
      <c r="B14006" s="226"/>
      <c r="C14006" s="24"/>
    </row>
    <row r="14007" spans="2:3" ht="15.6">
      <c r="B14007" s="226"/>
      <c r="C14007" s="24"/>
    </row>
    <row r="14008" spans="2:3" ht="15.6">
      <c r="B14008" s="226"/>
      <c r="C14008" s="24"/>
    </row>
    <row r="14009" spans="2:3" ht="15.6">
      <c r="B14009" s="226"/>
      <c r="C14009" s="24"/>
    </row>
    <row r="14010" spans="2:3" ht="15.6">
      <c r="B14010" s="226"/>
      <c r="C14010" s="24"/>
    </row>
    <row r="14011" spans="2:3" ht="15.6">
      <c r="B14011" s="226"/>
      <c r="C14011" s="24"/>
    </row>
    <row r="14012" spans="2:3" ht="15.6">
      <c r="B14012" s="226"/>
      <c r="C14012" s="24"/>
    </row>
    <row r="14013" spans="2:3" ht="15.6">
      <c r="B14013" s="226"/>
      <c r="C14013" s="24"/>
    </row>
    <row r="14014" spans="2:3" ht="15.6">
      <c r="B14014" s="226"/>
      <c r="C14014" s="24"/>
    </row>
    <row r="14015" spans="2:3" ht="15.6">
      <c r="B14015" s="226"/>
      <c r="C14015" s="24"/>
    </row>
    <row r="14016" spans="2:3" ht="15.6">
      <c r="B14016" s="226"/>
      <c r="C14016" s="24"/>
    </row>
    <row r="14017" spans="2:3" ht="15.6">
      <c r="B14017" s="226"/>
      <c r="C14017" s="24"/>
    </row>
    <row r="14018" spans="2:3" ht="15.6">
      <c r="B14018" s="226"/>
      <c r="C14018" s="24"/>
    </row>
    <row r="14019" spans="2:3" ht="15.6">
      <c r="B14019" s="226"/>
      <c r="C14019" s="24"/>
    </row>
    <row r="14020" spans="2:3" ht="15.6">
      <c r="B14020" s="226"/>
      <c r="C14020" s="24"/>
    </row>
    <row r="14021" spans="2:3" ht="15.6">
      <c r="B14021" s="226"/>
      <c r="C14021" s="24"/>
    </row>
    <row r="14022" spans="2:3" ht="15.6">
      <c r="B14022" s="226"/>
      <c r="C14022" s="24"/>
    </row>
    <row r="14023" spans="2:3" ht="15.6">
      <c r="B14023" s="226"/>
      <c r="C14023" s="24"/>
    </row>
    <row r="14024" spans="2:3" ht="15.6">
      <c r="B14024" s="226"/>
      <c r="C14024" s="24"/>
    </row>
    <row r="14025" spans="2:3" ht="15.6">
      <c r="B14025" s="226"/>
      <c r="C14025" s="24"/>
    </row>
    <row r="14026" spans="2:3" ht="15.6">
      <c r="B14026" s="226"/>
      <c r="C14026" s="24"/>
    </row>
    <row r="14027" spans="2:3" ht="15.6">
      <c r="B14027" s="226"/>
      <c r="C14027" s="24"/>
    </row>
    <row r="14028" spans="2:3" ht="15.6">
      <c r="B14028" s="226"/>
      <c r="C14028" s="24"/>
    </row>
    <row r="14029" spans="2:3" ht="15.6">
      <c r="B14029" s="226"/>
      <c r="C14029" s="24"/>
    </row>
    <row r="14030" spans="2:3" ht="15.6">
      <c r="B14030" s="226"/>
      <c r="C14030" s="24"/>
    </row>
    <row r="14031" spans="2:3" ht="15.6">
      <c r="B14031" s="226"/>
      <c r="C14031" s="24"/>
    </row>
    <row r="14032" spans="2:3" ht="15.6">
      <c r="B14032" s="226"/>
      <c r="C14032" s="24"/>
    </row>
    <row r="14033" spans="2:3" ht="15.6">
      <c r="B14033" s="226"/>
      <c r="C14033" s="24"/>
    </row>
    <row r="14034" spans="2:3" ht="15.6">
      <c r="B14034" s="226"/>
      <c r="C14034" s="24"/>
    </row>
    <row r="14035" spans="2:3" ht="15.6">
      <c r="B14035" s="226"/>
      <c r="C14035" s="24"/>
    </row>
    <row r="14036" spans="2:3" ht="15.6">
      <c r="B14036" s="226"/>
      <c r="C14036" s="24"/>
    </row>
    <row r="14037" spans="2:3" ht="15.6">
      <c r="B14037" s="226"/>
      <c r="C14037" s="24"/>
    </row>
    <row r="14038" spans="2:3" ht="15.6">
      <c r="B14038" s="226"/>
      <c r="C14038" s="24"/>
    </row>
    <row r="14039" spans="2:3" ht="15.6">
      <c r="B14039" s="226"/>
      <c r="C14039" s="24"/>
    </row>
    <row r="14040" spans="2:3" ht="15.6">
      <c r="B14040" s="226"/>
      <c r="C14040" s="24"/>
    </row>
    <row r="14041" spans="2:3" ht="15.6">
      <c r="B14041" s="226"/>
      <c r="C14041" s="24"/>
    </row>
    <row r="14042" spans="2:3" ht="15.6">
      <c r="B14042" s="226"/>
      <c r="C14042" s="24"/>
    </row>
    <row r="14043" spans="2:3" ht="15.6">
      <c r="B14043" s="226"/>
      <c r="C14043" s="24"/>
    </row>
    <row r="14044" spans="2:3" ht="15.6">
      <c r="B14044" s="226"/>
      <c r="C14044" s="24"/>
    </row>
    <row r="14045" spans="2:3" ht="15.6">
      <c r="B14045" s="226"/>
      <c r="C14045" s="24"/>
    </row>
    <row r="14046" spans="2:3" ht="15.6">
      <c r="B14046" s="226"/>
      <c r="C14046" s="24"/>
    </row>
    <row r="14047" spans="2:3" ht="15.6">
      <c r="B14047" s="226"/>
      <c r="C14047" s="24"/>
    </row>
    <row r="14048" spans="2:3" ht="15.6">
      <c r="B14048" s="226"/>
      <c r="C14048" s="24"/>
    </row>
    <row r="14049" spans="2:3" ht="15.6">
      <c r="B14049" s="226"/>
      <c r="C14049" s="24"/>
    </row>
    <row r="14050" spans="2:3" ht="15.6">
      <c r="B14050" s="226"/>
      <c r="C14050" s="24"/>
    </row>
    <row r="14051" spans="2:3" ht="15.6">
      <c r="B14051" s="226"/>
      <c r="C14051" s="24"/>
    </row>
    <row r="14052" spans="2:3" ht="15.6">
      <c r="B14052" s="226"/>
      <c r="C14052" s="24"/>
    </row>
    <row r="14053" spans="2:3" ht="15.6">
      <c r="B14053" s="226"/>
      <c r="C14053" s="24"/>
    </row>
    <row r="14054" spans="2:3" ht="15.6">
      <c r="B14054" s="226"/>
      <c r="C14054" s="24"/>
    </row>
    <row r="14055" spans="2:3" ht="15.6">
      <c r="B14055" s="226"/>
      <c r="C14055" s="24"/>
    </row>
    <row r="14056" spans="2:3" ht="15.6">
      <c r="B14056" s="226"/>
      <c r="C14056" s="24"/>
    </row>
    <row r="14057" spans="2:3" ht="15.6">
      <c r="B14057" s="226"/>
      <c r="C14057" s="24"/>
    </row>
    <row r="14058" spans="2:3" ht="15.6">
      <c r="B14058" s="226"/>
      <c r="C14058" s="24"/>
    </row>
    <row r="14059" spans="2:3" ht="15.6">
      <c r="B14059" s="226"/>
      <c r="C14059" s="24"/>
    </row>
    <row r="14060" spans="2:3" ht="15.6">
      <c r="B14060" s="226"/>
      <c r="C14060" s="24"/>
    </row>
    <row r="14061" spans="2:3" ht="15.6">
      <c r="B14061" s="226"/>
      <c r="C14061" s="24"/>
    </row>
    <row r="14062" spans="2:3" ht="15.6">
      <c r="B14062" s="226"/>
      <c r="C14062" s="24"/>
    </row>
    <row r="14063" spans="2:3" ht="15.6">
      <c r="B14063" s="226"/>
      <c r="C14063" s="24"/>
    </row>
    <row r="14064" spans="2:3" ht="15.6">
      <c r="B14064" s="226"/>
      <c r="C14064" s="24"/>
    </row>
    <row r="14065" spans="2:3" ht="15.6">
      <c r="B14065" s="226"/>
      <c r="C14065" s="24"/>
    </row>
    <row r="14066" spans="2:3" ht="15.6">
      <c r="B14066" s="226"/>
      <c r="C14066" s="24"/>
    </row>
    <row r="14067" spans="2:3" ht="15.6">
      <c r="B14067" s="226"/>
      <c r="C14067" s="24"/>
    </row>
    <row r="14068" spans="2:3" ht="15.6">
      <c r="B14068" s="226"/>
      <c r="C14068" s="24"/>
    </row>
    <row r="14069" spans="2:3" ht="15.6">
      <c r="B14069" s="226"/>
      <c r="C14069" s="24"/>
    </row>
    <row r="14070" spans="2:3" ht="15.6">
      <c r="B14070" s="226"/>
      <c r="C14070" s="24"/>
    </row>
    <row r="14071" spans="2:3" ht="15.6">
      <c r="B14071" s="226"/>
      <c r="C14071" s="24"/>
    </row>
    <row r="14072" spans="2:3" ht="15.6">
      <c r="B14072" s="226"/>
      <c r="C14072" s="24"/>
    </row>
    <row r="14073" spans="2:3" ht="15.6">
      <c r="B14073" s="226"/>
      <c r="C14073" s="24"/>
    </row>
    <row r="14074" spans="2:3" ht="15.6">
      <c r="B14074" s="226"/>
      <c r="C14074" s="24"/>
    </row>
    <row r="14075" spans="2:3" ht="15.6">
      <c r="B14075" s="226"/>
      <c r="C14075" s="24"/>
    </row>
    <row r="14076" spans="2:3" ht="15.6">
      <c r="B14076" s="226"/>
      <c r="C14076" s="24"/>
    </row>
    <row r="14077" spans="2:3" ht="15.6">
      <c r="B14077" s="226"/>
      <c r="C14077" s="24"/>
    </row>
    <row r="14078" spans="2:3" ht="15.6">
      <c r="B14078" s="226"/>
      <c r="C14078" s="24"/>
    </row>
    <row r="14079" spans="2:3" ht="15.6">
      <c r="B14079" s="226"/>
      <c r="C14079" s="24"/>
    </row>
    <row r="14080" spans="2:3" ht="15.6">
      <c r="B14080" s="226"/>
      <c r="C14080" s="24"/>
    </row>
    <row r="14081" spans="2:3" ht="15.6">
      <c r="B14081" s="226"/>
      <c r="C14081" s="24"/>
    </row>
    <row r="14082" spans="2:3" ht="15.6">
      <c r="B14082" s="226"/>
      <c r="C14082" s="24"/>
    </row>
    <row r="14083" spans="2:3" ht="15.6">
      <c r="B14083" s="226"/>
      <c r="C14083" s="24"/>
    </row>
    <row r="14084" spans="2:3" ht="15.6">
      <c r="B14084" s="226"/>
      <c r="C14084" s="24"/>
    </row>
    <row r="14085" spans="2:3" ht="15.6">
      <c r="B14085" s="226"/>
      <c r="C14085" s="24"/>
    </row>
    <row r="14086" spans="2:3" ht="15.6">
      <c r="B14086" s="226"/>
      <c r="C14086" s="24"/>
    </row>
    <row r="14087" spans="2:3" ht="15.6">
      <c r="B14087" s="226"/>
      <c r="C14087" s="24"/>
    </row>
    <row r="14088" spans="2:3" ht="15.6">
      <c r="B14088" s="226"/>
      <c r="C14088" s="24"/>
    </row>
    <row r="14089" spans="2:3" ht="15.6">
      <c r="B14089" s="226"/>
      <c r="C14089" s="24"/>
    </row>
    <row r="14090" spans="2:3" ht="15.6">
      <c r="B14090" s="226"/>
      <c r="C14090" s="24"/>
    </row>
    <row r="14091" spans="2:3" ht="15.6">
      <c r="B14091" s="226"/>
      <c r="C14091" s="24"/>
    </row>
    <row r="14092" spans="2:3" ht="15.6">
      <c r="B14092" s="226"/>
      <c r="C14092" s="24"/>
    </row>
    <row r="14093" spans="2:3" ht="15.6">
      <c r="B14093" s="226"/>
      <c r="C14093" s="24"/>
    </row>
    <row r="14094" spans="2:3" ht="15.6">
      <c r="B14094" s="226"/>
      <c r="C14094" s="24"/>
    </row>
    <row r="14095" spans="2:3" ht="15.6">
      <c r="B14095" s="226"/>
      <c r="C14095" s="24"/>
    </row>
    <row r="14096" spans="2:3" ht="15.6">
      <c r="B14096" s="226"/>
      <c r="C14096" s="24"/>
    </row>
    <row r="14097" spans="2:3" ht="15.6">
      <c r="B14097" s="226"/>
      <c r="C14097" s="24"/>
    </row>
    <row r="14098" spans="2:3" ht="15.6">
      <c r="B14098" s="226"/>
      <c r="C14098" s="24"/>
    </row>
    <row r="14099" spans="2:3" ht="15.6">
      <c r="B14099" s="226"/>
      <c r="C14099" s="24"/>
    </row>
    <row r="14100" spans="2:3" ht="15.6">
      <c r="B14100" s="226"/>
      <c r="C14100" s="24"/>
    </row>
    <row r="14101" spans="2:3" ht="15.6">
      <c r="B14101" s="226"/>
      <c r="C14101" s="24"/>
    </row>
    <row r="14102" spans="2:3" ht="15.6">
      <c r="B14102" s="226"/>
      <c r="C14102" s="24"/>
    </row>
    <row r="14103" spans="2:3" ht="15.6">
      <c r="B14103" s="226"/>
      <c r="C14103" s="24"/>
    </row>
    <row r="14104" spans="2:3" ht="15.6">
      <c r="B14104" s="226"/>
      <c r="C14104" s="24"/>
    </row>
    <row r="14105" spans="2:3" ht="15.6">
      <c r="B14105" s="226"/>
      <c r="C14105" s="24"/>
    </row>
    <row r="14106" spans="2:3" ht="15.6">
      <c r="B14106" s="226"/>
      <c r="C14106" s="24"/>
    </row>
    <row r="14107" spans="2:3" ht="15.6">
      <c r="B14107" s="226"/>
      <c r="C14107" s="24"/>
    </row>
    <row r="14108" spans="2:3" ht="15.6">
      <c r="B14108" s="226"/>
      <c r="C14108" s="24"/>
    </row>
    <row r="14109" spans="2:3" ht="15.6">
      <c r="B14109" s="226"/>
      <c r="C14109" s="24"/>
    </row>
    <row r="14110" spans="2:3" ht="15.6">
      <c r="B14110" s="226"/>
      <c r="C14110" s="24"/>
    </row>
    <row r="14111" spans="2:3" ht="15.6">
      <c r="B14111" s="226"/>
      <c r="C14111" s="24"/>
    </row>
    <row r="14112" spans="2:3" ht="15.6">
      <c r="B14112" s="226"/>
      <c r="C14112" s="24"/>
    </row>
    <row r="14113" spans="2:3" ht="15.6">
      <c r="B14113" s="226"/>
      <c r="C14113" s="24"/>
    </row>
    <row r="14114" spans="2:3" ht="15.6">
      <c r="B14114" s="226"/>
      <c r="C14114" s="24"/>
    </row>
    <row r="14115" spans="2:3" ht="15.6">
      <c r="B14115" s="226"/>
      <c r="C14115" s="24"/>
    </row>
    <row r="14116" spans="2:3" ht="15.6">
      <c r="B14116" s="226"/>
      <c r="C14116" s="24"/>
    </row>
    <row r="14117" spans="2:3" ht="15.6">
      <c r="B14117" s="226"/>
      <c r="C14117" s="24"/>
    </row>
    <row r="14118" spans="2:3" ht="15.6">
      <c r="B14118" s="226"/>
      <c r="C14118" s="24"/>
    </row>
    <row r="14119" spans="2:3" ht="15.6">
      <c r="B14119" s="226"/>
      <c r="C14119" s="24"/>
    </row>
    <row r="14120" spans="2:3" ht="15.6">
      <c r="B14120" s="226"/>
      <c r="C14120" s="24"/>
    </row>
    <row r="14121" spans="2:3" ht="15.6">
      <c r="B14121" s="226"/>
      <c r="C14121" s="24"/>
    </row>
    <row r="14122" spans="2:3" ht="15.6">
      <c r="B14122" s="226"/>
      <c r="C14122" s="24"/>
    </row>
    <row r="14123" spans="2:3" ht="15.6">
      <c r="B14123" s="226"/>
      <c r="C14123" s="24"/>
    </row>
    <row r="14124" spans="2:3" ht="15.6">
      <c r="B14124" s="226"/>
      <c r="C14124" s="24"/>
    </row>
    <row r="14125" spans="2:3" ht="15.6">
      <c r="B14125" s="226"/>
      <c r="C14125" s="24"/>
    </row>
    <row r="14126" spans="2:3" ht="15.6">
      <c r="B14126" s="226"/>
      <c r="C14126" s="24"/>
    </row>
    <row r="14127" spans="2:3" ht="15.6">
      <c r="B14127" s="226"/>
      <c r="C14127" s="24"/>
    </row>
    <row r="14128" spans="2:3" ht="15.6">
      <c r="B14128" s="226"/>
      <c r="C14128" s="24"/>
    </row>
    <row r="14129" spans="2:3" ht="15.6">
      <c r="B14129" s="226"/>
      <c r="C14129" s="24"/>
    </row>
    <row r="14130" spans="2:3" ht="15.6">
      <c r="B14130" s="226"/>
      <c r="C14130" s="24"/>
    </row>
    <row r="14131" spans="2:3" ht="15.6">
      <c r="B14131" s="226"/>
      <c r="C14131" s="24"/>
    </row>
    <row r="14132" spans="2:3" ht="15.6">
      <c r="B14132" s="226"/>
      <c r="C14132" s="24"/>
    </row>
    <row r="14133" spans="2:3" ht="15.6">
      <c r="B14133" s="226"/>
      <c r="C14133" s="24"/>
    </row>
    <row r="14134" spans="2:3" ht="15.6">
      <c r="B14134" s="226"/>
      <c r="C14134" s="24"/>
    </row>
    <row r="14135" spans="2:3" ht="15.6">
      <c r="B14135" s="226"/>
      <c r="C14135" s="24"/>
    </row>
    <row r="14136" spans="2:3" ht="15.6">
      <c r="B14136" s="226"/>
      <c r="C14136" s="24"/>
    </row>
    <row r="14137" spans="2:3" ht="15.6">
      <c r="B14137" s="226"/>
      <c r="C14137" s="24"/>
    </row>
    <row r="14138" spans="2:3" ht="15.6">
      <c r="B14138" s="226"/>
      <c r="C14138" s="24"/>
    </row>
    <row r="14139" spans="2:3" ht="15.6">
      <c r="B14139" s="226"/>
      <c r="C14139" s="24"/>
    </row>
    <row r="14140" spans="2:3" ht="15.6">
      <c r="B14140" s="226"/>
      <c r="C14140" s="24"/>
    </row>
    <row r="14141" spans="2:3" ht="15.6">
      <c r="B14141" s="226"/>
      <c r="C14141" s="24"/>
    </row>
    <row r="14142" spans="2:3" ht="15.6">
      <c r="B14142" s="226"/>
      <c r="C14142" s="24"/>
    </row>
    <row r="14143" spans="2:3" ht="15.6">
      <c r="B14143" s="226"/>
      <c r="C14143" s="24"/>
    </row>
    <row r="14144" spans="2:3" ht="15.6">
      <c r="B14144" s="226"/>
      <c r="C14144" s="24"/>
    </row>
    <row r="14145" spans="2:3" ht="15.6">
      <c r="B14145" s="226"/>
      <c r="C14145" s="24"/>
    </row>
    <row r="14146" spans="2:3" ht="15.6">
      <c r="B14146" s="226"/>
      <c r="C14146" s="24"/>
    </row>
    <row r="14147" spans="2:3" ht="15.6">
      <c r="B14147" s="226"/>
      <c r="C14147" s="24"/>
    </row>
    <row r="14148" spans="2:3" ht="15.6">
      <c r="B14148" s="226"/>
      <c r="C14148" s="24"/>
    </row>
    <row r="14149" spans="2:3" ht="15.6">
      <c r="B14149" s="226"/>
      <c r="C14149" s="24"/>
    </row>
    <row r="14150" spans="2:3" ht="15.6">
      <c r="B14150" s="226"/>
      <c r="C14150" s="24"/>
    </row>
    <row r="14151" spans="2:3" ht="15.6">
      <c r="B14151" s="226"/>
      <c r="C14151" s="24"/>
    </row>
    <row r="14152" spans="2:3" ht="15.6">
      <c r="B14152" s="226"/>
      <c r="C14152" s="24"/>
    </row>
    <row r="14153" spans="2:3" ht="15.6">
      <c r="B14153" s="226"/>
      <c r="C14153" s="24"/>
    </row>
    <row r="14154" spans="2:3" ht="15.6">
      <c r="B14154" s="226"/>
      <c r="C14154" s="24"/>
    </row>
    <row r="14155" spans="2:3" ht="15.6">
      <c r="B14155" s="226"/>
      <c r="C14155" s="24"/>
    </row>
    <row r="14156" spans="2:3" ht="15.6">
      <c r="B14156" s="226"/>
      <c r="C14156" s="24"/>
    </row>
    <row r="14157" spans="2:3" ht="15.6">
      <c r="B14157" s="226"/>
      <c r="C14157" s="24"/>
    </row>
    <row r="14158" spans="2:3" ht="15.6">
      <c r="B14158" s="226"/>
      <c r="C14158" s="24"/>
    </row>
    <row r="14159" spans="2:3" ht="15.6">
      <c r="B14159" s="226"/>
      <c r="C14159" s="24"/>
    </row>
    <row r="14160" spans="2:3" ht="15.6">
      <c r="B14160" s="226"/>
      <c r="C14160" s="24"/>
    </row>
    <row r="14161" spans="2:3" ht="15.6">
      <c r="B14161" s="226"/>
      <c r="C14161" s="24"/>
    </row>
    <row r="14162" spans="2:3" ht="15.6">
      <c r="B14162" s="226"/>
      <c r="C14162" s="24"/>
    </row>
    <row r="14163" spans="2:3" ht="15.6">
      <c r="B14163" s="226"/>
      <c r="C14163" s="24"/>
    </row>
    <row r="14164" spans="2:3" ht="15.6">
      <c r="B14164" s="226"/>
      <c r="C14164" s="24"/>
    </row>
    <row r="14165" spans="2:3" ht="15.6">
      <c r="B14165" s="226"/>
      <c r="C14165" s="24"/>
    </row>
    <row r="14166" spans="2:3" ht="15.6">
      <c r="B14166" s="226"/>
      <c r="C14166" s="24"/>
    </row>
    <row r="14167" spans="2:3" ht="15.6">
      <c r="B14167" s="226"/>
      <c r="C14167" s="24"/>
    </row>
    <row r="14168" spans="2:3" ht="15.6">
      <c r="B14168" s="226"/>
      <c r="C14168" s="24"/>
    </row>
    <row r="14169" spans="2:3" ht="15.6">
      <c r="B14169" s="226"/>
      <c r="C14169" s="24"/>
    </row>
    <row r="14170" spans="2:3" ht="15.6">
      <c r="B14170" s="226"/>
      <c r="C14170" s="24"/>
    </row>
    <row r="14171" spans="2:3" ht="15.6">
      <c r="B14171" s="226"/>
      <c r="C14171" s="24"/>
    </row>
    <row r="14172" spans="2:3" ht="15.6">
      <c r="B14172" s="226"/>
      <c r="C14172" s="24"/>
    </row>
    <row r="14173" spans="2:3" ht="15.6">
      <c r="B14173" s="226"/>
      <c r="C14173" s="24"/>
    </row>
    <row r="14174" spans="2:3" ht="15.6">
      <c r="B14174" s="226"/>
      <c r="C14174" s="24"/>
    </row>
    <row r="14175" spans="2:3" ht="15.6">
      <c r="B14175" s="226"/>
      <c r="C14175" s="24"/>
    </row>
    <row r="14176" spans="2:3" ht="15.6">
      <c r="B14176" s="226"/>
      <c r="C14176" s="24"/>
    </row>
    <row r="14177" spans="2:3" ht="15.6">
      <c r="B14177" s="226"/>
      <c r="C14177" s="24"/>
    </row>
    <row r="14178" spans="2:3" ht="15.6">
      <c r="B14178" s="226"/>
      <c r="C14178" s="24"/>
    </row>
    <row r="14179" spans="2:3" ht="15.6">
      <c r="B14179" s="226"/>
      <c r="C14179" s="24"/>
    </row>
    <row r="14180" spans="2:3" ht="15.6">
      <c r="B14180" s="226"/>
      <c r="C14180" s="24"/>
    </row>
    <row r="14181" spans="2:3" ht="15.6">
      <c r="B14181" s="226"/>
      <c r="C14181" s="24"/>
    </row>
    <row r="14182" spans="2:3" ht="15.6">
      <c r="B14182" s="226"/>
      <c r="C14182" s="24"/>
    </row>
    <row r="14183" spans="2:3" ht="15.6">
      <c r="B14183" s="226"/>
      <c r="C14183" s="24"/>
    </row>
    <row r="14184" spans="2:3" ht="15.6">
      <c r="B14184" s="226"/>
      <c r="C14184" s="24"/>
    </row>
    <row r="14185" spans="2:3" ht="15.6">
      <c r="B14185" s="226"/>
      <c r="C14185" s="24"/>
    </row>
    <row r="14186" spans="2:3" ht="15.6">
      <c r="B14186" s="226"/>
      <c r="C14186" s="24"/>
    </row>
    <row r="14187" spans="2:3" ht="15.6">
      <c r="B14187" s="226"/>
      <c r="C14187" s="24"/>
    </row>
    <row r="14188" spans="2:3" ht="15.6">
      <c r="B14188" s="226"/>
      <c r="C14188" s="24"/>
    </row>
    <row r="14189" spans="2:3" ht="15.6">
      <c r="B14189" s="226"/>
      <c r="C14189" s="24"/>
    </row>
    <row r="14190" spans="2:3" ht="15.6">
      <c r="B14190" s="226"/>
      <c r="C14190" s="24"/>
    </row>
    <row r="14191" spans="2:3" ht="15.6">
      <c r="B14191" s="226"/>
      <c r="C14191" s="24"/>
    </row>
    <row r="14192" spans="2:3" ht="15.6">
      <c r="B14192" s="226"/>
      <c r="C14192" s="24"/>
    </row>
    <row r="14193" spans="2:3" ht="15.6">
      <c r="B14193" s="226"/>
      <c r="C14193" s="24"/>
    </row>
    <row r="14194" spans="2:3" ht="15.6">
      <c r="B14194" s="226"/>
      <c r="C14194" s="24"/>
    </row>
    <row r="14195" spans="2:3" ht="15.6">
      <c r="B14195" s="226"/>
      <c r="C14195" s="24"/>
    </row>
    <row r="14196" spans="2:3" ht="15.6">
      <c r="B14196" s="226"/>
      <c r="C14196" s="24"/>
    </row>
    <row r="14197" spans="2:3" ht="15.6">
      <c r="B14197" s="226"/>
      <c r="C14197" s="24"/>
    </row>
    <row r="14198" spans="2:3" ht="15.6">
      <c r="B14198" s="226"/>
      <c r="C14198" s="24"/>
    </row>
    <row r="14199" spans="2:3" ht="15.6">
      <c r="B14199" s="226"/>
      <c r="C14199" s="24"/>
    </row>
    <row r="14200" spans="2:3" ht="15.6">
      <c r="B14200" s="226"/>
      <c r="C14200" s="24"/>
    </row>
    <row r="14201" spans="2:3" ht="15.6">
      <c r="B14201" s="226"/>
      <c r="C14201" s="24"/>
    </row>
    <row r="14202" spans="2:3" ht="15.6">
      <c r="B14202" s="226"/>
      <c r="C14202" s="24"/>
    </row>
    <row r="14203" spans="2:3" ht="15.6">
      <c r="B14203" s="226"/>
      <c r="C14203" s="24"/>
    </row>
    <row r="14204" spans="2:3" ht="15.6">
      <c r="B14204" s="226"/>
      <c r="C14204" s="24"/>
    </row>
    <row r="14205" spans="2:3" ht="15.6">
      <c r="B14205" s="226"/>
      <c r="C14205" s="24"/>
    </row>
    <row r="14206" spans="2:3" ht="15.6">
      <c r="B14206" s="226"/>
      <c r="C14206" s="24"/>
    </row>
    <row r="14207" spans="2:3" ht="15.6">
      <c r="B14207" s="226"/>
      <c r="C14207" s="24"/>
    </row>
    <row r="14208" spans="2:3" ht="15.6">
      <c r="B14208" s="226"/>
      <c r="C14208" s="24"/>
    </row>
    <row r="14209" spans="2:3" ht="15.6">
      <c r="B14209" s="226"/>
      <c r="C14209" s="24"/>
    </row>
    <row r="14210" spans="2:3" ht="15.6">
      <c r="B14210" s="226"/>
      <c r="C14210" s="24"/>
    </row>
    <row r="14211" spans="2:3" ht="15.6">
      <c r="B14211" s="226"/>
      <c r="C14211" s="24"/>
    </row>
    <row r="14212" spans="2:3" ht="15.6">
      <c r="B14212" s="226"/>
      <c r="C14212" s="24"/>
    </row>
    <row r="14213" spans="2:3" ht="15.6">
      <c r="B14213" s="226"/>
      <c r="C14213" s="24"/>
    </row>
    <row r="14214" spans="2:3" ht="15.6">
      <c r="B14214" s="226"/>
      <c r="C14214" s="24"/>
    </row>
    <row r="14215" spans="2:3" ht="15.6">
      <c r="B14215" s="226"/>
      <c r="C14215" s="24"/>
    </row>
    <row r="14216" spans="2:3" ht="15.6">
      <c r="B14216" s="226"/>
      <c r="C14216" s="24"/>
    </row>
    <row r="14217" spans="2:3" ht="15.6">
      <c r="B14217" s="226"/>
      <c r="C14217" s="24"/>
    </row>
    <row r="14218" spans="2:3" ht="15.6">
      <c r="B14218" s="226"/>
      <c r="C14218" s="24"/>
    </row>
    <row r="14219" spans="2:3" ht="15.6">
      <c r="B14219" s="226"/>
      <c r="C14219" s="24"/>
    </row>
    <row r="14220" spans="2:3" ht="15.6">
      <c r="B14220" s="226"/>
      <c r="C14220" s="24"/>
    </row>
    <row r="14221" spans="2:3" ht="15.6">
      <c r="B14221" s="226"/>
      <c r="C14221" s="24"/>
    </row>
    <row r="14222" spans="2:3" ht="15.6">
      <c r="B14222" s="226"/>
      <c r="C14222" s="24"/>
    </row>
    <row r="14223" spans="2:3" ht="15.6">
      <c r="B14223" s="226"/>
      <c r="C14223" s="24"/>
    </row>
    <row r="14224" spans="2:3" ht="15.6">
      <c r="B14224" s="226"/>
      <c r="C14224" s="24"/>
    </row>
    <row r="14225" spans="2:3" ht="15.6">
      <c r="B14225" s="226"/>
      <c r="C14225" s="24"/>
    </row>
    <row r="14226" spans="2:3" ht="15.6">
      <c r="B14226" s="226"/>
      <c r="C14226" s="24"/>
    </row>
    <row r="14227" spans="2:3" ht="15.6">
      <c r="B14227" s="226"/>
      <c r="C14227" s="24"/>
    </row>
    <row r="14228" spans="2:3" ht="15.6">
      <c r="B14228" s="226"/>
      <c r="C14228" s="24"/>
    </row>
    <row r="14229" spans="2:3" ht="15.6">
      <c r="B14229" s="226"/>
      <c r="C14229" s="24"/>
    </row>
    <row r="14230" spans="2:3" ht="15.6">
      <c r="B14230" s="226"/>
      <c r="C14230" s="24"/>
    </row>
    <row r="14231" spans="2:3" ht="15.6">
      <c r="B14231" s="226"/>
      <c r="C14231" s="24"/>
    </row>
    <row r="14232" spans="2:3" ht="15.6">
      <c r="B14232" s="226"/>
      <c r="C14232" s="24"/>
    </row>
    <row r="14233" spans="2:3" ht="15.6">
      <c r="B14233" s="226"/>
      <c r="C14233" s="24"/>
    </row>
    <row r="14234" spans="2:3" ht="15.6">
      <c r="B14234" s="226"/>
      <c r="C14234" s="24"/>
    </row>
    <row r="14235" spans="2:3" ht="15.6">
      <c r="B14235" s="226"/>
      <c r="C14235" s="24"/>
    </row>
    <row r="14236" spans="2:3" ht="15.6">
      <c r="B14236" s="226"/>
      <c r="C14236" s="24"/>
    </row>
    <row r="14237" spans="2:3" ht="15.6">
      <c r="B14237" s="226"/>
      <c r="C14237" s="24"/>
    </row>
    <row r="14238" spans="2:3" ht="15.6">
      <c r="B14238" s="226"/>
      <c r="C14238" s="24"/>
    </row>
    <row r="14239" spans="2:3" ht="15.6">
      <c r="B14239" s="226"/>
      <c r="C14239" s="24"/>
    </row>
    <row r="14240" spans="2:3" ht="15.6">
      <c r="B14240" s="226"/>
      <c r="C14240" s="24"/>
    </row>
    <row r="14241" spans="2:3" ht="15.6">
      <c r="B14241" s="226"/>
      <c r="C14241" s="24"/>
    </row>
    <row r="14242" spans="2:3" ht="15.6">
      <c r="B14242" s="226"/>
      <c r="C14242" s="24"/>
    </row>
    <row r="14243" spans="2:3" ht="15.6">
      <c r="B14243" s="226"/>
      <c r="C14243" s="24"/>
    </row>
    <row r="14244" spans="2:3" ht="15.6">
      <c r="B14244" s="226"/>
      <c r="C14244" s="24"/>
    </row>
    <row r="14245" spans="2:3" ht="15.6">
      <c r="B14245" s="226"/>
      <c r="C14245" s="24"/>
    </row>
    <row r="14246" spans="2:3" ht="15.6">
      <c r="B14246" s="226"/>
      <c r="C14246" s="24"/>
    </row>
    <row r="14247" spans="2:3" ht="15.6">
      <c r="B14247" s="226"/>
      <c r="C14247" s="24"/>
    </row>
    <row r="14248" spans="2:3" ht="15.6">
      <c r="B14248" s="226"/>
      <c r="C14248" s="24"/>
    </row>
    <row r="14249" spans="2:3" ht="15.6">
      <c r="B14249" s="226"/>
      <c r="C14249" s="24"/>
    </row>
    <row r="14250" spans="2:3" ht="15.6">
      <c r="B14250" s="226"/>
      <c r="C14250" s="24"/>
    </row>
    <row r="14251" spans="2:3" ht="15.6">
      <c r="B14251" s="226"/>
      <c r="C14251" s="24"/>
    </row>
    <row r="14252" spans="2:3" ht="15.6">
      <c r="B14252" s="226"/>
      <c r="C14252" s="24"/>
    </row>
    <row r="14253" spans="2:3" ht="15.6">
      <c r="B14253" s="226"/>
      <c r="C14253" s="24"/>
    </row>
    <row r="14254" spans="2:3" ht="15.6">
      <c r="B14254" s="226"/>
      <c r="C14254" s="24"/>
    </row>
    <row r="14255" spans="2:3" ht="15.6">
      <c r="B14255" s="226"/>
      <c r="C14255" s="24"/>
    </row>
    <row r="14256" spans="2:3" ht="15.6">
      <c r="B14256" s="226"/>
      <c r="C14256" s="24"/>
    </row>
    <row r="14257" spans="2:3" ht="15.6">
      <c r="B14257" s="226"/>
      <c r="C14257" s="24"/>
    </row>
    <row r="14258" spans="2:3" ht="15.6">
      <c r="B14258" s="226"/>
      <c r="C14258" s="24"/>
    </row>
    <row r="14259" spans="2:3" ht="15.6">
      <c r="B14259" s="226"/>
      <c r="C14259" s="24"/>
    </row>
    <row r="14260" spans="2:3" ht="15.6">
      <c r="B14260" s="226"/>
      <c r="C14260" s="24"/>
    </row>
    <row r="14261" spans="2:3" ht="15.6">
      <c r="B14261" s="226"/>
      <c r="C14261" s="24"/>
    </row>
    <row r="14262" spans="2:3" ht="15.6">
      <c r="B14262" s="226"/>
      <c r="C14262" s="24"/>
    </row>
    <row r="14263" spans="2:3" ht="15.6">
      <c r="B14263" s="226"/>
      <c r="C14263" s="24"/>
    </row>
    <row r="14264" spans="2:3" ht="15.6">
      <c r="B14264" s="226"/>
      <c r="C14264" s="24"/>
    </row>
    <row r="14265" spans="2:3" ht="15.6">
      <c r="B14265" s="226"/>
      <c r="C14265" s="24"/>
    </row>
    <row r="14266" spans="2:3" ht="15.6">
      <c r="B14266" s="226"/>
      <c r="C14266" s="24"/>
    </row>
    <row r="14267" spans="2:3" ht="15.6">
      <c r="B14267" s="226"/>
      <c r="C14267" s="24"/>
    </row>
    <row r="14268" spans="2:3" ht="15.6">
      <c r="B14268" s="226"/>
      <c r="C14268" s="24"/>
    </row>
    <row r="14269" spans="2:3" ht="15.6">
      <c r="B14269" s="226"/>
      <c r="C14269" s="24"/>
    </row>
    <row r="14270" spans="2:3" ht="15.6">
      <c r="B14270" s="226"/>
      <c r="C14270" s="24"/>
    </row>
    <row r="14271" spans="2:3" ht="15.6">
      <c r="B14271" s="226"/>
      <c r="C14271" s="24"/>
    </row>
    <row r="14272" spans="2:3" ht="15.6">
      <c r="B14272" s="226"/>
      <c r="C14272" s="24"/>
    </row>
    <row r="14273" spans="2:3" ht="15.6">
      <c r="B14273" s="226"/>
      <c r="C14273" s="24"/>
    </row>
    <row r="14274" spans="2:3" ht="15.6">
      <c r="B14274" s="226"/>
      <c r="C14274" s="24"/>
    </row>
    <row r="14275" spans="2:3" ht="15.6">
      <c r="B14275" s="226"/>
      <c r="C14275" s="24"/>
    </row>
    <row r="14276" spans="2:3" ht="15.6">
      <c r="B14276" s="226"/>
      <c r="C14276" s="24"/>
    </row>
    <row r="14277" spans="2:3" ht="15.6">
      <c r="B14277" s="226"/>
      <c r="C14277" s="24"/>
    </row>
    <row r="14278" spans="2:3" ht="15.6">
      <c r="B14278" s="226"/>
      <c r="C14278" s="24"/>
    </row>
    <row r="14279" spans="2:3" ht="15.6">
      <c r="B14279" s="226"/>
      <c r="C14279" s="24"/>
    </row>
    <row r="14280" spans="2:3" ht="15.6">
      <c r="B14280" s="226"/>
      <c r="C14280" s="24"/>
    </row>
    <row r="14281" spans="2:3" ht="15.6">
      <c r="B14281" s="226"/>
      <c r="C14281" s="24"/>
    </row>
    <row r="14282" spans="2:3" ht="15.6">
      <c r="B14282" s="226"/>
      <c r="C14282" s="24"/>
    </row>
    <row r="14283" spans="2:3" ht="15.6">
      <c r="B14283" s="226"/>
      <c r="C14283" s="24"/>
    </row>
    <row r="14284" spans="2:3" ht="15.6">
      <c r="B14284" s="226"/>
      <c r="C14284" s="24"/>
    </row>
    <row r="14285" spans="2:3" ht="15.6">
      <c r="B14285" s="226"/>
      <c r="C14285" s="24"/>
    </row>
    <row r="14286" spans="2:3" ht="15.6">
      <c r="B14286" s="226"/>
      <c r="C14286" s="24"/>
    </row>
    <row r="14287" spans="2:3" ht="15.6">
      <c r="B14287" s="226"/>
      <c r="C14287" s="24"/>
    </row>
    <row r="14288" spans="2:3" ht="15.6">
      <c r="B14288" s="226"/>
      <c r="C14288" s="24"/>
    </row>
    <row r="14289" spans="2:3" ht="15.6">
      <c r="B14289" s="226"/>
      <c r="C14289" s="24"/>
    </row>
    <row r="14290" spans="2:3" ht="15.6">
      <c r="B14290" s="226"/>
      <c r="C14290" s="24"/>
    </row>
    <row r="14291" spans="2:3" ht="15.6">
      <c r="B14291" s="226"/>
      <c r="C14291" s="24"/>
    </row>
    <row r="14292" spans="2:3" ht="15.6">
      <c r="B14292" s="226"/>
      <c r="C14292" s="24"/>
    </row>
    <row r="14293" spans="2:3" ht="15.6">
      <c r="B14293" s="226"/>
      <c r="C14293" s="24"/>
    </row>
    <row r="14294" spans="2:3" ht="15.6">
      <c r="B14294" s="226"/>
      <c r="C14294" s="24"/>
    </row>
    <row r="14295" spans="2:3" ht="15.6">
      <c r="B14295" s="226"/>
      <c r="C14295" s="24"/>
    </row>
    <row r="14296" spans="2:3" ht="15.6">
      <c r="B14296" s="226"/>
      <c r="C14296" s="24"/>
    </row>
    <row r="14297" spans="2:3" ht="15.6">
      <c r="B14297" s="226"/>
      <c r="C14297" s="24"/>
    </row>
    <row r="14298" spans="2:3" ht="15.6">
      <c r="B14298" s="226"/>
      <c r="C14298" s="24"/>
    </row>
    <row r="14299" spans="2:3" ht="15.6">
      <c r="B14299" s="226"/>
      <c r="C14299" s="24"/>
    </row>
    <row r="14300" spans="2:3" ht="15.6">
      <c r="B14300" s="226"/>
      <c r="C14300" s="24"/>
    </row>
    <row r="14301" spans="2:3" ht="15.6">
      <c r="B14301" s="226"/>
      <c r="C14301" s="24"/>
    </row>
    <row r="14302" spans="2:3" ht="15.6">
      <c r="B14302" s="226"/>
      <c r="C14302" s="24"/>
    </row>
    <row r="14303" spans="2:3" ht="15.6">
      <c r="B14303" s="226"/>
      <c r="C14303" s="24"/>
    </row>
    <row r="14304" spans="2:3" ht="15.6">
      <c r="B14304" s="226"/>
      <c r="C14304" s="24"/>
    </row>
    <row r="14305" spans="2:3" ht="15.6">
      <c r="B14305" s="226"/>
      <c r="C14305" s="24"/>
    </row>
    <row r="14306" spans="2:3" ht="15.6">
      <c r="B14306" s="226"/>
      <c r="C14306" s="24"/>
    </row>
    <row r="14307" spans="2:3" ht="15.6">
      <c r="B14307" s="226"/>
      <c r="C14307" s="24"/>
    </row>
    <row r="14308" spans="2:3" ht="15.6">
      <c r="B14308" s="226"/>
      <c r="C14308" s="24"/>
    </row>
    <row r="14309" spans="2:3" ht="15.6">
      <c r="B14309" s="226"/>
      <c r="C14309" s="24"/>
    </row>
    <row r="14310" spans="2:3" ht="15.6">
      <c r="B14310" s="226"/>
      <c r="C14310" s="24"/>
    </row>
    <row r="14311" spans="2:3" ht="15.6">
      <c r="B14311" s="226"/>
      <c r="C14311" s="24"/>
    </row>
    <row r="14312" spans="2:3" ht="15.6">
      <c r="B14312" s="226"/>
      <c r="C14312" s="24"/>
    </row>
    <row r="14313" spans="2:3" ht="15.6">
      <c r="B14313" s="226"/>
      <c r="C14313" s="24"/>
    </row>
    <row r="14314" spans="2:3" ht="15.6">
      <c r="B14314" s="226"/>
      <c r="C14314" s="24"/>
    </row>
    <row r="14315" spans="2:3" ht="15.6">
      <c r="B14315" s="226"/>
      <c r="C14315" s="24"/>
    </row>
    <row r="14316" spans="2:3" ht="15.6">
      <c r="B14316" s="226"/>
      <c r="C14316" s="24"/>
    </row>
    <row r="14317" spans="2:3" ht="15.6">
      <c r="B14317" s="226"/>
      <c r="C14317" s="24"/>
    </row>
    <row r="14318" spans="2:3" ht="15.6">
      <c r="B14318" s="226"/>
      <c r="C14318" s="24"/>
    </row>
    <row r="14319" spans="2:3" ht="15.6">
      <c r="B14319" s="226"/>
      <c r="C14319" s="24"/>
    </row>
    <row r="14320" spans="2:3" ht="15.6">
      <c r="B14320" s="226"/>
      <c r="C14320" s="24"/>
    </row>
    <row r="14321" spans="2:3" ht="15.6">
      <c r="B14321" s="226"/>
      <c r="C14321" s="24"/>
    </row>
    <row r="14322" spans="2:3" ht="15.6">
      <c r="B14322" s="226"/>
      <c r="C14322" s="24"/>
    </row>
    <row r="14323" spans="2:3" ht="15.6">
      <c r="B14323" s="226"/>
      <c r="C14323" s="24"/>
    </row>
    <row r="14324" spans="2:3" ht="15.6">
      <c r="B14324" s="226"/>
      <c r="C14324" s="24"/>
    </row>
    <row r="14325" spans="2:3" ht="15.6">
      <c r="B14325" s="226"/>
      <c r="C14325" s="24"/>
    </row>
    <row r="14326" spans="2:3" ht="15.6">
      <c r="B14326" s="226"/>
      <c r="C14326" s="24"/>
    </row>
    <row r="14327" spans="2:3" ht="15.6">
      <c r="B14327" s="226"/>
      <c r="C14327" s="24"/>
    </row>
    <row r="14328" spans="2:3" ht="15.6">
      <c r="B14328" s="226"/>
      <c r="C14328" s="24"/>
    </row>
    <row r="14329" spans="2:3" ht="15.6">
      <c r="B14329" s="226"/>
      <c r="C14329" s="24"/>
    </row>
    <row r="14330" spans="2:3" ht="15.6">
      <c r="B14330" s="226"/>
      <c r="C14330" s="24"/>
    </row>
    <row r="14331" spans="2:3" ht="15.6">
      <c r="B14331" s="226"/>
      <c r="C14331" s="24"/>
    </row>
    <row r="14332" spans="2:3" ht="15.6">
      <c r="B14332" s="226"/>
      <c r="C14332" s="24"/>
    </row>
    <row r="14333" spans="2:3" ht="15.6">
      <c r="B14333" s="226"/>
      <c r="C14333" s="24"/>
    </row>
    <row r="14334" spans="2:3" ht="15.6">
      <c r="B14334" s="226"/>
      <c r="C14334" s="24"/>
    </row>
    <row r="14335" spans="2:3" ht="15.6">
      <c r="B14335" s="226"/>
      <c r="C14335" s="24"/>
    </row>
    <row r="14336" spans="2:3" ht="15.6">
      <c r="B14336" s="226"/>
      <c r="C14336" s="24"/>
    </row>
    <row r="14337" spans="2:3" ht="15.6">
      <c r="B14337" s="226"/>
      <c r="C14337" s="24"/>
    </row>
    <row r="14338" spans="2:3" ht="15.6">
      <c r="B14338" s="226"/>
      <c r="C14338" s="24"/>
    </row>
    <row r="14339" spans="2:3" ht="15.6">
      <c r="B14339" s="226"/>
      <c r="C14339" s="24"/>
    </row>
    <row r="14340" spans="2:3" ht="15.6">
      <c r="B14340" s="226"/>
      <c r="C14340" s="24"/>
    </row>
    <row r="14341" spans="2:3" ht="15.6">
      <c r="B14341" s="226"/>
      <c r="C14341" s="24"/>
    </row>
    <row r="14342" spans="2:3" ht="15.6">
      <c r="B14342" s="226"/>
      <c r="C14342" s="24"/>
    </row>
    <row r="14343" spans="2:3" ht="15.6">
      <c r="B14343" s="226"/>
      <c r="C14343" s="24"/>
    </row>
    <row r="14344" spans="2:3" ht="15.6">
      <c r="B14344" s="226"/>
      <c r="C14344" s="24"/>
    </row>
    <row r="14345" spans="2:3" ht="15.6">
      <c r="B14345" s="226"/>
      <c r="C14345" s="24"/>
    </row>
    <row r="14346" spans="2:3" ht="15.6">
      <c r="B14346" s="226"/>
      <c r="C14346" s="24"/>
    </row>
    <row r="14347" spans="2:3" ht="15.6">
      <c r="B14347" s="226"/>
      <c r="C14347" s="24"/>
    </row>
    <row r="14348" spans="2:3" ht="15.6">
      <c r="B14348" s="226"/>
      <c r="C14348" s="24"/>
    </row>
    <row r="14349" spans="2:3" ht="15.6">
      <c r="B14349" s="226"/>
      <c r="C14349" s="24"/>
    </row>
    <row r="14350" spans="2:3" ht="15.6">
      <c r="B14350" s="226"/>
      <c r="C14350" s="24"/>
    </row>
    <row r="14351" spans="2:3" ht="15.6">
      <c r="B14351" s="226"/>
      <c r="C14351" s="24"/>
    </row>
    <row r="14352" spans="2:3" ht="15.6">
      <c r="B14352" s="226"/>
      <c r="C14352" s="24"/>
    </row>
    <row r="14353" spans="2:3" ht="15.6">
      <c r="B14353" s="226"/>
      <c r="C14353" s="24"/>
    </row>
    <row r="14354" spans="2:3" ht="15.6">
      <c r="B14354" s="226"/>
      <c r="C14354" s="24"/>
    </row>
    <row r="14355" spans="2:3" ht="15.6">
      <c r="B14355" s="226"/>
      <c r="C14355" s="24"/>
    </row>
    <row r="14356" spans="2:3" ht="15.6">
      <c r="B14356" s="226"/>
      <c r="C14356" s="24"/>
    </row>
    <row r="14357" spans="2:3" ht="15.6">
      <c r="B14357" s="226"/>
      <c r="C14357" s="24"/>
    </row>
    <row r="14358" spans="2:3" ht="15.6">
      <c r="B14358" s="226"/>
      <c r="C14358" s="24"/>
    </row>
    <row r="14359" spans="2:3" ht="15.6">
      <c r="B14359" s="226"/>
      <c r="C14359" s="24"/>
    </row>
    <row r="14360" spans="2:3" ht="15.6">
      <c r="B14360" s="226"/>
      <c r="C14360" s="24"/>
    </row>
    <row r="14361" spans="2:3" ht="15.6">
      <c r="B14361" s="226"/>
      <c r="C14361" s="24"/>
    </row>
    <row r="14362" spans="2:3" ht="15.6">
      <c r="B14362" s="226"/>
      <c r="C14362" s="24"/>
    </row>
    <row r="14363" spans="2:3" ht="15.6">
      <c r="B14363" s="226"/>
      <c r="C14363" s="24"/>
    </row>
    <row r="14364" spans="2:3" ht="15.6">
      <c r="B14364" s="226"/>
      <c r="C14364" s="24"/>
    </row>
    <row r="14365" spans="2:3" ht="15.6">
      <c r="B14365" s="226"/>
      <c r="C14365" s="24"/>
    </row>
    <row r="14366" spans="2:3" ht="15.6">
      <c r="B14366" s="226"/>
      <c r="C14366" s="24"/>
    </row>
    <row r="14367" spans="2:3" ht="15.6">
      <c r="B14367" s="226"/>
      <c r="C14367" s="24"/>
    </row>
    <row r="14368" spans="2:3" ht="15.6">
      <c r="B14368" s="226"/>
      <c r="C14368" s="24"/>
    </row>
    <row r="14369" spans="2:3" ht="15.6">
      <c r="B14369" s="226"/>
      <c r="C14369" s="24"/>
    </row>
    <row r="14370" spans="2:3" ht="15.6">
      <c r="B14370" s="226"/>
      <c r="C14370" s="24"/>
    </row>
    <row r="14371" spans="2:3" ht="15.6">
      <c r="B14371" s="226"/>
      <c r="C14371" s="24"/>
    </row>
    <row r="14372" spans="2:3" ht="15.6">
      <c r="B14372" s="226"/>
      <c r="C14372" s="24"/>
    </row>
    <row r="14373" spans="2:3" ht="15.6">
      <c r="B14373" s="226"/>
      <c r="C14373" s="24"/>
    </row>
    <row r="14374" spans="2:3" ht="15.6">
      <c r="B14374" s="226"/>
      <c r="C14374" s="24"/>
    </row>
    <row r="14375" spans="2:3" ht="15.6">
      <c r="B14375" s="226"/>
      <c r="C14375" s="24"/>
    </row>
    <row r="14376" spans="2:3" ht="15.6">
      <c r="B14376" s="226"/>
      <c r="C14376" s="24"/>
    </row>
    <row r="14377" spans="2:3" ht="15.6">
      <c r="B14377" s="226"/>
      <c r="C14377" s="24"/>
    </row>
    <row r="14378" spans="2:3" ht="15.6">
      <c r="B14378" s="226"/>
      <c r="C14378" s="24"/>
    </row>
    <row r="14379" spans="2:3" ht="15.6">
      <c r="B14379" s="226"/>
      <c r="C14379" s="24"/>
    </row>
    <row r="14380" spans="2:3" ht="15.6">
      <c r="B14380" s="226"/>
      <c r="C14380" s="24"/>
    </row>
    <row r="14381" spans="2:3" ht="15.6">
      <c r="B14381" s="226"/>
      <c r="C14381" s="24"/>
    </row>
    <row r="14382" spans="2:3" ht="15.6">
      <c r="B14382" s="226"/>
      <c r="C14382" s="24"/>
    </row>
    <row r="14383" spans="2:3" ht="15.6">
      <c r="B14383" s="226"/>
      <c r="C14383" s="24"/>
    </row>
    <row r="14384" spans="2:3" ht="15.6">
      <c r="B14384" s="226"/>
      <c r="C14384" s="24"/>
    </row>
    <row r="14385" spans="2:3" ht="15.6">
      <c r="B14385" s="226"/>
      <c r="C14385" s="24"/>
    </row>
    <row r="14386" spans="2:3" ht="15.6">
      <c r="B14386" s="226"/>
      <c r="C14386" s="24"/>
    </row>
    <row r="14387" spans="2:3" ht="15.6">
      <c r="B14387" s="226"/>
      <c r="C14387" s="24"/>
    </row>
    <row r="14388" spans="2:3" ht="15.6">
      <c r="B14388" s="226"/>
      <c r="C14388" s="24"/>
    </row>
    <row r="14389" spans="2:3" ht="15.6">
      <c r="B14389" s="226"/>
      <c r="C14389" s="24"/>
    </row>
    <row r="14390" spans="2:3" ht="15.6">
      <c r="B14390" s="226"/>
      <c r="C14390" s="24"/>
    </row>
    <row r="14391" spans="2:3" ht="15.6">
      <c r="B14391" s="226"/>
      <c r="C14391" s="24"/>
    </row>
    <row r="14392" spans="2:3" ht="15.6">
      <c r="B14392" s="226"/>
      <c r="C14392" s="24"/>
    </row>
    <row r="14393" spans="2:3" ht="15.6">
      <c r="B14393" s="226"/>
      <c r="C14393" s="24"/>
    </row>
    <row r="14394" spans="2:3" ht="15.6">
      <c r="B14394" s="226"/>
      <c r="C14394" s="24"/>
    </row>
    <row r="14395" spans="2:3" ht="15.6">
      <c r="B14395" s="226"/>
      <c r="C14395" s="24"/>
    </row>
    <row r="14396" spans="2:3" ht="15.6">
      <c r="B14396" s="226"/>
      <c r="C14396" s="24"/>
    </row>
    <row r="14397" spans="2:3" ht="15.6">
      <c r="B14397" s="226"/>
      <c r="C14397" s="24"/>
    </row>
    <row r="14398" spans="2:3" ht="15.6">
      <c r="B14398" s="226"/>
      <c r="C14398" s="24"/>
    </row>
    <row r="14399" spans="2:3" ht="15.6">
      <c r="B14399" s="226"/>
      <c r="C14399" s="24"/>
    </row>
    <row r="14400" spans="2:3" ht="15.6">
      <c r="B14400" s="226"/>
      <c r="C14400" s="24"/>
    </row>
    <row r="14401" spans="2:3" ht="15.6">
      <c r="B14401" s="226"/>
      <c r="C14401" s="24"/>
    </row>
    <row r="14402" spans="2:3" ht="15.6">
      <c r="B14402" s="226"/>
      <c r="C14402" s="24"/>
    </row>
    <row r="14403" spans="2:3" ht="15.6">
      <c r="B14403" s="226"/>
      <c r="C14403" s="24"/>
    </row>
    <row r="14404" spans="2:3" ht="15.6">
      <c r="B14404" s="226"/>
      <c r="C14404" s="24"/>
    </row>
    <row r="14405" spans="2:3" ht="15.6">
      <c r="B14405" s="226"/>
      <c r="C14405" s="24"/>
    </row>
    <row r="14406" spans="2:3" ht="15.6">
      <c r="B14406" s="226"/>
      <c r="C14406" s="24"/>
    </row>
    <row r="14407" spans="2:3" ht="15.6">
      <c r="B14407" s="226"/>
      <c r="C14407" s="24"/>
    </row>
    <row r="14408" spans="2:3" ht="15.6">
      <c r="B14408" s="226"/>
      <c r="C14408" s="24"/>
    </row>
    <row r="14409" spans="2:3" ht="15.6">
      <c r="B14409" s="226"/>
      <c r="C14409" s="24"/>
    </row>
    <row r="14410" spans="2:3" ht="15.6">
      <c r="B14410" s="226"/>
      <c r="C14410" s="24"/>
    </row>
    <row r="14411" spans="2:3" ht="15.6">
      <c r="B14411" s="226"/>
      <c r="C14411" s="24"/>
    </row>
    <row r="14412" spans="2:3" ht="15.6">
      <c r="B14412" s="226"/>
      <c r="C14412" s="24"/>
    </row>
    <row r="14413" spans="2:3" ht="15.6">
      <c r="B14413" s="226"/>
      <c r="C14413" s="24"/>
    </row>
    <row r="14414" spans="2:3" ht="15.6">
      <c r="B14414" s="226"/>
      <c r="C14414" s="24"/>
    </row>
    <row r="14415" spans="2:3" ht="15.6">
      <c r="B14415" s="226"/>
      <c r="C14415" s="24"/>
    </row>
    <row r="14416" spans="2:3" ht="15.6">
      <c r="B14416" s="226"/>
      <c r="C14416" s="24"/>
    </row>
    <row r="14417" spans="2:3" ht="15.6">
      <c r="B14417" s="226"/>
      <c r="C14417" s="24"/>
    </row>
    <row r="14418" spans="2:3" ht="15.6">
      <c r="B14418" s="226"/>
      <c r="C14418" s="24"/>
    </row>
    <row r="14419" spans="2:3" ht="15.6">
      <c r="B14419" s="226"/>
      <c r="C14419" s="24"/>
    </row>
    <row r="14420" spans="2:3" ht="15.6">
      <c r="B14420" s="226"/>
      <c r="C14420" s="24"/>
    </row>
    <row r="14421" spans="2:3" ht="15.6">
      <c r="B14421" s="226"/>
      <c r="C14421" s="24"/>
    </row>
    <row r="14422" spans="2:3" ht="15.6">
      <c r="B14422" s="226"/>
      <c r="C14422" s="24"/>
    </row>
    <row r="14423" spans="2:3" ht="15.6">
      <c r="B14423" s="226"/>
      <c r="C14423" s="24"/>
    </row>
    <row r="14424" spans="2:3" ht="15.6">
      <c r="B14424" s="226"/>
      <c r="C14424" s="24"/>
    </row>
    <row r="14425" spans="2:3" ht="15.6">
      <c r="B14425" s="226"/>
      <c r="C14425" s="24"/>
    </row>
    <row r="14426" spans="2:3" ht="15.6">
      <c r="B14426" s="226"/>
      <c r="C14426" s="24"/>
    </row>
    <row r="14427" spans="2:3" ht="15.6">
      <c r="B14427" s="226"/>
      <c r="C14427" s="24"/>
    </row>
    <row r="14428" spans="2:3" ht="15.6">
      <c r="B14428" s="226"/>
      <c r="C14428" s="24"/>
    </row>
    <row r="14429" spans="2:3" ht="15.6">
      <c r="B14429" s="226"/>
      <c r="C14429" s="24"/>
    </row>
    <row r="14430" spans="2:3" ht="15.6">
      <c r="B14430" s="226"/>
      <c r="C14430" s="24"/>
    </row>
    <row r="14431" spans="2:3" ht="15.6">
      <c r="B14431" s="226"/>
      <c r="C14431" s="24"/>
    </row>
    <row r="14432" spans="2:3" ht="15.6">
      <c r="B14432" s="226"/>
      <c r="C14432" s="24"/>
    </row>
    <row r="14433" spans="2:3" ht="15.6">
      <c r="B14433" s="226"/>
      <c r="C14433" s="24"/>
    </row>
    <row r="14434" spans="2:3" ht="15.6">
      <c r="B14434" s="226"/>
      <c r="C14434" s="24"/>
    </row>
    <row r="14435" spans="2:3" ht="15.6">
      <c r="B14435" s="226"/>
      <c r="C14435" s="24"/>
    </row>
    <row r="14436" spans="2:3" ht="15.6">
      <c r="B14436" s="226"/>
      <c r="C14436" s="24"/>
    </row>
    <row r="14437" spans="2:3" ht="15.6">
      <c r="B14437" s="226"/>
      <c r="C14437" s="24"/>
    </row>
    <row r="14438" spans="2:3" ht="15.6">
      <c r="B14438" s="226"/>
      <c r="C14438" s="24"/>
    </row>
    <row r="14439" spans="2:3" ht="15.6">
      <c r="B14439" s="226"/>
      <c r="C14439" s="24"/>
    </row>
    <row r="14440" spans="2:3" ht="15.6">
      <c r="B14440" s="226"/>
      <c r="C14440" s="24"/>
    </row>
    <row r="14441" spans="2:3" ht="15.6">
      <c r="B14441" s="226"/>
      <c r="C14441" s="24"/>
    </row>
    <row r="14442" spans="2:3" ht="15.6">
      <c r="B14442" s="226"/>
      <c r="C14442" s="24"/>
    </row>
    <row r="14443" spans="2:3" ht="15.6">
      <c r="B14443" s="226"/>
      <c r="C14443" s="24"/>
    </row>
    <row r="14444" spans="2:3" ht="15.6">
      <c r="B14444" s="226"/>
      <c r="C14444" s="24"/>
    </row>
    <row r="14445" spans="2:3" ht="15.6">
      <c r="B14445" s="226"/>
      <c r="C14445" s="24"/>
    </row>
    <row r="14446" spans="2:3" ht="15.6">
      <c r="B14446" s="226"/>
      <c r="C14446" s="24"/>
    </row>
    <row r="14447" spans="2:3" ht="15.6">
      <c r="B14447" s="226"/>
      <c r="C14447" s="24"/>
    </row>
    <row r="14448" spans="2:3" ht="15.6">
      <c r="B14448" s="226"/>
      <c r="C14448" s="24"/>
    </row>
    <row r="14449" spans="2:3" ht="15.6">
      <c r="B14449" s="226"/>
      <c r="C14449" s="24"/>
    </row>
    <row r="14450" spans="2:3" ht="15.6">
      <c r="B14450" s="226"/>
      <c r="C14450" s="24"/>
    </row>
    <row r="14451" spans="2:3" ht="15.6">
      <c r="B14451" s="226"/>
      <c r="C14451" s="24"/>
    </row>
    <row r="14452" spans="2:3" ht="15.6">
      <c r="B14452" s="226"/>
      <c r="C14452" s="24"/>
    </row>
    <row r="14453" spans="2:3" ht="15.6">
      <c r="B14453" s="226"/>
      <c r="C14453" s="24"/>
    </row>
    <row r="14454" spans="2:3" ht="15.6">
      <c r="B14454" s="226"/>
      <c r="C14454" s="24"/>
    </row>
    <row r="14455" spans="2:3" ht="15.6">
      <c r="B14455" s="226"/>
      <c r="C14455" s="24"/>
    </row>
    <row r="14456" spans="2:3" ht="15.6">
      <c r="B14456" s="226"/>
      <c r="C14456" s="24"/>
    </row>
    <row r="14457" spans="2:3" ht="15.6">
      <c r="B14457" s="226"/>
      <c r="C14457" s="24"/>
    </row>
    <row r="14458" spans="2:3" ht="15.6">
      <c r="B14458" s="226"/>
      <c r="C14458" s="24"/>
    </row>
    <row r="14459" spans="2:3" ht="15.6">
      <c r="B14459" s="226"/>
      <c r="C14459" s="24"/>
    </row>
    <row r="14460" spans="2:3" ht="15.6">
      <c r="B14460" s="226"/>
      <c r="C14460" s="24"/>
    </row>
    <row r="14461" spans="2:3" ht="15.6">
      <c r="B14461" s="226"/>
      <c r="C14461" s="24"/>
    </row>
    <row r="14462" spans="2:3" ht="15.6">
      <c r="B14462" s="226"/>
      <c r="C14462" s="24"/>
    </row>
    <row r="14463" spans="2:3" ht="15.6">
      <c r="B14463" s="226"/>
      <c r="C14463" s="24"/>
    </row>
    <row r="14464" spans="2:3" ht="15.6">
      <c r="B14464" s="226"/>
      <c r="C14464" s="24"/>
    </row>
    <row r="14465" spans="2:3" ht="15.6">
      <c r="B14465" s="226"/>
      <c r="C14465" s="24"/>
    </row>
    <row r="14466" spans="2:3" ht="15.6">
      <c r="B14466" s="226"/>
      <c r="C14466" s="24"/>
    </row>
    <row r="14467" spans="2:3" ht="15.6">
      <c r="B14467" s="226"/>
      <c r="C14467" s="24"/>
    </row>
    <row r="14468" spans="2:3" ht="15.6">
      <c r="B14468" s="226"/>
      <c r="C14468" s="24"/>
    </row>
    <row r="14469" spans="2:3" ht="15.6">
      <c r="B14469" s="226"/>
      <c r="C14469" s="24"/>
    </row>
    <row r="14470" spans="2:3" ht="15.6">
      <c r="B14470" s="226"/>
      <c r="C14470" s="24"/>
    </row>
    <row r="14471" spans="2:3" ht="15.6">
      <c r="B14471" s="226"/>
      <c r="C14471" s="24"/>
    </row>
    <row r="14472" spans="2:3" ht="15.6">
      <c r="B14472" s="226"/>
      <c r="C14472" s="24"/>
    </row>
    <row r="14473" spans="2:3" ht="15.6">
      <c r="B14473" s="226"/>
      <c r="C14473" s="24"/>
    </row>
    <row r="14474" spans="2:3" ht="15.6">
      <c r="B14474" s="226"/>
      <c r="C14474" s="24"/>
    </row>
    <row r="14475" spans="2:3" ht="15.6">
      <c r="B14475" s="226"/>
      <c r="C14475" s="24"/>
    </row>
    <row r="14476" spans="2:3" ht="15.6">
      <c r="B14476" s="226"/>
      <c r="C14476" s="24"/>
    </row>
    <row r="14477" spans="2:3" ht="15.6">
      <c r="B14477" s="226"/>
      <c r="C14477" s="24"/>
    </row>
    <row r="14478" spans="2:3" ht="15.6">
      <c r="B14478" s="226"/>
      <c r="C14478" s="24"/>
    </row>
    <row r="14479" spans="2:3" ht="15.6">
      <c r="B14479" s="226"/>
      <c r="C14479" s="24"/>
    </row>
    <row r="14480" spans="2:3" ht="15.6">
      <c r="B14480" s="226"/>
      <c r="C14480" s="24"/>
    </row>
    <row r="14481" spans="2:3" ht="15.6">
      <c r="B14481" s="226"/>
      <c r="C14481" s="24"/>
    </row>
    <row r="14482" spans="2:3" ht="15.6">
      <c r="B14482" s="226"/>
      <c r="C14482" s="24"/>
    </row>
    <row r="14483" spans="2:3" ht="15.6">
      <c r="B14483" s="226"/>
      <c r="C14483" s="24"/>
    </row>
    <row r="14484" spans="2:3" ht="15.6">
      <c r="B14484" s="226"/>
      <c r="C14484" s="24"/>
    </row>
    <row r="14485" spans="2:3" ht="15.6">
      <c r="B14485" s="226"/>
      <c r="C14485" s="24"/>
    </row>
    <row r="14486" spans="2:3" ht="15.6">
      <c r="B14486" s="226"/>
      <c r="C14486" s="24"/>
    </row>
    <row r="14487" spans="2:3" ht="15.6">
      <c r="B14487" s="226"/>
      <c r="C14487" s="24"/>
    </row>
    <row r="14488" spans="2:3" ht="15.6">
      <c r="B14488" s="226"/>
      <c r="C14488" s="24"/>
    </row>
    <row r="14489" spans="2:3" ht="15.6">
      <c r="B14489" s="226"/>
      <c r="C14489" s="24"/>
    </row>
    <row r="14490" spans="2:3" ht="15.6">
      <c r="B14490" s="226"/>
      <c r="C14490" s="24"/>
    </row>
    <row r="14491" spans="2:3" ht="15.6">
      <c r="B14491" s="226"/>
      <c r="C14491" s="24"/>
    </row>
    <row r="14492" spans="2:3" ht="15.6">
      <c r="B14492" s="226"/>
      <c r="C14492" s="24"/>
    </row>
    <row r="14493" spans="2:3" ht="15.6">
      <c r="B14493" s="226"/>
      <c r="C14493" s="24"/>
    </row>
    <row r="14494" spans="2:3" ht="15.6">
      <c r="B14494" s="226"/>
      <c r="C14494" s="24"/>
    </row>
    <row r="14495" spans="2:3" ht="15.6">
      <c r="B14495" s="226"/>
      <c r="C14495" s="24"/>
    </row>
    <row r="14496" spans="2:3" ht="15.6">
      <c r="B14496" s="226"/>
      <c r="C14496" s="24"/>
    </row>
    <row r="14497" spans="2:3" ht="15.6">
      <c r="B14497" s="226"/>
      <c r="C14497" s="24"/>
    </row>
    <row r="14498" spans="2:3" ht="15.6">
      <c r="B14498" s="226"/>
      <c r="C14498" s="24"/>
    </row>
    <row r="14499" spans="2:3" ht="15.6">
      <c r="B14499" s="226"/>
      <c r="C14499" s="24"/>
    </row>
    <row r="14500" spans="2:3" ht="15.6">
      <c r="B14500" s="226"/>
      <c r="C14500" s="24"/>
    </row>
    <row r="14501" spans="2:3" ht="15.6">
      <c r="B14501" s="226"/>
      <c r="C14501" s="24"/>
    </row>
    <row r="14502" spans="2:3" ht="15.6">
      <c r="B14502" s="226"/>
      <c r="C14502" s="24"/>
    </row>
    <row r="14503" spans="2:3" ht="15.6">
      <c r="B14503" s="226"/>
      <c r="C14503" s="24"/>
    </row>
    <row r="14504" spans="2:3" ht="15.6">
      <c r="B14504" s="226"/>
      <c r="C14504" s="24"/>
    </row>
    <row r="14505" spans="2:3" ht="15.6">
      <c r="B14505" s="226"/>
      <c r="C14505" s="24"/>
    </row>
    <row r="14506" spans="2:3" ht="15.6">
      <c r="B14506" s="226"/>
      <c r="C14506" s="24"/>
    </row>
    <row r="14507" spans="2:3" ht="15.6">
      <c r="B14507" s="226"/>
      <c r="C14507" s="24"/>
    </row>
    <row r="14508" spans="2:3" ht="15.6">
      <c r="B14508" s="226"/>
      <c r="C14508" s="24"/>
    </row>
    <row r="14509" spans="2:3" ht="15.6">
      <c r="B14509" s="226"/>
      <c r="C14509" s="24"/>
    </row>
    <row r="14510" spans="2:3" ht="15.6">
      <c r="B14510" s="226"/>
      <c r="C14510" s="24"/>
    </row>
    <row r="14511" spans="2:3" ht="15.6">
      <c r="B14511" s="226"/>
      <c r="C14511" s="24"/>
    </row>
    <row r="14512" spans="2:3" ht="15.6">
      <c r="B14512" s="226"/>
      <c r="C14512" s="24"/>
    </row>
    <row r="14513" spans="2:3" ht="15.6">
      <c r="B14513" s="226"/>
      <c r="C14513" s="24"/>
    </row>
    <row r="14514" spans="2:3" ht="15.6">
      <c r="B14514" s="226"/>
      <c r="C14514" s="24"/>
    </row>
    <row r="14515" spans="2:3" ht="15.6">
      <c r="B14515" s="226"/>
      <c r="C14515" s="24"/>
    </row>
    <row r="14516" spans="2:3" ht="15.6">
      <c r="B14516" s="226"/>
      <c r="C14516" s="24"/>
    </row>
    <row r="14517" spans="2:3" ht="15.6">
      <c r="B14517" s="226"/>
      <c r="C14517" s="24"/>
    </row>
    <row r="14518" spans="2:3" ht="15.6">
      <c r="B14518" s="226"/>
      <c r="C14518" s="24"/>
    </row>
    <row r="14519" spans="2:3" ht="15.6">
      <c r="B14519" s="226"/>
      <c r="C14519" s="24"/>
    </row>
    <row r="14520" spans="2:3" ht="15.6">
      <c r="B14520" s="226"/>
      <c r="C14520" s="24"/>
    </row>
    <row r="14521" spans="2:3" ht="15.6">
      <c r="B14521" s="226"/>
      <c r="C14521" s="24"/>
    </row>
    <row r="14522" spans="2:3" ht="15.6">
      <c r="B14522" s="226"/>
      <c r="C14522" s="24"/>
    </row>
    <row r="14523" spans="2:3" ht="15.6">
      <c r="B14523" s="226"/>
      <c r="C14523" s="24"/>
    </row>
    <row r="14524" spans="2:3" ht="15.6">
      <c r="B14524" s="226"/>
      <c r="C14524" s="24"/>
    </row>
    <row r="14525" spans="2:3" ht="15.6">
      <c r="B14525" s="226"/>
      <c r="C14525" s="24"/>
    </row>
    <row r="14526" spans="2:3" ht="15.6">
      <c r="B14526" s="226"/>
      <c r="C14526" s="24"/>
    </row>
    <row r="14527" spans="2:3" ht="15.6">
      <c r="B14527" s="226"/>
      <c r="C14527" s="24"/>
    </row>
    <row r="14528" spans="2:3" ht="15.6">
      <c r="B14528" s="226"/>
      <c r="C14528" s="24"/>
    </row>
    <row r="14529" spans="2:3" ht="15.6">
      <c r="B14529" s="226"/>
      <c r="C14529" s="24"/>
    </row>
    <row r="14530" spans="2:3" ht="15.6">
      <c r="B14530" s="226"/>
      <c r="C14530" s="24"/>
    </row>
    <row r="14531" spans="2:3" ht="15.6">
      <c r="B14531" s="226"/>
      <c r="C14531" s="24"/>
    </row>
    <row r="14532" spans="2:3" ht="15.6">
      <c r="B14532" s="226"/>
      <c r="C14532" s="24"/>
    </row>
    <row r="14533" spans="2:3" ht="15.6">
      <c r="B14533" s="226"/>
      <c r="C14533" s="24"/>
    </row>
    <row r="14534" spans="2:3" ht="15.6">
      <c r="B14534" s="226"/>
      <c r="C14534" s="24"/>
    </row>
    <row r="14535" spans="2:3" ht="15.6">
      <c r="B14535" s="226"/>
      <c r="C14535" s="24"/>
    </row>
    <row r="14536" spans="2:3" ht="15.6">
      <c r="B14536" s="226"/>
      <c r="C14536" s="24"/>
    </row>
    <row r="14537" spans="2:3" ht="15.6">
      <c r="B14537" s="226"/>
      <c r="C14537" s="24"/>
    </row>
    <row r="14538" spans="2:3" ht="15.6">
      <c r="B14538" s="226"/>
      <c r="C14538" s="24"/>
    </row>
    <row r="14539" spans="2:3" ht="15.6">
      <c r="B14539" s="226"/>
      <c r="C14539" s="24"/>
    </row>
    <row r="14540" spans="2:3" ht="15.6">
      <c r="B14540" s="226"/>
      <c r="C14540" s="24"/>
    </row>
    <row r="14541" spans="2:3" ht="15.6">
      <c r="B14541" s="226"/>
      <c r="C14541" s="24"/>
    </row>
    <row r="14542" spans="2:3" ht="15.6">
      <c r="B14542" s="226"/>
      <c r="C14542" s="24"/>
    </row>
    <row r="14543" spans="2:3" ht="15.6">
      <c r="B14543" s="226"/>
      <c r="C14543" s="24"/>
    </row>
    <row r="14544" spans="2:3" ht="15.6">
      <c r="B14544" s="226"/>
      <c r="C14544" s="24"/>
    </row>
    <row r="14545" spans="2:3" ht="15.6">
      <c r="B14545" s="226"/>
      <c r="C14545" s="24"/>
    </row>
    <row r="14546" spans="2:3" ht="15.6">
      <c r="B14546" s="226"/>
      <c r="C14546" s="24"/>
    </row>
    <row r="14547" spans="2:3" ht="15.6">
      <c r="B14547" s="226"/>
      <c r="C14547" s="24"/>
    </row>
    <row r="14548" spans="2:3" ht="15.6">
      <c r="B14548" s="226"/>
      <c r="C14548" s="24"/>
    </row>
    <row r="14549" spans="2:3" ht="15.6">
      <c r="B14549" s="226"/>
      <c r="C14549" s="24"/>
    </row>
    <row r="14550" spans="2:3" ht="15.6">
      <c r="B14550" s="226"/>
      <c r="C14550" s="24"/>
    </row>
    <row r="14551" spans="2:3" ht="15.6">
      <c r="B14551" s="226"/>
      <c r="C14551" s="24"/>
    </row>
    <row r="14552" spans="2:3" ht="15.6">
      <c r="B14552" s="226"/>
      <c r="C14552" s="24"/>
    </row>
    <row r="14553" spans="2:3" ht="15.6">
      <c r="B14553" s="226"/>
      <c r="C14553" s="24"/>
    </row>
    <row r="14554" spans="2:3" ht="15.6">
      <c r="B14554" s="226"/>
      <c r="C14554" s="24"/>
    </row>
    <row r="14555" spans="2:3" ht="15.6">
      <c r="B14555" s="226"/>
      <c r="C14555" s="24"/>
    </row>
    <row r="14556" spans="2:3" ht="15.6">
      <c r="B14556" s="226"/>
      <c r="C14556" s="24"/>
    </row>
    <row r="14557" spans="2:3" ht="15.6">
      <c r="B14557" s="226"/>
      <c r="C14557" s="24"/>
    </row>
    <row r="14558" spans="2:3" ht="15.6">
      <c r="B14558" s="226"/>
      <c r="C14558" s="24"/>
    </row>
    <row r="14559" spans="2:3" ht="15.6">
      <c r="B14559" s="226"/>
      <c r="C14559" s="24"/>
    </row>
    <row r="14560" spans="2:3" ht="15.6">
      <c r="B14560" s="226"/>
      <c r="C14560" s="24"/>
    </row>
    <row r="14561" spans="2:3" ht="15.6">
      <c r="B14561" s="226"/>
      <c r="C14561" s="24"/>
    </row>
    <row r="14562" spans="2:3" ht="15.6">
      <c r="B14562" s="226"/>
      <c r="C14562" s="24"/>
    </row>
    <row r="14563" spans="2:3" ht="15.6">
      <c r="B14563" s="226"/>
      <c r="C14563" s="24"/>
    </row>
    <row r="14564" spans="2:3" ht="15.6">
      <c r="B14564" s="226"/>
      <c r="C14564" s="24"/>
    </row>
    <row r="14565" spans="2:3" ht="15.6">
      <c r="B14565" s="226"/>
      <c r="C14565" s="24"/>
    </row>
    <row r="14566" spans="2:3" ht="15.6">
      <c r="B14566" s="226"/>
      <c r="C14566" s="24"/>
    </row>
    <row r="14567" spans="2:3" ht="15.6">
      <c r="B14567" s="226"/>
      <c r="C14567" s="24"/>
    </row>
    <row r="14568" spans="2:3" ht="15.6">
      <c r="B14568" s="226"/>
      <c r="C14568" s="24"/>
    </row>
    <row r="14569" spans="2:3" ht="15.6">
      <c r="B14569" s="226"/>
      <c r="C14569" s="24"/>
    </row>
    <row r="14570" spans="2:3" ht="15.6">
      <c r="B14570" s="226"/>
      <c r="C14570" s="24"/>
    </row>
    <row r="14571" spans="2:3" ht="15.6">
      <c r="B14571" s="226"/>
      <c r="C14571" s="24"/>
    </row>
    <row r="14572" spans="2:3" ht="15.6">
      <c r="B14572" s="226"/>
      <c r="C14572" s="24"/>
    </row>
    <row r="14573" spans="2:3" ht="15.6">
      <c r="B14573" s="226"/>
      <c r="C14573" s="24"/>
    </row>
    <row r="14574" spans="2:3" ht="15.6">
      <c r="B14574" s="226"/>
      <c r="C14574" s="24"/>
    </row>
    <row r="14575" spans="2:3" ht="15.6">
      <c r="B14575" s="226"/>
      <c r="C14575" s="24"/>
    </row>
    <row r="14576" spans="2:3" ht="15.6">
      <c r="B14576" s="226"/>
      <c r="C14576" s="24"/>
    </row>
    <row r="14577" spans="2:3" ht="15.6">
      <c r="B14577" s="226"/>
      <c r="C14577" s="24"/>
    </row>
    <row r="14578" spans="2:3" ht="15.6">
      <c r="B14578" s="226"/>
      <c r="C14578" s="24"/>
    </row>
    <row r="14579" spans="2:3" ht="15.6">
      <c r="B14579" s="226"/>
      <c r="C14579" s="24"/>
    </row>
    <row r="14580" spans="2:3" ht="15.6">
      <c r="B14580" s="226"/>
      <c r="C14580" s="24"/>
    </row>
    <row r="14581" spans="2:3" ht="15.6">
      <c r="B14581" s="226"/>
      <c r="C14581" s="24"/>
    </row>
    <row r="14582" spans="2:3" ht="15.6">
      <c r="B14582" s="226"/>
      <c r="C14582" s="24"/>
    </row>
    <row r="14583" spans="2:3" ht="15.6">
      <c r="B14583" s="226"/>
      <c r="C14583" s="24"/>
    </row>
    <row r="14584" spans="2:3" ht="15.6">
      <c r="B14584" s="226"/>
      <c r="C14584" s="24"/>
    </row>
    <row r="14585" spans="2:3" ht="15.6">
      <c r="B14585" s="226"/>
      <c r="C14585" s="24"/>
    </row>
    <row r="14586" spans="2:3" ht="15.6">
      <c r="B14586" s="226"/>
      <c r="C14586" s="24"/>
    </row>
    <row r="14587" spans="2:3" ht="15.6">
      <c r="B14587" s="226"/>
      <c r="C14587" s="24"/>
    </row>
    <row r="14588" spans="2:3" ht="15.6">
      <c r="B14588" s="226"/>
      <c r="C14588" s="24"/>
    </row>
    <row r="14589" spans="2:3" ht="15.6">
      <c r="B14589" s="226"/>
      <c r="C14589" s="24"/>
    </row>
    <row r="14590" spans="2:3" ht="15.6">
      <c r="B14590" s="226"/>
      <c r="C14590" s="24"/>
    </row>
    <row r="14591" spans="2:3" ht="15.6">
      <c r="B14591" s="226"/>
      <c r="C14591" s="24"/>
    </row>
    <row r="14592" spans="2:3" ht="15.6">
      <c r="B14592" s="226"/>
      <c r="C14592" s="24"/>
    </row>
    <row r="14593" spans="2:3" ht="15.6">
      <c r="B14593" s="226"/>
      <c r="C14593" s="24"/>
    </row>
    <row r="14594" spans="2:3" ht="15.6">
      <c r="B14594" s="226"/>
      <c r="C14594" s="24"/>
    </row>
    <row r="14595" spans="2:3" ht="15.6">
      <c r="B14595" s="226"/>
      <c r="C14595" s="24"/>
    </row>
    <row r="14596" spans="2:3" ht="15.6">
      <c r="B14596" s="226"/>
      <c r="C14596" s="24"/>
    </row>
    <row r="14597" spans="2:3" ht="15.6">
      <c r="B14597" s="226"/>
      <c r="C14597" s="24"/>
    </row>
    <row r="14598" spans="2:3" ht="15.6">
      <c r="B14598" s="226"/>
      <c r="C14598" s="24"/>
    </row>
    <row r="14599" spans="2:3" ht="15.6">
      <c r="B14599" s="226"/>
      <c r="C14599" s="24"/>
    </row>
    <row r="14600" spans="2:3" ht="15.6">
      <c r="B14600" s="226"/>
      <c r="C14600" s="24"/>
    </row>
    <row r="14601" spans="2:3" ht="15.6">
      <c r="B14601" s="226"/>
      <c r="C14601" s="24"/>
    </row>
    <row r="14602" spans="2:3" ht="15.6">
      <c r="B14602" s="226"/>
      <c r="C14602" s="24"/>
    </row>
    <row r="14603" spans="2:3" ht="15.6">
      <c r="B14603" s="226"/>
      <c r="C14603" s="24"/>
    </row>
    <row r="14604" spans="2:3" ht="15.6">
      <c r="B14604" s="226"/>
      <c r="C14604" s="24"/>
    </row>
    <row r="14605" spans="2:3" ht="15.6">
      <c r="B14605" s="226"/>
      <c r="C14605" s="24"/>
    </row>
    <row r="14606" spans="2:3" ht="15.6">
      <c r="B14606" s="226"/>
      <c r="C14606" s="24"/>
    </row>
    <row r="14607" spans="2:3" ht="15.6">
      <c r="B14607" s="226"/>
      <c r="C14607" s="24"/>
    </row>
    <row r="14608" spans="2:3" ht="15.6">
      <c r="B14608" s="226"/>
      <c r="C14608" s="24"/>
    </row>
    <row r="14609" spans="2:3" ht="15.6">
      <c r="B14609" s="226"/>
      <c r="C14609" s="24"/>
    </row>
    <row r="14610" spans="2:3" ht="15.6">
      <c r="B14610" s="226"/>
      <c r="C14610" s="24"/>
    </row>
    <row r="14611" spans="2:3" ht="15.6">
      <c r="B14611" s="226"/>
      <c r="C14611" s="24"/>
    </row>
    <row r="14612" spans="2:3" ht="15.6">
      <c r="B14612" s="226"/>
      <c r="C14612" s="24"/>
    </row>
    <row r="14613" spans="2:3" ht="15.6">
      <c r="B14613" s="226"/>
      <c r="C14613" s="24"/>
    </row>
    <row r="14614" spans="2:3" ht="15.6">
      <c r="B14614" s="226"/>
      <c r="C14614" s="24"/>
    </row>
    <row r="14615" spans="2:3" ht="15.6">
      <c r="B14615" s="226"/>
      <c r="C14615" s="24"/>
    </row>
    <row r="14616" spans="2:3" ht="15.6">
      <c r="B14616" s="226"/>
      <c r="C14616" s="24"/>
    </row>
    <row r="14617" spans="2:3" ht="15.6">
      <c r="B14617" s="226"/>
      <c r="C14617" s="24"/>
    </row>
    <row r="14618" spans="2:3" ht="15.6">
      <c r="B14618" s="226"/>
      <c r="C14618" s="24"/>
    </row>
    <row r="14619" spans="2:3" ht="15.6">
      <c r="B14619" s="226"/>
      <c r="C14619" s="24"/>
    </row>
    <row r="14620" spans="2:3" ht="15.6">
      <c r="B14620" s="226"/>
      <c r="C14620" s="24"/>
    </row>
    <row r="14621" spans="2:3" ht="15.6">
      <c r="B14621" s="226"/>
      <c r="C14621" s="24"/>
    </row>
    <row r="14622" spans="2:3" ht="15.6">
      <c r="B14622" s="226"/>
      <c r="C14622" s="24"/>
    </row>
    <row r="14623" spans="2:3" ht="15.6">
      <c r="B14623" s="226"/>
      <c r="C14623" s="24"/>
    </row>
    <row r="14624" spans="2:3" ht="15.6">
      <c r="B14624" s="226"/>
      <c r="C14624" s="24"/>
    </row>
    <row r="14625" spans="2:3" ht="15.6">
      <c r="B14625" s="226"/>
      <c r="C14625" s="24"/>
    </row>
    <row r="14626" spans="2:3" ht="15.6">
      <c r="B14626" s="226"/>
      <c r="C14626" s="24"/>
    </row>
    <row r="14627" spans="2:3" ht="15.6">
      <c r="B14627" s="226"/>
      <c r="C14627" s="24"/>
    </row>
    <row r="14628" spans="2:3" ht="15.6">
      <c r="B14628" s="226"/>
      <c r="C14628" s="24"/>
    </row>
    <row r="14629" spans="2:3" ht="15.6">
      <c r="B14629" s="226"/>
      <c r="C14629" s="24"/>
    </row>
    <row r="14630" spans="2:3" ht="15.6">
      <c r="B14630" s="226"/>
      <c r="C14630" s="24"/>
    </row>
    <row r="14631" spans="2:3" ht="15.6">
      <c r="B14631" s="226"/>
      <c r="C14631" s="24"/>
    </row>
    <row r="14632" spans="2:3" ht="15.6">
      <c r="B14632" s="226"/>
      <c r="C14632" s="24"/>
    </row>
    <row r="14633" spans="2:3" ht="15.6">
      <c r="B14633" s="226"/>
      <c r="C14633" s="24"/>
    </row>
    <row r="14634" spans="2:3" ht="15.6">
      <c r="B14634" s="226"/>
      <c r="C14634" s="24"/>
    </row>
    <row r="14635" spans="2:3" ht="15.6">
      <c r="B14635" s="226"/>
      <c r="C14635" s="24"/>
    </row>
    <row r="14636" spans="2:3" ht="15.6">
      <c r="B14636" s="226"/>
      <c r="C14636" s="24"/>
    </row>
    <row r="14637" spans="2:3" ht="15.6">
      <c r="B14637" s="226"/>
      <c r="C14637" s="24"/>
    </row>
    <row r="14638" spans="2:3" ht="15.6">
      <c r="B14638" s="226"/>
      <c r="C14638" s="24"/>
    </row>
    <row r="14639" spans="2:3" ht="15.6">
      <c r="B14639" s="226"/>
      <c r="C14639" s="24"/>
    </row>
    <row r="14640" spans="2:3" ht="15.6">
      <c r="B14640" s="226"/>
      <c r="C14640" s="24"/>
    </row>
    <row r="14641" spans="2:3" ht="15.6">
      <c r="B14641" s="226"/>
      <c r="C14641" s="24"/>
    </row>
    <row r="14642" spans="2:3" ht="15.6">
      <c r="B14642" s="226"/>
      <c r="C14642" s="24"/>
    </row>
    <row r="14643" spans="2:3" ht="15.6">
      <c r="B14643" s="226"/>
      <c r="C14643" s="24"/>
    </row>
    <row r="14644" spans="2:3" ht="15.6">
      <c r="B14644" s="226"/>
      <c r="C14644" s="24"/>
    </row>
    <row r="14645" spans="2:3" ht="15.6">
      <c r="B14645" s="226"/>
      <c r="C14645" s="24"/>
    </row>
    <row r="14646" spans="2:3" ht="15.6">
      <c r="B14646" s="226"/>
      <c r="C14646" s="24"/>
    </row>
    <row r="14647" spans="2:3" ht="15.6">
      <c r="B14647" s="226"/>
      <c r="C14647" s="24"/>
    </row>
    <row r="14648" spans="2:3" ht="15.6">
      <c r="B14648" s="226"/>
      <c r="C14648" s="24"/>
    </row>
    <row r="14649" spans="2:3" ht="15.6">
      <c r="B14649" s="226"/>
      <c r="C14649" s="24"/>
    </row>
    <row r="14650" spans="2:3" ht="15.6">
      <c r="B14650" s="226"/>
      <c r="C14650" s="24"/>
    </row>
    <row r="14651" spans="2:3" ht="15.6">
      <c r="B14651" s="226"/>
      <c r="C14651" s="24"/>
    </row>
    <row r="14652" spans="2:3" ht="15.6">
      <c r="B14652" s="226"/>
      <c r="C14652" s="24"/>
    </row>
    <row r="14653" spans="2:3" ht="15.6">
      <c r="B14653" s="226"/>
      <c r="C14653" s="24"/>
    </row>
    <row r="14654" spans="2:3" ht="15.6">
      <c r="B14654" s="226"/>
      <c r="C14654" s="24"/>
    </row>
    <row r="14655" spans="2:3" ht="15.6">
      <c r="B14655" s="226"/>
      <c r="C14655" s="24"/>
    </row>
    <row r="14656" spans="2:3" ht="15.6">
      <c r="B14656" s="226"/>
      <c r="C14656" s="24"/>
    </row>
    <row r="14657" spans="2:3" ht="15.6">
      <c r="B14657" s="226"/>
      <c r="C14657" s="24"/>
    </row>
    <row r="14658" spans="2:3" ht="15.6">
      <c r="B14658" s="226"/>
      <c r="C14658" s="24"/>
    </row>
    <row r="14659" spans="2:3" ht="15.6">
      <c r="B14659" s="226"/>
      <c r="C14659" s="24"/>
    </row>
    <row r="14660" spans="2:3" ht="15.6">
      <c r="B14660" s="226"/>
      <c r="C14660" s="24"/>
    </row>
    <row r="14661" spans="2:3" ht="15.6">
      <c r="B14661" s="226"/>
      <c r="C14661" s="24"/>
    </row>
    <row r="14662" spans="2:3" ht="15.6">
      <c r="B14662" s="226"/>
      <c r="C14662" s="24"/>
    </row>
    <row r="14663" spans="2:3" ht="15.6">
      <c r="B14663" s="226"/>
      <c r="C14663" s="24"/>
    </row>
    <row r="14664" spans="2:3" ht="15.6">
      <c r="B14664" s="226"/>
      <c r="C14664" s="24"/>
    </row>
    <row r="14665" spans="2:3" ht="15.6">
      <c r="B14665" s="226"/>
      <c r="C14665" s="24"/>
    </row>
    <row r="14666" spans="2:3" ht="15.6">
      <c r="B14666" s="226"/>
      <c r="C14666" s="24"/>
    </row>
    <row r="14667" spans="2:3" ht="15.6">
      <c r="B14667" s="226"/>
      <c r="C14667" s="24"/>
    </row>
    <row r="14668" spans="2:3" ht="15.6">
      <c r="B14668" s="226"/>
      <c r="C14668" s="24"/>
    </row>
    <row r="14669" spans="2:3" ht="15.6">
      <c r="B14669" s="226"/>
      <c r="C14669" s="24"/>
    </row>
    <row r="14670" spans="2:3" ht="15.6">
      <c r="B14670" s="226"/>
      <c r="C14670" s="24"/>
    </row>
    <row r="14671" spans="2:3" ht="15.6">
      <c r="B14671" s="226"/>
      <c r="C14671" s="24"/>
    </row>
    <row r="14672" spans="2:3" ht="15.6">
      <c r="B14672" s="226"/>
      <c r="C14672" s="24"/>
    </row>
    <row r="14673" spans="2:3" ht="15.6">
      <c r="B14673" s="226"/>
      <c r="C14673" s="24"/>
    </row>
    <row r="14674" spans="2:3" ht="15.6">
      <c r="B14674" s="226"/>
      <c r="C14674" s="24"/>
    </row>
    <row r="14675" spans="2:3" ht="15.6">
      <c r="B14675" s="226"/>
      <c r="C14675" s="24"/>
    </row>
    <row r="14676" spans="2:3" ht="15.6">
      <c r="B14676" s="226"/>
      <c r="C14676" s="24"/>
    </row>
    <row r="14677" spans="2:3" ht="15.6">
      <c r="B14677" s="226"/>
      <c r="C14677" s="24"/>
    </row>
    <row r="14678" spans="2:3" ht="15.6">
      <c r="B14678" s="226"/>
      <c r="C14678" s="24"/>
    </row>
    <row r="14679" spans="2:3" ht="15.6">
      <c r="B14679" s="226"/>
      <c r="C14679" s="24"/>
    </row>
    <row r="14680" spans="2:3" ht="15.6">
      <c r="B14680" s="226"/>
      <c r="C14680" s="24"/>
    </row>
    <row r="14681" spans="2:3" ht="15.6">
      <c r="B14681" s="226"/>
      <c r="C14681" s="24"/>
    </row>
    <row r="14682" spans="2:3" ht="15.6">
      <c r="B14682" s="226"/>
      <c r="C14682" s="24"/>
    </row>
    <row r="14683" spans="2:3" ht="15.6">
      <c r="B14683" s="226"/>
      <c r="C14683" s="24"/>
    </row>
    <row r="14684" spans="2:3" ht="15.6">
      <c r="B14684" s="226"/>
      <c r="C14684" s="24"/>
    </row>
    <row r="14685" spans="2:3" ht="15.6">
      <c r="B14685" s="226"/>
      <c r="C14685" s="24"/>
    </row>
    <row r="14686" spans="2:3" ht="15.6">
      <c r="B14686" s="226"/>
      <c r="C14686" s="24"/>
    </row>
    <row r="14687" spans="2:3" ht="15.6">
      <c r="B14687" s="226"/>
      <c r="C14687" s="24"/>
    </row>
    <row r="14688" spans="2:3" ht="15.6">
      <c r="B14688" s="226"/>
      <c r="C14688" s="24"/>
    </row>
    <row r="14689" spans="2:3" ht="15.6">
      <c r="B14689" s="226"/>
      <c r="C14689" s="24"/>
    </row>
    <row r="14690" spans="2:3" ht="15.6">
      <c r="B14690" s="226"/>
      <c r="C14690" s="24"/>
    </row>
    <row r="14691" spans="2:3" ht="15.6">
      <c r="B14691" s="226"/>
      <c r="C14691" s="24"/>
    </row>
    <row r="14692" spans="2:3" ht="15.6">
      <c r="B14692" s="226"/>
      <c r="C14692" s="24"/>
    </row>
    <row r="14693" spans="2:3" ht="15.6">
      <c r="B14693" s="226"/>
      <c r="C14693" s="24"/>
    </row>
    <row r="14694" spans="2:3" ht="15.6">
      <c r="B14694" s="226"/>
      <c r="C14694" s="24"/>
    </row>
    <row r="14695" spans="2:3" ht="15.6">
      <c r="B14695" s="226"/>
      <c r="C14695" s="24"/>
    </row>
    <row r="14696" spans="2:3" ht="15.6">
      <c r="B14696" s="226"/>
      <c r="C14696" s="24"/>
    </row>
    <row r="14697" spans="2:3" ht="15.6">
      <c r="B14697" s="226"/>
      <c r="C14697" s="24"/>
    </row>
    <row r="14698" spans="2:3" ht="15.6">
      <c r="B14698" s="226"/>
      <c r="C14698" s="24"/>
    </row>
    <row r="14699" spans="2:3" ht="15.6">
      <c r="B14699" s="226"/>
      <c r="C14699" s="24"/>
    </row>
    <row r="14700" spans="2:3" ht="15.6">
      <c r="B14700" s="226"/>
      <c r="C14700" s="24"/>
    </row>
    <row r="14701" spans="2:3" ht="15.6">
      <c r="B14701" s="226"/>
      <c r="C14701" s="24"/>
    </row>
    <row r="14702" spans="2:3" ht="15.6">
      <c r="B14702" s="226"/>
      <c r="C14702" s="24"/>
    </row>
    <row r="14703" spans="2:3" ht="15.6">
      <c r="B14703" s="226"/>
      <c r="C14703" s="24"/>
    </row>
    <row r="14704" spans="2:3" ht="15.6">
      <c r="B14704" s="226"/>
      <c r="C14704" s="24"/>
    </row>
    <row r="14705" spans="2:3" ht="15.6">
      <c r="B14705" s="226"/>
      <c r="C14705" s="24"/>
    </row>
    <row r="14706" spans="2:3" ht="15.6">
      <c r="B14706" s="226"/>
      <c r="C14706" s="24"/>
    </row>
    <row r="14707" spans="2:3" ht="15.6">
      <c r="B14707" s="226"/>
      <c r="C14707" s="24"/>
    </row>
    <row r="14708" spans="2:3" ht="15.6">
      <c r="B14708" s="226"/>
      <c r="C14708" s="24"/>
    </row>
    <row r="14709" spans="2:3" ht="15.6">
      <c r="B14709" s="226"/>
      <c r="C14709" s="24"/>
    </row>
    <row r="14710" spans="2:3" ht="15.6">
      <c r="B14710" s="226"/>
      <c r="C14710" s="24"/>
    </row>
    <row r="14711" spans="2:3" ht="15.6">
      <c r="B14711" s="226"/>
      <c r="C14711" s="24"/>
    </row>
    <row r="14712" spans="2:3" ht="15.6">
      <c r="B14712" s="226"/>
      <c r="C14712" s="24"/>
    </row>
    <row r="14713" spans="2:3" ht="15.6">
      <c r="B14713" s="226"/>
      <c r="C14713" s="24"/>
    </row>
    <row r="14714" spans="2:3" ht="15.6">
      <c r="B14714" s="226"/>
      <c r="C14714" s="24"/>
    </row>
    <row r="14715" spans="2:3" ht="15.6">
      <c r="B14715" s="226"/>
      <c r="C14715" s="24"/>
    </row>
    <row r="14716" spans="2:3" ht="15.6">
      <c r="B14716" s="226"/>
      <c r="C14716" s="24"/>
    </row>
    <row r="14717" spans="2:3" ht="15.6">
      <c r="B14717" s="226"/>
      <c r="C14717" s="24"/>
    </row>
    <row r="14718" spans="2:3" ht="15.6">
      <c r="B14718" s="226"/>
      <c r="C14718" s="24"/>
    </row>
    <row r="14719" spans="2:3" ht="15.6">
      <c r="B14719" s="226"/>
      <c r="C14719" s="24"/>
    </row>
    <row r="14720" spans="2:3" ht="15.6">
      <c r="B14720" s="226"/>
      <c r="C14720" s="24"/>
    </row>
    <row r="14721" spans="2:3" ht="15.6">
      <c r="B14721" s="226"/>
      <c r="C14721" s="24"/>
    </row>
    <row r="14722" spans="2:3" ht="15.6">
      <c r="B14722" s="226"/>
      <c r="C14722" s="24"/>
    </row>
    <row r="14723" spans="2:3" ht="15.6">
      <c r="B14723" s="226"/>
      <c r="C14723" s="24"/>
    </row>
    <row r="14724" spans="2:3" ht="15.6">
      <c r="B14724" s="226"/>
      <c r="C14724" s="24"/>
    </row>
    <row r="14725" spans="2:3" ht="15.6">
      <c r="B14725" s="226"/>
      <c r="C14725" s="24"/>
    </row>
    <row r="14726" spans="2:3" ht="15.6">
      <c r="B14726" s="226"/>
      <c r="C14726" s="24"/>
    </row>
    <row r="14727" spans="2:3" ht="15.6">
      <c r="B14727" s="226"/>
      <c r="C14727" s="24"/>
    </row>
    <row r="14728" spans="2:3" ht="15.6">
      <c r="B14728" s="226"/>
      <c r="C14728" s="24"/>
    </row>
    <row r="14729" spans="2:3" ht="15.6">
      <c r="B14729" s="226"/>
      <c r="C14729" s="24"/>
    </row>
    <row r="14730" spans="2:3" ht="15.6">
      <c r="B14730" s="226"/>
      <c r="C14730" s="24"/>
    </row>
    <row r="14731" spans="2:3" ht="15.6">
      <c r="B14731" s="226"/>
      <c r="C14731" s="24"/>
    </row>
    <row r="14732" spans="2:3" ht="15.6">
      <c r="B14732" s="226"/>
      <c r="C14732" s="24"/>
    </row>
    <row r="14733" spans="2:3" ht="15.6">
      <c r="B14733" s="226"/>
      <c r="C14733" s="24"/>
    </row>
    <row r="14734" spans="2:3" ht="15.6">
      <c r="B14734" s="226"/>
      <c r="C14734" s="24"/>
    </row>
    <row r="14735" spans="2:3" ht="15.6">
      <c r="B14735" s="226"/>
      <c r="C14735" s="24"/>
    </row>
    <row r="14736" spans="2:3" ht="15.6">
      <c r="B14736" s="226"/>
      <c r="C14736" s="24"/>
    </row>
    <row r="14737" spans="2:3" ht="15.6">
      <c r="B14737" s="226"/>
      <c r="C14737" s="24"/>
    </row>
    <row r="14738" spans="2:3" ht="15.6">
      <c r="B14738" s="226"/>
      <c r="C14738" s="24"/>
    </row>
    <row r="14739" spans="2:3" ht="15.6">
      <c r="B14739" s="226"/>
      <c r="C14739" s="24"/>
    </row>
    <row r="14740" spans="2:3" ht="15.6">
      <c r="B14740" s="226"/>
      <c r="C14740" s="24"/>
    </row>
    <row r="14741" spans="2:3" ht="15.6">
      <c r="B14741" s="226"/>
      <c r="C14741" s="24"/>
    </row>
    <row r="14742" spans="2:3" ht="15.6">
      <c r="B14742" s="226"/>
      <c r="C14742" s="24"/>
    </row>
    <row r="14743" spans="2:3" ht="15.6">
      <c r="B14743" s="226"/>
      <c r="C14743" s="24"/>
    </row>
    <row r="14744" spans="2:3" ht="15.6">
      <c r="B14744" s="226"/>
      <c r="C14744" s="24"/>
    </row>
    <row r="14745" spans="2:3" ht="15.6">
      <c r="B14745" s="226"/>
      <c r="C14745" s="24"/>
    </row>
    <row r="14746" spans="2:3" ht="15.6">
      <c r="B14746" s="226"/>
      <c r="C14746" s="24"/>
    </row>
    <row r="14747" spans="2:3" ht="15.6">
      <c r="B14747" s="226"/>
      <c r="C14747" s="24"/>
    </row>
    <row r="14748" spans="2:3" ht="15.6">
      <c r="B14748" s="226"/>
      <c r="C14748" s="24"/>
    </row>
    <row r="14749" spans="2:3" ht="15.6">
      <c r="B14749" s="226"/>
      <c r="C14749" s="24"/>
    </row>
    <row r="14750" spans="2:3" ht="15.6">
      <c r="B14750" s="226"/>
      <c r="C14750" s="24"/>
    </row>
    <row r="14751" spans="2:3" ht="15.6">
      <c r="B14751" s="226"/>
      <c r="C14751" s="24"/>
    </row>
    <row r="14752" spans="2:3" ht="15.6">
      <c r="B14752" s="226"/>
      <c r="C14752" s="24"/>
    </row>
    <row r="14753" spans="2:3" ht="15.6">
      <c r="B14753" s="226"/>
      <c r="C14753" s="24"/>
    </row>
    <row r="14754" spans="2:3" ht="15.6">
      <c r="B14754" s="226"/>
      <c r="C14754" s="24"/>
    </row>
    <row r="14755" spans="2:3" ht="15.6">
      <c r="B14755" s="226"/>
      <c r="C14755" s="24"/>
    </row>
    <row r="14756" spans="2:3" ht="15.6">
      <c r="B14756" s="226"/>
      <c r="C14756" s="24"/>
    </row>
    <row r="14757" spans="2:3" ht="15.6">
      <c r="B14757" s="226"/>
      <c r="C14757" s="24"/>
    </row>
    <row r="14758" spans="2:3" ht="15.6">
      <c r="B14758" s="226"/>
      <c r="C14758" s="24"/>
    </row>
    <row r="14759" spans="2:3" ht="15.6">
      <c r="B14759" s="226"/>
      <c r="C14759" s="24"/>
    </row>
    <row r="14760" spans="2:3" ht="15.6">
      <c r="B14760" s="226"/>
      <c r="C14760" s="24"/>
    </row>
    <row r="14761" spans="2:3" ht="15.6">
      <c r="B14761" s="226"/>
      <c r="C14761" s="24"/>
    </row>
    <row r="14762" spans="2:3" ht="15.6">
      <c r="B14762" s="226"/>
      <c r="C14762" s="24"/>
    </row>
    <row r="14763" spans="2:3" ht="15.6">
      <c r="B14763" s="226"/>
      <c r="C14763" s="24"/>
    </row>
    <row r="14764" spans="2:3" ht="15.6">
      <c r="B14764" s="226"/>
      <c r="C14764" s="24"/>
    </row>
    <row r="14765" spans="2:3" ht="15.6">
      <c r="B14765" s="226"/>
      <c r="C14765" s="24"/>
    </row>
    <row r="14766" spans="2:3" ht="15.6">
      <c r="B14766" s="226"/>
      <c r="C14766" s="24"/>
    </row>
    <row r="14767" spans="2:3" ht="15.6">
      <c r="B14767" s="226"/>
      <c r="C14767" s="24"/>
    </row>
    <row r="14768" spans="2:3" ht="15.6">
      <c r="B14768" s="226"/>
      <c r="C14768" s="24"/>
    </row>
    <row r="14769" spans="2:3" ht="15.6">
      <c r="B14769" s="226"/>
      <c r="C14769" s="24"/>
    </row>
    <row r="14770" spans="2:3" ht="15.6">
      <c r="B14770" s="226"/>
      <c r="C14770" s="24"/>
    </row>
    <row r="14771" spans="2:3" ht="15.6">
      <c r="B14771" s="226"/>
      <c r="C14771" s="24"/>
    </row>
    <row r="14772" spans="2:3" ht="15.6">
      <c r="B14772" s="226"/>
      <c r="C14772" s="24"/>
    </row>
    <row r="14773" spans="2:3" ht="15.6">
      <c r="B14773" s="226"/>
      <c r="C14773" s="24"/>
    </row>
    <row r="14774" spans="2:3" ht="15.6">
      <c r="B14774" s="226"/>
      <c r="C14774" s="24"/>
    </row>
    <row r="14775" spans="2:3" ht="15.6">
      <c r="B14775" s="226"/>
      <c r="C14775" s="24"/>
    </row>
    <row r="14776" spans="2:3" ht="15.6">
      <c r="B14776" s="226"/>
      <c r="C14776" s="24"/>
    </row>
    <row r="14777" spans="2:3" ht="15.6">
      <c r="B14777" s="226"/>
      <c r="C14777" s="24"/>
    </row>
    <row r="14778" spans="2:3" ht="15.6">
      <c r="B14778" s="226"/>
      <c r="C14778" s="24"/>
    </row>
    <row r="14779" spans="2:3" ht="15.6">
      <c r="B14779" s="226"/>
      <c r="C14779" s="24"/>
    </row>
    <row r="14780" spans="2:3" ht="15.6">
      <c r="B14780" s="226"/>
      <c r="C14780" s="24"/>
    </row>
    <row r="14781" spans="2:3" ht="15.6">
      <c r="B14781" s="226"/>
      <c r="C14781" s="24"/>
    </row>
    <row r="14782" spans="2:3" ht="15.6">
      <c r="B14782" s="226"/>
      <c r="C14782" s="24"/>
    </row>
    <row r="14783" spans="2:3" ht="15.6">
      <c r="B14783" s="226"/>
      <c r="C14783" s="24"/>
    </row>
    <row r="14784" spans="2:3" ht="15.6">
      <c r="B14784" s="226"/>
      <c r="C14784" s="24"/>
    </row>
    <row r="14785" spans="2:3" ht="15.6">
      <c r="B14785" s="226"/>
      <c r="C14785" s="24"/>
    </row>
    <row r="14786" spans="2:3" ht="15.6">
      <c r="B14786" s="226"/>
      <c r="C14786" s="24"/>
    </row>
    <row r="14787" spans="2:3" ht="15.6">
      <c r="B14787" s="226"/>
      <c r="C14787" s="24"/>
    </row>
    <row r="14788" spans="2:3" ht="15.6">
      <c r="B14788" s="226"/>
      <c r="C14788" s="24"/>
    </row>
    <row r="14789" spans="2:3" ht="15.6">
      <c r="B14789" s="226"/>
      <c r="C14789" s="24"/>
    </row>
    <row r="14790" spans="2:3" ht="15.6">
      <c r="B14790" s="226"/>
      <c r="C14790" s="24"/>
    </row>
    <row r="14791" spans="2:3" ht="15.6">
      <c r="B14791" s="226"/>
      <c r="C14791" s="24"/>
    </row>
    <row r="14792" spans="2:3" ht="15.6">
      <c r="B14792" s="226"/>
      <c r="C14792" s="24"/>
    </row>
    <row r="14793" spans="2:3" ht="15.6">
      <c r="B14793" s="226"/>
      <c r="C14793" s="24"/>
    </row>
    <row r="14794" spans="2:3" ht="15.6">
      <c r="B14794" s="226"/>
      <c r="C14794" s="24"/>
    </row>
    <row r="14795" spans="2:3" ht="15.6">
      <c r="B14795" s="226"/>
      <c r="C14795" s="24"/>
    </row>
    <row r="14796" spans="2:3" ht="15.6">
      <c r="B14796" s="226"/>
      <c r="C14796" s="24"/>
    </row>
    <row r="14797" spans="2:3" ht="15.6">
      <c r="B14797" s="226"/>
      <c r="C14797" s="24"/>
    </row>
    <row r="14798" spans="2:3" ht="15.6">
      <c r="B14798" s="226"/>
      <c r="C14798" s="24"/>
    </row>
    <row r="14799" spans="2:3" ht="15.6">
      <c r="B14799" s="226"/>
      <c r="C14799" s="24"/>
    </row>
    <row r="14800" spans="2:3" ht="15.6">
      <c r="B14800" s="226"/>
      <c r="C14800" s="24"/>
    </row>
    <row r="14801" spans="2:3" ht="15.6">
      <c r="B14801" s="226"/>
      <c r="C14801" s="24"/>
    </row>
    <row r="14802" spans="2:3" ht="15.6">
      <c r="B14802" s="226"/>
      <c r="C14802" s="24"/>
    </row>
    <row r="14803" spans="2:3" ht="15.6">
      <c r="B14803" s="226"/>
      <c r="C14803" s="24"/>
    </row>
    <row r="14804" spans="2:3" ht="15.6">
      <c r="B14804" s="226"/>
      <c r="C14804" s="24"/>
    </row>
    <row r="14805" spans="2:3" ht="15.6">
      <c r="B14805" s="226"/>
      <c r="C14805" s="24"/>
    </row>
    <row r="14806" spans="2:3" ht="15.6">
      <c r="B14806" s="226"/>
      <c r="C14806" s="24"/>
    </row>
    <row r="14807" spans="2:3" ht="15.6">
      <c r="B14807" s="226"/>
      <c r="C14807" s="24"/>
    </row>
    <row r="14808" spans="2:3" ht="15.6">
      <c r="B14808" s="226"/>
      <c r="C14808" s="24"/>
    </row>
    <row r="14809" spans="2:3" ht="15.6">
      <c r="B14809" s="226"/>
      <c r="C14809" s="24"/>
    </row>
    <row r="14810" spans="2:3" ht="15.6">
      <c r="B14810" s="226"/>
      <c r="C14810" s="24"/>
    </row>
    <row r="14811" spans="2:3" ht="15.6">
      <c r="B14811" s="226"/>
      <c r="C14811" s="24"/>
    </row>
    <row r="14812" spans="2:3" ht="15.6">
      <c r="B14812" s="226"/>
      <c r="C14812" s="24"/>
    </row>
    <row r="14813" spans="2:3" ht="15.6">
      <c r="B14813" s="226"/>
      <c r="C14813" s="24"/>
    </row>
    <row r="14814" spans="2:3" ht="15.6">
      <c r="B14814" s="226"/>
      <c r="C14814" s="24"/>
    </row>
    <row r="14815" spans="2:3" ht="15.6">
      <c r="B14815" s="226"/>
      <c r="C14815" s="24"/>
    </row>
    <row r="14816" spans="2:3" ht="15.6">
      <c r="B14816" s="226"/>
      <c r="C14816" s="24"/>
    </row>
    <row r="14817" spans="2:3" ht="15.6">
      <c r="B14817" s="226"/>
      <c r="C14817" s="24"/>
    </row>
    <row r="14818" spans="2:3" ht="15.6">
      <c r="B14818" s="226"/>
      <c r="C14818" s="24"/>
    </row>
    <row r="14819" spans="2:3" ht="15.6">
      <c r="B14819" s="226"/>
      <c r="C14819" s="24"/>
    </row>
    <row r="14820" spans="2:3" ht="15.6">
      <c r="B14820" s="226"/>
      <c r="C14820" s="24"/>
    </row>
    <row r="14821" spans="2:3" ht="15.6">
      <c r="B14821" s="226"/>
      <c r="C14821" s="24"/>
    </row>
    <row r="14822" spans="2:3" ht="15.6">
      <c r="B14822" s="226"/>
      <c r="C14822" s="24"/>
    </row>
    <row r="14823" spans="2:3" ht="15.6">
      <c r="B14823" s="226"/>
      <c r="C14823" s="24"/>
    </row>
    <row r="14824" spans="2:3" ht="15.6">
      <c r="B14824" s="226"/>
      <c r="C14824" s="24"/>
    </row>
    <row r="14825" spans="2:3" ht="15.6">
      <c r="B14825" s="226"/>
      <c r="C14825" s="24"/>
    </row>
    <row r="14826" spans="2:3" ht="15.6">
      <c r="B14826" s="226"/>
      <c r="C14826" s="24"/>
    </row>
    <row r="14827" spans="2:3" ht="15.6">
      <c r="B14827" s="226"/>
      <c r="C14827" s="24"/>
    </row>
    <row r="14828" spans="2:3" ht="15.6">
      <c r="B14828" s="226"/>
      <c r="C14828" s="24"/>
    </row>
    <row r="14829" spans="2:3" ht="15.6">
      <c r="B14829" s="226"/>
      <c r="C14829" s="24"/>
    </row>
    <row r="14830" spans="2:3" ht="15.6">
      <c r="B14830" s="226"/>
      <c r="C14830" s="24"/>
    </row>
    <row r="14831" spans="2:3" ht="15.6">
      <c r="B14831" s="226"/>
      <c r="C14831" s="24"/>
    </row>
    <row r="14832" spans="2:3" ht="15.6">
      <c r="B14832" s="226"/>
      <c r="C14832" s="24"/>
    </row>
    <row r="14833" spans="2:3" ht="15.6">
      <c r="B14833" s="226"/>
      <c r="C14833" s="24"/>
    </row>
    <row r="14834" spans="2:3" ht="15.6">
      <c r="B14834" s="226"/>
      <c r="C14834" s="24"/>
    </row>
    <row r="14835" spans="2:3" ht="15.6">
      <c r="B14835" s="226"/>
      <c r="C14835" s="24"/>
    </row>
    <row r="14836" spans="2:3" ht="15.6">
      <c r="B14836" s="226"/>
      <c r="C14836" s="24"/>
    </row>
    <row r="14837" spans="2:3" ht="15.6">
      <c r="B14837" s="226"/>
      <c r="C14837" s="24"/>
    </row>
    <row r="14838" spans="2:3" ht="15.6">
      <c r="B14838" s="226"/>
      <c r="C14838" s="24"/>
    </row>
    <row r="14839" spans="2:3" ht="15.6">
      <c r="B14839" s="226"/>
      <c r="C14839" s="24"/>
    </row>
    <row r="14840" spans="2:3" ht="15.6">
      <c r="B14840" s="226"/>
      <c r="C14840" s="24"/>
    </row>
    <row r="14841" spans="2:3" ht="15.6">
      <c r="B14841" s="226"/>
      <c r="C14841" s="24"/>
    </row>
    <row r="14842" spans="2:3" ht="15.6">
      <c r="B14842" s="226"/>
      <c r="C14842" s="24"/>
    </row>
    <row r="14843" spans="2:3" ht="15.6">
      <c r="B14843" s="226"/>
      <c r="C14843" s="24"/>
    </row>
    <row r="14844" spans="2:3" ht="15.6">
      <c r="B14844" s="226"/>
      <c r="C14844" s="24"/>
    </row>
    <row r="14845" spans="2:3" ht="15.6">
      <c r="B14845" s="226"/>
      <c r="C14845" s="24"/>
    </row>
    <row r="14846" spans="2:3" ht="15.6">
      <c r="B14846" s="226"/>
      <c r="C14846" s="24"/>
    </row>
    <row r="14847" spans="2:3" ht="15.6">
      <c r="B14847" s="226"/>
      <c r="C14847" s="24"/>
    </row>
    <row r="14848" spans="2:3" ht="15.6">
      <c r="B14848" s="226"/>
      <c r="C14848" s="24"/>
    </row>
    <row r="14849" spans="2:3" ht="15.6">
      <c r="B14849" s="226"/>
      <c r="C14849" s="24"/>
    </row>
    <row r="14850" spans="2:3" ht="15.6">
      <c r="B14850" s="226"/>
      <c r="C14850" s="24"/>
    </row>
    <row r="14851" spans="2:3" ht="15.6">
      <c r="B14851" s="226"/>
      <c r="C14851" s="24"/>
    </row>
    <row r="14852" spans="2:3" ht="15.6">
      <c r="B14852" s="226"/>
      <c r="C14852" s="24"/>
    </row>
    <row r="14853" spans="2:3" ht="15.6">
      <c r="B14853" s="226"/>
      <c r="C14853" s="24"/>
    </row>
    <row r="14854" spans="2:3" ht="15.6">
      <c r="B14854" s="226"/>
      <c r="C14854" s="24"/>
    </row>
    <row r="14855" spans="2:3" ht="15.6">
      <c r="B14855" s="226"/>
      <c r="C14855" s="24"/>
    </row>
    <row r="14856" spans="2:3" ht="15.6">
      <c r="B14856" s="226"/>
      <c r="C14856" s="24"/>
    </row>
    <row r="14857" spans="2:3" ht="15.6">
      <c r="B14857" s="226"/>
      <c r="C14857" s="24"/>
    </row>
    <row r="14858" spans="2:3" ht="15.6">
      <c r="B14858" s="226"/>
      <c r="C14858" s="24"/>
    </row>
    <row r="14859" spans="2:3" ht="15.6">
      <c r="B14859" s="226"/>
      <c r="C14859" s="24"/>
    </row>
    <row r="14860" spans="2:3" ht="15.6">
      <c r="B14860" s="226"/>
      <c r="C14860" s="24"/>
    </row>
    <row r="14861" spans="2:3" ht="15.6">
      <c r="B14861" s="226"/>
      <c r="C14861" s="24"/>
    </row>
    <row r="14862" spans="2:3" ht="15.6">
      <c r="B14862" s="226"/>
      <c r="C14862" s="24"/>
    </row>
    <row r="14863" spans="2:3" ht="15.6">
      <c r="B14863" s="226"/>
      <c r="C14863" s="24"/>
    </row>
    <row r="14864" spans="2:3" ht="15.6">
      <c r="B14864" s="226"/>
      <c r="C14864" s="24"/>
    </row>
    <row r="14865" spans="2:3" ht="15.6">
      <c r="B14865" s="226"/>
      <c r="C14865" s="24"/>
    </row>
    <row r="14866" spans="2:3" ht="15.6">
      <c r="B14866" s="226"/>
      <c r="C14866" s="24"/>
    </row>
    <row r="14867" spans="2:3" ht="15.6">
      <c r="B14867" s="226"/>
      <c r="C14867" s="24"/>
    </row>
    <row r="14868" spans="2:3" ht="15.6">
      <c r="B14868" s="226"/>
      <c r="C14868" s="24"/>
    </row>
    <row r="14869" spans="2:3" ht="15.6">
      <c r="B14869" s="226"/>
      <c r="C14869" s="24"/>
    </row>
    <row r="14870" spans="2:3" ht="15.6">
      <c r="B14870" s="226"/>
      <c r="C14870" s="24"/>
    </row>
    <row r="14871" spans="2:3" ht="15.6">
      <c r="B14871" s="226"/>
      <c r="C14871" s="24"/>
    </row>
    <row r="14872" spans="2:3" ht="15.6">
      <c r="B14872" s="226"/>
      <c r="C14872" s="24"/>
    </row>
    <row r="14873" spans="2:3" ht="15.6">
      <c r="B14873" s="226"/>
      <c r="C14873" s="24"/>
    </row>
    <row r="14874" spans="2:3" ht="15.6">
      <c r="B14874" s="226"/>
      <c r="C14874" s="24"/>
    </row>
    <row r="14875" spans="2:3" ht="15.6">
      <c r="B14875" s="226"/>
      <c r="C14875" s="24"/>
    </row>
    <row r="14876" spans="2:3" ht="15.6">
      <c r="B14876" s="226"/>
      <c r="C14876" s="24"/>
    </row>
    <row r="14877" spans="2:3" ht="15.6">
      <c r="B14877" s="226"/>
      <c r="C14877" s="24"/>
    </row>
    <row r="14878" spans="2:3" ht="15.6">
      <c r="B14878" s="226"/>
      <c r="C14878" s="24"/>
    </row>
    <row r="14879" spans="2:3" ht="15.6">
      <c r="B14879" s="226"/>
      <c r="C14879" s="24"/>
    </row>
    <row r="14880" spans="2:3" ht="15.6">
      <c r="B14880" s="226"/>
      <c r="C14880" s="24"/>
    </row>
    <row r="14881" spans="2:3" ht="15.6">
      <c r="B14881" s="226"/>
      <c r="C14881" s="24"/>
    </row>
    <row r="14882" spans="2:3" ht="15.6">
      <c r="B14882" s="226"/>
      <c r="C14882" s="24"/>
    </row>
    <row r="14883" spans="2:3" ht="15.6">
      <c r="B14883" s="226"/>
      <c r="C14883" s="24"/>
    </row>
    <row r="14884" spans="2:3" ht="15.6">
      <c r="B14884" s="226"/>
      <c r="C14884" s="24"/>
    </row>
    <row r="14885" spans="2:3" ht="15.6">
      <c r="B14885" s="226"/>
      <c r="C14885" s="24"/>
    </row>
    <row r="14886" spans="2:3" ht="15.6">
      <c r="B14886" s="226"/>
      <c r="C14886" s="24"/>
    </row>
    <row r="14887" spans="2:3" ht="15.6">
      <c r="B14887" s="226"/>
      <c r="C14887" s="24"/>
    </row>
    <row r="14888" spans="2:3" ht="15.6">
      <c r="B14888" s="226"/>
      <c r="C14888" s="24"/>
    </row>
    <row r="14889" spans="2:3" ht="15.6">
      <c r="B14889" s="226"/>
      <c r="C14889" s="24"/>
    </row>
    <row r="14890" spans="2:3" ht="15.6">
      <c r="B14890" s="226"/>
      <c r="C14890" s="24"/>
    </row>
    <row r="14891" spans="2:3" ht="15.6">
      <c r="B14891" s="226"/>
      <c r="C14891" s="24"/>
    </row>
    <row r="14892" spans="2:3" ht="15.6">
      <c r="B14892" s="226"/>
      <c r="C14892" s="24"/>
    </row>
    <row r="14893" spans="2:3" ht="15.6">
      <c r="B14893" s="226"/>
      <c r="C14893" s="24"/>
    </row>
    <row r="14894" spans="2:3" ht="15.6">
      <c r="B14894" s="226"/>
      <c r="C14894" s="24"/>
    </row>
    <row r="14895" spans="2:3" ht="15.6">
      <c r="B14895" s="226"/>
      <c r="C14895" s="24"/>
    </row>
    <row r="14896" spans="2:3" ht="15.6">
      <c r="B14896" s="226"/>
      <c r="C14896" s="24"/>
    </row>
    <row r="14897" spans="2:3" ht="15.6">
      <c r="B14897" s="226"/>
      <c r="C14897" s="24"/>
    </row>
    <row r="14898" spans="2:3" ht="15.6">
      <c r="B14898" s="226"/>
      <c r="C14898" s="24"/>
    </row>
    <row r="14899" spans="2:3" ht="15.6">
      <c r="B14899" s="226"/>
      <c r="C14899" s="24"/>
    </row>
    <row r="14900" spans="2:3" ht="15.6">
      <c r="B14900" s="226"/>
      <c r="C14900" s="24"/>
    </row>
    <row r="14901" spans="2:3" ht="15.6">
      <c r="B14901" s="226"/>
      <c r="C14901" s="24"/>
    </row>
    <row r="14902" spans="2:3" ht="15.6">
      <c r="B14902" s="226"/>
      <c r="C14902" s="24"/>
    </row>
    <row r="14903" spans="2:3" ht="15.6">
      <c r="B14903" s="226"/>
      <c r="C14903" s="24"/>
    </row>
    <row r="14904" spans="2:3" ht="15.6">
      <c r="B14904" s="226"/>
      <c r="C14904" s="24"/>
    </row>
    <row r="14905" spans="2:3" ht="15.6">
      <c r="B14905" s="226"/>
      <c r="C14905" s="24"/>
    </row>
    <row r="14906" spans="2:3" ht="15.6">
      <c r="B14906" s="226"/>
      <c r="C14906" s="24"/>
    </row>
    <row r="14907" spans="2:3" ht="15.6">
      <c r="B14907" s="226"/>
      <c r="C14907" s="24"/>
    </row>
    <row r="14908" spans="2:3" ht="15.6">
      <c r="B14908" s="226"/>
      <c r="C14908" s="24"/>
    </row>
    <row r="14909" spans="2:3" ht="15.6">
      <c r="B14909" s="226"/>
      <c r="C14909" s="24"/>
    </row>
    <row r="14910" spans="2:3" ht="15.6">
      <c r="B14910" s="226"/>
      <c r="C14910" s="24"/>
    </row>
    <row r="14911" spans="2:3" ht="15.6">
      <c r="B14911" s="226"/>
      <c r="C14911" s="24"/>
    </row>
    <row r="14912" spans="2:3" ht="15.6">
      <c r="B14912" s="226"/>
      <c r="C14912" s="24"/>
    </row>
    <row r="14913" spans="2:3" ht="15.6">
      <c r="B14913" s="226"/>
      <c r="C14913" s="24"/>
    </row>
    <row r="14914" spans="2:3" ht="15.6">
      <c r="B14914" s="226"/>
      <c r="C14914" s="24"/>
    </row>
    <row r="14915" spans="2:3" ht="15.6">
      <c r="B14915" s="226"/>
      <c r="C14915" s="24"/>
    </row>
    <row r="14916" spans="2:3" ht="15.6">
      <c r="B14916" s="226"/>
      <c r="C14916" s="24"/>
    </row>
    <row r="14917" spans="2:3" ht="15.6">
      <c r="B14917" s="226"/>
      <c r="C14917" s="24"/>
    </row>
    <row r="14918" spans="2:3" ht="15.6">
      <c r="B14918" s="226"/>
      <c r="C14918" s="24"/>
    </row>
    <row r="14919" spans="2:3" ht="15.6">
      <c r="B14919" s="226"/>
      <c r="C14919" s="24"/>
    </row>
    <row r="14920" spans="2:3" ht="15.6">
      <c r="B14920" s="226"/>
      <c r="C14920" s="24"/>
    </row>
    <row r="14921" spans="2:3" ht="15.6">
      <c r="B14921" s="226"/>
      <c r="C14921" s="24"/>
    </row>
    <row r="14922" spans="2:3" ht="15.6">
      <c r="B14922" s="226"/>
      <c r="C14922" s="24"/>
    </row>
    <row r="14923" spans="2:3" ht="15.6">
      <c r="B14923" s="226"/>
      <c r="C14923" s="24"/>
    </row>
    <row r="14924" spans="2:3" ht="15.6">
      <c r="B14924" s="226"/>
      <c r="C14924" s="24"/>
    </row>
    <row r="14925" spans="2:3" ht="15.6">
      <c r="B14925" s="226"/>
      <c r="C14925" s="24"/>
    </row>
    <row r="14926" spans="2:3" ht="15.6">
      <c r="B14926" s="226"/>
      <c r="C14926" s="24"/>
    </row>
    <row r="14927" spans="2:3" ht="15.6">
      <c r="B14927" s="226"/>
      <c r="C14927" s="24"/>
    </row>
    <row r="14928" spans="2:3" ht="15.6">
      <c r="B14928" s="226"/>
      <c r="C14928" s="24"/>
    </row>
    <row r="14929" spans="2:3" ht="15.6">
      <c r="B14929" s="226"/>
      <c r="C14929" s="24"/>
    </row>
    <row r="14930" spans="2:3" ht="15.6">
      <c r="B14930" s="226"/>
      <c r="C14930" s="24"/>
    </row>
    <row r="14931" spans="2:3" ht="15.6">
      <c r="B14931" s="226"/>
      <c r="C14931" s="24"/>
    </row>
    <row r="14932" spans="2:3" ht="15.6">
      <c r="B14932" s="226"/>
      <c r="C14932" s="24"/>
    </row>
    <row r="14933" spans="2:3" ht="15.6">
      <c r="B14933" s="226"/>
      <c r="C14933" s="24"/>
    </row>
    <row r="14934" spans="2:3" ht="15.6">
      <c r="B14934" s="226"/>
      <c r="C14934" s="24"/>
    </row>
    <row r="14935" spans="2:3" ht="15.6">
      <c r="B14935" s="226"/>
      <c r="C14935" s="24"/>
    </row>
    <row r="14936" spans="2:3" ht="15.6">
      <c r="B14936" s="226"/>
      <c r="C14936" s="24"/>
    </row>
    <row r="14937" spans="2:3" ht="15.6">
      <c r="B14937" s="226"/>
      <c r="C14937" s="24"/>
    </row>
    <row r="14938" spans="2:3" ht="15.6">
      <c r="B14938" s="226"/>
      <c r="C14938" s="24"/>
    </row>
    <row r="14939" spans="2:3" ht="15.6">
      <c r="B14939" s="226"/>
      <c r="C14939" s="24"/>
    </row>
    <row r="14940" spans="2:3" ht="15.6">
      <c r="B14940" s="226"/>
      <c r="C14940" s="24"/>
    </row>
    <row r="14941" spans="2:3" ht="15.6">
      <c r="B14941" s="226"/>
      <c r="C14941" s="24"/>
    </row>
    <row r="14942" spans="2:3" ht="15.6">
      <c r="B14942" s="226"/>
      <c r="C14942" s="24"/>
    </row>
    <row r="14943" spans="2:3" ht="15.6">
      <c r="B14943" s="226"/>
      <c r="C14943" s="24"/>
    </row>
    <row r="14944" spans="2:3" ht="15.6">
      <c r="B14944" s="226"/>
      <c r="C14944" s="24"/>
    </row>
    <row r="14945" spans="2:3" ht="15.6">
      <c r="B14945" s="226"/>
      <c r="C14945" s="24"/>
    </row>
    <row r="14946" spans="2:3" ht="15.6">
      <c r="B14946" s="226"/>
      <c r="C14946" s="24"/>
    </row>
    <row r="14947" spans="2:3" ht="15.6">
      <c r="B14947" s="226"/>
      <c r="C14947" s="24"/>
    </row>
    <row r="14948" spans="2:3" ht="15.6">
      <c r="B14948" s="226"/>
      <c r="C14948" s="24"/>
    </row>
    <row r="14949" spans="2:3" ht="15.6">
      <c r="B14949" s="226"/>
      <c r="C14949" s="24"/>
    </row>
    <row r="14950" spans="2:3" ht="15.6">
      <c r="B14950" s="226"/>
      <c r="C14950" s="24"/>
    </row>
    <row r="14951" spans="2:3" ht="15.6">
      <c r="B14951" s="226"/>
      <c r="C14951" s="24"/>
    </row>
    <row r="14952" spans="2:3" ht="15.6">
      <c r="B14952" s="226"/>
      <c r="C14952" s="24"/>
    </row>
    <row r="14953" spans="2:3" ht="15.6">
      <c r="B14953" s="226"/>
      <c r="C14953" s="24"/>
    </row>
    <row r="14954" spans="2:3" ht="15.6">
      <c r="B14954" s="226"/>
      <c r="C14954" s="24"/>
    </row>
    <row r="14955" spans="2:3" ht="15.6">
      <c r="B14955" s="226"/>
      <c r="C14955" s="24"/>
    </row>
    <row r="14956" spans="2:3" ht="15.6">
      <c r="B14956" s="226"/>
      <c r="C14956" s="24"/>
    </row>
    <row r="14957" spans="2:3" ht="15.6">
      <c r="B14957" s="226"/>
      <c r="C14957" s="24"/>
    </row>
    <row r="14958" spans="2:3" ht="15.6">
      <c r="B14958" s="226"/>
      <c r="C14958" s="24"/>
    </row>
    <row r="14959" spans="2:3" ht="15.6">
      <c r="B14959" s="226"/>
      <c r="C14959" s="24"/>
    </row>
    <row r="14960" spans="2:3" ht="15.6">
      <c r="B14960" s="226"/>
      <c r="C14960" s="24"/>
    </row>
    <row r="14961" spans="2:3" ht="15.6">
      <c r="B14961" s="226"/>
      <c r="C14961" s="24"/>
    </row>
    <row r="14962" spans="2:3" ht="15.6">
      <c r="B14962" s="226"/>
      <c r="C14962" s="24"/>
    </row>
    <row r="14963" spans="2:3" ht="15.6">
      <c r="B14963" s="226"/>
      <c r="C14963" s="24"/>
    </row>
    <row r="14964" spans="2:3" ht="15.6">
      <c r="B14964" s="226"/>
      <c r="C14964" s="24"/>
    </row>
    <row r="14965" spans="2:3" ht="15.6">
      <c r="B14965" s="226"/>
      <c r="C14965" s="24"/>
    </row>
    <row r="14966" spans="2:3" ht="15.6">
      <c r="B14966" s="226"/>
      <c r="C14966" s="24"/>
    </row>
    <row r="14967" spans="2:3" ht="15.6">
      <c r="B14967" s="226"/>
      <c r="C14967" s="24"/>
    </row>
    <row r="14968" spans="2:3" ht="15.6">
      <c r="B14968" s="226"/>
      <c r="C14968" s="24"/>
    </row>
    <row r="14969" spans="2:3" ht="15.6">
      <c r="B14969" s="226"/>
      <c r="C14969" s="24"/>
    </row>
    <row r="14970" spans="2:3" ht="15.6">
      <c r="B14970" s="226"/>
      <c r="C14970" s="24"/>
    </row>
    <row r="14971" spans="2:3" ht="15.6">
      <c r="B14971" s="226"/>
      <c r="C14971" s="24"/>
    </row>
    <row r="14972" spans="2:3" ht="15.6">
      <c r="B14972" s="226"/>
      <c r="C14972" s="24"/>
    </row>
    <row r="14973" spans="2:3" ht="15.6">
      <c r="B14973" s="226"/>
      <c r="C14973" s="24"/>
    </row>
    <row r="14974" spans="2:3" ht="15.6">
      <c r="B14974" s="226"/>
      <c r="C14974" s="24"/>
    </row>
    <row r="14975" spans="2:3" ht="15.6">
      <c r="B14975" s="226"/>
      <c r="C14975" s="24"/>
    </row>
    <row r="14976" spans="2:3" ht="15.6">
      <c r="B14976" s="226"/>
      <c r="C14976" s="24"/>
    </row>
    <row r="14977" spans="2:3" ht="15.6">
      <c r="B14977" s="226"/>
      <c r="C14977" s="24"/>
    </row>
    <row r="14978" spans="2:3" ht="15.6">
      <c r="B14978" s="226"/>
      <c r="C14978" s="24"/>
    </row>
    <row r="14979" spans="2:3" ht="15.6">
      <c r="B14979" s="226"/>
      <c r="C14979" s="24"/>
    </row>
    <row r="14980" spans="2:3" ht="15.6">
      <c r="B14980" s="226"/>
      <c r="C14980" s="24"/>
    </row>
    <row r="14981" spans="2:3" ht="15.6">
      <c r="B14981" s="226"/>
      <c r="C14981" s="24"/>
    </row>
    <row r="14982" spans="2:3" ht="15.6">
      <c r="B14982" s="226"/>
      <c r="C14982" s="24"/>
    </row>
    <row r="14983" spans="2:3" ht="15.6">
      <c r="B14983" s="226"/>
      <c r="C14983" s="24"/>
    </row>
    <row r="14984" spans="2:3" ht="15.6">
      <c r="B14984" s="226"/>
      <c r="C14984" s="24"/>
    </row>
    <row r="14985" spans="2:3" ht="15.6">
      <c r="B14985" s="226"/>
      <c r="C14985" s="24"/>
    </row>
    <row r="14986" spans="2:3" ht="15.6">
      <c r="B14986" s="226"/>
      <c r="C14986" s="24"/>
    </row>
    <row r="14987" spans="2:3" ht="15.6">
      <c r="B14987" s="226"/>
      <c r="C14987" s="24"/>
    </row>
    <row r="14988" spans="2:3" ht="15.6">
      <c r="B14988" s="226"/>
      <c r="C14988" s="24"/>
    </row>
    <row r="14989" spans="2:3" ht="15.6">
      <c r="B14989" s="226"/>
      <c r="C14989" s="24"/>
    </row>
    <row r="14990" spans="2:3" ht="15.6">
      <c r="B14990" s="226"/>
      <c r="C14990" s="24"/>
    </row>
    <row r="14991" spans="2:3" ht="15.6">
      <c r="B14991" s="226"/>
      <c r="C14991" s="24"/>
    </row>
    <row r="14992" spans="2:3" ht="15.6">
      <c r="B14992" s="226"/>
      <c r="C14992" s="24"/>
    </row>
    <row r="14993" spans="2:3" ht="15.6">
      <c r="B14993" s="226"/>
      <c r="C14993" s="24"/>
    </row>
    <row r="14994" spans="2:3" ht="15.6">
      <c r="B14994" s="226"/>
      <c r="C14994" s="24"/>
    </row>
    <row r="14995" spans="2:3" ht="15.6">
      <c r="B14995" s="226"/>
      <c r="C14995" s="24"/>
    </row>
    <row r="14996" spans="2:3" ht="15.6">
      <c r="B14996" s="226"/>
      <c r="C14996" s="24"/>
    </row>
    <row r="14997" spans="2:3" ht="15.6">
      <c r="B14997" s="226"/>
      <c r="C14997" s="24"/>
    </row>
    <row r="14998" spans="2:3" ht="15.6">
      <c r="B14998" s="226"/>
      <c r="C14998" s="24"/>
    </row>
    <row r="14999" spans="2:3" ht="15.6">
      <c r="B14999" s="226"/>
      <c r="C14999" s="24"/>
    </row>
    <row r="15000" spans="2:3" ht="15.6">
      <c r="B15000" s="226"/>
      <c r="C15000" s="24"/>
    </row>
    <row r="15001" spans="2:3" ht="15.6">
      <c r="B15001" s="226"/>
      <c r="C15001" s="24"/>
    </row>
    <row r="15002" spans="2:3" ht="15.6">
      <c r="B15002" s="226"/>
      <c r="C15002" s="24"/>
    </row>
    <row r="15003" spans="2:3" ht="15.6">
      <c r="B15003" s="226"/>
      <c r="C15003" s="24"/>
    </row>
    <row r="15004" spans="2:3" ht="15.6">
      <c r="B15004" s="226"/>
      <c r="C15004" s="24"/>
    </row>
    <row r="15005" spans="2:3" ht="15.6">
      <c r="B15005" s="226"/>
      <c r="C15005" s="24"/>
    </row>
    <row r="15006" spans="2:3" ht="15.6">
      <c r="B15006" s="226"/>
      <c r="C15006" s="24"/>
    </row>
    <row r="15007" spans="2:3" ht="15.6">
      <c r="B15007" s="226"/>
      <c r="C15007" s="24"/>
    </row>
    <row r="15008" spans="2:3" ht="15.6">
      <c r="B15008" s="226"/>
      <c r="C15008" s="24"/>
    </row>
    <row r="15009" spans="2:3" ht="15.6">
      <c r="B15009" s="226"/>
      <c r="C15009" s="24"/>
    </row>
    <row r="15010" spans="2:3" ht="15.6">
      <c r="B15010" s="226"/>
      <c r="C15010" s="24"/>
    </row>
    <row r="15011" spans="2:3" ht="15.6">
      <c r="B15011" s="226"/>
      <c r="C15011" s="24"/>
    </row>
    <row r="15012" spans="2:3" ht="15.6">
      <c r="B15012" s="226"/>
      <c r="C15012" s="24"/>
    </row>
    <row r="15013" spans="2:3" ht="15.6">
      <c r="B15013" s="226"/>
      <c r="C15013" s="24"/>
    </row>
    <row r="15014" spans="2:3" ht="15.6">
      <c r="B15014" s="226"/>
      <c r="C15014" s="24"/>
    </row>
    <row r="15015" spans="2:3" ht="15.6">
      <c r="B15015" s="226"/>
      <c r="C15015" s="24"/>
    </row>
    <row r="15016" spans="2:3" ht="15.6">
      <c r="B15016" s="226"/>
      <c r="C15016" s="24"/>
    </row>
    <row r="15017" spans="2:3" ht="15.6">
      <c r="B15017" s="226"/>
      <c r="C15017" s="24"/>
    </row>
    <row r="15018" spans="2:3" ht="15.6">
      <c r="B15018" s="226"/>
      <c r="C15018" s="24"/>
    </row>
    <row r="15019" spans="2:3" ht="15.6">
      <c r="B15019" s="226"/>
      <c r="C15019" s="24"/>
    </row>
    <row r="15020" spans="2:3" ht="15.6">
      <c r="B15020" s="226"/>
      <c r="C15020" s="24"/>
    </row>
    <row r="15021" spans="2:3" ht="15.6">
      <c r="B15021" s="226"/>
      <c r="C15021" s="24"/>
    </row>
    <row r="15022" spans="2:3" ht="15.6">
      <c r="B15022" s="226"/>
      <c r="C15022" s="24"/>
    </row>
    <row r="15023" spans="2:3" ht="15.6">
      <c r="B15023" s="226"/>
      <c r="C15023" s="24"/>
    </row>
    <row r="15024" spans="2:3" ht="15.6">
      <c r="B15024" s="226"/>
      <c r="C15024" s="24"/>
    </row>
    <row r="15025" spans="2:3" ht="15.6">
      <c r="B15025" s="226"/>
      <c r="C15025" s="24"/>
    </row>
    <row r="15026" spans="2:3" ht="15.6">
      <c r="B15026" s="226"/>
      <c r="C15026" s="24"/>
    </row>
    <row r="15027" spans="2:3" ht="15.6">
      <c r="B15027" s="226"/>
      <c r="C15027" s="24"/>
    </row>
    <row r="15028" spans="2:3" ht="15.6">
      <c r="B15028" s="226"/>
      <c r="C15028" s="24"/>
    </row>
    <row r="15029" spans="2:3" ht="15.6">
      <c r="B15029" s="226"/>
      <c r="C15029" s="24"/>
    </row>
    <row r="15030" spans="2:3" ht="15.6">
      <c r="B15030" s="226"/>
      <c r="C15030" s="24"/>
    </row>
    <row r="15031" spans="2:3" ht="15.6">
      <c r="B15031" s="226"/>
      <c r="C15031" s="24"/>
    </row>
    <row r="15032" spans="2:3" ht="15.6">
      <c r="B15032" s="226"/>
      <c r="C15032" s="24"/>
    </row>
    <row r="15033" spans="2:3" ht="15.6">
      <c r="B15033" s="226"/>
      <c r="C15033" s="24"/>
    </row>
    <row r="15034" spans="2:3" ht="15.6">
      <c r="B15034" s="226"/>
      <c r="C15034" s="24"/>
    </row>
    <row r="15035" spans="2:3" ht="15.6">
      <c r="B15035" s="226"/>
      <c r="C15035" s="24"/>
    </row>
    <row r="15036" spans="2:3" ht="15.6">
      <c r="B15036" s="226"/>
      <c r="C15036" s="24"/>
    </row>
    <row r="15037" spans="2:3" ht="15.6">
      <c r="B15037" s="226"/>
      <c r="C15037" s="24"/>
    </row>
    <row r="15038" spans="2:3" ht="15.6">
      <c r="B15038" s="226"/>
      <c r="C15038" s="24"/>
    </row>
    <row r="15039" spans="2:3" ht="15.6">
      <c r="B15039" s="226"/>
      <c r="C15039" s="24"/>
    </row>
    <row r="15040" spans="2:3" ht="15.6">
      <c r="B15040" s="226"/>
      <c r="C15040" s="24"/>
    </row>
    <row r="15041" spans="2:3" ht="15.6">
      <c r="B15041" s="226"/>
      <c r="C15041" s="24"/>
    </row>
    <row r="15042" spans="2:3" ht="15.6">
      <c r="B15042" s="226"/>
      <c r="C15042" s="24"/>
    </row>
    <row r="15043" spans="2:3" ht="15.6">
      <c r="B15043" s="226"/>
      <c r="C15043" s="24"/>
    </row>
    <row r="15044" spans="2:3" ht="15.6">
      <c r="B15044" s="226"/>
      <c r="C15044" s="24"/>
    </row>
    <row r="15045" spans="2:3" ht="15.6">
      <c r="B15045" s="226"/>
      <c r="C15045" s="24"/>
    </row>
    <row r="15046" spans="2:3" ht="15.6">
      <c r="B15046" s="226"/>
      <c r="C15046" s="24"/>
    </row>
    <row r="15047" spans="2:3" ht="15.6">
      <c r="B15047" s="226"/>
      <c r="C15047" s="24"/>
    </row>
    <row r="15048" spans="2:3" ht="15.6">
      <c r="B15048" s="226"/>
      <c r="C15048" s="24"/>
    </row>
    <row r="15049" spans="2:3" ht="15.6">
      <c r="B15049" s="226"/>
      <c r="C15049" s="24"/>
    </row>
    <row r="15050" spans="2:3" ht="15.6">
      <c r="B15050" s="226"/>
      <c r="C15050" s="24"/>
    </row>
    <row r="15051" spans="2:3" ht="15.6">
      <c r="B15051" s="226"/>
      <c r="C15051" s="24"/>
    </row>
    <row r="15052" spans="2:3" ht="15.6">
      <c r="B15052" s="226"/>
      <c r="C15052" s="24"/>
    </row>
    <row r="15053" spans="2:3" ht="15.6">
      <c r="B15053" s="226"/>
      <c r="C15053" s="24"/>
    </row>
    <row r="15054" spans="2:3" ht="15.6">
      <c r="B15054" s="226"/>
      <c r="C15054" s="24"/>
    </row>
    <row r="15055" spans="2:3" ht="15.6">
      <c r="B15055" s="226"/>
      <c r="C15055" s="24"/>
    </row>
    <row r="15056" spans="2:3" ht="15.6">
      <c r="B15056" s="226"/>
      <c r="C15056" s="24"/>
    </row>
    <row r="15057" spans="2:3" ht="15.6">
      <c r="B15057" s="226"/>
      <c r="C15057" s="24"/>
    </row>
    <row r="15058" spans="2:3" ht="15.6">
      <c r="B15058" s="226"/>
      <c r="C15058" s="24"/>
    </row>
    <row r="15059" spans="2:3" ht="15.6">
      <c r="B15059" s="226"/>
      <c r="C15059" s="24"/>
    </row>
    <row r="15060" spans="2:3" ht="15.6">
      <c r="B15060" s="226"/>
      <c r="C15060" s="24"/>
    </row>
    <row r="15061" spans="2:3" ht="15.6">
      <c r="B15061" s="226"/>
      <c r="C15061" s="24"/>
    </row>
    <row r="15062" spans="2:3" ht="15.6">
      <c r="B15062" s="226"/>
      <c r="C15062" s="24"/>
    </row>
    <row r="15063" spans="2:3" ht="15.6">
      <c r="B15063" s="226"/>
      <c r="C15063" s="24"/>
    </row>
    <row r="15064" spans="2:3" ht="15.6">
      <c r="B15064" s="226"/>
      <c r="C15064" s="24"/>
    </row>
    <row r="15065" spans="2:3" ht="15.6">
      <c r="B15065" s="226"/>
      <c r="C15065" s="24"/>
    </row>
    <row r="15066" spans="2:3" ht="15.6">
      <c r="B15066" s="226"/>
      <c r="C15066" s="24"/>
    </row>
    <row r="15067" spans="2:3" ht="15.6">
      <c r="B15067" s="226"/>
      <c r="C15067" s="24"/>
    </row>
    <row r="15068" spans="2:3" ht="15.6">
      <c r="B15068" s="226"/>
      <c r="C15068" s="24"/>
    </row>
    <row r="15069" spans="2:3" ht="15.6">
      <c r="B15069" s="226"/>
      <c r="C15069" s="24"/>
    </row>
    <row r="15070" spans="2:3" ht="15.6">
      <c r="B15070" s="226"/>
      <c r="C15070" s="24"/>
    </row>
    <row r="15071" spans="2:3" ht="15.6">
      <c r="B15071" s="226"/>
      <c r="C15071" s="24"/>
    </row>
    <row r="15072" spans="2:3" ht="15.6">
      <c r="B15072" s="226"/>
      <c r="C15072" s="24"/>
    </row>
    <row r="15073" spans="2:3" ht="15.6">
      <c r="B15073" s="226"/>
      <c r="C15073" s="24"/>
    </row>
    <row r="15074" spans="2:3" ht="15.6">
      <c r="B15074" s="226"/>
      <c r="C15074" s="24"/>
    </row>
    <row r="15075" spans="2:3" ht="15.6">
      <c r="B15075" s="226"/>
      <c r="C15075" s="24"/>
    </row>
    <row r="15076" spans="2:3" ht="15.6">
      <c r="B15076" s="226"/>
      <c r="C15076" s="24"/>
    </row>
    <row r="15077" spans="2:3" ht="15.6">
      <c r="B15077" s="226"/>
      <c r="C15077" s="24"/>
    </row>
    <row r="15078" spans="2:3" ht="15.6">
      <c r="B15078" s="226"/>
      <c r="C15078" s="24"/>
    </row>
    <row r="15079" spans="2:3" ht="15.6">
      <c r="B15079" s="226"/>
      <c r="C15079" s="24"/>
    </row>
    <row r="15080" spans="2:3" ht="15.6">
      <c r="B15080" s="226"/>
      <c r="C15080" s="24"/>
    </row>
    <row r="15081" spans="2:3" ht="15.6">
      <c r="B15081" s="226"/>
      <c r="C15081" s="24"/>
    </row>
    <row r="15082" spans="2:3" ht="15.6">
      <c r="B15082" s="226"/>
      <c r="C15082" s="24"/>
    </row>
    <row r="15083" spans="2:3" ht="15.6">
      <c r="B15083" s="226"/>
      <c r="C15083" s="24"/>
    </row>
    <row r="15084" spans="2:3" ht="15.6">
      <c r="B15084" s="226"/>
      <c r="C15084" s="24"/>
    </row>
    <row r="15085" spans="2:3" ht="15.6">
      <c r="B15085" s="226"/>
      <c r="C15085" s="24"/>
    </row>
    <row r="15086" spans="2:3" ht="15.6">
      <c r="B15086" s="226"/>
      <c r="C15086" s="24"/>
    </row>
    <row r="15087" spans="2:3" ht="15.6">
      <c r="B15087" s="226"/>
      <c r="C15087" s="24"/>
    </row>
    <row r="15088" spans="2:3" ht="15.6">
      <c r="B15088" s="226"/>
      <c r="C15088" s="24"/>
    </row>
    <row r="15089" spans="2:3" ht="15.6">
      <c r="B15089" s="226"/>
      <c r="C15089" s="24"/>
    </row>
    <row r="15090" spans="2:3" ht="15.6">
      <c r="B15090" s="226"/>
      <c r="C15090" s="24"/>
    </row>
    <row r="15091" spans="2:3" ht="15.6">
      <c r="B15091" s="226"/>
      <c r="C15091" s="24"/>
    </row>
    <row r="15092" spans="2:3" ht="15.6">
      <c r="B15092" s="226"/>
      <c r="C15092" s="24"/>
    </row>
    <row r="15093" spans="2:3" ht="15.6">
      <c r="B15093" s="226"/>
      <c r="C15093" s="24"/>
    </row>
    <row r="15094" spans="2:3" ht="15.6">
      <c r="B15094" s="226"/>
      <c r="C15094" s="24"/>
    </row>
    <row r="15095" spans="2:3" ht="15.6">
      <c r="B15095" s="226"/>
      <c r="C15095" s="24"/>
    </row>
    <row r="15096" spans="2:3" ht="15.6">
      <c r="B15096" s="226"/>
      <c r="C15096" s="24"/>
    </row>
    <row r="15097" spans="2:3" ht="15.6">
      <c r="B15097" s="226"/>
      <c r="C15097" s="24"/>
    </row>
    <row r="15098" spans="2:3" ht="15.6">
      <c r="B15098" s="226"/>
      <c r="C15098" s="24"/>
    </row>
    <row r="15099" spans="2:3" ht="15.6">
      <c r="B15099" s="226"/>
      <c r="C15099" s="24"/>
    </row>
    <row r="15100" spans="2:3" ht="15.6">
      <c r="B15100" s="226"/>
      <c r="C15100" s="24"/>
    </row>
    <row r="15101" spans="2:3" ht="15.6">
      <c r="B15101" s="226"/>
      <c r="C15101" s="24"/>
    </row>
    <row r="15102" spans="2:3" ht="15.6">
      <c r="B15102" s="226"/>
      <c r="C15102" s="24"/>
    </row>
    <row r="15103" spans="2:3" ht="15.6">
      <c r="B15103" s="226"/>
      <c r="C15103" s="24"/>
    </row>
    <row r="15104" spans="2:3" ht="15.6">
      <c r="B15104" s="226"/>
      <c r="C15104" s="24"/>
    </row>
    <row r="15105" spans="2:3" ht="15.6">
      <c r="B15105" s="226"/>
      <c r="C15105" s="24"/>
    </row>
    <row r="15106" spans="2:3" ht="15.6">
      <c r="B15106" s="226"/>
      <c r="C15106" s="24"/>
    </row>
    <row r="15107" spans="2:3" ht="15.6">
      <c r="B15107" s="226"/>
      <c r="C15107" s="24"/>
    </row>
    <row r="15108" spans="2:3" ht="15.6">
      <c r="B15108" s="226"/>
      <c r="C15108" s="24"/>
    </row>
    <row r="15109" spans="2:3" ht="15.6">
      <c r="B15109" s="226"/>
      <c r="C15109" s="24"/>
    </row>
    <row r="15110" spans="2:3" ht="15.6">
      <c r="B15110" s="226"/>
      <c r="C15110" s="24"/>
    </row>
    <row r="15111" spans="2:3" ht="15.6">
      <c r="B15111" s="226"/>
      <c r="C15111" s="24"/>
    </row>
    <row r="15112" spans="2:3" ht="15.6">
      <c r="B15112" s="226"/>
      <c r="C15112" s="24"/>
    </row>
    <row r="15113" spans="2:3" ht="15.6">
      <c r="B15113" s="226"/>
      <c r="C15113" s="24"/>
    </row>
    <row r="15114" spans="2:3" ht="15.6">
      <c r="B15114" s="226"/>
      <c r="C15114" s="24"/>
    </row>
    <row r="15115" spans="2:3" ht="15.6">
      <c r="B15115" s="226"/>
      <c r="C15115" s="24"/>
    </row>
    <row r="15116" spans="2:3" ht="15.6">
      <c r="B15116" s="226"/>
      <c r="C15116" s="24"/>
    </row>
    <row r="15117" spans="2:3" ht="15.6">
      <c r="B15117" s="226"/>
      <c r="C15117" s="24"/>
    </row>
    <row r="15118" spans="2:3" ht="15.6">
      <c r="B15118" s="226"/>
      <c r="C15118" s="24"/>
    </row>
    <row r="15119" spans="2:3" ht="15.6">
      <c r="B15119" s="226"/>
      <c r="C15119" s="24"/>
    </row>
    <row r="15120" spans="2:3" ht="15.6">
      <c r="B15120" s="226"/>
      <c r="C15120" s="24"/>
    </row>
    <row r="15121" spans="2:3" ht="15.6">
      <c r="B15121" s="226"/>
      <c r="C15121" s="24"/>
    </row>
    <row r="15122" spans="2:3" ht="15.6">
      <c r="B15122" s="226"/>
      <c r="C15122" s="24"/>
    </row>
    <row r="15123" spans="2:3" ht="15.6">
      <c r="B15123" s="226"/>
      <c r="C15123" s="24"/>
    </row>
    <row r="15124" spans="2:3" ht="15.6">
      <c r="B15124" s="226"/>
      <c r="C15124" s="24"/>
    </row>
    <row r="15125" spans="2:3" ht="15.6">
      <c r="B15125" s="226"/>
      <c r="C15125" s="24"/>
    </row>
    <row r="15126" spans="2:3" ht="15.6">
      <c r="B15126" s="226"/>
      <c r="C15126" s="24"/>
    </row>
    <row r="15127" spans="2:3" ht="15.6">
      <c r="B15127" s="226"/>
      <c r="C15127" s="24"/>
    </row>
    <row r="15128" spans="2:3" ht="15.6">
      <c r="B15128" s="226"/>
      <c r="C15128" s="24"/>
    </row>
    <row r="15129" spans="2:3" ht="15.6">
      <c r="B15129" s="226"/>
      <c r="C15129" s="24"/>
    </row>
    <row r="15130" spans="2:3" ht="15.6">
      <c r="B15130" s="226"/>
      <c r="C15130" s="24"/>
    </row>
    <row r="15131" spans="2:3" ht="15.6">
      <c r="B15131" s="226"/>
      <c r="C15131" s="24"/>
    </row>
    <row r="15132" spans="2:3" ht="15.6">
      <c r="B15132" s="226"/>
      <c r="C15132" s="24"/>
    </row>
    <row r="15133" spans="2:3" ht="15.6">
      <c r="B15133" s="226"/>
      <c r="C15133" s="24"/>
    </row>
    <row r="15134" spans="2:3" ht="15.6">
      <c r="B15134" s="226"/>
      <c r="C15134" s="24"/>
    </row>
    <row r="15135" spans="2:3" ht="15.6">
      <c r="B15135" s="226"/>
      <c r="C15135" s="24"/>
    </row>
    <row r="15136" spans="2:3" ht="15.6">
      <c r="B15136" s="226"/>
      <c r="C15136" s="24"/>
    </row>
    <row r="15137" spans="2:3" ht="15.6">
      <c r="B15137" s="226"/>
      <c r="C15137" s="24"/>
    </row>
    <row r="15138" spans="2:3" ht="15.6">
      <c r="B15138" s="226"/>
      <c r="C15138" s="24"/>
    </row>
    <row r="15139" spans="2:3" ht="15.6">
      <c r="B15139" s="226"/>
      <c r="C15139" s="24"/>
    </row>
    <row r="15140" spans="2:3" ht="15.6">
      <c r="B15140" s="226"/>
      <c r="C15140" s="24"/>
    </row>
    <row r="15141" spans="2:3" ht="15.6">
      <c r="B15141" s="226"/>
      <c r="C15141" s="24"/>
    </row>
    <row r="15142" spans="2:3" ht="15.6">
      <c r="B15142" s="226"/>
      <c r="C15142" s="24"/>
    </row>
    <row r="15143" spans="2:3" ht="15.6">
      <c r="B15143" s="226"/>
      <c r="C15143" s="24"/>
    </row>
    <row r="15144" spans="2:3" ht="15.6">
      <c r="B15144" s="226"/>
      <c r="C15144" s="24"/>
    </row>
    <row r="15145" spans="2:3" ht="15.6">
      <c r="B15145" s="226"/>
      <c r="C15145" s="24"/>
    </row>
    <row r="15146" spans="2:3" ht="15.6">
      <c r="B15146" s="226"/>
      <c r="C15146" s="24"/>
    </row>
    <row r="15147" spans="2:3" ht="15.6">
      <c r="B15147" s="226"/>
      <c r="C15147" s="24"/>
    </row>
    <row r="15148" spans="2:3" ht="15.6">
      <c r="B15148" s="226"/>
      <c r="C15148" s="24"/>
    </row>
    <row r="15149" spans="2:3" ht="15.6">
      <c r="B15149" s="226"/>
      <c r="C15149" s="24"/>
    </row>
    <row r="15150" spans="2:3" ht="15.6">
      <c r="B15150" s="226"/>
      <c r="C15150" s="24"/>
    </row>
    <row r="15151" spans="2:3" ht="15.6">
      <c r="B15151" s="226"/>
      <c r="C15151" s="24"/>
    </row>
    <row r="15152" spans="2:3" ht="15.6">
      <c r="B15152" s="226"/>
      <c r="C15152" s="24"/>
    </row>
    <row r="15153" spans="2:3" ht="15.6">
      <c r="B15153" s="226"/>
      <c r="C15153" s="24"/>
    </row>
    <row r="15154" spans="2:3" ht="15.6">
      <c r="B15154" s="226"/>
      <c r="C15154" s="24"/>
    </row>
    <row r="15155" spans="2:3" ht="15.6">
      <c r="B15155" s="226"/>
      <c r="C15155" s="24"/>
    </row>
    <row r="15156" spans="2:3" ht="15.6">
      <c r="B15156" s="226"/>
      <c r="C15156" s="24"/>
    </row>
    <row r="15157" spans="2:3" ht="15.6">
      <c r="B15157" s="226"/>
      <c r="C15157" s="24"/>
    </row>
    <row r="15158" spans="2:3" ht="15.6">
      <c r="B15158" s="226"/>
      <c r="C15158" s="24"/>
    </row>
    <row r="15159" spans="2:3" ht="15.6">
      <c r="B15159" s="226"/>
      <c r="C15159" s="24"/>
    </row>
    <row r="15160" spans="2:3" ht="15.6">
      <c r="B15160" s="226"/>
      <c r="C15160" s="24"/>
    </row>
    <row r="15161" spans="2:3" ht="15.6">
      <c r="B15161" s="226"/>
      <c r="C15161" s="24"/>
    </row>
    <row r="15162" spans="2:3" ht="15.6">
      <c r="B15162" s="226"/>
      <c r="C15162" s="24"/>
    </row>
    <row r="15163" spans="2:3" ht="15.6">
      <c r="B15163" s="226"/>
      <c r="C15163" s="24"/>
    </row>
    <row r="15164" spans="2:3" ht="15.6">
      <c r="B15164" s="226"/>
      <c r="C15164" s="24"/>
    </row>
    <row r="15165" spans="2:3" ht="15.6">
      <c r="B15165" s="226"/>
      <c r="C15165" s="24"/>
    </row>
    <row r="15166" spans="2:3" ht="15.6">
      <c r="B15166" s="226"/>
      <c r="C15166" s="24"/>
    </row>
    <row r="15167" spans="2:3" ht="15.6">
      <c r="B15167" s="226"/>
      <c r="C15167" s="24"/>
    </row>
    <row r="15168" spans="2:3" ht="15.6">
      <c r="B15168" s="226"/>
      <c r="C15168" s="24"/>
    </row>
    <row r="15169" spans="2:3" ht="15.6">
      <c r="B15169" s="226"/>
      <c r="C15169" s="24"/>
    </row>
    <row r="15170" spans="2:3" ht="15.6">
      <c r="B15170" s="226"/>
      <c r="C15170" s="24"/>
    </row>
    <row r="15171" spans="2:3" ht="15.6">
      <c r="B15171" s="226"/>
      <c r="C15171" s="24"/>
    </row>
    <row r="15172" spans="2:3" ht="15.6">
      <c r="B15172" s="226"/>
      <c r="C15172" s="24"/>
    </row>
    <row r="15173" spans="2:3" ht="15.6">
      <c r="B15173" s="226"/>
      <c r="C15173" s="24"/>
    </row>
    <row r="15174" spans="2:3" ht="15.6">
      <c r="B15174" s="226"/>
      <c r="C15174" s="24"/>
    </row>
    <row r="15175" spans="2:3" ht="15.6">
      <c r="B15175" s="226"/>
      <c r="C15175" s="24"/>
    </row>
    <row r="15176" spans="2:3" ht="15.6">
      <c r="B15176" s="226"/>
      <c r="C15176" s="24"/>
    </row>
    <row r="15177" spans="2:3" ht="15.6">
      <c r="B15177" s="226"/>
      <c r="C15177" s="24"/>
    </row>
    <row r="15178" spans="2:3" ht="15.6">
      <c r="B15178" s="226"/>
      <c r="C15178" s="24"/>
    </row>
    <row r="15179" spans="2:3" ht="15.6">
      <c r="B15179" s="226"/>
      <c r="C15179" s="24"/>
    </row>
    <row r="15180" spans="2:3" ht="15.6">
      <c r="B15180" s="226"/>
      <c r="C15180" s="24"/>
    </row>
    <row r="15181" spans="2:3" ht="15.6">
      <c r="B15181" s="226"/>
      <c r="C15181" s="24"/>
    </row>
    <row r="15182" spans="2:3" ht="15.6">
      <c r="B15182" s="226"/>
      <c r="C15182" s="24"/>
    </row>
    <row r="15183" spans="2:3" ht="15.6">
      <c r="B15183" s="226"/>
      <c r="C15183" s="24"/>
    </row>
    <row r="15184" spans="2:3" ht="15.6">
      <c r="B15184" s="226"/>
      <c r="C15184" s="24"/>
    </row>
    <row r="15185" spans="2:3" ht="15.6">
      <c r="B15185" s="226"/>
      <c r="C15185" s="24"/>
    </row>
    <row r="15186" spans="2:3" ht="15.6">
      <c r="B15186" s="226"/>
      <c r="C15186" s="24"/>
    </row>
    <row r="15187" spans="2:3" ht="15.6">
      <c r="B15187" s="226"/>
      <c r="C15187" s="24"/>
    </row>
    <row r="15188" spans="2:3" ht="15.6">
      <c r="B15188" s="226"/>
      <c r="C15188" s="24"/>
    </row>
    <row r="15189" spans="2:3" ht="15.6">
      <c r="B15189" s="226"/>
      <c r="C15189" s="24"/>
    </row>
    <row r="15190" spans="2:3" ht="15.6">
      <c r="B15190" s="226"/>
      <c r="C15190" s="24"/>
    </row>
    <row r="15191" spans="2:3" ht="15.6">
      <c r="B15191" s="226"/>
      <c r="C15191" s="24"/>
    </row>
    <row r="15192" spans="2:3" ht="15.6">
      <c r="B15192" s="226"/>
      <c r="C15192" s="24"/>
    </row>
    <row r="15193" spans="2:3" ht="15.6">
      <c r="B15193" s="226"/>
      <c r="C15193" s="24"/>
    </row>
    <row r="15194" spans="2:3" ht="15.6">
      <c r="B15194" s="226"/>
      <c r="C15194" s="24"/>
    </row>
    <row r="15195" spans="2:3" ht="15.6">
      <c r="B15195" s="226"/>
      <c r="C15195" s="24"/>
    </row>
    <row r="15196" spans="2:3" ht="15.6">
      <c r="B15196" s="226"/>
      <c r="C15196" s="24"/>
    </row>
    <row r="15197" spans="2:3" ht="15.6">
      <c r="B15197" s="226"/>
      <c r="C15197" s="24"/>
    </row>
    <row r="15198" spans="2:3" ht="15.6">
      <c r="B15198" s="226"/>
      <c r="C15198" s="24"/>
    </row>
    <row r="15199" spans="2:3" ht="15.6">
      <c r="B15199" s="226"/>
      <c r="C15199" s="24"/>
    </row>
    <row r="15200" spans="2:3" ht="15.6">
      <c r="B15200" s="226"/>
      <c r="C15200" s="24"/>
    </row>
    <row r="15201" spans="2:3" ht="15.6">
      <c r="B15201" s="226"/>
      <c r="C15201" s="24"/>
    </row>
    <row r="15202" spans="2:3" ht="15.6">
      <c r="B15202" s="226"/>
      <c r="C15202" s="24"/>
    </row>
    <row r="15203" spans="2:3" ht="15.6">
      <c r="B15203" s="226"/>
      <c r="C15203" s="24"/>
    </row>
    <row r="15204" spans="2:3" ht="15.6">
      <c r="B15204" s="226"/>
      <c r="C15204" s="24"/>
    </row>
    <row r="15205" spans="2:3" ht="15.6">
      <c r="B15205" s="226"/>
      <c r="C15205" s="24"/>
    </row>
    <row r="15206" spans="2:3" ht="15.6">
      <c r="B15206" s="226"/>
      <c r="C15206" s="24"/>
    </row>
    <row r="15207" spans="2:3" ht="15.6">
      <c r="B15207" s="226"/>
      <c r="C15207" s="24"/>
    </row>
    <row r="15208" spans="2:3" ht="15.6">
      <c r="B15208" s="226"/>
      <c r="C15208" s="24"/>
    </row>
    <row r="15209" spans="2:3" ht="15.6">
      <c r="B15209" s="226"/>
      <c r="C15209" s="24"/>
    </row>
    <row r="15210" spans="2:3" ht="15.6">
      <c r="B15210" s="226"/>
      <c r="C15210" s="24"/>
    </row>
    <row r="15211" spans="2:3" ht="15.6">
      <c r="B15211" s="226"/>
      <c r="C15211" s="24"/>
    </row>
    <row r="15212" spans="2:3" ht="15.6">
      <c r="B15212" s="226"/>
      <c r="C15212" s="24"/>
    </row>
    <row r="15213" spans="2:3" ht="15.6">
      <c r="B15213" s="226"/>
      <c r="C15213" s="24"/>
    </row>
    <row r="15214" spans="2:3" ht="15.6">
      <c r="B15214" s="226"/>
      <c r="C15214" s="24"/>
    </row>
    <row r="15215" spans="2:3" ht="15.6">
      <c r="B15215" s="226"/>
      <c r="C15215" s="24"/>
    </row>
    <row r="15216" spans="2:3" ht="15.6">
      <c r="B15216" s="226"/>
      <c r="C15216" s="24"/>
    </row>
    <row r="15217" spans="2:3" ht="15.6">
      <c r="B15217" s="226"/>
      <c r="C15217" s="24"/>
    </row>
    <row r="15218" spans="2:3" ht="15.6">
      <c r="B15218" s="226"/>
      <c r="C15218" s="24"/>
    </row>
    <row r="15219" spans="2:3" ht="15.6">
      <c r="B15219" s="226"/>
      <c r="C15219" s="24"/>
    </row>
    <row r="15220" spans="2:3" ht="15.6">
      <c r="B15220" s="226"/>
      <c r="C15220" s="24"/>
    </row>
    <row r="15221" spans="2:3" ht="15.6">
      <c r="B15221" s="226"/>
      <c r="C15221" s="24"/>
    </row>
    <row r="15222" spans="2:3" ht="15.6">
      <c r="B15222" s="226"/>
      <c r="C15222" s="24"/>
    </row>
    <row r="15223" spans="2:3" ht="15.6">
      <c r="B15223" s="226"/>
      <c r="C15223" s="24"/>
    </row>
    <row r="15224" spans="2:3" ht="15.6">
      <c r="B15224" s="226"/>
      <c r="C15224" s="24"/>
    </row>
    <row r="15225" spans="2:3" ht="15.6">
      <c r="B15225" s="226"/>
      <c r="C15225" s="24"/>
    </row>
    <row r="15226" spans="2:3" ht="15.6">
      <c r="B15226" s="226"/>
      <c r="C15226" s="24"/>
    </row>
    <row r="15227" spans="2:3" ht="15.6">
      <c r="B15227" s="226"/>
      <c r="C15227" s="24"/>
    </row>
    <row r="15228" spans="2:3" ht="15.6">
      <c r="B15228" s="226"/>
      <c r="C15228" s="24"/>
    </row>
    <row r="15229" spans="2:3" ht="15.6">
      <c r="B15229" s="226"/>
      <c r="C15229" s="24"/>
    </row>
    <row r="15230" spans="2:3" ht="15.6">
      <c r="B15230" s="226"/>
      <c r="C15230" s="24"/>
    </row>
    <row r="15231" spans="2:3" ht="15.6">
      <c r="B15231" s="226"/>
      <c r="C15231" s="24"/>
    </row>
    <row r="15232" spans="2:3" ht="15.6">
      <c r="B15232" s="226"/>
      <c r="C15232" s="24"/>
    </row>
    <row r="15233" spans="2:3" ht="15.6">
      <c r="B15233" s="226"/>
      <c r="C15233" s="24"/>
    </row>
    <row r="15234" spans="2:3" ht="15.6">
      <c r="B15234" s="226"/>
      <c r="C15234" s="24"/>
    </row>
    <row r="15235" spans="2:3" ht="15.6">
      <c r="B15235" s="226"/>
      <c r="C15235" s="24"/>
    </row>
    <row r="15236" spans="2:3" ht="15.6">
      <c r="B15236" s="226"/>
      <c r="C15236" s="24"/>
    </row>
    <row r="15237" spans="2:3" ht="15.6">
      <c r="B15237" s="226"/>
      <c r="C15237" s="24"/>
    </row>
    <row r="15238" spans="2:3" ht="15.6">
      <c r="B15238" s="226"/>
      <c r="C15238" s="24"/>
    </row>
    <row r="15239" spans="2:3" ht="15.6">
      <c r="B15239" s="226"/>
      <c r="C15239" s="24"/>
    </row>
    <row r="15240" spans="2:3" ht="15.6">
      <c r="B15240" s="226"/>
      <c r="C15240" s="24"/>
    </row>
    <row r="15241" spans="2:3" ht="15.6">
      <c r="B15241" s="226"/>
      <c r="C15241" s="24"/>
    </row>
    <row r="15242" spans="2:3" ht="15.6">
      <c r="B15242" s="226"/>
      <c r="C15242" s="24"/>
    </row>
    <row r="15243" spans="2:3" ht="15.6">
      <c r="B15243" s="226"/>
      <c r="C15243" s="24"/>
    </row>
    <row r="15244" spans="2:3" ht="15.6">
      <c r="B15244" s="226"/>
      <c r="C15244" s="24"/>
    </row>
    <row r="15245" spans="2:3" ht="15.6">
      <c r="B15245" s="226"/>
      <c r="C15245" s="24"/>
    </row>
    <row r="15246" spans="2:3" ht="15.6">
      <c r="B15246" s="226"/>
      <c r="C15246" s="24"/>
    </row>
    <row r="15247" spans="2:3" ht="15.6">
      <c r="B15247" s="226"/>
      <c r="C15247" s="24"/>
    </row>
    <row r="15248" spans="2:3" ht="15.6">
      <c r="B15248" s="226"/>
      <c r="C15248" s="24"/>
    </row>
    <row r="15249" spans="2:3" ht="15.6">
      <c r="B15249" s="226"/>
      <c r="C15249" s="24"/>
    </row>
    <row r="15250" spans="2:3" ht="15.6">
      <c r="B15250" s="226"/>
      <c r="C15250" s="24"/>
    </row>
    <row r="15251" spans="2:3" ht="15.6">
      <c r="B15251" s="226"/>
      <c r="C15251" s="24"/>
    </row>
    <row r="15252" spans="2:3" ht="15.6">
      <c r="B15252" s="226"/>
      <c r="C15252" s="24"/>
    </row>
    <row r="15253" spans="2:3" ht="15.6">
      <c r="B15253" s="226"/>
      <c r="C15253" s="24"/>
    </row>
    <row r="15254" spans="2:3" ht="15.6">
      <c r="B15254" s="226"/>
      <c r="C15254" s="24"/>
    </row>
    <row r="15255" spans="2:3" ht="15.6">
      <c r="B15255" s="226"/>
      <c r="C15255" s="24"/>
    </row>
    <row r="15256" spans="2:3" ht="15.6">
      <c r="B15256" s="226"/>
      <c r="C15256" s="24"/>
    </row>
    <row r="15257" spans="2:3" ht="15.6">
      <c r="B15257" s="226"/>
      <c r="C15257" s="24"/>
    </row>
    <row r="15258" spans="2:3" ht="15.6">
      <c r="B15258" s="226"/>
      <c r="C15258" s="24"/>
    </row>
    <row r="15259" spans="2:3" ht="15.6">
      <c r="B15259" s="226"/>
      <c r="C15259" s="24"/>
    </row>
    <row r="15260" spans="2:3" ht="15.6">
      <c r="B15260" s="226"/>
      <c r="C15260" s="24"/>
    </row>
    <row r="15261" spans="2:3" ht="15.6">
      <c r="B15261" s="226"/>
      <c r="C15261" s="24"/>
    </row>
    <row r="15262" spans="2:3" ht="15.6">
      <c r="B15262" s="226"/>
      <c r="C15262" s="24"/>
    </row>
    <row r="15263" spans="2:3" ht="15.6">
      <c r="B15263" s="226"/>
      <c r="C15263" s="24"/>
    </row>
    <row r="15264" spans="2:3" ht="15.6">
      <c r="B15264" s="226"/>
      <c r="C15264" s="24"/>
    </row>
    <row r="15265" spans="2:3" ht="15.6">
      <c r="B15265" s="226"/>
      <c r="C15265" s="24"/>
    </row>
    <row r="15266" spans="2:3" ht="15.6">
      <c r="B15266" s="226"/>
      <c r="C15266" s="24"/>
    </row>
    <row r="15267" spans="2:3" ht="15.6">
      <c r="B15267" s="226"/>
      <c r="C15267" s="24"/>
    </row>
    <row r="15268" spans="2:3" ht="15.6">
      <c r="B15268" s="226"/>
      <c r="C15268" s="24"/>
    </row>
    <row r="15269" spans="2:3" ht="15.6">
      <c r="B15269" s="226"/>
      <c r="C15269" s="24"/>
    </row>
    <row r="15270" spans="2:3" ht="15.6">
      <c r="B15270" s="226"/>
      <c r="C15270" s="24"/>
    </row>
    <row r="15271" spans="2:3" ht="15.6">
      <c r="B15271" s="226"/>
      <c r="C15271" s="24"/>
    </row>
    <row r="15272" spans="2:3" ht="15.6">
      <c r="B15272" s="226"/>
      <c r="C15272" s="24"/>
    </row>
    <row r="15273" spans="2:3" ht="15.6">
      <c r="B15273" s="226"/>
      <c r="C15273" s="24"/>
    </row>
    <row r="15274" spans="2:3" ht="15.6">
      <c r="B15274" s="226"/>
      <c r="C15274" s="24"/>
    </row>
    <row r="15275" spans="2:3" ht="15.6">
      <c r="B15275" s="226"/>
      <c r="C15275" s="24"/>
    </row>
    <row r="15276" spans="2:3" ht="15.6">
      <c r="B15276" s="226"/>
      <c r="C15276" s="24"/>
    </row>
    <row r="15277" spans="2:3" ht="15.6">
      <c r="B15277" s="226"/>
      <c r="C15277" s="24"/>
    </row>
    <row r="15278" spans="2:3" ht="15.6">
      <c r="B15278" s="226"/>
      <c r="C15278" s="24"/>
    </row>
    <row r="15279" spans="2:3" ht="15.6">
      <c r="B15279" s="226"/>
      <c r="C15279" s="24"/>
    </row>
    <row r="15280" spans="2:3" ht="15.6">
      <c r="B15280" s="226"/>
      <c r="C15280" s="24"/>
    </row>
    <row r="15281" spans="2:3" ht="15.6">
      <c r="B15281" s="226"/>
      <c r="C15281" s="24"/>
    </row>
    <row r="15282" spans="2:3" ht="15.6">
      <c r="B15282" s="226"/>
      <c r="C15282" s="24"/>
    </row>
    <row r="15283" spans="2:3" ht="15.6">
      <c r="B15283" s="226"/>
      <c r="C15283" s="24"/>
    </row>
    <row r="15284" spans="2:3" ht="15.6">
      <c r="B15284" s="226"/>
      <c r="C15284" s="24"/>
    </row>
    <row r="15285" spans="2:3" ht="15.6">
      <c r="B15285" s="226"/>
      <c r="C15285" s="24"/>
    </row>
    <row r="15286" spans="2:3" ht="15.6">
      <c r="B15286" s="226"/>
      <c r="C15286" s="24"/>
    </row>
    <row r="15287" spans="2:3" ht="15.6">
      <c r="B15287" s="226"/>
      <c r="C15287" s="24"/>
    </row>
    <row r="15288" spans="2:3" ht="15.6">
      <c r="B15288" s="226"/>
      <c r="C15288" s="24"/>
    </row>
    <row r="15289" spans="2:3" ht="15.6">
      <c r="B15289" s="226"/>
      <c r="C15289" s="24"/>
    </row>
    <row r="15290" spans="2:3" ht="15.6">
      <c r="B15290" s="226"/>
      <c r="C15290" s="24"/>
    </row>
    <row r="15291" spans="2:3" ht="15.6">
      <c r="B15291" s="226"/>
      <c r="C15291" s="24"/>
    </row>
    <row r="15292" spans="2:3" ht="15.6">
      <c r="B15292" s="226"/>
      <c r="C15292" s="24"/>
    </row>
    <row r="15293" spans="2:3" ht="15.6">
      <c r="B15293" s="226"/>
      <c r="C15293" s="24"/>
    </row>
    <row r="15294" spans="2:3" ht="15.6">
      <c r="B15294" s="226"/>
      <c r="C15294" s="24"/>
    </row>
    <row r="15295" spans="2:3" ht="15.6">
      <c r="B15295" s="226"/>
      <c r="C15295" s="24"/>
    </row>
    <row r="15296" spans="2:3" ht="15.6">
      <c r="B15296" s="226"/>
      <c r="C15296" s="24"/>
    </row>
    <row r="15297" spans="2:3" ht="15.6">
      <c r="B15297" s="226"/>
      <c r="C15297" s="24"/>
    </row>
    <row r="15298" spans="2:3" ht="15.6">
      <c r="B15298" s="226"/>
      <c r="C15298" s="24"/>
    </row>
    <row r="15299" spans="2:3" ht="15.6">
      <c r="B15299" s="226"/>
      <c r="C15299" s="24"/>
    </row>
    <row r="15300" spans="2:3" ht="15.6">
      <c r="B15300" s="226"/>
      <c r="C15300" s="24"/>
    </row>
    <row r="15301" spans="2:3" ht="15.6">
      <c r="B15301" s="226"/>
      <c r="C15301" s="24"/>
    </row>
    <row r="15302" spans="2:3" ht="15.6">
      <c r="B15302" s="226"/>
      <c r="C15302" s="24"/>
    </row>
    <row r="15303" spans="2:3" ht="15.6">
      <c r="B15303" s="226"/>
      <c r="C15303" s="24"/>
    </row>
    <row r="15304" spans="2:3" ht="15.6">
      <c r="B15304" s="226"/>
      <c r="C15304" s="24"/>
    </row>
    <row r="15305" spans="2:3" ht="15.6">
      <c r="B15305" s="226"/>
      <c r="C15305" s="24"/>
    </row>
    <row r="15306" spans="2:3" ht="15.6">
      <c r="B15306" s="226"/>
      <c r="C15306" s="24"/>
    </row>
    <row r="15307" spans="2:3" ht="15.6">
      <c r="B15307" s="226"/>
      <c r="C15307" s="24"/>
    </row>
    <row r="15308" spans="2:3" ht="15.6">
      <c r="B15308" s="226"/>
      <c r="C15308" s="24"/>
    </row>
    <row r="15309" spans="2:3" ht="15.6">
      <c r="B15309" s="226"/>
      <c r="C15309" s="24"/>
    </row>
    <row r="15310" spans="2:3" ht="15.6">
      <c r="B15310" s="226"/>
      <c r="C15310" s="24"/>
    </row>
    <row r="15311" spans="2:3" ht="15.6">
      <c r="B15311" s="226"/>
      <c r="C15311" s="24"/>
    </row>
    <row r="15312" spans="2:3" ht="15.6">
      <c r="B15312" s="226"/>
      <c r="C15312" s="24"/>
    </row>
    <row r="15313" spans="2:3" ht="15.6">
      <c r="B15313" s="226"/>
      <c r="C15313" s="24"/>
    </row>
    <row r="15314" spans="2:3" ht="15.6">
      <c r="B15314" s="226"/>
      <c r="C15314" s="24"/>
    </row>
    <row r="15315" spans="2:3" ht="15.6">
      <c r="B15315" s="226"/>
      <c r="C15315" s="24"/>
    </row>
    <row r="15316" spans="2:3" ht="15.6">
      <c r="B15316" s="226"/>
      <c r="C15316" s="24"/>
    </row>
    <row r="15317" spans="2:3" ht="15.6">
      <c r="B15317" s="226"/>
      <c r="C15317" s="24"/>
    </row>
    <row r="15318" spans="2:3" ht="15.6">
      <c r="B15318" s="226"/>
      <c r="C15318" s="24"/>
    </row>
    <row r="15319" spans="2:3" ht="15.6">
      <c r="B15319" s="226"/>
      <c r="C15319" s="24"/>
    </row>
    <row r="15320" spans="2:3" ht="15.6">
      <c r="B15320" s="226"/>
      <c r="C15320" s="24"/>
    </row>
    <row r="15321" spans="2:3" ht="15.6">
      <c r="B15321" s="226"/>
      <c r="C15321" s="24"/>
    </row>
    <row r="15322" spans="2:3" ht="15.6">
      <c r="B15322" s="226"/>
      <c r="C15322" s="24"/>
    </row>
    <row r="15323" spans="2:3" ht="15.6">
      <c r="B15323" s="226"/>
      <c r="C15323" s="24"/>
    </row>
    <row r="15324" spans="2:3" ht="15.6">
      <c r="B15324" s="226"/>
      <c r="C15324" s="24"/>
    </row>
    <row r="15325" spans="2:3" ht="15.6">
      <c r="B15325" s="226"/>
      <c r="C15325" s="24"/>
    </row>
    <row r="15326" spans="2:3" ht="15.6">
      <c r="B15326" s="226"/>
      <c r="C15326" s="24"/>
    </row>
    <row r="15327" spans="2:3" ht="15.6">
      <c r="B15327" s="226"/>
      <c r="C15327" s="24"/>
    </row>
    <row r="15328" spans="2:3" ht="15.6">
      <c r="B15328" s="226"/>
      <c r="C15328" s="24"/>
    </row>
    <row r="15329" spans="2:3" ht="15.6">
      <c r="B15329" s="226"/>
      <c r="C15329" s="24"/>
    </row>
    <row r="15330" spans="2:3" ht="15.6">
      <c r="B15330" s="226"/>
      <c r="C15330" s="24"/>
    </row>
    <row r="15331" spans="2:3" ht="15.6">
      <c r="B15331" s="226"/>
      <c r="C15331" s="24"/>
    </row>
    <row r="15332" spans="2:3" ht="15.6">
      <c r="B15332" s="226"/>
      <c r="C15332" s="24"/>
    </row>
    <row r="15333" spans="2:3" ht="15.6">
      <c r="B15333" s="226"/>
      <c r="C15333" s="24"/>
    </row>
    <row r="15334" spans="2:3" ht="15.6">
      <c r="B15334" s="226"/>
      <c r="C15334" s="24"/>
    </row>
    <row r="15335" spans="2:3" ht="15.6">
      <c r="B15335" s="226"/>
      <c r="C15335" s="24"/>
    </row>
    <row r="15336" spans="2:3" ht="15.6">
      <c r="B15336" s="226"/>
      <c r="C15336" s="24"/>
    </row>
    <row r="15337" spans="2:3" ht="15.6">
      <c r="B15337" s="226"/>
      <c r="C15337" s="24"/>
    </row>
    <row r="15338" spans="2:3" ht="15.6">
      <c r="B15338" s="226"/>
      <c r="C15338" s="24"/>
    </row>
    <row r="15339" spans="2:3" ht="15.6">
      <c r="B15339" s="226"/>
      <c r="C15339" s="24"/>
    </row>
    <row r="15340" spans="2:3" ht="15.6">
      <c r="B15340" s="226"/>
      <c r="C15340" s="24"/>
    </row>
    <row r="15341" spans="2:3" ht="15.6">
      <c r="B15341" s="226"/>
      <c r="C15341" s="24"/>
    </row>
    <row r="15342" spans="2:3" ht="15.6">
      <c r="B15342" s="226"/>
      <c r="C15342" s="24"/>
    </row>
    <row r="15343" spans="2:3" ht="15.6">
      <c r="B15343" s="226"/>
      <c r="C15343" s="24"/>
    </row>
    <row r="15344" spans="2:3" ht="15.6">
      <c r="B15344" s="226"/>
      <c r="C15344" s="24"/>
    </row>
    <row r="15345" spans="2:3" ht="15.6">
      <c r="B15345" s="226"/>
      <c r="C15345" s="24"/>
    </row>
    <row r="15346" spans="2:3" ht="15.6">
      <c r="B15346" s="226"/>
      <c r="C15346" s="24"/>
    </row>
    <row r="15347" spans="2:3" ht="15.6">
      <c r="B15347" s="226"/>
      <c r="C15347" s="24"/>
    </row>
    <row r="15348" spans="2:3" ht="15.6">
      <c r="B15348" s="226"/>
      <c r="C15348" s="24"/>
    </row>
    <row r="15349" spans="2:3" ht="15.6">
      <c r="B15349" s="226"/>
      <c r="C15349" s="24"/>
    </row>
    <row r="15350" spans="2:3" ht="15.6">
      <c r="B15350" s="226"/>
      <c r="C15350" s="24"/>
    </row>
    <row r="15351" spans="2:3" ht="15.6">
      <c r="B15351" s="226"/>
      <c r="C15351" s="24"/>
    </row>
    <row r="15352" spans="2:3" ht="15.6">
      <c r="B15352" s="226"/>
      <c r="C15352" s="24"/>
    </row>
    <row r="15353" spans="2:3" ht="15.6">
      <c r="B15353" s="226"/>
      <c r="C15353" s="24"/>
    </row>
    <row r="15354" spans="2:3" ht="15.6">
      <c r="B15354" s="226"/>
      <c r="C15354" s="24"/>
    </row>
    <row r="15355" spans="2:3" ht="15.6">
      <c r="B15355" s="226"/>
      <c r="C15355" s="24"/>
    </row>
    <row r="15356" spans="2:3" ht="15.6">
      <c r="B15356" s="226"/>
      <c r="C15356" s="24"/>
    </row>
    <row r="15357" spans="2:3" ht="15.6">
      <c r="B15357" s="226"/>
      <c r="C15357" s="24"/>
    </row>
    <row r="15358" spans="2:3" ht="15.6">
      <c r="B15358" s="226"/>
      <c r="C15358" s="24"/>
    </row>
    <row r="15359" spans="2:3" ht="15.6">
      <c r="B15359" s="226"/>
      <c r="C15359" s="24"/>
    </row>
    <row r="15360" spans="2:3" ht="15.6">
      <c r="B15360" s="226"/>
      <c r="C15360" s="24"/>
    </row>
    <row r="15361" spans="2:3" ht="15.6">
      <c r="B15361" s="226"/>
      <c r="C15361" s="24"/>
    </row>
    <row r="15362" spans="2:3" ht="15.6">
      <c r="B15362" s="226"/>
      <c r="C15362" s="24"/>
    </row>
    <row r="15363" spans="2:3" ht="15.6">
      <c r="B15363" s="226"/>
      <c r="C15363" s="24"/>
    </row>
    <row r="15364" spans="2:3" ht="15.6">
      <c r="B15364" s="226"/>
      <c r="C15364" s="24"/>
    </row>
    <row r="15365" spans="2:3" ht="15.6">
      <c r="B15365" s="226"/>
      <c r="C15365" s="24"/>
    </row>
    <row r="15366" spans="2:3" ht="15.6">
      <c r="B15366" s="226"/>
      <c r="C15366" s="24"/>
    </row>
    <row r="15367" spans="2:3" ht="15.6">
      <c r="B15367" s="226"/>
      <c r="C15367" s="24"/>
    </row>
    <row r="15368" spans="2:3" ht="15.6">
      <c r="B15368" s="226"/>
      <c r="C15368" s="24"/>
    </row>
    <row r="15369" spans="2:3" ht="15.6">
      <c r="B15369" s="226"/>
      <c r="C15369" s="24"/>
    </row>
    <row r="15370" spans="2:3" ht="15.6">
      <c r="B15370" s="226"/>
      <c r="C15370" s="24"/>
    </row>
    <row r="15371" spans="2:3" ht="15.6">
      <c r="B15371" s="226"/>
      <c r="C15371" s="24"/>
    </row>
    <row r="15372" spans="2:3" ht="15.6">
      <c r="B15372" s="226"/>
      <c r="C15372" s="24"/>
    </row>
    <row r="15373" spans="2:3" ht="15.6">
      <c r="B15373" s="226"/>
      <c r="C15373" s="24"/>
    </row>
    <row r="15374" spans="2:3" ht="15.6">
      <c r="B15374" s="226"/>
      <c r="C15374" s="24"/>
    </row>
    <row r="15375" spans="2:3" ht="15.6">
      <c r="B15375" s="226"/>
      <c r="C15375" s="24"/>
    </row>
    <row r="15376" spans="2:3" ht="15.6">
      <c r="B15376" s="226"/>
      <c r="C15376" s="24"/>
    </row>
    <row r="15377" spans="2:3" ht="15.6">
      <c r="B15377" s="226"/>
      <c r="C15377" s="24"/>
    </row>
    <row r="15378" spans="2:3" ht="15.6">
      <c r="B15378" s="226"/>
      <c r="C15378" s="24"/>
    </row>
    <row r="15379" spans="2:3" ht="15.6">
      <c r="B15379" s="226"/>
      <c r="C15379" s="24"/>
    </row>
    <row r="15380" spans="2:3" ht="15.6">
      <c r="B15380" s="226"/>
      <c r="C15380" s="24"/>
    </row>
    <row r="15381" spans="2:3" ht="15.6">
      <c r="B15381" s="226"/>
      <c r="C15381" s="24"/>
    </row>
    <row r="15382" spans="2:3" ht="15.6">
      <c r="B15382" s="226"/>
      <c r="C15382" s="24"/>
    </row>
    <row r="15383" spans="2:3" ht="15.6">
      <c r="B15383" s="226"/>
      <c r="C15383" s="24"/>
    </row>
    <row r="15384" spans="2:3" ht="15.6">
      <c r="B15384" s="226"/>
      <c r="C15384" s="24"/>
    </row>
    <row r="15385" spans="2:3" ht="15.6">
      <c r="B15385" s="226"/>
      <c r="C15385" s="24"/>
    </row>
    <row r="15386" spans="2:3" ht="15.6">
      <c r="B15386" s="226"/>
      <c r="C15386" s="24"/>
    </row>
    <row r="15387" spans="2:3" ht="15.6">
      <c r="B15387" s="226"/>
      <c r="C15387" s="24"/>
    </row>
    <row r="15388" spans="2:3" ht="15.6">
      <c r="B15388" s="226"/>
      <c r="C15388" s="24"/>
    </row>
    <row r="15389" spans="2:3" ht="15.6">
      <c r="B15389" s="226"/>
      <c r="C15389" s="24"/>
    </row>
    <row r="15390" spans="2:3" ht="15.6">
      <c r="B15390" s="226"/>
      <c r="C15390" s="24"/>
    </row>
    <row r="15391" spans="2:3" ht="15.6">
      <c r="B15391" s="226"/>
      <c r="C15391" s="24"/>
    </row>
    <row r="15392" spans="2:3" ht="15.6">
      <c r="B15392" s="226"/>
      <c r="C15392" s="24"/>
    </row>
    <row r="15393" spans="2:3" ht="15.6">
      <c r="B15393" s="226"/>
      <c r="C15393" s="24"/>
    </row>
    <row r="15394" spans="2:3" ht="15.6">
      <c r="B15394" s="226"/>
      <c r="C15394" s="24"/>
    </row>
    <row r="15395" spans="2:3" ht="15.6">
      <c r="B15395" s="226"/>
      <c r="C15395" s="24"/>
    </row>
    <row r="15396" spans="2:3" ht="15.6">
      <c r="B15396" s="226"/>
      <c r="C15396" s="24"/>
    </row>
    <row r="15397" spans="2:3" ht="15.6">
      <c r="B15397" s="226"/>
      <c r="C15397" s="24"/>
    </row>
    <row r="15398" spans="2:3" ht="15.6">
      <c r="B15398" s="226"/>
      <c r="C15398" s="24"/>
    </row>
    <row r="15399" spans="2:3" ht="15.6">
      <c r="B15399" s="226"/>
      <c r="C15399" s="24"/>
    </row>
    <row r="15400" spans="2:3" ht="15.6">
      <c r="B15400" s="226"/>
      <c r="C15400" s="24"/>
    </row>
    <row r="15401" spans="2:3" ht="15.6">
      <c r="B15401" s="226"/>
      <c r="C15401" s="24"/>
    </row>
    <row r="15402" spans="2:3" ht="15.6">
      <c r="B15402" s="226"/>
      <c r="C15402" s="24"/>
    </row>
    <row r="15403" spans="2:3" ht="15.6">
      <c r="B15403" s="226"/>
      <c r="C15403" s="24"/>
    </row>
    <row r="15404" spans="2:3" ht="15.6">
      <c r="B15404" s="226"/>
      <c r="C15404" s="24"/>
    </row>
    <row r="15405" spans="2:3" ht="15.6">
      <c r="B15405" s="226"/>
      <c r="C15405" s="24"/>
    </row>
    <row r="15406" spans="2:3" ht="15.6">
      <c r="B15406" s="226"/>
      <c r="C15406" s="24"/>
    </row>
    <row r="15407" spans="2:3" ht="15.6">
      <c r="B15407" s="226"/>
      <c r="C15407" s="24"/>
    </row>
    <row r="15408" spans="2:3" ht="15.6">
      <c r="B15408" s="226"/>
      <c r="C15408" s="24"/>
    </row>
    <row r="15409" spans="2:3" ht="15.6">
      <c r="B15409" s="226"/>
      <c r="C15409" s="24"/>
    </row>
    <row r="15410" spans="2:3" ht="15.6">
      <c r="B15410" s="226"/>
      <c r="C15410" s="24"/>
    </row>
    <row r="15411" spans="2:3" ht="15.6">
      <c r="B15411" s="226"/>
      <c r="C15411" s="24"/>
    </row>
    <row r="15412" spans="2:3" ht="15.6">
      <c r="B15412" s="226"/>
      <c r="C15412" s="24"/>
    </row>
    <row r="15413" spans="2:3" ht="15.6">
      <c r="B15413" s="226"/>
      <c r="C15413" s="24"/>
    </row>
    <row r="15414" spans="2:3" ht="15.6">
      <c r="B15414" s="226"/>
      <c r="C15414" s="24"/>
    </row>
    <row r="15415" spans="2:3" ht="15.6">
      <c r="B15415" s="226"/>
      <c r="C15415" s="24"/>
    </row>
    <row r="15416" spans="2:3" ht="15.6">
      <c r="B15416" s="226"/>
      <c r="C15416" s="24"/>
    </row>
    <row r="15417" spans="2:3" ht="15.6">
      <c r="B15417" s="226"/>
      <c r="C15417" s="24"/>
    </row>
    <row r="15418" spans="2:3" ht="15.6">
      <c r="B15418" s="226"/>
      <c r="C15418" s="24"/>
    </row>
    <row r="15419" spans="2:3" ht="15.6">
      <c r="B15419" s="226"/>
      <c r="C15419" s="24"/>
    </row>
    <row r="15420" spans="2:3" ht="15.6">
      <c r="B15420" s="226"/>
      <c r="C15420" s="24"/>
    </row>
    <row r="15421" spans="2:3" ht="15.6">
      <c r="B15421" s="226"/>
      <c r="C15421" s="24"/>
    </row>
    <row r="15422" spans="2:3" ht="15.6">
      <c r="B15422" s="226"/>
      <c r="C15422" s="24"/>
    </row>
    <row r="15423" spans="2:3" ht="15.6">
      <c r="B15423" s="226"/>
      <c r="C15423" s="24"/>
    </row>
    <row r="15424" spans="2:3" ht="15.6">
      <c r="B15424" s="226"/>
      <c r="C15424" s="24"/>
    </row>
    <row r="15425" spans="2:3" ht="15.6">
      <c r="B15425" s="226"/>
      <c r="C15425" s="24"/>
    </row>
    <row r="15426" spans="2:3" ht="15.6">
      <c r="B15426" s="226"/>
      <c r="C15426" s="24"/>
    </row>
    <row r="15427" spans="2:3" ht="15.6">
      <c r="B15427" s="226"/>
      <c r="C15427" s="24"/>
    </row>
    <row r="15428" spans="2:3" ht="15.6">
      <c r="B15428" s="226"/>
      <c r="C15428" s="24"/>
    </row>
    <row r="15429" spans="2:3" ht="15.6">
      <c r="B15429" s="226"/>
      <c r="C15429" s="24"/>
    </row>
    <row r="15430" spans="2:3" ht="15.6">
      <c r="B15430" s="226"/>
      <c r="C15430" s="24"/>
    </row>
    <row r="15431" spans="2:3" ht="15.6">
      <c r="B15431" s="226"/>
      <c r="C15431" s="24"/>
    </row>
    <row r="15432" spans="2:3" ht="15.6">
      <c r="B15432" s="226"/>
      <c r="C15432" s="24"/>
    </row>
    <row r="15433" spans="2:3" ht="15.6">
      <c r="B15433" s="226"/>
      <c r="C15433" s="24"/>
    </row>
    <row r="15434" spans="2:3" ht="15.6">
      <c r="B15434" s="226"/>
      <c r="C15434" s="24"/>
    </row>
    <row r="15435" spans="2:3" ht="15.6">
      <c r="B15435" s="226"/>
      <c r="C15435" s="24"/>
    </row>
    <row r="15436" spans="2:3" ht="15.6">
      <c r="B15436" s="226"/>
      <c r="C15436" s="24"/>
    </row>
    <row r="15437" spans="2:3" ht="15.6">
      <c r="B15437" s="226"/>
      <c r="C15437" s="24"/>
    </row>
    <row r="15438" spans="2:3" ht="15.6">
      <c r="B15438" s="226"/>
      <c r="C15438" s="24"/>
    </row>
    <row r="15439" spans="2:3" ht="15.6">
      <c r="B15439" s="226"/>
      <c r="C15439" s="24"/>
    </row>
    <row r="15440" spans="2:3" ht="15.6">
      <c r="B15440" s="226"/>
      <c r="C15440" s="24"/>
    </row>
    <row r="15441" spans="2:3" ht="15.6">
      <c r="B15441" s="226"/>
      <c r="C15441" s="24"/>
    </row>
    <row r="15442" spans="2:3" ht="15.6">
      <c r="B15442" s="226"/>
      <c r="C15442" s="24"/>
    </row>
    <row r="15443" spans="2:3" ht="15.6">
      <c r="B15443" s="226"/>
      <c r="C15443" s="24"/>
    </row>
    <row r="15444" spans="2:3" ht="15.6">
      <c r="B15444" s="226"/>
      <c r="C15444" s="24"/>
    </row>
    <row r="15445" spans="2:3" ht="15.6">
      <c r="B15445" s="226"/>
      <c r="C15445" s="24"/>
    </row>
    <row r="15446" spans="2:3" ht="15.6">
      <c r="B15446" s="226"/>
      <c r="C15446" s="24"/>
    </row>
    <row r="15447" spans="2:3" ht="15.6">
      <c r="B15447" s="226"/>
      <c r="C15447" s="24"/>
    </row>
    <row r="15448" spans="2:3" ht="15.6">
      <c r="B15448" s="226"/>
      <c r="C15448" s="24"/>
    </row>
    <row r="15449" spans="2:3" ht="15.6">
      <c r="B15449" s="226"/>
      <c r="C15449" s="24"/>
    </row>
    <row r="15450" spans="2:3" ht="15.6">
      <c r="B15450" s="226"/>
      <c r="C15450" s="24"/>
    </row>
    <row r="15451" spans="2:3" ht="15.6">
      <c r="B15451" s="226"/>
      <c r="C15451" s="24"/>
    </row>
    <row r="15452" spans="2:3" ht="15.6">
      <c r="B15452" s="226"/>
      <c r="C15452" s="24"/>
    </row>
    <row r="15453" spans="2:3" ht="15.6">
      <c r="B15453" s="226"/>
      <c r="C15453" s="24"/>
    </row>
    <row r="15454" spans="2:3" ht="15.6">
      <c r="B15454" s="226"/>
      <c r="C15454" s="24"/>
    </row>
    <row r="15455" spans="2:3" ht="15.6">
      <c r="B15455" s="226"/>
      <c r="C15455" s="24"/>
    </row>
    <row r="15456" spans="2:3" ht="15.6">
      <c r="B15456" s="226"/>
      <c r="C15456" s="24"/>
    </row>
    <row r="15457" spans="2:3" ht="15.6">
      <c r="B15457" s="226"/>
      <c r="C15457" s="24"/>
    </row>
    <row r="15458" spans="2:3" ht="15.6">
      <c r="B15458" s="226"/>
      <c r="C15458" s="24"/>
    </row>
    <row r="15459" spans="2:3" ht="15.6">
      <c r="B15459" s="226"/>
      <c r="C15459" s="24"/>
    </row>
    <row r="15460" spans="2:3" ht="15.6">
      <c r="B15460" s="226"/>
      <c r="C15460" s="24"/>
    </row>
    <row r="15461" spans="2:3" ht="15.6">
      <c r="B15461" s="226"/>
      <c r="C15461" s="24"/>
    </row>
    <row r="15462" spans="2:3" ht="15.6">
      <c r="B15462" s="226"/>
      <c r="C15462" s="24"/>
    </row>
    <row r="15463" spans="2:3" ht="15.6">
      <c r="B15463" s="226"/>
      <c r="C15463" s="24"/>
    </row>
    <row r="15464" spans="2:3" ht="15.6">
      <c r="B15464" s="226"/>
      <c r="C15464" s="24"/>
    </row>
    <row r="15465" spans="2:3" ht="15.6">
      <c r="B15465" s="226"/>
      <c r="C15465" s="24"/>
    </row>
    <row r="15466" spans="2:3" ht="15.6">
      <c r="B15466" s="226"/>
      <c r="C15466" s="24"/>
    </row>
    <row r="15467" spans="2:3" ht="15.6">
      <c r="B15467" s="226"/>
      <c r="C15467" s="24"/>
    </row>
    <row r="15468" spans="2:3" ht="15.6">
      <c r="B15468" s="226"/>
      <c r="C15468" s="24"/>
    </row>
    <row r="15469" spans="2:3" ht="15.6">
      <c r="B15469" s="226"/>
      <c r="C15469" s="24"/>
    </row>
    <row r="15470" spans="2:3" ht="15.6">
      <c r="B15470" s="226"/>
      <c r="C15470" s="24"/>
    </row>
    <row r="15471" spans="2:3" ht="15.6">
      <c r="B15471" s="226"/>
      <c r="C15471" s="24"/>
    </row>
    <row r="15472" spans="2:3" ht="15.6">
      <c r="B15472" s="226"/>
      <c r="C15472" s="24"/>
    </row>
    <row r="15473" spans="2:3" ht="15.6">
      <c r="B15473" s="226"/>
      <c r="C15473" s="24"/>
    </row>
    <row r="15474" spans="2:3" ht="15.6">
      <c r="B15474" s="226"/>
      <c r="C15474" s="24"/>
    </row>
    <row r="15475" spans="2:3" ht="15.6">
      <c r="B15475" s="226"/>
      <c r="C15475" s="24"/>
    </row>
    <row r="15476" spans="2:3" ht="15.6">
      <c r="B15476" s="226"/>
      <c r="C15476" s="24"/>
    </row>
    <row r="15477" spans="2:3" ht="15.6">
      <c r="B15477" s="226"/>
      <c r="C15477" s="24"/>
    </row>
    <row r="15478" spans="2:3" ht="15.6">
      <c r="B15478" s="226"/>
      <c r="C15478" s="24"/>
    </row>
    <row r="15479" spans="2:3" ht="15.6">
      <c r="B15479" s="226"/>
      <c r="C15479" s="24"/>
    </row>
    <row r="15480" spans="2:3" ht="15.6">
      <c r="B15480" s="226"/>
      <c r="C15480" s="24"/>
    </row>
    <row r="15481" spans="2:3" ht="15.6">
      <c r="B15481" s="226"/>
      <c r="C15481" s="24"/>
    </row>
    <row r="15482" spans="2:3" ht="15.6">
      <c r="B15482" s="226"/>
      <c r="C15482" s="24"/>
    </row>
    <row r="15483" spans="2:3" ht="15.6">
      <c r="B15483" s="226"/>
      <c r="C15483" s="24"/>
    </row>
    <row r="15484" spans="2:3" ht="15.6">
      <c r="B15484" s="226"/>
      <c r="C15484" s="24"/>
    </row>
    <row r="15485" spans="2:3" ht="15.6">
      <c r="B15485" s="226"/>
      <c r="C15485" s="24"/>
    </row>
    <row r="15486" spans="2:3" ht="15.6">
      <c r="B15486" s="226"/>
      <c r="C15486" s="24"/>
    </row>
    <row r="15487" spans="2:3" ht="15.6">
      <c r="B15487" s="226"/>
      <c r="C15487" s="24"/>
    </row>
    <row r="15488" spans="2:3" ht="15.6">
      <c r="B15488" s="226"/>
      <c r="C15488" s="24"/>
    </row>
    <row r="15489" spans="2:3" ht="15.6">
      <c r="B15489" s="226"/>
      <c r="C15489" s="24"/>
    </row>
    <row r="15490" spans="2:3" ht="15.6">
      <c r="B15490" s="226"/>
      <c r="C15490" s="24"/>
    </row>
    <row r="15491" spans="2:3" ht="15.6">
      <c r="B15491" s="226"/>
      <c r="C15491" s="24"/>
    </row>
    <row r="15492" spans="2:3" ht="15.6">
      <c r="B15492" s="226"/>
      <c r="C15492" s="24"/>
    </row>
    <row r="15493" spans="2:3" ht="15.6">
      <c r="B15493" s="226"/>
      <c r="C15493" s="24"/>
    </row>
    <row r="15494" spans="2:3" ht="15.6">
      <c r="B15494" s="226"/>
      <c r="C15494" s="24"/>
    </row>
    <row r="15495" spans="2:3" ht="15.6">
      <c r="B15495" s="226"/>
      <c r="C15495" s="24"/>
    </row>
    <row r="15496" spans="2:3" ht="15.6">
      <c r="B15496" s="226"/>
      <c r="C15496" s="24"/>
    </row>
    <row r="15497" spans="2:3" ht="15.6">
      <c r="B15497" s="226"/>
      <c r="C15497" s="24"/>
    </row>
    <row r="15498" spans="2:3" ht="15.6">
      <c r="B15498" s="226"/>
      <c r="C15498" s="24"/>
    </row>
    <row r="15499" spans="2:3" ht="15.6">
      <c r="B15499" s="226"/>
      <c r="C15499" s="24"/>
    </row>
    <row r="15500" spans="2:3" ht="15.6">
      <c r="B15500" s="226"/>
      <c r="C15500" s="24"/>
    </row>
    <row r="15501" spans="2:3" ht="15.6">
      <c r="B15501" s="226"/>
      <c r="C15501" s="24"/>
    </row>
    <row r="15502" spans="2:3" ht="15.6">
      <c r="B15502" s="226"/>
      <c r="C15502" s="24"/>
    </row>
    <row r="15503" spans="2:3" ht="15.6">
      <c r="B15503" s="226"/>
      <c r="C15503" s="24"/>
    </row>
    <row r="15504" spans="2:3" ht="15.6">
      <c r="B15504" s="226"/>
      <c r="C15504" s="24"/>
    </row>
    <row r="15505" spans="2:3" ht="15.6">
      <c r="B15505" s="226"/>
      <c r="C15505" s="24"/>
    </row>
    <row r="15506" spans="2:3" ht="15.6">
      <c r="B15506" s="226"/>
      <c r="C15506" s="24"/>
    </row>
    <row r="15507" spans="2:3" ht="15.6">
      <c r="B15507" s="226"/>
      <c r="C15507" s="24"/>
    </row>
    <row r="15508" spans="2:3" ht="15.6">
      <c r="B15508" s="226"/>
      <c r="C15508" s="24"/>
    </row>
    <row r="15509" spans="2:3" ht="15.6">
      <c r="B15509" s="226"/>
      <c r="C15509" s="24"/>
    </row>
    <row r="15510" spans="2:3" ht="15.6">
      <c r="B15510" s="226"/>
      <c r="C15510" s="24"/>
    </row>
    <row r="15511" spans="2:3" ht="15.6">
      <c r="B15511" s="226"/>
      <c r="C15511" s="24"/>
    </row>
    <row r="15512" spans="2:3" ht="15.6">
      <c r="B15512" s="226"/>
      <c r="C15512" s="24"/>
    </row>
    <row r="15513" spans="2:3" ht="15.6">
      <c r="B15513" s="226"/>
      <c r="C15513" s="24"/>
    </row>
    <row r="15514" spans="2:3" ht="15.6">
      <c r="B15514" s="226"/>
      <c r="C15514" s="24"/>
    </row>
    <row r="15515" spans="2:3" ht="15.6">
      <c r="B15515" s="226"/>
      <c r="C15515" s="24"/>
    </row>
    <row r="15516" spans="2:3" ht="15.6">
      <c r="B15516" s="226"/>
      <c r="C15516" s="24"/>
    </row>
    <row r="15517" spans="2:3" ht="15.6">
      <c r="B15517" s="226"/>
      <c r="C15517" s="24"/>
    </row>
    <row r="15518" spans="2:3" ht="15.6">
      <c r="B15518" s="226"/>
      <c r="C15518" s="24"/>
    </row>
    <row r="15519" spans="2:3" ht="15.6">
      <c r="B15519" s="226"/>
      <c r="C15519" s="24"/>
    </row>
    <row r="15520" spans="2:3" ht="15.6">
      <c r="B15520" s="226"/>
      <c r="C15520" s="24"/>
    </row>
    <row r="15521" spans="2:3" ht="15.6">
      <c r="B15521" s="226"/>
      <c r="C15521" s="24"/>
    </row>
    <row r="15522" spans="2:3" ht="15.6">
      <c r="B15522" s="226"/>
      <c r="C15522" s="24"/>
    </row>
    <row r="15523" spans="2:3" ht="15.6">
      <c r="B15523" s="226"/>
      <c r="C15523" s="24"/>
    </row>
    <row r="15524" spans="2:3" ht="15.6">
      <c r="B15524" s="226"/>
      <c r="C15524" s="24"/>
    </row>
    <row r="15525" spans="2:3" ht="15.6">
      <c r="B15525" s="226"/>
      <c r="C15525" s="24"/>
    </row>
    <row r="15526" spans="2:3" ht="15.6">
      <c r="B15526" s="226"/>
      <c r="C15526" s="24"/>
    </row>
    <row r="15527" spans="2:3" ht="15.6">
      <c r="B15527" s="226"/>
      <c r="C15527" s="24"/>
    </row>
    <row r="15528" spans="2:3" ht="15.6">
      <c r="B15528" s="226"/>
      <c r="C15528" s="24"/>
    </row>
    <row r="15529" spans="2:3" ht="15.6">
      <c r="B15529" s="226"/>
      <c r="C15529" s="24"/>
    </row>
    <row r="15530" spans="2:3" ht="15.6">
      <c r="B15530" s="226"/>
      <c r="C15530" s="24"/>
    </row>
    <row r="15531" spans="2:3" ht="15.6">
      <c r="B15531" s="226"/>
      <c r="C15531" s="24"/>
    </row>
    <row r="15532" spans="2:3" ht="15.6">
      <c r="B15532" s="226"/>
      <c r="C15532" s="24"/>
    </row>
    <row r="15533" spans="2:3" ht="15.6">
      <c r="B15533" s="226"/>
      <c r="C15533" s="24"/>
    </row>
    <row r="15534" spans="2:3" ht="15.6">
      <c r="B15534" s="226"/>
      <c r="C15534" s="24"/>
    </row>
    <row r="15535" spans="2:3" ht="15.6">
      <c r="B15535" s="226"/>
      <c r="C15535" s="24"/>
    </row>
    <row r="15536" spans="2:3" ht="15.6">
      <c r="B15536" s="226"/>
      <c r="C15536" s="24"/>
    </row>
    <row r="15537" spans="2:3" ht="15.6">
      <c r="B15537" s="226"/>
      <c r="C15537" s="24"/>
    </row>
    <row r="15538" spans="2:3" ht="15.6">
      <c r="B15538" s="226"/>
      <c r="C15538" s="24"/>
    </row>
    <row r="15539" spans="2:3" ht="15.6">
      <c r="B15539" s="226"/>
      <c r="C15539" s="24"/>
    </row>
    <row r="15540" spans="2:3" ht="15.6">
      <c r="B15540" s="226"/>
      <c r="C15540" s="24"/>
    </row>
    <row r="15541" spans="2:3" ht="15.6">
      <c r="B15541" s="226"/>
      <c r="C15541" s="24"/>
    </row>
    <row r="15542" spans="2:3" ht="15.6">
      <c r="B15542" s="226"/>
      <c r="C15542" s="24"/>
    </row>
    <row r="15543" spans="2:3" ht="15.6">
      <c r="B15543" s="226"/>
      <c r="C15543" s="24"/>
    </row>
    <row r="15544" spans="2:3" ht="15.6">
      <c r="B15544" s="226"/>
      <c r="C15544" s="24"/>
    </row>
    <row r="15545" spans="2:3" ht="15.6">
      <c r="B15545" s="226"/>
      <c r="C15545" s="24"/>
    </row>
    <row r="15546" spans="2:3" ht="15.6">
      <c r="B15546" s="226"/>
      <c r="C15546" s="24"/>
    </row>
    <row r="15547" spans="2:3" ht="15.6">
      <c r="B15547" s="226"/>
      <c r="C15547" s="24"/>
    </row>
    <row r="15548" spans="2:3" ht="15.6">
      <c r="B15548" s="226"/>
      <c r="C15548" s="24"/>
    </row>
    <row r="15549" spans="2:3" ht="15.6">
      <c r="B15549" s="226"/>
      <c r="C15549" s="24"/>
    </row>
    <row r="15550" spans="2:3" ht="15.6">
      <c r="B15550" s="226"/>
      <c r="C15550" s="24"/>
    </row>
    <row r="15551" spans="2:3" ht="15.6">
      <c r="B15551" s="226"/>
      <c r="C15551" s="24"/>
    </row>
    <row r="15552" spans="2:3" ht="15.6">
      <c r="B15552" s="226"/>
      <c r="C15552" s="24"/>
    </row>
    <row r="15553" spans="2:3" ht="15.6">
      <c r="B15553" s="226"/>
      <c r="C15553" s="24"/>
    </row>
    <row r="15554" spans="2:3" ht="15.6">
      <c r="B15554" s="226"/>
      <c r="C15554" s="24"/>
    </row>
    <row r="15555" spans="2:3" ht="15.6">
      <c r="B15555" s="226"/>
      <c r="C15555" s="24"/>
    </row>
    <row r="15556" spans="2:3" ht="15.6">
      <c r="B15556" s="226"/>
      <c r="C15556" s="24"/>
    </row>
    <row r="15557" spans="2:3" ht="15.6">
      <c r="B15557" s="226"/>
      <c r="C15557" s="24"/>
    </row>
    <row r="15558" spans="2:3" ht="15.6">
      <c r="B15558" s="226"/>
      <c r="C15558" s="24"/>
    </row>
    <row r="15559" spans="2:3" ht="15.6">
      <c r="B15559" s="226"/>
      <c r="C15559" s="24"/>
    </row>
    <row r="15560" spans="2:3" ht="15.6">
      <c r="B15560" s="226"/>
      <c r="C15560" s="24"/>
    </row>
    <row r="15561" spans="2:3" ht="15.6">
      <c r="B15561" s="226"/>
      <c r="C15561" s="24"/>
    </row>
    <row r="15562" spans="2:3" ht="15.6">
      <c r="B15562" s="226"/>
      <c r="C15562" s="24"/>
    </row>
    <row r="15563" spans="2:3" ht="15.6">
      <c r="B15563" s="226"/>
      <c r="C15563" s="24"/>
    </row>
    <row r="15564" spans="2:3" ht="15.6">
      <c r="B15564" s="226"/>
      <c r="C15564" s="24"/>
    </row>
    <row r="15565" spans="2:3" ht="15.6">
      <c r="B15565" s="226"/>
      <c r="C15565" s="24"/>
    </row>
    <row r="15566" spans="2:3" ht="15.6">
      <c r="B15566" s="226"/>
      <c r="C15566" s="24"/>
    </row>
    <row r="15567" spans="2:3" ht="15.6">
      <c r="B15567" s="226"/>
      <c r="C15567" s="24"/>
    </row>
    <row r="15568" spans="2:3" ht="15.6">
      <c r="B15568" s="226"/>
      <c r="C15568" s="24"/>
    </row>
    <row r="15569" spans="2:3" ht="15.6">
      <c r="B15569" s="226"/>
      <c r="C15569" s="24"/>
    </row>
    <row r="15570" spans="2:3" ht="15.6">
      <c r="B15570" s="226"/>
      <c r="C15570" s="24"/>
    </row>
    <row r="15571" spans="2:3" ht="15.6">
      <c r="B15571" s="226"/>
      <c r="C15571" s="24"/>
    </row>
    <row r="15572" spans="2:3" ht="15.6">
      <c r="B15572" s="226"/>
      <c r="C15572" s="24"/>
    </row>
    <row r="15573" spans="2:3" ht="15.6">
      <c r="B15573" s="226"/>
      <c r="C15573" s="24"/>
    </row>
    <row r="15574" spans="2:3" ht="15.6">
      <c r="B15574" s="226"/>
      <c r="C15574" s="24"/>
    </row>
    <row r="15575" spans="2:3" ht="15.6">
      <c r="B15575" s="226"/>
      <c r="C15575" s="24"/>
    </row>
    <row r="15576" spans="2:3" ht="15.6">
      <c r="B15576" s="226"/>
      <c r="C15576" s="24"/>
    </row>
    <row r="15577" spans="2:3" ht="15.6">
      <c r="B15577" s="226"/>
      <c r="C15577" s="24"/>
    </row>
    <row r="15578" spans="2:3" ht="15.6">
      <c r="B15578" s="226"/>
      <c r="C15578" s="24"/>
    </row>
    <row r="15579" spans="2:3" ht="15.6">
      <c r="B15579" s="226"/>
      <c r="C15579" s="24"/>
    </row>
    <row r="15580" spans="2:3" ht="15.6">
      <c r="B15580" s="226"/>
      <c r="C15580" s="24"/>
    </row>
    <row r="15581" spans="2:3" ht="15.6">
      <c r="B15581" s="226"/>
      <c r="C15581" s="24"/>
    </row>
    <row r="15582" spans="2:3" ht="15.6">
      <c r="B15582" s="226"/>
      <c r="C15582" s="24"/>
    </row>
    <row r="15583" spans="2:3" ht="15.6">
      <c r="B15583" s="226"/>
      <c r="C15583" s="24"/>
    </row>
    <row r="15584" spans="2:3" ht="15.6">
      <c r="B15584" s="226"/>
      <c r="C15584" s="24"/>
    </row>
    <row r="15585" spans="2:3" ht="15.6">
      <c r="B15585" s="226"/>
      <c r="C15585" s="24"/>
    </row>
    <row r="15586" spans="2:3" ht="15.6">
      <c r="B15586" s="226"/>
      <c r="C15586" s="24"/>
    </row>
    <row r="15587" spans="2:3" ht="15.6">
      <c r="B15587" s="226"/>
      <c r="C15587" s="24"/>
    </row>
    <row r="15588" spans="2:3" ht="15.6">
      <c r="B15588" s="226"/>
      <c r="C15588" s="24"/>
    </row>
    <row r="15589" spans="2:3" ht="15.6">
      <c r="B15589" s="226"/>
      <c r="C15589" s="24"/>
    </row>
    <row r="15590" spans="2:3" ht="15.6">
      <c r="B15590" s="226"/>
      <c r="C15590" s="24"/>
    </row>
    <row r="15591" spans="2:3" ht="15.6">
      <c r="B15591" s="226"/>
      <c r="C15591" s="24"/>
    </row>
    <row r="15592" spans="2:3" ht="15.6">
      <c r="B15592" s="226"/>
      <c r="C15592" s="24"/>
    </row>
    <row r="15593" spans="2:3" ht="15.6">
      <c r="B15593" s="226"/>
      <c r="C15593" s="24"/>
    </row>
    <row r="15594" spans="2:3" ht="15.6">
      <c r="B15594" s="226"/>
      <c r="C15594" s="24"/>
    </row>
    <row r="15595" spans="2:3" ht="15.6">
      <c r="B15595" s="226"/>
      <c r="C15595" s="24"/>
    </row>
    <row r="15596" spans="2:3" ht="15.6">
      <c r="B15596" s="226"/>
      <c r="C15596" s="24"/>
    </row>
    <row r="15597" spans="2:3" ht="15.6">
      <c r="B15597" s="226"/>
      <c r="C15597" s="24"/>
    </row>
    <row r="15598" spans="2:3" ht="15.6">
      <c r="B15598" s="226"/>
      <c r="C15598" s="24"/>
    </row>
    <row r="15599" spans="2:3" ht="15.6">
      <c r="B15599" s="226"/>
      <c r="C15599" s="24"/>
    </row>
    <row r="15600" spans="2:3" ht="15.6">
      <c r="B15600" s="226"/>
      <c r="C15600" s="24"/>
    </row>
    <row r="15601" spans="2:3" ht="15.6">
      <c r="B15601" s="226"/>
      <c r="C15601" s="24"/>
    </row>
    <row r="15602" spans="2:3" ht="15.6">
      <c r="B15602" s="226"/>
      <c r="C15602" s="24"/>
    </row>
    <row r="15603" spans="2:3" ht="15.6">
      <c r="B15603" s="226"/>
      <c r="C15603" s="24"/>
    </row>
    <row r="15604" spans="2:3" ht="15.6">
      <c r="B15604" s="226"/>
      <c r="C15604" s="24"/>
    </row>
    <row r="15605" spans="2:3" ht="15.6">
      <c r="B15605" s="226"/>
      <c r="C15605" s="24"/>
    </row>
    <row r="15606" spans="2:3" ht="15.6">
      <c r="B15606" s="226"/>
      <c r="C15606" s="24"/>
    </row>
    <row r="15607" spans="2:3" ht="15.6">
      <c r="B15607" s="226"/>
      <c r="C15607" s="24"/>
    </row>
    <row r="15608" spans="2:3" ht="15.6">
      <c r="B15608" s="226"/>
      <c r="C15608" s="24"/>
    </row>
    <row r="15609" spans="2:3" ht="15.6">
      <c r="B15609" s="226"/>
      <c r="C15609" s="24"/>
    </row>
    <row r="15610" spans="2:3" ht="15.6">
      <c r="B15610" s="226"/>
      <c r="C15610" s="24"/>
    </row>
    <row r="15611" spans="2:3" ht="15.6">
      <c r="B15611" s="226"/>
      <c r="C15611" s="24"/>
    </row>
    <row r="15612" spans="2:3" ht="15.6">
      <c r="B15612" s="226"/>
      <c r="C15612" s="24"/>
    </row>
    <row r="15613" spans="2:3" ht="15.6">
      <c r="B15613" s="226"/>
      <c r="C15613" s="24"/>
    </row>
    <row r="15614" spans="2:3" ht="15.6">
      <c r="B15614" s="226"/>
      <c r="C15614" s="24"/>
    </row>
    <row r="15615" spans="2:3" ht="15.6">
      <c r="B15615" s="226"/>
      <c r="C15615" s="24"/>
    </row>
    <row r="15616" spans="2:3" ht="15.6">
      <c r="B15616" s="226"/>
      <c r="C15616" s="24"/>
    </row>
    <row r="15617" spans="2:3" ht="15.6">
      <c r="B15617" s="226"/>
      <c r="C15617" s="24"/>
    </row>
    <row r="15618" spans="2:3" ht="15.6">
      <c r="B15618" s="226"/>
      <c r="C15618" s="24"/>
    </row>
    <row r="15619" spans="2:3" ht="15.6">
      <c r="B15619" s="226"/>
      <c r="C15619" s="24"/>
    </row>
    <row r="15620" spans="2:3" ht="15.6">
      <c r="B15620" s="226"/>
      <c r="C15620" s="24"/>
    </row>
    <row r="15621" spans="2:3" ht="15.6">
      <c r="B15621" s="226"/>
      <c r="C15621" s="24"/>
    </row>
    <row r="15622" spans="2:3" ht="15.6">
      <c r="B15622" s="226"/>
      <c r="C15622" s="24"/>
    </row>
    <row r="15623" spans="2:3" ht="15.6">
      <c r="B15623" s="226"/>
      <c r="C15623" s="24"/>
    </row>
    <row r="15624" spans="2:3" ht="15.6">
      <c r="B15624" s="226"/>
      <c r="C15624" s="24"/>
    </row>
    <row r="15625" spans="2:3" ht="15.6">
      <c r="B15625" s="226"/>
      <c r="C15625" s="24"/>
    </row>
    <row r="15626" spans="2:3" ht="15.6">
      <c r="B15626" s="226"/>
      <c r="C15626" s="24"/>
    </row>
    <row r="15627" spans="2:3" ht="15.6">
      <c r="B15627" s="226"/>
      <c r="C15627" s="24"/>
    </row>
    <row r="15628" spans="2:3" ht="15.6">
      <c r="B15628" s="226"/>
      <c r="C15628" s="24"/>
    </row>
    <row r="15629" spans="2:3" ht="15.6">
      <c r="B15629" s="226"/>
      <c r="C15629" s="24"/>
    </row>
    <row r="15630" spans="2:3" ht="15.6">
      <c r="B15630" s="226"/>
      <c r="C15630" s="24"/>
    </row>
    <row r="15631" spans="2:3" ht="15.6">
      <c r="B15631" s="226"/>
      <c r="C15631" s="24"/>
    </row>
    <row r="15632" spans="2:3" ht="15.6">
      <c r="B15632" s="226"/>
      <c r="C15632" s="24"/>
    </row>
    <row r="15633" spans="2:3" ht="15.6">
      <c r="B15633" s="226"/>
      <c r="C15633" s="24"/>
    </row>
    <row r="15634" spans="2:3" ht="15.6">
      <c r="B15634" s="226"/>
      <c r="C15634" s="24"/>
    </row>
    <row r="15635" spans="2:3" ht="15.6">
      <c r="B15635" s="226"/>
      <c r="C15635" s="24"/>
    </row>
    <row r="15636" spans="2:3" ht="15.6">
      <c r="B15636" s="226"/>
      <c r="C15636" s="24"/>
    </row>
    <row r="15637" spans="2:3" ht="15.6">
      <c r="B15637" s="226"/>
      <c r="C15637" s="24"/>
    </row>
    <row r="15638" spans="2:3" ht="15.6">
      <c r="B15638" s="226"/>
      <c r="C15638" s="24"/>
    </row>
    <row r="15639" spans="2:3" ht="15.6">
      <c r="B15639" s="226"/>
      <c r="C15639" s="24"/>
    </row>
    <row r="15640" spans="2:3" ht="15.6">
      <c r="B15640" s="226"/>
      <c r="C15640" s="24"/>
    </row>
    <row r="15641" spans="2:3" ht="15.6">
      <c r="B15641" s="226"/>
      <c r="C15641" s="24"/>
    </row>
    <row r="15642" spans="2:3" ht="15.6">
      <c r="B15642" s="226"/>
      <c r="C15642" s="24"/>
    </row>
    <row r="15643" spans="2:3" ht="15.6">
      <c r="B15643" s="226"/>
      <c r="C15643" s="24"/>
    </row>
    <row r="15644" spans="2:3" ht="15.6">
      <c r="B15644" s="226"/>
      <c r="C15644" s="24"/>
    </row>
    <row r="15645" spans="2:3" ht="15.6">
      <c r="B15645" s="226"/>
      <c r="C15645" s="24"/>
    </row>
    <row r="15646" spans="2:3" ht="15.6">
      <c r="B15646" s="226"/>
      <c r="C15646" s="24"/>
    </row>
    <row r="15647" spans="2:3" ht="15.6">
      <c r="B15647" s="226"/>
      <c r="C15647" s="24"/>
    </row>
    <row r="15648" spans="2:3" ht="15.6">
      <c r="B15648" s="226"/>
      <c r="C15648" s="24"/>
    </row>
    <row r="15649" spans="2:3" ht="15.6">
      <c r="B15649" s="226"/>
      <c r="C15649" s="24"/>
    </row>
    <row r="15650" spans="2:3" ht="15.6">
      <c r="B15650" s="226"/>
      <c r="C15650" s="24"/>
    </row>
    <row r="15651" spans="2:3" ht="15.6">
      <c r="B15651" s="226"/>
      <c r="C15651" s="24"/>
    </row>
    <row r="15652" spans="2:3" ht="15.6">
      <c r="B15652" s="226"/>
      <c r="C15652" s="24"/>
    </row>
    <row r="15653" spans="2:3" ht="15.6">
      <c r="B15653" s="226"/>
      <c r="C15653" s="24"/>
    </row>
    <row r="15654" spans="2:3" ht="15.6">
      <c r="B15654" s="226"/>
      <c r="C15654" s="24"/>
    </row>
    <row r="15655" spans="2:3" ht="15.6">
      <c r="B15655" s="226"/>
      <c r="C15655" s="24"/>
    </row>
    <row r="15656" spans="2:3" ht="15.6">
      <c r="B15656" s="226"/>
      <c r="C15656" s="24"/>
    </row>
    <row r="15657" spans="2:3" ht="15.6">
      <c r="B15657" s="226"/>
      <c r="C15657" s="24"/>
    </row>
    <row r="15658" spans="2:3" ht="15.6">
      <c r="B15658" s="226"/>
      <c r="C15658" s="24"/>
    </row>
    <row r="15659" spans="2:3" ht="15.6">
      <c r="B15659" s="226"/>
      <c r="C15659" s="24"/>
    </row>
    <row r="15660" spans="2:3" ht="15.6">
      <c r="B15660" s="226"/>
      <c r="C15660" s="24"/>
    </row>
    <row r="15661" spans="2:3" ht="15.6">
      <c r="B15661" s="226"/>
      <c r="C15661" s="24"/>
    </row>
    <row r="15662" spans="2:3" ht="15.6">
      <c r="B15662" s="226"/>
      <c r="C15662" s="24"/>
    </row>
    <row r="15663" spans="2:3" ht="15.6">
      <c r="B15663" s="226"/>
      <c r="C15663" s="24"/>
    </row>
    <row r="15664" spans="2:3" ht="15.6">
      <c r="B15664" s="226"/>
      <c r="C15664" s="24"/>
    </row>
    <row r="15665" spans="2:3" ht="15.6">
      <c r="B15665" s="226"/>
      <c r="C15665" s="24"/>
    </row>
    <row r="15666" spans="2:3" ht="15.6">
      <c r="B15666" s="226"/>
      <c r="C15666" s="24"/>
    </row>
    <row r="15667" spans="2:3" ht="15.6">
      <c r="B15667" s="226"/>
      <c r="C15667" s="24"/>
    </row>
    <row r="15668" spans="2:3" ht="15.6">
      <c r="B15668" s="226"/>
      <c r="C15668" s="24"/>
    </row>
    <row r="15669" spans="2:3" ht="15.6">
      <c r="B15669" s="226"/>
      <c r="C15669" s="24"/>
    </row>
    <row r="15670" spans="2:3" ht="15.6">
      <c r="B15670" s="226"/>
      <c r="C15670" s="24"/>
    </row>
    <row r="15671" spans="2:3" ht="15.6">
      <c r="B15671" s="226"/>
      <c r="C15671" s="24"/>
    </row>
    <row r="15672" spans="2:3" ht="15.6">
      <c r="B15672" s="226"/>
      <c r="C15672" s="24"/>
    </row>
    <row r="15673" spans="2:3" ht="15.6">
      <c r="B15673" s="226"/>
      <c r="C15673" s="24"/>
    </row>
    <row r="15674" spans="2:3" ht="15.6">
      <c r="B15674" s="226"/>
      <c r="C15674" s="24"/>
    </row>
    <row r="15675" spans="2:3" ht="15.6">
      <c r="B15675" s="226"/>
      <c r="C15675" s="24"/>
    </row>
    <row r="15676" spans="2:3" ht="15.6">
      <c r="B15676" s="226"/>
      <c r="C15676" s="24"/>
    </row>
    <row r="15677" spans="2:3" ht="15.6">
      <c r="B15677" s="226"/>
      <c r="C15677" s="24"/>
    </row>
    <row r="15678" spans="2:3" ht="15.6">
      <c r="B15678" s="226"/>
      <c r="C15678" s="24"/>
    </row>
    <row r="15679" spans="2:3" ht="15.6">
      <c r="B15679" s="226"/>
      <c r="C15679" s="24"/>
    </row>
    <row r="15680" spans="2:3" ht="15.6">
      <c r="B15680" s="226"/>
      <c r="C15680" s="24"/>
    </row>
    <row r="15681" spans="2:3" ht="15.6">
      <c r="B15681" s="226"/>
      <c r="C15681" s="24"/>
    </row>
    <row r="15682" spans="2:3" ht="15.6">
      <c r="B15682" s="226"/>
      <c r="C15682" s="24"/>
    </row>
    <row r="15683" spans="2:3" ht="15.6">
      <c r="B15683" s="226"/>
      <c r="C15683" s="24"/>
    </row>
    <row r="15684" spans="2:3" ht="15.6">
      <c r="B15684" s="226"/>
      <c r="C15684" s="24"/>
    </row>
    <row r="15685" spans="2:3" ht="15.6">
      <c r="B15685" s="226"/>
      <c r="C15685" s="24"/>
    </row>
    <row r="15686" spans="2:3" ht="15.6">
      <c r="B15686" s="226"/>
      <c r="C15686" s="24"/>
    </row>
    <row r="15687" spans="2:3" ht="15.6">
      <c r="B15687" s="226"/>
      <c r="C15687" s="24"/>
    </row>
    <row r="15688" spans="2:3" ht="15.6">
      <c r="B15688" s="226"/>
      <c r="C15688" s="24"/>
    </row>
    <row r="15689" spans="2:3" ht="15.6">
      <c r="B15689" s="226"/>
      <c r="C15689" s="24"/>
    </row>
    <row r="15690" spans="2:3" ht="15.6">
      <c r="B15690" s="226"/>
      <c r="C15690" s="24"/>
    </row>
    <row r="15691" spans="2:3" ht="15.6">
      <c r="B15691" s="226"/>
      <c r="C15691" s="24"/>
    </row>
    <row r="15692" spans="2:3" ht="15.6">
      <c r="B15692" s="226"/>
      <c r="C15692" s="24"/>
    </row>
    <row r="15693" spans="2:3" ht="15.6">
      <c r="B15693" s="226"/>
      <c r="C15693" s="24"/>
    </row>
    <row r="15694" spans="2:3" ht="15.6">
      <c r="B15694" s="226"/>
      <c r="C15694" s="24"/>
    </row>
    <row r="15695" spans="2:3" ht="15.6">
      <c r="B15695" s="226"/>
      <c r="C15695" s="24"/>
    </row>
    <row r="15696" spans="2:3" ht="15.6">
      <c r="B15696" s="226"/>
      <c r="C15696" s="24"/>
    </row>
    <row r="15697" spans="2:3" ht="15.6">
      <c r="B15697" s="226"/>
      <c r="C15697" s="24"/>
    </row>
    <row r="15698" spans="2:3" ht="15.6">
      <c r="B15698" s="226"/>
      <c r="C15698" s="24"/>
    </row>
    <row r="15699" spans="2:3" ht="15.6">
      <c r="B15699" s="226"/>
      <c r="C15699" s="24"/>
    </row>
    <row r="15700" spans="2:3" ht="15.6">
      <c r="B15700" s="226"/>
      <c r="C15700" s="24"/>
    </row>
    <row r="15701" spans="2:3" ht="15.6">
      <c r="B15701" s="226"/>
      <c r="C15701" s="24"/>
    </row>
    <row r="15702" spans="2:3" ht="15.6">
      <c r="B15702" s="226"/>
      <c r="C15702" s="24"/>
    </row>
    <row r="15703" spans="2:3" ht="15.6">
      <c r="B15703" s="226"/>
      <c r="C15703" s="24"/>
    </row>
    <row r="15704" spans="2:3" ht="15.6">
      <c r="B15704" s="226"/>
      <c r="C15704" s="24"/>
    </row>
    <row r="15705" spans="2:3" ht="15.6">
      <c r="B15705" s="226"/>
      <c r="C15705" s="24"/>
    </row>
    <row r="15706" spans="2:3" ht="15.6">
      <c r="B15706" s="226"/>
      <c r="C15706" s="24"/>
    </row>
    <row r="15707" spans="2:3" ht="15.6">
      <c r="B15707" s="226"/>
      <c r="C15707" s="24"/>
    </row>
    <row r="15708" spans="2:3" ht="15.6">
      <c r="B15708" s="226"/>
      <c r="C15708" s="24"/>
    </row>
    <row r="15709" spans="2:3" ht="15.6">
      <c r="B15709" s="226"/>
      <c r="C15709" s="24"/>
    </row>
    <row r="15710" spans="2:3" ht="15.6">
      <c r="B15710" s="226"/>
      <c r="C15710" s="24"/>
    </row>
    <row r="15711" spans="2:3" ht="15.6">
      <c r="B15711" s="226"/>
      <c r="C15711" s="24"/>
    </row>
    <row r="15712" spans="2:3" ht="15.6">
      <c r="B15712" s="226"/>
      <c r="C15712" s="24"/>
    </row>
    <row r="15713" spans="2:3" ht="15.6">
      <c r="B15713" s="226"/>
      <c r="C15713" s="24"/>
    </row>
    <row r="15714" spans="2:3" ht="15.6">
      <c r="B15714" s="226"/>
      <c r="C15714" s="24"/>
    </row>
    <row r="15715" spans="2:3" ht="15.6">
      <c r="B15715" s="226"/>
      <c r="C15715" s="24"/>
    </row>
    <row r="15716" spans="2:3" ht="15.6">
      <c r="B15716" s="226"/>
      <c r="C15716" s="24"/>
    </row>
    <row r="15717" spans="2:3" ht="15.6">
      <c r="B15717" s="226"/>
      <c r="C15717" s="24"/>
    </row>
    <row r="15718" spans="2:3" ht="15.6">
      <c r="B15718" s="226"/>
      <c r="C15718" s="24"/>
    </row>
    <row r="15719" spans="2:3" ht="15.6">
      <c r="B15719" s="226"/>
      <c r="C15719" s="24"/>
    </row>
    <row r="15720" spans="2:3" ht="15.6">
      <c r="B15720" s="226"/>
      <c r="C15720" s="24"/>
    </row>
    <row r="15721" spans="2:3" ht="15.6">
      <c r="B15721" s="226"/>
      <c r="C15721" s="24"/>
    </row>
    <row r="15722" spans="2:3" ht="15.6">
      <c r="B15722" s="226"/>
      <c r="C15722" s="24"/>
    </row>
    <row r="15723" spans="2:3" ht="15.6">
      <c r="B15723" s="226"/>
      <c r="C15723" s="24"/>
    </row>
    <row r="15724" spans="2:3" ht="15.6">
      <c r="B15724" s="226"/>
      <c r="C15724" s="24"/>
    </row>
    <row r="15725" spans="2:3" ht="15.6">
      <c r="B15725" s="226"/>
      <c r="C15725" s="24"/>
    </row>
    <row r="15726" spans="2:3" ht="15.6">
      <c r="B15726" s="226"/>
      <c r="C15726" s="24"/>
    </row>
    <row r="15727" spans="2:3" ht="15.6">
      <c r="B15727" s="226"/>
      <c r="C15727" s="24"/>
    </row>
    <row r="15728" spans="2:3" ht="15.6">
      <c r="B15728" s="226"/>
      <c r="C15728" s="24"/>
    </row>
    <row r="15729" spans="2:3" ht="15.6">
      <c r="B15729" s="226"/>
      <c r="C15729" s="24"/>
    </row>
    <row r="15730" spans="2:3" ht="15.6">
      <c r="B15730" s="226"/>
      <c r="C15730" s="24"/>
    </row>
    <row r="15731" spans="2:3" ht="15.6">
      <c r="B15731" s="226"/>
      <c r="C15731" s="24"/>
    </row>
    <row r="15732" spans="2:3" ht="15.6">
      <c r="B15732" s="226"/>
      <c r="C15732" s="24"/>
    </row>
    <row r="15733" spans="2:3" ht="15.6">
      <c r="B15733" s="226"/>
      <c r="C15733" s="24"/>
    </row>
    <row r="15734" spans="2:3" ht="15.6">
      <c r="B15734" s="226"/>
      <c r="C15734" s="24"/>
    </row>
    <row r="15735" spans="2:3" ht="15.6">
      <c r="B15735" s="226"/>
      <c r="C15735" s="24"/>
    </row>
    <row r="15736" spans="2:3" ht="15.6">
      <c r="B15736" s="226"/>
      <c r="C15736" s="24"/>
    </row>
    <row r="15737" spans="2:3" ht="15.6">
      <c r="B15737" s="226"/>
      <c r="C15737" s="24"/>
    </row>
    <row r="15738" spans="2:3" ht="15.6">
      <c r="B15738" s="226"/>
      <c r="C15738" s="24"/>
    </row>
    <row r="15739" spans="2:3" ht="15.6">
      <c r="B15739" s="226"/>
      <c r="C15739" s="24"/>
    </row>
    <row r="15740" spans="2:3" ht="15.6">
      <c r="B15740" s="226"/>
      <c r="C15740" s="24"/>
    </row>
    <row r="15741" spans="2:3" ht="15.6">
      <c r="B15741" s="226"/>
      <c r="C15741" s="24"/>
    </row>
    <row r="15742" spans="2:3" ht="15.6">
      <c r="B15742" s="226"/>
      <c r="C15742" s="24"/>
    </row>
    <row r="15743" spans="2:3" ht="15.6">
      <c r="B15743" s="226"/>
      <c r="C15743" s="24"/>
    </row>
    <row r="15744" spans="2:3" ht="15.6">
      <c r="B15744" s="226"/>
      <c r="C15744" s="24"/>
    </row>
    <row r="15745" spans="2:3" ht="15.6">
      <c r="B15745" s="226"/>
      <c r="C15745" s="24"/>
    </row>
    <row r="15746" spans="2:3" ht="15.6">
      <c r="B15746" s="226"/>
      <c r="C15746" s="24"/>
    </row>
    <row r="15747" spans="2:3" ht="15.6">
      <c r="B15747" s="226"/>
      <c r="C15747" s="24"/>
    </row>
    <row r="15748" spans="2:3" ht="15.6">
      <c r="B15748" s="226"/>
      <c r="C15748" s="24"/>
    </row>
    <row r="15749" spans="2:3" ht="15.6">
      <c r="B15749" s="226"/>
      <c r="C15749" s="24"/>
    </row>
    <row r="15750" spans="2:3" ht="15.6">
      <c r="B15750" s="226"/>
      <c r="C15750" s="24"/>
    </row>
    <row r="15751" spans="2:3" ht="15.6">
      <c r="B15751" s="226"/>
      <c r="C15751" s="24"/>
    </row>
    <row r="15752" spans="2:3" ht="15.6">
      <c r="B15752" s="226"/>
      <c r="C15752" s="24"/>
    </row>
    <row r="15753" spans="2:3" ht="15.6">
      <c r="B15753" s="226"/>
      <c r="C15753" s="24"/>
    </row>
    <row r="15754" spans="2:3" ht="15.6">
      <c r="B15754" s="226"/>
      <c r="C15754" s="24"/>
    </row>
    <row r="15755" spans="2:3" ht="15.6">
      <c r="B15755" s="226"/>
      <c r="C15755" s="24"/>
    </row>
    <row r="15756" spans="2:3" ht="15.6">
      <c r="B15756" s="226"/>
      <c r="C15756" s="24"/>
    </row>
    <row r="15757" spans="2:3" ht="15.6">
      <c r="B15757" s="226"/>
      <c r="C15757" s="24"/>
    </row>
    <row r="15758" spans="2:3" ht="15.6">
      <c r="B15758" s="226"/>
      <c r="C15758" s="24"/>
    </row>
    <row r="15759" spans="2:3" ht="15.6">
      <c r="B15759" s="226"/>
      <c r="C15759" s="24"/>
    </row>
    <row r="15760" spans="2:3" ht="15.6">
      <c r="B15760" s="226"/>
      <c r="C15760" s="24"/>
    </row>
    <row r="15761" spans="2:3" ht="15.6">
      <c r="B15761" s="226"/>
      <c r="C15761" s="24"/>
    </row>
    <row r="15762" spans="2:3" ht="15.6">
      <c r="B15762" s="226"/>
      <c r="C15762" s="24"/>
    </row>
    <row r="15763" spans="2:3" ht="15.6">
      <c r="B15763" s="226"/>
      <c r="C15763" s="24"/>
    </row>
    <row r="15764" spans="2:3" ht="15.6">
      <c r="B15764" s="226"/>
      <c r="C15764" s="24"/>
    </row>
    <row r="15765" spans="2:3" ht="15.6">
      <c r="B15765" s="226"/>
      <c r="C15765" s="24"/>
    </row>
    <row r="15766" spans="2:3" ht="15.6">
      <c r="B15766" s="226"/>
      <c r="C15766" s="24"/>
    </row>
    <row r="15767" spans="2:3" ht="15.6">
      <c r="B15767" s="226"/>
      <c r="C15767" s="24"/>
    </row>
    <row r="15768" spans="2:3" ht="15.6">
      <c r="B15768" s="226"/>
      <c r="C15768" s="24"/>
    </row>
    <row r="15769" spans="2:3" ht="15.6">
      <c r="B15769" s="226"/>
      <c r="C15769" s="24"/>
    </row>
    <row r="15770" spans="2:3" ht="15.6">
      <c r="B15770" s="226"/>
      <c r="C15770" s="24"/>
    </row>
    <row r="15771" spans="2:3" ht="15.6">
      <c r="B15771" s="226"/>
      <c r="C15771" s="24"/>
    </row>
    <row r="15772" spans="2:3" ht="15.6">
      <c r="B15772" s="226"/>
      <c r="C15772" s="24"/>
    </row>
    <row r="15773" spans="2:3" ht="15.6">
      <c r="B15773" s="226"/>
      <c r="C15773" s="24"/>
    </row>
    <row r="15774" spans="2:3" ht="15.6">
      <c r="B15774" s="226"/>
      <c r="C15774" s="24"/>
    </row>
    <row r="15775" spans="2:3" ht="15.6">
      <c r="B15775" s="226"/>
      <c r="C15775" s="24"/>
    </row>
    <row r="15776" spans="2:3" ht="15.6">
      <c r="B15776" s="226"/>
      <c r="C15776" s="24"/>
    </row>
    <row r="15777" spans="2:3" ht="15.6">
      <c r="B15777" s="226"/>
      <c r="C15777" s="24"/>
    </row>
    <row r="15778" spans="2:3" ht="15.6">
      <c r="B15778" s="226"/>
      <c r="C15778" s="24"/>
    </row>
    <row r="15779" spans="2:3" ht="15.6">
      <c r="B15779" s="226"/>
      <c r="C15779" s="24"/>
    </row>
    <row r="15780" spans="2:3" ht="15.6">
      <c r="B15780" s="226"/>
      <c r="C15780" s="24"/>
    </row>
    <row r="15781" spans="2:3" ht="15.6">
      <c r="B15781" s="226"/>
      <c r="C15781" s="24"/>
    </row>
    <row r="15782" spans="2:3" ht="15.6">
      <c r="B15782" s="226"/>
      <c r="C15782" s="24"/>
    </row>
    <row r="15783" spans="2:3" ht="15.6">
      <c r="B15783" s="226"/>
      <c r="C15783" s="24"/>
    </row>
    <row r="15784" spans="2:3" ht="15.6">
      <c r="B15784" s="226"/>
      <c r="C15784" s="24"/>
    </row>
    <row r="15785" spans="2:3" ht="15.6">
      <c r="B15785" s="226"/>
      <c r="C15785" s="24"/>
    </row>
    <row r="15786" spans="2:3" ht="15.6">
      <c r="B15786" s="226"/>
      <c r="C15786" s="24"/>
    </row>
    <row r="15787" spans="2:3" ht="15.6">
      <c r="B15787" s="226"/>
      <c r="C15787" s="24"/>
    </row>
    <row r="15788" spans="2:3" ht="15.6">
      <c r="B15788" s="226"/>
      <c r="C15788" s="24"/>
    </row>
    <row r="15789" spans="2:3" ht="15.6">
      <c r="B15789" s="226"/>
      <c r="C15789" s="24"/>
    </row>
    <row r="15790" spans="2:3" ht="15.6">
      <c r="B15790" s="226"/>
      <c r="C15790" s="24"/>
    </row>
    <row r="15791" spans="2:3" ht="15.6">
      <c r="B15791" s="226"/>
      <c r="C15791" s="24"/>
    </row>
    <row r="15792" spans="2:3" ht="15.6">
      <c r="B15792" s="226"/>
      <c r="C15792" s="24"/>
    </row>
    <row r="15793" spans="2:3" ht="15.6">
      <c r="B15793" s="226"/>
      <c r="C15793" s="24"/>
    </row>
    <row r="15794" spans="2:3" ht="15.6">
      <c r="B15794" s="226"/>
      <c r="C15794" s="24"/>
    </row>
    <row r="15795" spans="2:3" ht="15.6">
      <c r="B15795" s="226"/>
      <c r="C15795" s="24"/>
    </row>
    <row r="15796" spans="2:3" ht="15.6">
      <c r="B15796" s="226"/>
      <c r="C15796" s="24"/>
    </row>
    <row r="15797" spans="2:3" ht="15.6">
      <c r="B15797" s="226"/>
      <c r="C15797" s="24"/>
    </row>
    <row r="15798" spans="2:3" ht="15.6">
      <c r="B15798" s="226"/>
      <c r="C15798" s="24"/>
    </row>
    <row r="15799" spans="2:3" ht="15.6">
      <c r="B15799" s="226"/>
      <c r="C15799" s="24"/>
    </row>
    <row r="15800" spans="2:3" ht="15.6">
      <c r="B15800" s="226"/>
      <c r="C15800" s="24"/>
    </row>
    <row r="15801" spans="2:3" ht="15.6">
      <c r="B15801" s="226"/>
      <c r="C15801" s="24"/>
    </row>
    <row r="15802" spans="2:3" ht="15.6">
      <c r="B15802" s="226"/>
      <c r="C15802" s="24"/>
    </row>
    <row r="15803" spans="2:3" ht="15.6">
      <c r="B15803" s="226"/>
      <c r="C15803" s="24"/>
    </row>
    <row r="15804" spans="2:3" ht="15.6">
      <c r="B15804" s="226"/>
      <c r="C15804" s="24"/>
    </row>
    <row r="15805" spans="2:3" ht="15.6">
      <c r="B15805" s="226"/>
      <c r="C15805" s="24"/>
    </row>
    <row r="15806" spans="2:3" ht="15.6">
      <c r="B15806" s="226"/>
      <c r="C15806" s="24"/>
    </row>
    <row r="15807" spans="2:3" ht="15.6">
      <c r="B15807" s="226"/>
      <c r="C15807" s="24"/>
    </row>
    <row r="15808" spans="2:3" ht="15.6">
      <c r="B15808" s="226"/>
      <c r="C15808" s="24"/>
    </row>
    <row r="15809" spans="2:3" ht="15.6">
      <c r="B15809" s="226"/>
      <c r="C15809" s="24"/>
    </row>
    <row r="15810" spans="2:3" ht="15.6">
      <c r="B15810" s="226"/>
      <c r="C15810" s="24"/>
    </row>
    <row r="15811" spans="2:3" ht="15.6">
      <c r="B15811" s="226"/>
      <c r="C15811" s="24"/>
    </row>
    <row r="15812" spans="2:3" ht="15.6">
      <c r="B15812" s="226"/>
      <c r="C15812" s="24"/>
    </row>
    <row r="15813" spans="2:3" ht="15.6">
      <c r="B15813" s="226"/>
      <c r="C15813" s="24"/>
    </row>
    <row r="15814" spans="2:3" ht="15.6">
      <c r="B15814" s="226"/>
      <c r="C15814" s="24"/>
    </row>
    <row r="15815" spans="2:3" ht="15.6">
      <c r="B15815" s="226"/>
      <c r="C15815" s="24"/>
    </row>
    <row r="15816" spans="2:3" ht="15.6">
      <c r="B15816" s="226"/>
      <c r="C15816" s="24"/>
    </row>
    <row r="15817" spans="2:3" ht="15.6">
      <c r="B15817" s="226"/>
      <c r="C15817" s="24"/>
    </row>
    <row r="15818" spans="2:3" ht="15.6">
      <c r="B15818" s="226"/>
      <c r="C15818" s="24"/>
    </row>
    <row r="15819" spans="2:3" ht="15.6">
      <c r="B15819" s="226"/>
      <c r="C15819" s="24"/>
    </row>
    <row r="15820" spans="2:3" ht="15.6">
      <c r="B15820" s="226"/>
      <c r="C15820" s="24"/>
    </row>
    <row r="15821" spans="2:3" ht="15.6">
      <c r="B15821" s="226"/>
      <c r="C15821" s="24"/>
    </row>
    <row r="15822" spans="2:3" ht="15.6">
      <c r="B15822" s="226"/>
      <c r="C15822" s="24"/>
    </row>
    <row r="15823" spans="2:3" ht="15.6">
      <c r="B15823" s="226"/>
      <c r="C15823" s="24"/>
    </row>
    <row r="15824" spans="2:3" ht="15.6">
      <c r="B15824" s="226"/>
      <c r="C15824" s="24"/>
    </row>
    <row r="15825" spans="2:3" ht="15.6">
      <c r="B15825" s="226"/>
      <c r="C15825" s="24"/>
    </row>
    <row r="15826" spans="2:3" ht="15.6">
      <c r="B15826" s="226"/>
      <c r="C15826" s="24"/>
    </row>
    <row r="15827" spans="2:3" ht="15.6">
      <c r="B15827" s="226"/>
      <c r="C15827" s="24"/>
    </row>
    <row r="15828" spans="2:3" ht="15.6">
      <c r="B15828" s="226"/>
      <c r="C15828" s="24"/>
    </row>
    <row r="15829" spans="2:3" ht="15.6">
      <c r="B15829" s="226"/>
      <c r="C15829" s="24"/>
    </row>
    <row r="15830" spans="2:3" ht="15.6">
      <c r="B15830" s="226"/>
      <c r="C15830" s="24"/>
    </row>
    <row r="15831" spans="2:3" ht="15.6">
      <c r="B15831" s="226"/>
      <c r="C15831" s="24"/>
    </row>
    <row r="15832" spans="2:3" ht="15.6">
      <c r="B15832" s="226"/>
      <c r="C15832" s="24"/>
    </row>
    <row r="15833" spans="2:3" ht="15.6">
      <c r="B15833" s="226"/>
      <c r="C15833" s="24"/>
    </row>
    <row r="15834" spans="2:3" ht="15.6">
      <c r="B15834" s="226"/>
      <c r="C15834" s="24"/>
    </row>
    <row r="15835" spans="2:3" ht="15.6">
      <c r="B15835" s="226"/>
      <c r="C15835" s="24"/>
    </row>
    <row r="15836" spans="2:3" ht="15.6">
      <c r="B15836" s="226"/>
      <c r="C15836" s="24"/>
    </row>
    <row r="15837" spans="2:3" ht="15.6">
      <c r="B15837" s="226"/>
      <c r="C15837" s="24"/>
    </row>
    <row r="15838" spans="2:3" ht="15.6">
      <c r="B15838" s="226"/>
      <c r="C15838" s="24"/>
    </row>
    <row r="15839" spans="2:3" ht="15.6">
      <c r="B15839" s="226"/>
      <c r="C15839" s="24"/>
    </row>
    <row r="15840" spans="2:3" ht="15.6">
      <c r="B15840" s="226"/>
      <c r="C15840" s="24"/>
    </row>
    <row r="15841" spans="2:3" ht="15.6">
      <c r="B15841" s="226"/>
      <c r="C15841" s="24"/>
    </row>
    <row r="15842" spans="2:3" ht="15.6">
      <c r="B15842" s="226"/>
      <c r="C15842" s="24"/>
    </row>
    <row r="15843" spans="2:3" ht="15.6">
      <c r="B15843" s="226"/>
      <c r="C15843" s="24"/>
    </row>
    <row r="15844" spans="2:3" ht="15.6">
      <c r="B15844" s="226"/>
      <c r="C15844" s="24"/>
    </row>
    <row r="15845" spans="2:3" ht="15.6">
      <c r="B15845" s="226"/>
      <c r="C15845" s="24"/>
    </row>
    <row r="15846" spans="2:3" ht="15.6">
      <c r="B15846" s="226"/>
      <c r="C15846" s="24"/>
    </row>
    <row r="15847" spans="2:3" ht="15.6">
      <c r="B15847" s="226"/>
      <c r="C15847" s="24"/>
    </row>
    <row r="15848" spans="2:3" ht="15.6">
      <c r="B15848" s="226"/>
      <c r="C15848" s="24"/>
    </row>
    <row r="15849" spans="2:3" ht="15.6">
      <c r="B15849" s="226"/>
      <c r="C15849" s="24"/>
    </row>
    <row r="15850" spans="2:3" ht="15.6">
      <c r="B15850" s="226"/>
      <c r="C15850" s="24"/>
    </row>
    <row r="15851" spans="2:3" ht="15.6">
      <c r="B15851" s="226"/>
      <c r="C15851" s="24"/>
    </row>
    <row r="15852" spans="2:3" ht="15.6">
      <c r="B15852" s="226"/>
      <c r="C15852" s="24"/>
    </row>
    <row r="15853" spans="2:3" ht="15.6">
      <c r="B15853" s="226"/>
      <c r="C15853" s="24"/>
    </row>
    <row r="15854" spans="2:3" ht="15.6">
      <c r="B15854" s="226"/>
      <c r="C15854" s="24"/>
    </row>
    <row r="15855" spans="2:3" ht="15.6">
      <c r="B15855" s="226"/>
      <c r="C15855" s="24"/>
    </row>
    <row r="15856" spans="2:3" ht="15.6">
      <c r="B15856" s="226"/>
      <c r="C15856" s="24"/>
    </row>
    <row r="15857" spans="2:3" ht="15.6">
      <c r="B15857" s="226"/>
      <c r="C15857" s="24"/>
    </row>
    <row r="15858" spans="2:3" ht="15.6">
      <c r="B15858" s="226"/>
      <c r="C15858" s="24"/>
    </row>
    <row r="15859" spans="2:3" ht="15.6">
      <c r="B15859" s="226"/>
      <c r="C15859" s="24"/>
    </row>
    <row r="15860" spans="2:3" ht="15.6">
      <c r="B15860" s="226"/>
      <c r="C15860" s="24"/>
    </row>
    <row r="15861" spans="2:3" ht="15.6">
      <c r="B15861" s="226"/>
      <c r="C15861" s="24"/>
    </row>
    <row r="15862" spans="2:3" ht="15.6">
      <c r="B15862" s="226"/>
      <c r="C15862" s="24"/>
    </row>
    <row r="15863" spans="2:3" ht="15.6">
      <c r="B15863" s="226"/>
      <c r="C15863" s="24"/>
    </row>
    <row r="15864" spans="2:3" ht="15.6">
      <c r="B15864" s="226"/>
      <c r="C15864" s="24"/>
    </row>
    <row r="15865" spans="2:3" ht="15.6">
      <c r="B15865" s="226"/>
      <c r="C15865" s="24"/>
    </row>
    <row r="15866" spans="2:3" ht="15.6">
      <c r="B15866" s="226"/>
      <c r="C15866" s="24"/>
    </row>
    <row r="15867" spans="2:3" ht="15.6">
      <c r="B15867" s="226"/>
      <c r="C15867" s="24"/>
    </row>
    <row r="15868" spans="2:3" ht="15.6">
      <c r="B15868" s="226"/>
      <c r="C15868" s="24"/>
    </row>
    <row r="15869" spans="2:3" ht="15.6">
      <c r="B15869" s="226"/>
      <c r="C15869" s="24"/>
    </row>
    <row r="15870" spans="2:3" ht="15.6">
      <c r="B15870" s="226"/>
      <c r="C15870" s="24"/>
    </row>
    <row r="15871" spans="2:3" ht="15.6">
      <c r="B15871" s="226"/>
      <c r="C15871" s="24"/>
    </row>
    <row r="15872" spans="2:3" ht="15.6">
      <c r="B15872" s="226"/>
      <c r="C15872" s="24"/>
    </row>
    <row r="15873" spans="2:3" ht="15.6">
      <c r="B15873" s="226"/>
      <c r="C15873" s="24"/>
    </row>
    <row r="15874" spans="2:3" ht="15.6">
      <c r="B15874" s="226"/>
      <c r="C15874" s="24"/>
    </row>
    <row r="15875" spans="2:3" ht="15.6">
      <c r="B15875" s="226"/>
      <c r="C15875" s="24"/>
    </row>
    <row r="15876" spans="2:3" ht="15.6">
      <c r="B15876" s="226"/>
      <c r="C15876" s="24"/>
    </row>
    <row r="15877" spans="2:3" ht="15.6">
      <c r="B15877" s="226"/>
      <c r="C15877" s="24"/>
    </row>
    <row r="15878" spans="2:3" ht="15.6">
      <c r="B15878" s="226"/>
      <c r="C15878" s="24"/>
    </row>
    <row r="15879" spans="2:3" ht="15.6">
      <c r="B15879" s="226"/>
      <c r="C15879" s="24"/>
    </row>
    <row r="15880" spans="2:3" ht="15.6">
      <c r="B15880" s="226"/>
      <c r="C15880" s="24"/>
    </row>
    <row r="15881" spans="2:3" ht="15.6">
      <c r="B15881" s="226"/>
      <c r="C15881" s="24"/>
    </row>
    <row r="15882" spans="2:3" ht="15.6">
      <c r="B15882" s="226"/>
      <c r="C15882" s="24"/>
    </row>
    <row r="15883" spans="2:3" ht="15.6">
      <c r="B15883" s="226"/>
      <c r="C15883" s="24"/>
    </row>
    <row r="15884" spans="2:3" ht="15.6">
      <c r="B15884" s="226"/>
      <c r="C15884" s="24"/>
    </row>
    <row r="15885" spans="2:3" ht="15.6">
      <c r="B15885" s="226"/>
      <c r="C15885" s="24"/>
    </row>
    <row r="15886" spans="2:3" ht="15.6">
      <c r="B15886" s="226"/>
      <c r="C15886" s="24"/>
    </row>
    <row r="15887" spans="2:3" ht="15.6">
      <c r="B15887" s="226"/>
      <c r="C15887" s="24"/>
    </row>
    <row r="15888" spans="2:3" ht="15.6">
      <c r="B15888" s="226"/>
      <c r="C15888" s="24"/>
    </row>
    <row r="15889" spans="2:3" ht="15.6">
      <c r="B15889" s="226"/>
      <c r="C15889" s="24"/>
    </row>
    <row r="15890" spans="2:3" ht="15.6">
      <c r="B15890" s="226"/>
      <c r="C15890" s="24"/>
    </row>
    <row r="15891" spans="2:3" ht="15.6">
      <c r="B15891" s="226"/>
      <c r="C15891" s="24"/>
    </row>
    <row r="15892" spans="2:3" ht="15.6">
      <c r="B15892" s="226"/>
      <c r="C15892" s="24"/>
    </row>
    <row r="15893" spans="2:3" ht="15.6">
      <c r="B15893" s="226"/>
      <c r="C15893" s="24"/>
    </row>
    <row r="15894" spans="2:3" ht="15.6">
      <c r="B15894" s="226"/>
      <c r="C15894" s="24"/>
    </row>
    <row r="15895" spans="2:3" ht="15.6">
      <c r="B15895" s="226"/>
      <c r="C15895" s="24"/>
    </row>
    <row r="15896" spans="2:3" ht="15.6">
      <c r="B15896" s="226"/>
      <c r="C15896" s="24"/>
    </row>
    <row r="15897" spans="2:3" ht="15.6">
      <c r="B15897" s="226"/>
      <c r="C15897" s="24"/>
    </row>
    <row r="15898" spans="2:3" ht="15.6">
      <c r="B15898" s="226"/>
      <c r="C15898" s="24"/>
    </row>
    <row r="15899" spans="2:3" ht="15.6">
      <c r="B15899" s="226"/>
      <c r="C15899" s="24"/>
    </row>
    <row r="15900" spans="2:3" ht="15.6">
      <c r="B15900" s="226"/>
      <c r="C15900" s="24"/>
    </row>
    <row r="15901" spans="2:3" ht="15.6">
      <c r="B15901" s="226"/>
      <c r="C15901" s="24"/>
    </row>
    <row r="15902" spans="2:3" ht="15.6">
      <c r="B15902" s="226"/>
      <c r="C15902" s="24"/>
    </row>
    <row r="15903" spans="2:3" ht="15.6">
      <c r="B15903" s="226"/>
      <c r="C15903" s="24"/>
    </row>
    <row r="15904" spans="2:3" ht="15.6">
      <c r="B15904" s="226"/>
      <c r="C15904" s="24"/>
    </row>
    <row r="15905" spans="2:3" ht="15.6">
      <c r="B15905" s="226"/>
      <c r="C15905" s="24"/>
    </row>
    <row r="15906" spans="2:3" ht="15.6">
      <c r="B15906" s="226"/>
      <c r="C15906" s="24"/>
    </row>
    <row r="15907" spans="2:3" ht="15.6">
      <c r="B15907" s="226"/>
      <c r="C15907" s="24"/>
    </row>
    <row r="15908" spans="2:3" ht="15.6">
      <c r="B15908" s="226"/>
      <c r="C15908" s="24"/>
    </row>
    <row r="15909" spans="2:3" ht="15.6">
      <c r="B15909" s="226"/>
      <c r="C15909" s="24"/>
    </row>
    <row r="15910" spans="2:3" ht="15.6">
      <c r="B15910" s="226"/>
      <c r="C15910" s="24"/>
    </row>
    <row r="15911" spans="2:3" ht="15.6">
      <c r="B15911" s="226"/>
      <c r="C15911" s="24"/>
    </row>
    <row r="15912" spans="2:3" ht="15.6">
      <c r="B15912" s="226"/>
      <c r="C15912" s="24"/>
    </row>
    <row r="15913" spans="2:3" ht="15.6">
      <c r="B15913" s="226"/>
      <c r="C15913" s="24"/>
    </row>
    <row r="15914" spans="2:3" ht="15.6">
      <c r="B15914" s="226"/>
      <c r="C15914" s="24"/>
    </row>
    <row r="15915" spans="2:3" ht="15.6">
      <c r="B15915" s="226"/>
      <c r="C15915" s="24"/>
    </row>
    <row r="15916" spans="2:3" ht="15.6">
      <c r="B15916" s="226"/>
      <c r="C15916" s="24"/>
    </row>
    <row r="15917" spans="2:3" ht="15.6">
      <c r="B15917" s="226"/>
      <c r="C15917" s="24"/>
    </row>
    <row r="15918" spans="2:3" ht="15.6">
      <c r="B15918" s="226"/>
      <c r="C15918" s="24"/>
    </row>
    <row r="15919" spans="2:3" ht="15.6">
      <c r="B15919" s="226"/>
      <c r="C15919" s="24"/>
    </row>
    <row r="15920" spans="2:3" ht="15.6">
      <c r="B15920" s="226"/>
      <c r="C15920" s="24"/>
    </row>
    <row r="15921" spans="2:3" ht="15.6">
      <c r="B15921" s="226"/>
      <c r="C15921" s="24"/>
    </row>
    <row r="15922" spans="2:3" ht="15.6">
      <c r="B15922" s="226"/>
      <c r="C15922" s="24"/>
    </row>
    <row r="15923" spans="2:3" ht="15.6">
      <c r="B15923" s="226"/>
      <c r="C15923" s="24"/>
    </row>
    <row r="15924" spans="2:3" ht="15.6">
      <c r="B15924" s="226"/>
      <c r="C15924" s="24"/>
    </row>
    <row r="15925" spans="2:3" ht="15.6">
      <c r="B15925" s="226"/>
      <c r="C15925" s="24"/>
    </row>
    <row r="15926" spans="2:3" ht="15.6">
      <c r="B15926" s="226"/>
      <c r="C15926" s="24"/>
    </row>
    <row r="15927" spans="2:3" ht="15.6">
      <c r="B15927" s="226"/>
      <c r="C15927" s="24"/>
    </row>
    <row r="15928" spans="2:3" ht="15.6">
      <c r="B15928" s="226"/>
      <c r="C15928" s="24"/>
    </row>
    <row r="15929" spans="2:3" ht="15.6">
      <c r="B15929" s="226"/>
      <c r="C15929" s="24"/>
    </row>
    <row r="15930" spans="2:3" ht="15.6">
      <c r="B15930" s="226"/>
      <c r="C15930" s="24"/>
    </row>
    <row r="15931" spans="2:3" ht="15.6">
      <c r="B15931" s="226"/>
      <c r="C15931" s="24"/>
    </row>
    <row r="15932" spans="2:3" ht="15.6">
      <c r="B15932" s="226"/>
      <c r="C15932" s="24"/>
    </row>
    <row r="15933" spans="2:3" ht="15.6">
      <c r="B15933" s="226"/>
      <c r="C15933" s="24"/>
    </row>
    <row r="15934" spans="2:3" ht="15.6">
      <c r="B15934" s="226"/>
      <c r="C15934" s="24"/>
    </row>
    <row r="15935" spans="2:3" ht="15.6">
      <c r="B15935" s="226"/>
      <c r="C15935" s="24"/>
    </row>
    <row r="15936" spans="2:3" ht="15.6">
      <c r="B15936" s="226"/>
      <c r="C15936" s="24"/>
    </row>
    <row r="15937" spans="2:3" ht="15.6">
      <c r="B15937" s="226"/>
      <c r="C15937" s="24"/>
    </row>
    <row r="15938" spans="2:3" ht="15.6">
      <c r="B15938" s="226"/>
      <c r="C15938" s="24"/>
    </row>
    <row r="15939" spans="2:3" ht="15.6">
      <c r="B15939" s="226"/>
      <c r="C15939" s="24"/>
    </row>
    <row r="15940" spans="2:3" ht="15.6">
      <c r="B15940" s="226"/>
      <c r="C15940" s="24"/>
    </row>
    <row r="15941" spans="2:3" ht="15.6">
      <c r="B15941" s="226"/>
      <c r="C15941" s="24"/>
    </row>
    <row r="15942" spans="2:3" ht="15.6">
      <c r="B15942" s="226"/>
      <c r="C15942" s="24"/>
    </row>
    <row r="15943" spans="2:3" ht="15.6">
      <c r="B15943" s="226"/>
      <c r="C15943" s="24"/>
    </row>
    <row r="15944" spans="2:3" ht="15.6">
      <c r="B15944" s="226"/>
      <c r="C15944" s="24"/>
    </row>
    <row r="15945" spans="2:3" ht="15.6">
      <c r="B15945" s="226"/>
      <c r="C15945" s="24"/>
    </row>
    <row r="15946" spans="2:3" ht="15.6">
      <c r="B15946" s="226"/>
      <c r="C15946" s="24"/>
    </row>
    <row r="15947" spans="2:3" ht="15.6">
      <c r="B15947" s="226"/>
      <c r="C15947" s="24"/>
    </row>
    <row r="15948" spans="2:3" ht="15.6">
      <c r="B15948" s="226"/>
      <c r="C15948" s="24"/>
    </row>
    <row r="15949" spans="2:3" ht="15.6">
      <c r="B15949" s="226"/>
      <c r="C15949" s="24"/>
    </row>
    <row r="15950" spans="2:3" ht="15.6">
      <c r="B15950" s="226"/>
      <c r="C15950" s="24"/>
    </row>
    <row r="15951" spans="2:3" ht="15.6">
      <c r="B15951" s="226"/>
      <c r="C15951" s="24"/>
    </row>
    <row r="15952" spans="2:3" ht="15.6">
      <c r="B15952" s="226"/>
      <c r="C15952" s="24"/>
    </row>
    <row r="15953" spans="2:3" ht="15.6">
      <c r="B15953" s="226"/>
      <c r="C15953" s="24"/>
    </row>
    <row r="15954" spans="2:3" ht="15.6">
      <c r="B15954" s="226"/>
      <c r="C15954" s="24"/>
    </row>
    <row r="15955" spans="2:3" ht="15.6">
      <c r="B15955" s="226"/>
      <c r="C15955" s="24"/>
    </row>
    <row r="15956" spans="2:3" ht="15.6">
      <c r="B15956" s="226"/>
      <c r="C15956" s="24"/>
    </row>
    <row r="15957" spans="2:3" ht="15.6">
      <c r="B15957" s="226"/>
      <c r="C15957" s="24"/>
    </row>
    <row r="15958" spans="2:3" ht="15.6">
      <c r="B15958" s="226"/>
      <c r="C15958" s="24"/>
    </row>
    <row r="15959" spans="2:3" ht="15.6">
      <c r="B15959" s="226"/>
      <c r="C15959" s="24"/>
    </row>
    <row r="15960" spans="2:3" ht="15.6">
      <c r="B15960" s="226"/>
      <c r="C15960" s="24"/>
    </row>
    <row r="15961" spans="2:3" ht="15.6">
      <c r="B15961" s="226"/>
      <c r="C15961" s="24"/>
    </row>
    <row r="15962" spans="2:3" ht="15.6">
      <c r="B15962" s="226"/>
      <c r="C15962" s="24"/>
    </row>
    <row r="15963" spans="2:3" ht="15.6">
      <c r="B15963" s="226"/>
      <c r="C15963" s="24"/>
    </row>
    <row r="15964" spans="2:3" ht="15.6">
      <c r="B15964" s="226"/>
      <c r="C15964" s="24"/>
    </row>
    <row r="15965" spans="2:3" ht="15.6">
      <c r="B15965" s="226"/>
      <c r="C15965" s="24"/>
    </row>
    <row r="15966" spans="2:3" ht="15.6">
      <c r="B15966" s="226"/>
      <c r="C15966" s="24"/>
    </row>
    <row r="15967" spans="2:3" ht="15.6">
      <c r="B15967" s="226"/>
      <c r="C15967" s="24"/>
    </row>
    <row r="15968" spans="2:3" ht="15.6">
      <c r="B15968" s="226"/>
      <c r="C15968" s="24"/>
    </row>
    <row r="15969" spans="2:3" ht="15.6">
      <c r="B15969" s="226"/>
      <c r="C15969" s="24"/>
    </row>
    <row r="15970" spans="2:3" ht="15.6">
      <c r="B15970" s="226"/>
      <c r="C15970" s="24"/>
    </row>
    <row r="15971" spans="2:3" ht="15.6">
      <c r="B15971" s="226"/>
      <c r="C15971" s="24"/>
    </row>
    <row r="15972" spans="2:3" ht="15.6">
      <c r="B15972" s="226"/>
      <c r="C15972" s="24"/>
    </row>
    <row r="15973" spans="2:3" ht="15.6">
      <c r="B15973" s="226"/>
      <c r="C15973" s="24"/>
    </row>
    <row r="15974" spans="2:3" ht="15.6">
      <c r="B15974" s="226"/>
      <c r="C15974" s="24"/>
    </row>
    <row r="15975" spans="2:3" ht="15.6">
      <c r="B15975" s="226"/>
      <c r="C15975" s="24"/>
    </row>
    <row r="15976" spans="2:3" ht="15.6">
      <c r="B15976" s="226"/>
      <c r="C15976" s="24"/>
    </row>
    <row r="15977" spans="2:3" ht="15.6">
      <c r="B15977" s="226"/>
      <c r="C15977" s="24"/>
    </row>
    <row r="15978" spans="2:3" ht="15.6">
      <c r="B15978" s="226"/>
      <c r="C15978" s="24"/>
    </row>
    <row r="15979" spans="2:3" ht="15.6">
      <c r="B15979" s="226"/>
      <c r="C15979" s="24"/>
    </row>
    <row r="15980" spans="2:3" ht="15.6">
      <c r="B15980" s="226"/>
      <c r="C15980" s="24"/>
    </row>
    <row r="15981" spans="2:3" ht="15.6">
      <c r="B15981" s="226"/>
      <c r="C15981" s="24"/>
    </row>
    <row r="15982" spans="2:3" ht="15.6">
      <c r="B15982" s="226"/>
      <c r="C15982" s="24"/>
    </row>
    <row r="15983" spans="2:3" ht="15.6">
      <c r="B15983" s="226"/>
      <c r="C15983" s="24"/>
    </row>
    <row r="15984" spans="2:3" ht="15.6">
      <c r="B15984" s="226"/>
      <c r="C15984" s="24"/>
    </row>
    <row r="15985" spans="2:3" ht="15.6">
      <c r="B15985" s="226"/>
      <c r="C15985" s="24"/>
    </row>
    <row r="15986" spans="2:3" ht="15.6">
      <c r="B15986" s="226"/>
      <c r="C15986" s="24"/>
    </row>
    <row r="15987" spans="2:3" ht="15.6">
      <c r="B15987" s="226"/>
      <c r="C15987" s="24"/>
    </row>
    <row r="15988" spans="2:3" ht="15.6">
      <c r="B15988" s="226"/>
      <c r="C15988" s="24"/>
    </row>
    <row r="15989" spans="2:3" ht="15.6">
      <c r="B15989" s="226"/>
      <c r="C15989" s="24"/>
    </row>
    <row r="15990" spans="2:3" ht="15.6">
      <c r="B15990" s="226"/>
      <c r="C15990" s="24"/>
    </row>
    <row r="15991" spans="2:3" ht="15.6">
      <c r="B15991" s="226"/>
      <c r="C15991" s="24"/>
    </row>
    <row r="15992" spans="2:3" ht="15.6">
      <c r="B15992" s="226"/>
      <c r="C15992" s="24"/>
    </row>
    <row r="15993" spans="2:3" ht="15.6">
      <c r="B15993" s="226"/>
      <c r="C15993" s="24"/>
    </row>
    <row r="15994" spans="2:3" ht="15.6">
      <c r="B15994" s="226"/>
      <c r="C15994" s="24"/>
    </row>
    <row r="15995" spans="2:3" ht="15.6">
      <c r="B15995" s="226"/>
      <c r="C15995" s="24"/>
    </row>
    <row r="15996" spans="2:3" ht="15.6">
      <c r="B15996" s="226"/>
      <c r="C15996" s="24"/>
    </row>
    <row r="15997" spans="2:3" ht="15.6">
      <c r="B15997" s="226"/>
      <c r="C15997" s="24"/>
    </row>
    <row r="15998" spans="2:3" ht="15.6">
      <c r="B15998" s="226"/>
      <c r="C15998" s="24"/>
    </row>
    <row r="15999" spans="2:3" ht="15.6">
      <c r="B15999" s="226"/>
      <c r="C15999" s="24"/>
    </row>
    <row r="16000" spans="2:3" ht="15.6">
      <c r="B16000" s="226"/>
      <c r="C16000" s="24"/>
    </row>
    <row r="16001" spans="2:3" ht="15.6">
      <c r="B16001" s="226"/>
      <c r="C16001" s="24"/>
    </row>
    <row r="16002" spans="2:3" ht="15.6">
      <c r="B16002" s="226"/>
      <c r="C16002" s="24"/>
    </row>
    <row r="16003" spans="2:3" ht="15.6">
      <c r="B16003" s="226"/>
      <c r="C16003" s="24"/>
    </row>
    <row r="16004" spans="2:3" ht="15.6">
      <c r="B16004" s="226"/>
      <c r="C16004" s="24"/>
    </row>
    <row r="16005" spans="2:3" ht="15.6">
      <c r="B16005" s="226"/>
      <c r="C16005" s="24"/>
    </row>
    <row r="16006" spans="2:3" ht="15.6">
      <c r="B16006" s="226"/>
      <c r="C16006" s="24"/>
    </row>
    <row r="16007" spans="2:3" ht="15.6">
      <c r="B16007" s="226"/>
      <c r="C16007" s="24"/>
    </row>
    <row r="16008" spans="2:3" ht="15.6">
      <c r="B16008" s="226"/>
      <c r="C16008" s="24"/>
    </row>
    <row r="16009" spans="2:3" ht="15.6">
      <c r="B16009" s="226"/>
      <c r="C16009" s="24"/>
    </row>
    <row r="16010" spans="2:3" ht="15.6">
      <c r="B16010" s="226"/>
      <c r="C16010" s="24"/>
    </row>
    <row r="16011" spans="2:3" ht="15.6">
      <c r="B16011" s="226"/>
      <c r="C16011" s="24"/>
    </row>
    <row r="16012" spans="2:3" ht="15.6">
      <c r="B16012" s="226"/>
      <c r="C16012" s="24"/>
    </row>
    <row r="16013" spans="2:3" ht="15.6">
      <c r="B16013" s="226"/>
      <c r="C16013" s="24"/>
    </row>
    <row r="16014" spans="2:3" ht="15.6">
      <c r="B16014" s="226"/>
      <c r="C16014" s="24"/>
    </row>
    <row r="16015" spans="2:3" ht="15.6">
      <c r="B16015" s="226"/>
      <c r="C16015" s="24"/>
    </row>
    <row r="16016" spans="2:3" ht="15.6">
      <c r="B16016" s="226"/>
      <c r="C16016" s="24"/>
    </row>
    <row r="16017" spans="2:3" ht="15.6">
      <c r="B16017" s="226"/>
      <c r="C16017" s="24"/>
    </row>
    <row r="16018" spans="2:3" ht="15.6">
      <c r="B16018" s="226"/>
      <c r="C16018" s="24"/>
    </row>
    <row r="16019" spans="2:3" ht="15.6">
      <c r="B16019" s="226"/>
      <c r="C16019" s="24"/>
    </row>
    <row r="16020" spans="2:3" ht="15.6">
      <c r="B16020" s="226"/>
      <c r="C16020" s="24"/>
    </row>
    <row r="16021" spans="2:3" ht="15.6">
      <c r="B16021" s="226"/>
      <c r="C16021" s="24"/>
    </row>
    <row r="16022" spans="2:3" ht="15.6">
      <c r="B16022" s="226"/>
      <c r="C16022" s="24"/>
    </row>
    <row r="16023" spans="2:3" ht="15.6">
      <c r="B16023" s="226"/>
      <c r="C16023" s="24"/>
    </row>
    <row r="16024" spans="2:3" ht="15.6">
      <c r="B16024" s="226"/>
      <c r="C16024" s="24"/>
    </row>
    <row r="16025" spans="2:3" ht="15.6">
      <c r="B16025" s="226"/>
      <c r="C16025" s="24"/>
    </row>
    <row r="16026" spans="2:3" ht="15.6">
      <c r="B16026" s="226"/>
      <c r="C16026" s="24"/>
    </row>
    <row r="16027" spans="2:3" ht="15.6">
      <c r="B16027" s="226"/>
      <c r="C16027" s="24"/>
    </row>
    <row r="16028" spans="2:3" ht="15.6">
      <c r="B16028" s="226"/>
      <c r="C16028" s="24"/>
    </row>
    <row r="16029" spans="2:3" ht="15.6">
      <c r="B16029" s="226"/>
      <c r="C16029" s="24"/>
    </row>
    <row r="16030" spans="2:3" ht="15.6">
      <c r="B16030" s="226"/>
      <c r="C16030" s="24"/>
    </row>
    <row r="16031" spans="2:3" ht="15.6">
      <c r="B16031" s="226"/>
      <c r="C16031" s="24"/>
    </row>
    <row r="16032" spans="2:3" ht="15.6">
      <c r="B16032" s="226"/>
      <c r="C16032" s="24"/>
    </row>
    <row r="16033" spans="2:3" ht="15.6">
      <c r="B16033" s="226"/>
      <c r="C16033" s="24"/>
    </row>
    <row r="16034" spans="2:3" ht="15.6">
      <c r="B16034" s="226"/>
      <c r="C16034" s="24"/>
    </row>
    <row r="16035" spans="2:3" ht="15.6">
      <c r="B16035" s="226"/>
      <c r="C16035" s="24"/>
    </row>
    <row r="16036" spans="2:3" ht="15.6">
      <c r="B16036" s="226"/>
      <c r="C16036" s="24"/>
    </row>
    <row r="16037" spans="2:3" ht="15.6">
      <c r="B16037" s="226"/>
      <c r="C16037" s="24"/>
    </row>
    <row r="16038" spans="2:3" ht="15.6">
      <c r="B16038" s="226"/>
      <c r="C16038" s="24"/>
    </row>
    <row r="16039" spans="2:3" ht="15.6">
      <c r="B16039" s="226"/>
      <c r="C16039" s="24"/>
    </row>
    <row r="16040" spans="2:3" ht="15.6">
      <c r="B16040" s="226"/>
      <c r="C16040" s="24"/>
    </row>
    <row r="16041" spans="2:3" ht="15.6">
      <c r="B16041" s="226"/>
      <c r="C16041" s="24"/>
    </row>
    <row r="16042" spans="2:3" ht="15.6">
      <c r="B16042" s="226"/>
      <c r="C16042" s="24"/>
    </row>
    <row r="16043" spans="2:3" ht="15.6">
      <c r="B16043" s="226"/>
      <c r="C16043" s="24"/>
    </row>
    <row r="16044" spans="2:3" ht="15.6">
      <c r="B16044" s="226"/>
      <c r="C16044" s="24"/>
    </row>
    <row r="16045" spans="2:3" ht="15.6">
      <c r="B16045" s="226"/>
      <c r="C16045" s="24"/>
    </row>
    <row r="16046" spans="2:3" ht="15.6">
      <c r="B16046" s="226"/>
      <c r="C16046" s="24"/>
    </row>
    <row r="16047" spans="2:3" ht="15.6">
      <c r="B16047" s="226"/>
      <c r="C16047" s="24"/>
    </row>
    <row r="16048" spans="2:3" ht="15.6">
      <c r="B16048" s="226"/>
      <c r="C16048" s="24"/>
    </row>
    <row r="16049" spans="2:3" ht="15.6">
      <c r="B16049" s="226"/>
      <c r="C16049" s="24"/>
    </row>
    <row r="16050" spans="2:3" ht="15.6">
      <c r="B16050" s="226"/>
      <c r="C16050" s="24"/>
    </row>
    <row r="16051" spans="2:3" ht="15.6">
      <c r="B16051" s="226"/>
      <c r="C16051" s="24"/>
    </row>
    <row r="16052" spans="2:3" ht="15.6">
      <c r="B16052" s="226"/>
      <c r="C16052" s="24"/>
    </row>
    <row r="16053" spans="2:3" ht="15.6">
      <c r="B16053" s="226"/>
      <c r="C16053" s="24"/>
    </row>
    <row r="16054" spans="2:3" ht="15.6">
      <c r="B16054" s="226"/>
      <c r="C16054" s="24"/>
    </row>
    <row r="16055" spans="2:3" ht="15.6">
      <c r="B16055" s="226"/>
      <c r="C16055" s="24"/>
    </row>
    <row r="16056" spans="2:3" ht="15.6">
      <c r="B16056" s="226"/>
      <c r="C16056" s="24"/>
    </row>
    <row r="16057" spans="2:3" ht="15.6">
      <c r="B16057" s="226"/>
      <c r="C16057" s="24"/>
    </row>
    <row r="16058" spans="2:3" ht="15.6">
      <c r="B16058" s="226"/>
      <c r="C16058" s="24"/>
    </row>
    <row r="16059" spans="2:3" ht="15.6">
      <c r="B16059" s="226"/>
      <c r="C16059" s="24"/>
    </row>
    <row r="16060" spans="2:3" ht="15.6">
      <c r="B16060" s="226"/>
      <c r="C16060" s="24"/>
    </row>
    <row r="16061" spans="2:3" ht="15.6">
      <c r="B16061" s="226"/>
      <c r="C16061" s="24"/>
    </row>
    <row r="16062" spans="2:3" ht="15.6">
      <c r="B16062" s="226"/>
      <c r="C16062" s="24"/>
    </row>
    <row r="16063" spans="2:3" ht="15.6">
      <c r="B16063" s="226"/>
      <c r="C16063" s="24"/>
    </row>
    <row r="16064" spans="2:3" ht="15.6">
      <c r="B16064" s="226"/>
      <c r="C16064" s="24"/>
    </row>
    <row r="16065" spans="2:3" ht="15.6">
      <c r="B16065" s="226"/>
      <c r="C16065" s="24"/>
    </row>
    <row r="16066" spans="2:3" ht="15.6">
      <c r="B16066" s="226"/>
      <c r="C16066" s="24"/>
    </row>
    <row r="16067" spans="2:3" ht="15.6">
      <c r="B16067" s="226"/>
      <c r="C16067" s="24"/>
    </row>
    <row r="16068" spans="2:3" ht="15.6">
      <c r="B16068" s="226"/>
      <c r="C16068" s="24"/>
    </row>
    <row r="16069" spans="2:3" ht="15.6">
      <c r="B16069" s="226"/>
      <c r="C16069" s="24"/>
    </row>
    <row r="16070" spans="2:3" ht="15.6">
      <c r="B16070" s="226"/>
      <c r="C16070" s="24"/>
    </row>
    <row r="16071" spans="2:3" ht="15.6">
      <c r="B16071" s="226"/>
      <c r="C16071" s="24"/>
    </row>
    <row r="16072" spans="2:3" ht="15.6">
      <c r="B16072" s="226"/>
      <c r="C16072" s="24"/>
    </row>
    <row r="16073" spans="2:3" ht="15.6">
      <c r="B16073" s="226"/>
      <c r="C16073" s="24"/>
    </row>
    <row r="16074" spans="2:3" ht="15.6">
      <c r="B16074" s="226"/>
      <c r="C16074" s="24"/>
    </row>
    <row r="16075" spans="2:3" ht="15.6">
      <c r="B16075" s="226"/>
      <c r="C16075" s="24"/>
    </row>
    <row r="16076" spans="2:3" ht="15.6">
      <c r="B16076" s="226"/>
      <c r="C16076" s="24"/>
    </row>
    <row r="16077" spans="2:3" ht="15.6">
      <c r="B16077" s="226"/>
      <c r="C16077" s="24"/>
    </row>
    <row r="16078" spans="2:3" ht="15.6">
      <c r="B16078" s="226"/>
      <c r="C16078" s="24"/>
    </row>
    <row r="16079" spans="2:3" ht="15.6">
      <c r="B16079" s="226"/>
      <c r="C16079" s="24"/>
    </row>
    <row r="16080" spans="2:3" ht="15.6">
      <c r="B16080" s="226"/>
      <c r="C16080" s="24"/>
    </row>
    <row r="16081" spans="2:3" ht="15.6">
      <c r="B16081" s="226"/>
      <c r="C16081" s="24"/>
    </row>
    <row r="16082" spans="2:3" ht="15.6">
      <c r="B16082" s="226"/>
      <c r="C16082" s="24"/>
    </row>
    <row r="16083" spans="2:3" ht="15.6">
      <c r="B16083" s="226"/>
      <c r="C16083" s="24"/>
    </row>
    <row r="16084" spans="2:3" ht="15.6">
      <c r="B16084" s="226"/>
      <c r="C16084" s="24"/>
    </row>
    <row r="16085" spans="2:3" ht="15.6">
      <c r="B16085" s="226"/>
      <c r="C16085" s="24"/>
    </row>
    <row r="16086" spans="2:3" ht="15.6">
      <c r="B16086" s="226"/>
      <c r="C16086" s="24"/>
    </row>
    <row r="16087" spans="2:3" ht="15.6">
      <c r="B16087" s="226"/>
      <c r="C16087" s="24"/>
    </row>
    <row r="16088" spans="2:3" ht="15.6">
      <c r="B16088" s="226"/>
      <c r="C16088" s="24"/>
    </row>
    <row r="16089" spans="2:3" ht="15.6">
      <c r="B16089" s="226"/>
      <c r="C16089" s="24"/>
    </row>
    <row r="16090" spans="2:3" ht="15.6">
      <c r="B16090" s="226"/>
      <c r="C16090" s="24"/>
    </row>
    <row r="16091" spans="2:3" ht="15.6">
      <c r="B16091" s="226"/>
      <c r="C16091" s="24"/>
    </row>
    <row r="16092" spans="2:3" ht="15.6">
      <c r="B16092" s="226"/>
      <c r="C16092" s="24"/>
    </row>
    <row r="16093" spans="2:3" ht="15.6">
      <c r="B16093" s="226"/>
      <c r="C16093" s="24"/>
    </row>
    <row r="16094" spans="2:3" ht="15.6">
      <c r="B16094" s="226"/>
      <c r="C16094" s="24"/>
    </row>
    <row r="16095" spans="2:3" ht="15.6">
      <c r="B16095" s="226"/>
      <c r="C16095" s="24"/>
    </row>
    <row r="16096" spans="2:3" ht="15.6">
      <c r="B16096" s="226"/>
      <c r="C16096" s="24"/>
    </row>
    <row r="16097" spans="2:3" ht="15.6">
      <c r="B16097" s="226"/>
      <c r="C16097" s="24"/>
    </row>
    <row r="16098" spans="2:3" ht="15.6">
      <c r="B16098" s="226"/>
      <c r="C16098" s="24"/>
    </row>
    <row r="16099" spans="2:3" ht="15.6">
      <c r="B16099" s="226"/>
      <c r="C16099" s="24"/>
    </row>
    <row r="16100" spans="2:3" ht="15.6">
      <c r="B16100" s="226"/>
      <c r="C16100" s="24"/>
    </row>
    <row r="16101" spans="2:3" ht="15.6">
      <c r="B16101" s="226"/>
      <c r="C16101" s="24"/>
    </row>
    <row r="16102" spans="2:3" ht="15.6">
      <c r="B16102" s="226"/>
      <c r="C16102" s="24"/>
    </row>
    <row r="16103" spans="2:3" ht="15.6">
      <c r="B16103" s="226"/>
      <c r="C16103" s="24"/>
    </row>
    <row r="16104" spans="2:3" ht="15.6">
      <c r="B16104" s="226"/>
      <c r="C16104" s="24"/>
    </row>
    <row r="16105" spans="2:3" ht="15.6">
      <c r="B16105" s="226"/>
      <c r="C16105" s="24"/>
    </row>
    <row r="16106" spans="2:3" ht="15.6">
      <c r="B16106" s="226"/>
      <c r="C16106" s="24"/>
    </row>
    <row r="16107" spans="2:3" ht="15.6">
      <c r="B16107" s="226"/>
      <c r="C16107" s="24"/>
    </row>
    <row r="16108" spans="2:3" ht="15.6">
      <c r="B16108" s="226"/>
      <c r="C16108" s="24"/>
    </row>
    <row r="16109" spans="2:3" ht="15.6">
      <c r="B16109" s="226"/>
      <c r="C16109" s="24"/>
    </row>
    <row r="16110" spans="2:3" ht="15.6">
      <c r="B16110" s="226"/>
      <c r="C16110" s="24"/>
    </row>
    <row r="16111" spans="2:3" ht="15.6">
      <c r="B16111" s="226"/>
      <c r="C16111" s="24"/>
    </row>
    <row r="16112" spans="2:3" ht="15.6">
      <c r="B16112" s="226"/>
      <c r="C16112" s="24"/>
    </row>
    <row r="16113" spans="2:3" ht="15.6">
      <c r="B16113" s="226"/>
      <c r="C16113" s="24"/>
    </row>
    <row r="16114" spans="2:3" ht="15.6">
      <c r="B16114" s="226"/>
      <c r="C16114" s="24"/>
    </row>
    <row r="16115" spans="2:3" ht="15.6">
      <c r="B16115" s="226"/>
      <c r="C16115" s="24"/>
    </row>
    <row r="16116" spans="2:3" ht="15.6">
      <c r="B16116" s="226"/>
      <c r="C16116" s="24"/>
    </row>
    <row r="16117" spans="2:3" ht="15.6">
      <c r="B16117" s="226"/>
      <c r="C16117" s="24"/>
    </row>
    <row r="16118" spans="2:3" ht="15.6">
      <c r="B16118" s="226"/>
      <c r="C16118" s="24"/>
    </row>
    <row r="16119" spans="2:3" ht="15.6">
      <c r="B16119" s="226"/>
      <c r="C16119" s="24"/>
    </row>
    <row r="16120" spans="2:3" ht="15.6">
      <c r="B16120" s="226"/>
      <c r="C16120" s="24"/>
    </row>
    <row r="16121" spans="2:3" ht="15.6">
      <c r="B16121" s="226"/>
      <c r="C16121" s="24"/>
    </row>
    <row r="16122" spans="2:3" ht="15.6">
      <c r="B16122" s="226"/>
      <c r="C16122" s="24"/>
    </row>
    <row r="16123" spans="2:3" ht="15.6">
      <c r="B16123" s="226"/>
      <c r="C16123" s="24"/>
    </row>
    <row r="16124" spans="2:3" ht="15.6">
      <c r="B16124" s="226"/>
      <c r="C16124" s="24"/>
    </row>
    <row r="16125" spans="2:3" ht="15.6">
      <c r="B16125" s="226"/>
      <c r="C16125" s="24"/>
    </row>
    <row r="16126" spans="2:3" ht="15.6">
      <c r="B16126" s="226"/>
      <c r="C16126" s="24"/>
    </row>
    <row r="16127" spans="2:3" ht="15.6">
      <c r="B16127" s="226"/>
      <c r="C16127" s="24"/>
    </row>
    <row r="16128" spans="2:3" ht="15.6">
      <c r="B16128" s="226"/>
      <c r="C16128" s="24"/>
    </row>
    <row r="16129" spans="2:3" ht="15.6">
      <c r="B16129" s="226"/>
      <c r="C16129" s="24"/>
    </row>
    <row r="16130" spans="2:3" ht="15.6">
      <c r="B16130" s="226"/>
      <c r="C16130" s="24"/>
    </row>
    <row r="16131" spans="2:3" ht="15.6">
      <c r="B16131" s="226"/>
      <c r="C16131" s="24"/>
    </row>
    <row r="16132" spans="2:3" ht="15.6">
      <c r="B16132" s="226"/>
      <c r="C16132" s="24"/>
    </row>
    <row r="16133" spans="2:3" ht="15.6">
      <c r="B16133" s="226"/>
      <c r="C16133" s="24"/>
    </row>
    <row r="16134" spans="2:3" ht="15.6">
      <c r="B16134" s="226"/>
      <c r="C16134" s="24"/>
    </row>
    <row r="16135" spans="2:3" ht="15.6">
      <c r="B16135" s="226"/>
      <c r="C16135" s="24"/>
    </row>
    <row r="16136" spans="2:3" ht="15.6">
      <c r="B16136" s="226"/>
      <c r="C16136" s="24"/>
    </row>
    <row r="16137" spans="2:3" ht="15.6">
      <c r="B16137" s="226"/>
      <c r="C16137" s="24"/>
    </row>
    <row r="16138" spans="2:3" ht="15.6">
      <c r="B16138" s="226"/>
      <c r="C16138" s="24"/>
    </row>
    <row r="16139" spans="2:3" ht="15.6">
      <c r="B16139" s="226"/>
      <c r="C16139" s="24"/>
    </row>
    <row r="16140" spans="2:3" ht="15.6">
      <c r="B16140" s="226"/>
      <c r="C16140" s="24"/>
    </row>
    <row r="16141" spans="2:3" ht="15.6">
      <c r="B16141" s="226"/>
      <c r="C16141" s="24"/>
    </row>
    <row r="16142" spans="2:3" ht="15.6">
      <c r="B16142" s="226"/>
      <c r="C16142" s="24"/>
    </row>
    <row r="16143" spans="2:3" ht="15.6">
      <c r="B16143" s="226"/>
      <c r="C16143" s="24"/>
    </row>
    <row r="16144" spans="2:3" ht="15.6">
      <c r="B16144" s="226"/>
      <c r="C16144" s="24"/>
    </row>
    <row r="16145" spans="2:3" ht="15.6">
      <c r="B16145" s="226"/>
      <c r="C16145" s="24"/>
    </row>
    <row r="16146" spans="2:3" ht="15.6">
      <c r="B16146" s="226"/>
      <c r="C16146" s="24"/>
    </row>
    <row r="16147" spans="2:3" ht="15.6">
      <c r="B16147" s="226"/>
      <c r="C16147" s="24"/>
    </row>
    <row r="16148" spans="2:3" ht="15.6">
      <c r="B16148" s="226"/>
      <c r="C16148" s="24"/>
    </row>
    <row r="16149" spans="2:3" ht="15.6">
      <c r="B16149" s="226"/>
      <c r="C16149" s="24"/>
    </row>
    <row r="16150" spans="2:3" ht="15.6">
      <c r="B16150" s="226"/>
      <c r="C16150" s="24"/>
    </row>
    <row r="16151" spans="2:3" ht="15.6">
      <c r="B16151" s="226"/>
      <c r="C16151" s="24"/>
    </row>
    <row r="16152" spans="2:3" ht="15.6">
      <c r="B16152" s="226"/>
      <c r="C16152" s="24"/>
    </row>
    <row r="16153" spans="2:3" ht="15.6">
      <c r="B16153" s="226"/>
      <c r="C16153" s="24"/>
    </row>
    <row r="16154" spans="2:3" ht="15.6">
      <c r="B16154" s="226"/>
      <c r="C16154" s="24"/>
    </row>
    <row r="16155" spans="2:3" ht="15.6">
      <c r="B16155" s="226"/>
      <c r="C16155" s="24"/>
    </row>
    <row r="16156" spans="2:3" ht="15.6">
      <c r="B16156" s="226"/>
      <c r="C16156" s="24"/>
    </row>
    <row r="16157" spans="2:3" ht="15.6">
      <c r="B16157" s="226"/>
      <c r="C16157" s="24"/>
    </row>
    <row r="16158" spans="2:3" ht="15.6">
      <c r="B16158" s="226"/>
      <c r="C16158" s="24"/>
    </row>
    <row r="16159" spans="2:3" ht="15.6">
      <c r="B16159" s="226"/>
      <c r="C16159" s="24"/>
    </row>
    <row r="16160" spans="2:3" ht="15.6">
      <c r="B16160" s="226"/>
      <c r="C16160" s="24"/>
    </row>
    <row r="16161" spans="2:3" ht="15.6">
      <c r="B16161" s="226"/>
      <c r="C16161" s="24"/>
    </row>
    <row r="16162" spans="2:3" ht="15.6">
      <c r="B16162" s="226"/>
      <c r="C16162" s="24"/>
    </row>
    <row r="16163" spans="2:3" ht="15.6">
      <c r="B16163" s="226"/>
      <c r="C16163" s="24"/>
    </row>
    <row r="16164" spans="2:3" ht="15.6">
      <c r="B16164" s="226"/>
      <c r="C16164" s="24"/>
    </row>
    <row r="16165" spans="2:3" ht="15.6">
      <c r="B16165" s="226"/>
      <c r="C16165" s="24"/>
    </row>
    <row r="16166" spans="2:3" ht="15.6">
      <c r="B16166" s="226"/>
      <c r="C16166" s="24"/>
    </row>
    <row r="16167" spans="2:3" ht="15.6">
      <c r="B16167" s="226"/>
      <c r="C16167" s="24"/>
    </row>
    <row r="16168" spans="2:3" ht="15.6">
      <c r="B16168" s="226"/>
      <c r="C16168" s="24"/>
    </row>
    <row r="16169" spans="2:3" ht="15.6">
      <c r="B16169" s="226"/>
      <c r="C16169" s="24"/>
    </row>
    <row r="16170" spans="2:3" ht="15.6">
      <c r="B16170" s="226"/>
      <c r="C16170" s="24"/>
    </row>
    <row r="16171" spans="2:3" ht="15.6">
      <c r="B16171" s="226"/>
      <c r="C16171" s="24"/>
    </row>
    <row r="16172" spans="2:3" ht="15.6">
      <c r="B16172" s="226"/>
      <c r="C16172" s="24"/>
    </row>
    <row r="16173" spans="2:3" ht="15.6">
      <c r="B16173" s="226"/>
      <c r="C16173" s="24"/>
    </row>
    <row r="16174" spans="2:3" ht="15.6">
      <c r="B16174" s="226"/>
      <c r="C16174" s="24"/>
    </row>
    <row r="16175" spans="2:3" ht="15.6">
      <c r="B16175" s="226"/>
      <c r="C16175" s="24"/>
    </row>
    <row r="16176" spans="2:3" ht="15.6">
      <c r="B16176" s="226"/>
      <c r="C16176" s="24"/>
    </row>
    <row r="16177" spans="2:3" ht="15.6">
      <c r="B16177" s="226"/>
      <c r="C16177" s="24"/>
    </row>
    <row r="16178" spans="2:3" ht="15.6">
      <c r="B16178" s="226"/>
      <c r="C16178" s="24"/>
    </row>
    <row r="16179" spans="2:3" ht="15.6">
      <c r="B16179" s="226"/>
      <c r="C16179" s="24"/>
    </row>
    <row r="16180" spans="2:3" ht="15.6">
      <c r="B16180" s="226"/>
      <c r="C16180" s="24"/>
    </row>
    <row r="16181" spans="2:3" ht="15.6">
      <c r="B16181" s="226"/>
      <c r="C16181" s="24"/>
    </row>
    <row r="16182" spans="2:3" ht="15.6">
      <c r="B16182" s="226"/>
      <c r="C16182" s="24"/>
    </row>
    <row r="16183" spans="2:3" ht="15.6">
      <c r="B16183" s="226"/>
      <c r="C16183" s="24"/>
    </row>
    <row r="16184" spans="2:3" ht="15.6">
      <c r="B16184" s="226"/>
      <c r="C16184" s="24"/>
    </row>
    <row r="16185" spans="2:3" ht="15.6">
      <c r="B16185" s="226"/>
      <c r="C16185" s="24"/>
    </row>
    <row r="16186" spans="2:3" ht="15.6">
      <c r="B16186" s="226"/>
      <c r="C16186" s="24"/>
    </row>
    <row r="16187" spans="2:3" ht="15.6">
      <c r="B16187" s="226"/>
      <c r="C16187" s="24"/>
    </row>
    <row r="16188" spans="2:3" ht="15.6">
      <c r="B16188" s="226"/>
      <c r="C16188" s="24"/>
    </row>
    <row r="16189" spans="2:3" ht="15.6">
      <c r="B16189" s="226"/>
      <c r="C16189" s="24"/>
    </row>
    <row r="16190" spans="2:3" ht="15.6">
      <c r="B16190" s="226"/>
      <c r="C16190" s="24"/>
    </row>
    <row r="16191" spans="2:3" ht="15.6">
      <c r="B16191" s="226"/>
      <c r="C16191" s="24"/>
    </row>
    <row r="16192" spans="2:3" ht="15.6">
      <c r="B16192" s="226"/>
      <c r="C16192" s="24"/>
    </row>
    <row r="16193" spans="2:3" ht="15.6">
      <c r="B16193" s="226"/>
      <c r="C16193" s="24"/>
    </row>
    <row r="16194" spans="2:3" ht="15.6">
      <c r="B16194" s="226"/>
      <c r="C16194" s="24"/>
    </row>
    <row r="16195" spans="2:3" ht="15.6">
      <c r="B16195" s="226"/>
      <c r="C16195" s="24"/>
    </row>
    <row r="16196" spans="2:3" ht="15.6">
      <c r="B16196" s="226"/>
      <c r="C16196" s="24"/>
    </row>
    <row r="16197" spans="2:3" ht="15.6">
      <c r="B16197" s="226"/>
      <c r="C16197" s="24"/>
    </row>
    <row r="16198" spans="2:3" ht="15.6">
      <c r="B16198" s="226"/>
      <c r="C16198" s="24"/>
    </row>
    <row r="16199" spans="2:3" ht="15.6">
      <c r="B16199" s="226"/>
      <c r="C16199" s="24"/>
    </row>
    <row r="16200" spans="2:3" ht="15.6">
      <c r="B16200" s="226"/>
      <c r="C16200" s="24"/>
    </row>
    <row r="16201" spans="2:3" ht="15.6">
      <c r="B16201" s="226"/>
      <c r="C16201" s="24"/>
    </row>
    <row r="16202" spans="2:3" ht="15.6">
      <c r="B16202" s="226"/>
      <c r="C16202" s="24"/>
    </row>
    <row r="16203" spans="2:3" ht="15.6">
      <c r="B16203" s="226"/>
      <c r="C16203" s="24"/>
    </row>
    <row r="16204" spans="2:3" ht="15.6">
      <c r="B16204" s="226"/>
      <c r="C16204" s="24"/>
    </row>
    <row r="16205" spans="2:3" ht="15.6">
      <c r="B16205" s="226"/>
      <c r="C16205" s="24"/>
    </row>
    <row r="16206" spans="2:3" ht="15.6">
      <c r="B16206" s="226"/>
      <c r="C16206" s="24"/>
    </row>
    <row r="16207" spans="2:3" ht="15.6">
      <c r="B16207" s="226"/>
      <c r="C16207" s="24"/>
    </row>
    <row r="16208" spans="2:3" ht="15.6">
      <c r="B16208" s="226"/>
      <c r="C16208" s="24"/>
    </row>
    <row r="16209" spans="2:3" ht="15.6">
      <c r="B16209" s="226"/>
      <c r="C16209" s="24"/>
    </row>
    <row r="16210" spans="2:3" ht="15.6">
      <c r="B16210" s="226"/>
      <c r="C16210" s="24"/>
    </row>
    <row r="16211" spans="2:3" ht="15.6">
      <c r="B16211" s="226"/>
      <c r="C16211" s="24"/>
    </row>
    <row r="16212" spans="2:3" ht="15.6">
      <c r="B16212" s="226"/>
      <c r="C16212" s="24"/>
    </row>
    <row r="16213" spans="2:3" ht="15.6">
      <c r="B16213" s="226"/>
      <c r="C16213" s="24"/>
    </row>
    <row r="16214" spans="2:3" ht="15.6">
      <c r="B16214" s="226"/>
      <c r="C16214" s="24"/>
    </row>
    <row r="16215" spans="2:3" ht="15.6">
      <c r="B16215" s="226"/>
      <c r="C16215" s="24"/>
    </row>
    <row r="16216" spans="2:3" ht="15.6">
      <c r="B16216" s="226"/>
      <c r="C16216" s="24"/>
    </row>
    <row r="16217" spans="2:3" ht="15.6">
      <c r="B16217" s="226"/>
      <c r="C16217" s="24"/>
    </row>
    <row r="16218" spans="2:3" ht="15.6">
      <c r="B16218" s="226"/>
      <c r="C16218" s="24"/>
    </row>
    <row r="16219" spans="2:3" ht="15.6">
      <c r="B16219" s="226"/>
      <c r="C16219" s="24"/>
    </row>
    <row r="16220" spans="2:3" ht="15.6">
      <c r="B16220" s="226"/>
      <c r="C16220" s="24"/>
    </row>
    <row r="16221" spans="2:3" ht="15.6">
      <c r="B16221" s="226"/>
      <c r="C16221" s="24"/>
    </row>
    <row r="16222" spans="2:3" ht="15.6">
      <c r="B16222" s="226"/>
      <c r="C16222" s="24"/>
    </row>
    <row r="16223" spans="2:3" ht="15.6">
      <c r="B16223" s="226"/>
      <c r="C16223" s="24"/>
    </row>
    <row r="16224" spans="2:3" ht="15.6">
      <c r="B16224" s="226"/>
      <c r="C16224" s="24"/>
    </row>
    <row r="16225" spans="2:3" ht="15.6">
      <c r="B16225" s="226"/>
      <c r="C16225" s="24"/>
    </row>
    <row r="16226" spans="2:3" ht="15.6">
      <c r="B16226" s="226"/>
      <c r="C16226" s="24"/>
    </row>
    <row r="16227" spans="2:3" ht="15.6">
      <c r="B16227" s="226"/>
      <c r="C16227" s="24"/>
    </row>
    <row r="16228" spans="2:3" ht="15.6">
      <c r="B16228" s="226"/>
      <c r="C16228" s="24"/>
    </row>
    <row r="16229" spans="2:3" ht="15.6">
      <c r="B16229" s="226"/>
      <c r="C16229" s="24"/>
    </row>
    <row r="16230" spans="2:3" ht="15.6">
      <c r="B16230" s="226"/>
      <c r="C16230" s="24"/>
    </row>
    <row r="16231" spans="2:3" ht="15.6">
      <c r="B16231" s="226"/>
      <c r="C16231" s="24"/>
    </row>
    <row r="16232" spans="2:3" ht="15.6">
      <c r="B16232" s="226"/>
      <c r="C16232" s="24"/>
    </row>
    <row r="16233" spans="2:3" ht="15.6">
      <c r="B16233" s="226"/>
      <c r="C16233" s="24"/>
    </row>
    <row r="16234" spans="2:3" ht="15.6">
      <c r="B16234" s="226"/>
      <c r="C16234" s="24"/>
    </row>
    <row r="16235" spans="2:3" ht="15.6">
      <c r="B16235" s="226"/>
      <c r="C16235" s="24"/>
    </row>
    <row r="16236" spans="2:3" ht="15.6">
      <c r="B16236" s="226"/>
      <c r="C16236" s="24"/>
    </row>
    <row r="16237" spans="2:3" ht="15.6">
      <c r="B16237" s="226"/>
      <c r="C16237" s="24"/>
    </row>
    <row r="16238" spans="2:3" ht="15.6">
      <c r="B16238" s="226"/>
      <c r="C16238" s="24"/>
    </row>
    <row r="16239" spans="2:3" ht="15.6">
      <c r="B16239" s="226"/>
      <c r="C16239" s="24"/>
    </row>
    <row r="16240" spans="2:3" ht="15.6">
      <c r="B16240" s="226"/>
      <c r="C16240" s="24"/>
    </row>
    <row r="16241" spans="2:3" ht="15.6">
      <c r="B16241" s="226"/>
      <c r="C16241" s="24"/>
    </row>
    <row r="16242" spans="2:3" ht="15.6">
      <c r="B16242" s="226"/>
      <c r="C16242" s="24"/>
    </row>
    <row r="16243" spans="2:3" ht="15.6">
      <c r="B16243" s="226"/>
      <c r="C16243" s="24"/>
    </row>
    <row r="16244" spans="2:3" ht="15.6">
      <c r="B16244" s="226"/>
      <c r="C16244" s="24"/>
    </row>
    <row r="16245" spans="2:3" ht="15.6">
      <c r="B16245" s="226"/>
      <c r="C16245" s="24"/>
    </row>
    <row r="16246" spans="2:3" ht="15.6">
      <c r="B16246" s="226"/>
      <c r="C16246" s="24"/>
    </row>
    <row r="16247" spans="2:3" ht="15.6">
      <c r="B16247" s="226"/>
      <c r="C16247" s="24"/>
    </row>
    <row r="16248" spans="2:3" ht="15.6">
      <c r="B16248" s="226"/>
      <c r="C16248" s="24"/>
    </row>
    <row r="16249" spans="2:3" ht="15.6">
      <c r="B16249" s="226"/>
      <c r="C16249" s="24"/>
    </row>
    <row r="16250" spans="2:3" ht="15.6">
      <c r="B16250" s="226"/>
      <c r="C16250" s="24"/>
    </row>
    <row r="16251" spans="2:3" ht="15.6">
      <c r="B16251" s="226"/>
      <c r="C16251" s="24"/>
    </row>
    <row r="16252" spans="2:3" ht="15.6">
      <c r="B16252" s="226"/>
      <c r="C16252" s="24"/>
    </row>
    <row r="16253" spans="2:3" ht="15.6">
      <c r="B16253" s="226"/>
      <c r="C16253" s="24"/>
    </row>
    <row r="16254" spans="2:3" ht="15.6">
      <c r="B16254" s="226"/>
      <c r="C16254" s="24"/>
    </row>
    <row r="16255" spans="2:3" ht="15.6">
      <c r="B16255" s="226"/>
      <c r="C16255" s="24"/>
    </row>
    <row r="16256" spans="2:3" ht="15.6">
      <c r="B16256" s="226"/>
      <c r="C16256" s="24"/>
    </row>
    <row r="16257" spans="2:3" ht="15.6">
      <c r="B16257" s="226"/>
      <c r="C16257" s="24"/>
    </row>
    <row r="16258" spans="2:3" ht="15.6">
      <c r="B16258" s="226"/>
      <c r="C16258" s="24"/>
    </row>
    <row r="16259" spans="2:3" ht="15.6">
      <c r="B16259" s="226"/>
      <c r="C16259" s="24"/>
    </row>
    <row r="16260" spans="2:3" ht="15.6">
      <c r="B16260" s="226"/>
      <c r="C16260" s="24"/>
    </row>
    <row r="16261" spans="2:3" ht="15.6">
      <c r="B16261" s="226"/>
      <c r="C16261" s="24"/>
    </row>
    <row r="16262" spans="2:3" ht="15.6">
      <c r="B16262" s="226"/>
      <c r="C16262" s="24"/>
    </row>
    <row r="16263" spans="2:3" ht="15.6">
      <c r="B16263" s="226"/>
      <c r="C16263" s="24"/>
    </row>
    <row r="16264" spans="2:3" ht="15.6">
      <c r="B16264" s="226"/>
      <c r="C16264" s="24"/>
    </row>
    <row r="16265" spans="2:3" ht="15.6">
      <c r="B16265" s="226"/>
      <c r="C16265" s="24"/>
    </row>
    <row r="16266" spans="2:3" ht="15.6">
      <c r="B16266" s="226"/>
      <c r="C16266" s="24"/>
    </row>
    <row r="16267" spans="2:3" ht="15.6">
      <c r="B16267" s="226"/>
      <c r="C16267" s="24"/>
    </row>
    <row r="16268" spans="2:3" ht="15.6">
      <c r="B16268" s="226"/>
      <c r="C16268" s="24"/>
    </row>
    <row r="16269" spans="2:3" ht="15.6">
      <c r="B16269" s="226"/>
      <c r="C16269" s="24"/>
    </row>
    <row r="16270" spans="2:3" ht="15.6">
      <c r="B16270" s="226"/>
      <c r="C16270" s="24"/>
    </row>
    <row r="16271" spans="2:3" ht="15.6">
      <c r="B16271" s="226"/>
      <c r="C16271" s="24"/>
    </row>
    <row r="16272" spans="2:3" ht="15.6">
      <c r="B16272" s="226"/>
      <c r="C16272" s="24"/>
    </row>
    <row r="16273" spans="2:3" ht="15.6">
      <c r="B16273" s="226"/>
      <c r="C16273" s="24"/>
    </row>
    <row r="16274" spans="2:3" ht="15.6">
      <c r="B16274" s="226"/>
      <c r="C16274" s="24"/>
    </row>
    <row r="16275" spans="2:3" ht="15.6">
      <c r="B16275" s="226"/>
      <c r="C16275" s="24"/>
    </row>
    <row r="16276" spans="2:3" ht="15.6">
      <c r="B16276" s="226"/>
      <c r="C16276" s="24"/>
    </row>
    <row r="16277" spans="2:3" ht="15.6">
      <c r="B16277" s="226"/>
      <c r="C16277" s="24"/>
    </row>
    <row r="16278" spans="2:3" ht="15.6">
      <c r="B16278" s="226"/>
      <c r="C16278" s="24"/>
    </row>
    <row r="16279" spans="2:3" ht="15.6">
      <c r="B16279" s="226"/>
      <c r="C16279" s="24"/>
    </row>
    <row r="16280" spans="2:3" ht="15.6">
      <c r="B16280" s="226"/>
      <c r="C16280" s="24"/>
    </row>
    <row r="16281" spans="2:3" ht="15.6">
      <c r="B16281" s="226"/>
      <c r="C16281" s="24"/>
    </row>
    <row r="16282" spans="2:3" ht="15.6">
      <c r="B16282" s="226"/>
      <c r="C16282" s="24"/>
    </row>
    <row r="16283" spans="2:3" ht="15.6">
      <c r="B16283" s="226"/>
      <c r="C16283" s="24"/>
    </row>
    <row r="16284" spans="2:3" ht="15.6">
      <c r="B16284" s="226"/>
      <c r="C16284" s="24"/>
    </row>
    <row r="16285" spans="2:3" ht="15.6">
      <c r="B16285" s="226"/>
      <c r="C16285" s="24"/>
    </row>
    <row r="16286" spans="2:3" ht="15.6">
      <c r="B16286" s="226"/>
      <c r="C16286" s="24"/>
    </row>
    <row r="16287" spans="2:3" ht="15.6">
      <c r="B16287" s="226"/>
      <c r="C16287" s="24"/>
    </row>
    <row r="16288" spans="2:3" ht="15.6">
      <c r="B16288" s="226"/>
      <c r="C16288" s="24"/>
    </row>
    <row r="16289" spans="2:3" ht="15.6">
      <c r="B16289" s="226"/>
      <c r="C16289" s="24"/>
    </row>
    <row r="16290" spans="2:3" ht="15.6">
      <c r="B16290" s="226"/>
      <c r="C16290" s="24"/>
    </row>
    <row r="16291" spans="2:3" ht="15.6">
      <c r="B16291" s="226"/>
      <c r="C16291" s="24"/>
    </row>
    <row r="16292" spans="2:3" ht="15.6">
      <c r="B16292" s="226"/>
      <c r="C16292" s="24"/>
    </row>
    <row r="16293" spans="2:3" ht="15.6">
      <c r="B16293" s="226"/>
      <c r="C16293" s="24"/>
    </row>
    <row r="16294" spans="2:3" ht="15.6">
      <c r="B16294" s="226"/>
      <c r="C16294" s="24"/>
    </row>
    <row r="16295" spans="2:3" ht="15.6">
      <c r="B16295" s="226"/>
      <c r="C16295" s="24"/>
    </row>
    <row r="16296" spans="2:3" ht="15.6">
      <c r="B16296" s="226"/>
      <c r="C16296" s="24"/>
    </row>
    <row r="16297" spans="2:3" ht="15.6">
      <c r="B16297" s="226"/>
      <c r="C16297" s="24"/>
    </row>
    <row r="16298" spans="2:3" ht="15.6">
      <c r="B16298" s="226"/>
      <c r="C16298" s="24"/>
    </row>
    <row r="16299" spans="2:3" ht="15.6">
      <c r="B16299" s="226"/>
      <c r="C16299" s="24"/>
    </row>
    <row r="16300" spans="2:3" ht="15.6">
      <c r="B16300" s="226"/>
      <c r="C16300" s="24"/>
    </row>
    <row r="16301" spans="2:3" ht="15.6">
      <c r="B16301" s="226"/>
      <c r="C16301" s="24"/>
    </row>
    <row r="16302" spans="2:3" ht="15.6">
      <c r="B16302" s="226"/>
      <c r="C16302" s="24"/>
    </row>
    <row r="16303" spans="2:3" ht="15.6">
      <c r="B16303" s="226"/>
      <c r="C16303" s="24"/>
    </row>
    <row r="16304" spans="2:3" ht="15.6">
      <c r="B16304" s="226"/>
      <c r="C16304" s="24"/>
    </row>
    <row r="16305" spans="2:3" ht="15.6">
      <c r="B16305" s="226"/>
      <c r="C16305" s="24"/>
    </row>
    <row r="16306" spans="2:3" ht="15.6">
      <c r="B16306" s="226"/>
      <c r="C16306" s="24"/>
    </row>
    <row r="16307" spans="2:3" ht="15.6">
      <c r="B16307" s="226"/>
      <c r="C16307" s="24"/>
    </row>
    <row r="16308" spans="2:3" ht="15.6">
      <c r="B16308" s="226"/>
      <c r="C16308" s="24"/>
    </row>
    <row r="16309" spans="2:3" ht="15.6">
      <c r="B16309" s="226"/>
      <c r="C16309" s="24"/>
    </row>
    <row r="16310" spans="2:3" ht="15.6">
      <c r="B16310" s="226"/>
      <c r="C16310" s="24"/>
    </row>
    <row r="16311" spans="2:3" ht="15.6">
      <c r="B16311" s="226"/>
      <c r="C16311" s="24"/>
    </row>
    <row r="16312" spans="2:3" ht="15.6">
      <c r="B16312" s="226"/>
      <c r="C16312" s="24"/>
    </row>
    <row r="16313" spans="2:3" ht="15.6">
      <c r="B16313" s="226"/>
      <c r="C16313" s="24"/>
    </row>
    <row r="16314" spans="2:3" ht="15.6">
      <c r="B16314" s="226"/>
      <c r="C16314" s="24"/>
    </row>
    <row r="16315" spans="2:3" ht="15.6">
      <c r="B16315" s="226"/>
      <c r="C16315" s="24"/>
    </row>
    <row r="16316" spans="2:3" ht="15.6">
      <c r="B16316" s="226"/>
      <c r="C16316" s="24"/>
    </row>
    <row r="16317" spans="2:3" ht="15.6">
      <c r="B16317" s="226"/>
      <c r="C16317" s="24"/>
    </row>
    <row r="16318" spans="2:3" ht="15.6">
      <c r="B16318" s="226"/>
      <c r="C16318" s="24"/>
    </row>
    <row r="16319" spans="2:3" ht="15.6">
      <c r="B16319" s="226"/>
      <c r="C16319" s="24"/>
    </row>
    <row r="16320" spans="2:3" ht="15.6">
      <c r="B16320" s="226"/>
      <c r="C16320" s="24"/>
    </row>
    <row r="16321" spans="2:3" ht="15.6">
      <c r="B16321" s="226"/>
      <c r="C16321" s="24"/>
    </row>
    <row r="16322" spans="2:3" ht="15.6">
      <c r="B16322" s="226"/>
      <c r="C16322" s="24"/>
    </row>
    <row r="16323" spans="2:3" ht="15.6">
      <c r="B16323" s="226"/>
      <c r="C16323" s="24"/>
    </row>
    <row r="16324" spans="2:3" ht="15.6">
      <c r="B16324" s="226"/>
      <c r="C16324" s="24"/>
    </row>
    <row r="16325" spans="2:3" ht="15.6">
      <c r="B16325" s="226"/>
      <c r="C16325" s="24"/>
    </row>
    <row r="16326" spans="2:3" ht="15.6">
      <c r="B16326" s="226"/>
      <c r="C16326" s="24"/>
    </row>
    <row r="16327" spans="2:3" ht="15.6">
      <c r="B16327" s="226"/>
      <c r="C16327" s="24"/>
    </row>
    <row r="16328" spans="2:3" ht="15.6">
      <c r="B16328" s="226"/>
      <c r="C16328" s="24"/>
    </row>
    <row r="16329" spans="2:3" ht="15.6">
      <c r="B16329" s="226"/>
      <c r="C16329" s="24"/>
    </row>
    <row r="16330" spans="2:3" ht="15.6">
      <c r="B16330" s="226"/>
      <c r="C16330" s="24"/>
    </row>
    <row r="16331" spans="2:3" ht="15.6">
      <c r="B16331" s="226"/>
      <c r="C16331" s="24"/>
    </row>
    <row r="16332" spans="2:3" ht="15.6">
      <c r="B16332" s="226"/>
      <c r="C16332" s="24"/>
    </row>
    <row r="16333" spans="2:3" ht="15.6">
      <c r="B16333" s="226"/>
      <c r="C16333" s="24"/>
    </row>
    <row r="16334" spans="2:3" ht="15.6">
      <c r="B16334" s="226"/>
      <c r="C16334" s="24"/>
    </row>
    <row r="16335" spans="2:3" ht="15.6">
      <c r="B16335" s="226"/>
      <c r="C16335" s="24"/>
    </row>
    <row r="16336" spans="2:3" ht="15.6">
      <c r="B16336" s="226"/>
      <c r="C16336" s="24"/>
    </row>
    <row r="16337" spans="2:3" ht="15.6">
      <c r="B16337" s="226"/>
      <c r="C16337" s="24"/>
    </row>
    <row r="16338" spans="2:3" ht="15.6">
      <c r="B16338" s="226"/>
      <c r="C16338" s="24"/>
    </row>
    <row r="16339" spans="2:3" ht="15.6">
      <c r="B16339" s="226"/>
      <c r="C16339" s="24"/>
    </row>
    <row r="16340" spans="2:3" ht="15.6">
      <c r="B16340" s="226"/>
      <c r="C16340" s="24"/>
    </row>
    <row r="16341" spans="2:3" ht="15.6">
      <c r="B16341" s="226"/>
      <c r="C16341" s="24"/>
    </row>
    <row r="16342" spans="2:3" ht="15.6">
      <c r="B16342" s="226"/>
      <c r="C16342" s="24"/>
    </row>
    <row r="16343" spans="2:3" ht="15.6">
      <c r="B16343" s="226"/>
      <c r="C16343" s="24"/>
    </row>
    <row r="16344" spans="2:3" ht="15.6">
      <c r="B16344" s="226"/>
      <c r="C16344" s="24"/>
    </row>
    <row r="16345" spans="2:3" ht="15.6">
      <c r="B16345" s="226"/>
      <c r="C16345" s="24"/>
    </row>
    <row r="16346" spans="2:3" ht="15.6">
      <c r="B16346" s="226"/>
      <c r="C16346" s="24"/>
    </row>
    <row r="16347" spans="2:3" ht="15.6">
      <c r="B16347" s="226"/>
      <c r="C16347" s="24"/>
    </row>
    <row r="16348" spans="2:3" ht="15.6">
      <c r="B16348" s="226"/>
      <c r="C16348" s="24"/>
    </row>
    <row r="16349" spans="2:3" ht="15.6">
      <c r="B16349" s="226"/>
      <c r="C16349" s="24"/>
    </row>
    <row r="16350" spans="2:3" ht="15.6">
      <c r="B16350" s="226"/>
      <c r="C16350" s="24"/>
    </row>
    <row r="16351" spans="2:3" ht="15.6">
      <c r="B16351" s="226"/>
      <c r="C16351" s="24"/>
    </row>
    <row r="16352" spans="2:3" ht="15.6">
      <c r="B16352" s="226"/>
      <c r="C16352" s="24"/>
    </row>
    <row r="16353" spans="2:3" ht="15.6">
      <c r="B16353" s="226"/>
      <c r="C16353" s="24"/>
    </row>
    <row r="16354" spans="2:3" ht="15.6">
      <c r="B16354" s="226"/>
      <c r="C16354" s="24"/>
    </row>
    <row r="16355" spans="2:3" ht="15.6">
      <c r="B16355" s="226"/>
      <c r="C16355" s="24"/>
    </row>
    <row r="16356" spans="2:3" ht="15.6">
      <c r="B16356" s="226"/>
      <c r="C16356" s="24"/>
    </row>
    <row r="16357" spans="2:3" ht="15.6">
      <c r="B16357" s="226"/>
      <c r="C16357" s="24"/>
    </row>
    <row r="16358" spans="2:3" ht="15.6">
      <c r="B16358" s="226"/>
      <c r="C16358" s="24"/>
    </row>
    <row r="16359" spans="2:3" ht="15.6">
      <c r="B16359" s="226"/>
      <c r="C16359" s="24"/>
    </row>
    <row r="16360" spans="2:3" ht="15.6">
      <c r="B16360" s="226"/>
      <c r="C16360" s="24"/>
    </row>
    <row r="16361" spans="2:3" ht="15.6">
      <c r="B16361" s="226"/>
      <c r="C16361" s="24"/>
    </row>
    <row r="16362" spans="2:3" ht="15.6">
      <c r="B16362" s="226"/>
      <c r="C16362" s="24"/>
    </row>
    <row r="16363" spans="2:3" ht="15.6">
      <c r="B16363" s="226"/>
      <c r="C16363" s="24"/>
    </row>
    <row r="16364" spans="2:3" ht="15.6">
      <c r="B16364" s="226"/>
      <c r="C16364" s="24"/>
    </row>
    <row r="16365" spans="2:3" ht="15.6">
      <c r="B16365" s="226"/>
      <c r="C16365" s="24"/>
    </row>
    <row r="16366" spans="2:3" ht="15.6">
      <c r="B16366" s="226"/>
      <c r="C16366" s="24"/>
    </row>
    <row r="16367" spans="2:3" ht="15.6">
      <c r="B16367" s="226"/>
      <c r="C16367" s="24"/>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C3370"/>
  <sheetViews>
    <sheetView topLeftCell="A3365" workbookViewId="0">
      <selection activeCell="A40" sqref="A40:G40"/>
    </sheetView>
  </sheetViews>
  <sheetFormatPr defaultColWidth="0" defaultRowHeight="14.4"/>
  <cols>
    <col min="1" max="1" width="5.109375" customWidth="1"/>
    <col min="2" max="2" width="52" customWidth="1"/>
    <col min="3" max="3" width="37.6640625" customWidth="1"/>
    <col min="4" max="4" width="22" customWidth="1"/>
    <col min="5" max="5" width="15.5546875" customWidth="1"/>
    <col min="6" max="7" width="14.88671875" customWidth="1"/>
    <col min="8" max="8" width="16.5546875" customWidth="1"/>
    <col min="9" max="9" width="9.109375" customWidth="1"/>
  </cols>
  <sheetData>
    <row r="1" spans="1:8" s="25" customFormat="1" ht="60.9" customHeight="1" thickBot="1">
      <c r="A1" s="1410" t="s">
        <v>211</v>
      </c>
      <c r="B1" s="1410"/>
      <c r="C1" s="1410"/>
      <c r="D1" s="1410"/>
      <c r="E1" s="1410"/>
      <c r="F1" s="1410"/>
      <c r="G1" s="1410"/>
      <c r="H1" s="1410"/>
    </row>
    <row r="2" spans="1:8" s="228" customFormat="1" ht="15.6">
      <c r="A2" s="1411" t="s">
        <v>212</v>
      </c>
      <c r="B2" s="1412"/>
      <c r="C2" s="1412"/>
      <c r="D2" s="1412"/>
      <c r="E2" s="1412"/>
      <c r="F2" s="1412"/>
      <c r="G2" s="1412"/>
      <c r="H2" s="1413"/>
    </row>
    <row r="3" spans="1:8" s="228" customFormat="1" ht="15.6">
      <c r="A3" s="1414" t="s">
        <v>213</v>
      </c>
      <c r="B3" s="1415"/>
      <c r="C3" s="1415"/>
      <c r="D3" s="1415"/>
      <c r="E3" s="1415"/>
      <c r="F3" s="1415"/>
      <c r="G3" s="1415"/>
      <c r="H3" s="1416"/>
    </row>
    <row r="4" spans="1:8" s="228" customFormat="1" ht="13.8">
      <c r="A4" s="1417" t="s">
        <v>214</v>
      </c>
      <c r="B4" s="1418"/>
      <c r="C4" s="1418"/>
      <c r="D4" s="1418"/>
      <c r="E4" s="1418"/>
      <c r="F4" s="1418"/>
      <c r="G4" s="1418"/>
      <c r="H4" s="1419"/>
    </row>
    <row r="5" spans="1:8" s="228" customFormat="1" ht="13.8">
      <c r="A5" s="1417" t="s">
        <v>215</v>
      </c>
      <c r="B5" s="1418"/>
      <c r="C5" s="1418"/>
      <c r="D5" s="1418"/>
      <c r="E5" s="1418"/>
      <c r="F5" s="1418"/>
      <c r="G5" s="1418"/>
      <c r="H5" s="1419"/>
    </row>
    <row r="6" spans="1:8" s="228" customFormat="1" ht="13.8">
      <c r="A6" s="1417" t="s">
        <v>216</v>
      </c>
      <c r="B6" s="1418"/>
      <c r="C6" s="1418"/>
      <c r="D6" s="1418"/>
      <c r="E6" s="1418"/>
      <c r="F6" s="1418"/>
      <c r="G6" s="1418"/>
      <c r="H6" s="1419"/>
    </row>
    <row r="7" spans="1:8" s="25" customFormat="1" ht="8.25" customHeight="1">
      <c r="A7" s="229"/>
      <c r="B7" s="229"/>
      <c r="C7" s="229"/>
      <c r="D7" s="230"/>
      <c r="E7" s="230"/>
      <c r="F7" s="230"/>
      <c r="G7" s="230"/>
      <c r="H7" s="231"/>
    </row>
    <row r="8" spans="1:8" ht="21">
      <c r="A8" s="1407" t="s">
        <v>217</v>
      </c>
      <c r="B8" s="1407"/>
      <c r="C8" s="1407"/>
      <c r="D8" s="1407"/>
      <c r="E8" s="1407"/>
      <c r="F8" s="1407"/>
      <c r="G8" s="1407"/>
      <c r="H8" s="1407"/>
    </row>
    <row r="9" spans="1:8" ht="21">
      <c r="A9" s="1408" t="s">
        <v>218</v>
      </c>
      <c r="B9" s="1408"/>
      <c r="C9" s="1408"/>
      <c r="D9" s="1408"/>
      <c r="E9" s="1408"/>
      <c r="F9" s="1408"/>
      <c r="G9" s="1408"/>
      <c r="H9" s="1408"/>
    </row>
    <row r="10" spans="1:8">
      <c r="A10" s="1409" t="s">
        <v>13</v>
      </c>
      <c r="B10" s="1394"/>
      <c r="C10" s="1394"/>
      <c r="D10" s="1394"/>
      <c r="E10" s="1394"/>
      <c r="F10" s="1394"/>
      <c r="G10" s="1394"/>
      <c r="H10" s="1394"/>
    </row>
    <row r="11" spans="1:8">
      <c r="A11" s="1394" t="s">
        <v>219</v>
      </c>
      <c r="B11" s="1394"/>
      <c r="C11" s="1394"/>
      <c r="D11" s="1394"/>
      <c r="E11" s="1394"/>
      <c r="F11" s="1394"/>
      <c r="G11" s="1394"/>
      <c r="H11" s="1394"/>
    </row>
    <row r="12" spans="1:8">
      <c r="A12" s="1394" t="s">
        <v>220</v>
      </c>
      <c r="B12" s="1394"/>
      <c r="C12" s="1394"/>
      <c r="D12" s="1394"/>
      <c r="E12" s="1394"/>
      <c r="F12" s="1394"/>
      <c r="G12" s="1394"/>
      <c r="H12" s="1394"/>
    </row>
    <row r="13" spans="1:8">
      <c r="A13" s="1394" t="s">
        <v>221</v>
      </c>
      <c r="B13" s="1394"/>
      <c r="C13" s="1394"/>
      <c r="D13" s="1394"/>
      <c r="E13" s="1394"/>
      <c r="F13" s="1394"/>
      <c r="G13" s="1394"/>
      <c r="H13" s="1394"/>
    </row>
    <row r="14" spans="1:8">
      <c r="A14" s="1394" t="s">
        <v>222</v>
      </c>
      <c r="B14" s="1394"/>
      <c r="C14" s="1394"/>
      <c r="D14" s="1394"/>
      <c r="E14" s="1394"/>
      <c r="F14" s="1394"/>
      <c r="G14" s="1394"/>
      <c r="H14" s="1394"/>
    </row>
    <row r="15" spans="1:8">
      <c r="A15" s="1394" t="s">
        <v>223</v>
      </c>
      <c r="B15" s="1394"/>
      <c r="C15" s="1394"/>
      <c r="D15" s="1394"/>
      <c r="E15" s="1394"/>
      <c r="F15" s="1394"/>
      <c r="G15" s="1394"/>
      <c r="H15" s="1394"/>
    </row>
    <row r="16" spans="1:8">
      <c r="A16" s="1394" t="s">
        <v>224</v>
      </c>
      <c r="B16" s="1394"/>
      <c r="C16" s="1394"/>
      <c r="D16" s="1394"/>
      <c r="E16" s="1394"/>
      <c r="F16" s="1394"/>
      <c r="G16" s="1394"/>
      <c r="H16" s="1394"/>
    </row>
    <row r="17" spans="1:8">
      <c r="A17" s="1394" t="s">
        <v>225</v>
      </c>
      <c r="B17" s="1394"/>
      <c r="C17" s="1394"/>
      <c r="D17" s="1394"/>
      <c r="E17" s="1394"/>
      <c r="F17" s="1394"/>
      <c r="G17" s="1394"/>
      <c r="H17" s="1394"/>
    </row>
    <row r="18" spans="1:8">
      <c r="A18" s="1394" t="s">
        <v>226</v>
      </c>
      <c r="B18" s="1394"/>
      <c r="C18" s="1394"/>
      <c r="D18" s="1394"/>
      <c r="E18" s="1394"/>
      <c r="F18" s="1394"/>
      <c r="G18" s="1394"/>
      <c r="H18" s="1394"/>
    </row>
    <row r="19" spans="1:8" ht="27.6">
      <c r="A19" s="233" t="s">
        <v>0</v>
      </c>
      <c r="B19" s="233" t="s">
        <v>1</v>
      </c>
      <c r="C19" s="233" t="s">
        <v>10</v>
      </c>
      <c r="D19" s="233" t="s">
        <v>2</v>
      </c>
      <c r="E19" s="233" t="s">
        <v>4</v>
      </c>
      <c r="F19" s="233" t="s">
        <v>3</v>
      </c>
      <c r="G19" s="233" t="s">
        <v>8</v>
      </c>
      <c r="H19" s="233" t="s">
        <v>227</v>
      </c>
    </row>
    <row r="20" spans="1:8" ht="15.6">
      <c r="A20" s="1395">
        <v>1</v>
      </c>
      <c r="B20" s="1398" t="s">
        <v>228</v>
      </c>
      <c r="C20" s="234" t="s">
        <v>229</v>
      </c>
      <c r="D20" s="1401" t="s">
        <v>11</v>
      </c>
      <c r="E20" s="1404">
        <v>1</v>
      </c>
      <c r="F20" s="1404" t="s">
        <v>6</v>
      </c>
      <c r="G20" s="1404">
        <v>12</v>
      </c>
      <c r="H20" s="1404" t="s">
        <v>230</v>
      </c>
    </row>
    <row r="21" spans="1:8" ht="15.6">
      <c r="A21" s="1396"/>
      <c r="B21" s="1399"/>
      <c r="C21" s="235" t="s">
        <v>231</v>
      </c>
      <c r="D21" s="1402"/>
      <c r="E21" s="1405"/>
      <c r="F21" s="1405"/>
      <c r="G21" s="1405"/>
      <c r="H21" s="1405"/>
    </row>
    <row r="22" spans="1:8" ht="15.6">
      <c r="A22" s="1396"/>
      <c r="B22" s="1399"/>
      <c r="C22" s="235" t="s">
        <v>232</v>
      </c>
      <c r="D22" s="1402"/>
      <c r="E22" s="1405"/>
      <c r="F22" s="1405"/>
      <c r="G22" s="1405"/>
      <c r="H22" s="1405"/>
    </row>
    <row r="23" spans="1:8" ht="31.2">
      <c r="A23" s="1396"/>
      <c r="B23" s="1399"/>
      <c r="C23" s="235" t="s">
        <v>233</v>
      </c>
      <c r="D23" s="1402"/>
      <c r="E23" s="1405"/>
      <c r="F23" s="1405"/>
      <c r="G23" s="1405"/>
      <c r="H23" s="1405"/>
    </row>
    <row r="24" spans="1:8" ht="15.6">
      <c r="A24" s="1396"/>
      <c r="B24" s="1399"/>
      <c r="C24" s="235" t="s">
        <v>234</v>
      </c>
      <c r="D24" s="1402"/>
      <c r="E24" s="1405"/>
      <c r="F24" s="1405"/>
      <c r="G24" s="1405"/>
      <c r="H24" s="1405"/>
    </row>
    <row r="25" spans="1:8" ht="140.4">
      <c r="A25" s="1397"/>
      <c r="B25" s="1400"/>
      <c r="C25" s="236" t="s">
        <v>235</v>
      </c>
      <c r="D25" s="1403"/>
      <c r="E25" s="1406"/>
      <c r="F25" s="1406"/>
      <c r="G25" s="1406"/>
      <c r="H25" s="1406"/>
    </row>
    <row r="26" spans="1:8" ht="15.6">
      <c r="A26" s="1395">
        <v>2</v>
      </c>
      <c r="B26" s="1398" t="s">
        <v>236</v>
      </c>
      <c r="C26" s="234" t="s">
        <v>237</v>
      </c>
      <c r="D26" s="1401" t="s">
        <v>11</v>
      </c>
      <c r="E26" s="1404">
        <v>1</v>
      </c>
      <c r="F26" s="1404" t="s">
        <v>6</v>
      </c>
      <c r="G26" s="1404">
        <v>12</v>
      </c>
      <c r="H26" s="1404" t="s">
        <v>230</v>
      </c>
    </row>
    <row r="27" spans="1:8" ht="15.6">
      <c r="A27" s="1396"/>
      <c r="B27" s="1399"/>
      <c r="C27" s="235" t="s">
        <v>238</v>
      </c>
      <c r="D27" s="1402"/>
      <c r="E27" s="1405"/>
      <c r="F27" s="1405"/>
      <c r="G27" s="1405"/>
      <c r="H27" s="1405"/>
    </row>
    <row r="28" spans="1:8" ht="15.6">
      <c r="A28" s="1396"/>
      <c r="B28" s="1399"/>
      <c r="C28" s="235" t="s">
        <v>239</v>
      </c>
      <c r="D28" s="1402"/>
      <c r="E28" s="1405"/>
      <c r="F28" s="1405"/>
      <c r="G28" s="1405"/>
      <c r="H28" s="1405"/>
    </row>
    <row r="29" spans="1:8" ht="31.2">
      <c r="A29" s="1396"/>
      <c r="B29" s="1399"/>
      <c r="C29" s="235" t="s">
        <v>240</v>
      </c>
      <c r="D29" s="1402"/>
      <c r="E29" s="1405"/>
      <c r="F29" s="1405"/>
      <c r="G29" s="1405"/>
      <c r="H29" s="1405"/>
    </row>
    <row r="30" spans="1:8" ht="15.6">
      <c r="A30" s="1396"/>
      <c r="B30" s="1399"/>
      <c r="C30" s="235" t="s">
        <v>241</v>
      </c>
      <c r="D30" s="1402"/>
      <c r="E30" s="1405"/>
      <c r="F30" s="1405"/>
      <c r="G30" s="1405"/>
      <c r="H30" s="1405"/>
    </row>
    <row r="31" spans="1:8" ht="15.6">
      <c r="A31" s="1397"/>
      <c r="B31" s="1400"/>
      <c r="C31" s="236" t="s">
        <v>242</v>
      </c>
      <c r="D31" s="1403"/>
      <c r="E31" s="1406"/>
      <c r="F31" s="1406"/>
      <c r="G31" s="1406"/>
      <c r="H31" s="1406"/>
    </row>
    <row r="32" spans="1:8" ht="15.6">
      <c r="A32" s="1395">
        <v>3</v>
      </c>
      <c r="B32" s="1398" t="s">
        <v>243</v>
      </c>
      <c r="C32" s="234" t="s">
        <v>244</v>
      </c>
      <c r="D32" s="1401" t="s">
        <v>11</v>
      </c>
      <c r="E32" s="1404">
        <v>1</v>
      </c>
      <c r="F32" s="1404" t="s">
        <v>6</v>
      </c>
      <c r="G32" s="1404">
        <v>12</v>
      </c>
      <c r="H32" s="1404" t="s">
        <v>230</v>
      </c>
    </row>
    <row r="33" spans="1:8" ht="15.6">
      <c r="A33" s="1396"/>
      <c r="B33" s="1399"/>
      <c r="C33" s="235" t="s">
        <v>245</v>
      </c>
      <c r="D33" s="1402"/>
      <c r="E33" s="1405"/>
      <c r="F33" s="1405"/>
      <c r="G33" s="1405"/>
      <c r="H33" s="1405"/>
    </row>
    <row r="34" spans="1:8" ht="15.6">
      <c r="A34" s="1396"/>
      <c r="B34" s="1399"/>
      <c r="C34" s="235" t="s">
        <v>246</v>
      </c>
      <c r="D34" s="1402"/>
      <c r="E34" s="1405"/>
      <c r="F34" s="1405"/>
      <c r="G34" s="1405"/>
      <c r="H34" s="1405"/>
    </row>
    <row r="35" spans="1:8" ht="15.6">
      <c r="A35" s="1396"/>
      <c r="B35" s="1399"/>
      <c r="C35" s="235" t="s">
        <v>247</v>
      </c>
      <c r="D35" s="1402"/>
      <c r="E35" s="1405"/>
      <c r="F35" s="1405"/>
      <c r="G35" s="1405"/>
      <c r="H35" s="1405"/>
    </row>
    <row r="36" spans="1:8" ht="31.2">
      <c r="A36" s="1397"/>
      <c r="B36" s="1400"/>
      <c r="C36" s="236" t="s">
        <v>248</v>
      </c>
      <c r="D36" s="1403"/>
      <c r="E36" s="1406"/>
      <c r="F36" s="1406"/>
      <c r="G36" s="1406"/>
      <c r="H36" s="1406"/>
    </row>
    <row r="37" spans="1:8" ht="15.6">
      <c r="A37" s="1395">
        <v>4</v>
      </c>
      <c r="B37" s="1398" t="s">
        <v>249</v>
      </c>
      <c r="C37" s="234" t="s">
        <v>250</v>
      </c>
      <c r="D37" s="1401" t="s">
        <v>11</v>
      </c>
      <c r="E37" s="1404">
        <v>1</v>
      </c>
      <c r="F37" s="1404" t="s">
        <v>6</v>
      </c>
      <c r="G37" s="1404">
        <v>12</v>
      </c>
      <c r="H37" s="1404" t="s">
        <v>230</v>
      </c>
    </row>
    <row r="38" spans="1:8" ht="15.6">
      <c r="A38" s="1396"/>
      <c r="B38" s="1399"/>
      <c r="C38" s="235" t="s">
        <v>251</v>
      </c>
      <c r="D38" s="1402"/>
      <c r="E38" s="1405"/>
      <c r="F38" s="1405"/>
      <c r="G38" s="1405"/>
      <c r="H38" s="1405"/>
    </row>
    <row r="39" spans="1:8" ht="15.6">
      <c r="A39" s="1396"/>
      <c r="B39" s="1399"/>
      <c r="C39" s="235" t="s">
        <v>252</v>
      </c>
      <c r="D39" s="1402"/>
      <c r="E39" s="1405"/>
      <c r="F39" s="1405"/>
      <c r="G39" s="1405"/>
      <c r="H39" s="1405"/>
    </row>
    <row r="40" spans="1:8" ht="31.2">
      <c r="A40" s="1396"/>
      <c r="B40" s="1399"/>
      <c r="C40" s="235" t="s">
        <v>253</v>
      </c>
      <c r="D40" s="1402"/>
      <c r="E40" s="1405"/>
      <c r="F40" s="1405"/>
      <c r="G40" s="1405"/>
      <c r="H40" s="1405"/>
    </row>
    <row r="41" spans="1:8" ht="31.2">
      <c r="A41" s="1396"/>
      <c r="B41" s="1399"/>
      <c r="C41" s="235" t="s">
        <v>254</v>
      </c>
      <c r="D41" s="1402"/>
      <c r="E41" s="1405"/>
      <c r="F41" s="1405"/>
      <c r="G41" s="1405"/>
      <c r="H41" s="1405"/>
    </row>
    <row r="42" spans="1:8" ht="31.2">
      <c r="A42" s="1396"/>
      <c r="B42" s="1399"/>
      <c r="C42" s="235" t="s">
        <v>255</v>
      </c>
      <c r="D42" s="1402"/>
      <c r="E42" s="1405"/>
      <c r="F42" s="1405"/>
      <c r="G42" s="1405"/>
      <c r="H42" s="1405"/>
    </row>
    <row r="43" spans="1:8" ht="15.6">
      <c r="A43" s="1397"/>
      <c r="B43" s="1400"/>
      <c r="C43" s="236" t="s">
        <v>256</v>
      </c>
      <c r="D43" s="1403"/>
      <c r="E43" s="1406"/>
      <c r="F43" s="1406"/>
      <c r="G43" s="1406"/>
      <c r="H43" s="1406"/>
    </row>
    <row r="44" spans="1:8" ht="46.8">
      <c r="A44" s="239">
        <v>5</v>
      </c>
      <c r="B44" s="240" t="s">
        <v>257</v>
      </c>
      <c r="C44" s="241" t="s">
        <v>258</v>
      </c>
      <c r="D44" s="242" t="s">
        <v>7</v>
      </c>
      <c r="E44" s="243">
        <v>1</v>
      </c>
      <c r="F44" s="243" t="s">
        <v>259</v>
      </c>
      <c r="G44" s="243">
        <v>1</v>
      </c>
      <c r="H44" s="243" t="s">
        <v>230</v>
      </c>
    </row>
    <row r="45" spans="1:8" ht="15.6">
      <c r="A45" s="1395">
        <v>6</v>
      </c>
      <c r="B45" s="1398" t="s">
        <v>260</v>
      </c>
      <c r="C45" s="234" t="s">
        <v>261</v>
      </c>
      <c r="D45" s="1401" t="s">
        <v>11</v>
      </c>
      <c r="E45" s="1404">
        <v>1</v>
      </c>
      <c r="F45" s="1404" t="s">
        <v>259</v>
      </c>
      <c r="G45" s="1404">
        <v>1</v>
      </c>
      <c r="H45" s="1404" t="s">
        <v>230</v>
      </c>
    </row>
    <row r="46" spans="1:8" ht="15.6">
      <c r="A46" s="1396"/>
      <c r="B46" s="1399"/>
      <c r="C46" s="235" t="s">
        <v>262</v>
      </c>
      <c r="D46" s="1402"/>
      <c r="E46" s="1405"/>
      <c r="F46" s="1405"/>
      <c r="G46" s="1405"/>
      <c r="H46" s="1405"/>
    </row>
    <row r="47" spans="1:8" ht="15.6">
      <c r="A47" s="1396"/>
      <c r="B47" s="1399"/>
      <c r="C47" s="235" t="s">
        <v>263</v>
      </c>
      <c r="D47" s="1402"/>
      <c r="E47" s="1405"/>
      <c r="F47" s="1405"/>
      <c r="G47" s="1405"/>
      <c r="H47" s="1405"/>
    </row>
    <row r="48" spans="1:8" ht="31.2">
      <c r="A48" s="1396"/>
      <c r="B48" s="1399"/>
      <c r="C48" s="235" t="s">
        <v>264</v>
      </c>
      <c r="D48" s="1402"/>
      <c r="E48" s="1405"/>
      <c r="F48" s="1405"/>
      <c r="G48" s="1405"/>
      <c r="H48" s="1405"/>
    </row>
    <row r="49" spans="1:8" ht="31.2">
      <c r="A49" s="1396"/>
      <c r="B49" s="1399"/>
      <c r="C49" s="235" t="s">
        <v>265</v>
      </c>
      <c r="D49" s="1402"/>
      <c r="E49" s="1405"/>
      <c r="F49" s="1405"/>
      <c r="G49" s="1405"/>
      <c r="H49" s="1405"/>
    </row>
    <row r="50" spans="1:8" ht="15.6">
      <c r="A50" s="1396"/>
      <c r="B50" s="1399"/>
      <c r="C50" s="235" t="s">
        <v>266</v>
      </c>
      <c r="D50" s="1402"/>
      <c r="E50" s="1405"/>
      <c r="F50" s="1405"/>
      <c r="G50" s="1405"/>
      <c r="H50" s="1405"/>
    </row>
    <row r="51" spans="1:8" ht="15.6">
      <c r="A51" s="1396"/>
      <c r="B51" s="1399"/>
      <c r="C51" s="235" t="s">
        <v>267</v>
      </c>
      <c r="D51" s="1402"/>
      <c r="E51" s="1405"/>
      <c r="F51" s="1405"/>
      <c r="G51" s="1405"/>
      <c r="H51" s="1405"/>
    </row>
    <row r="52" spans="1:8" ht="15.6">
      <c r="A52" s="1396"/>
      <c r="B52" s="1399"/>
      <c r="C52" s="235" t="s">
        <v>268</v>
      </c>
      <c r="D52" s="1402"/>
      <c r="E52" s="1405"/>
      <c r="F52" s="1405"/>
      <c r="G52" s="1405"/>
      <c r="H52" s="1405"/>
    </row>
    <row r="53" spans="1:8" ht="15.6">
      <c r="A53" s="1396"/>
      <c r="B53" s="1399"/>
      <c r="C53" s="235" t="s">
        <v>269</v>
      </c>
      <c r="D53" s="1402"/>
      <c r="E53" s="1405"/>
      <c r="F53" s="1405"/>
      <c r="G53" s="1405"/>
      <c r="H53" s="1405"/>
    </row>
    <row r="54" spans="1:8" ht="15.6">
      <c r="A54" s="1396"/>
      <c r="B54" s="1399"/>
      <c r="C54" s="235" t="s">
        <v>270</v>
      </c>
      <c r="D54" s="1402"/>
      <c r="E54" s="1405"/>
      <c r="F54" s="1405"/>
      <c r="G54" s="1405"/>
      <c r="H54" s="1405"/>
    </row>
    <row r="55" spans="1:8" ht="15.6">
      <c r="A55" s="1396"/>
      <c r="B55" s="1399"/>
      <c r="C55" s="235" t="s">
        <v>271</v>
      </c>
      <c r="D55" s="1402"/>
      <c r="E55" s="1405"/>
      <c r="F55" s="1405"/>
      <c r="G55" s="1405"/>
      <c r="H55" s="1405"/>
    </row>
    <row r="56" spans="1:8" ht="31.2">
      <c r="A56" s="1396"/>
      <c r="B56" s="1399"/>
      <c r="C56" s="235" t="s">
        <v>272</v>
      </c>
      <c r="D56" s="1402"/>
      <c r="E56" s="1405"/>
      <c r="F56" s="1405"/>
      <c r="G56" s="1405"/>
      <c r="H56" s="1405"/>
    </row>
    <row r="57" spans="1:8" ht="31.2">
      <c r="A57" s="1397"/>
      <c r="B57" s="1400"/>
      <c r="C57" s="235" t="s">
        <v>273</v>
      </c>
      <c r="D57" s="1403"/>
      <c r="E57" s="1406"/>
      <c r="F57" s="1406"/>
      <c r="G57" s="1406"/>
      <c r="H57" s="1406"/>
    </row>
    <row r="58" spans="1:8" ht="15.6">
      <c r="A58" s="1395">
        <v>7</v>
      </c>
      <c r="B58" s="1423" t="s">
        <v>274</v>
      </c>
      <c r="C58" s="234" t="s">
        <v>275</v>
      </c>
      <c r="D58" s="1401" t="s">
        <v>11</v>
      </c>
      <c r="E58" s="1404">
        <v>1</v>
      </c>
      <c r="F58" s="1404" t="s">
        <v>276</v>
      </c>
      <c r="G58" s="1404">
        <v>2</v>
      </c>
      <c r="H58" s="1404" t="s">
        <v>230</v>
      </c>
    </row>
    <row r="59" spans="1:8" ht="15.6">
      <c r="A59" s="1396"/>
      <c r="B59" s="1424"/>
      <c r="C59" s="235" t="s">
        <v>277</v>
      </c>
      <c r="D59" s="1402"/>
      <c r="E59" s="1405"/>
      <c r="F59" s="1405"/>
      <c r="G59" s="1405"/>
      <c r="H59" s="1405"/>
    </row>
    <row r="60" spans="1:8" ht="31.2">
      <c r="A60" s="1396"/>
      <c r="B60" s="1424"/>
      <c r="C60" s="235" t="s">
        <v>278</v>
      </c>
      <c r="D60" s="1402"/>
      <c r="E60" s="1405"/>
      <c r="F60" s="1405"/>
      <c r="G60" s="1405"/>
      <c r="H60" s="1405"/>
    </row>
    <row r="61" spans="1:8" ht="31.2">
      <c r="A61" s="1397"/>
      <c r="B61" s="1425"/>
      <c r="C61" s="236" t="s">
        <v>279</v>
      </c>
      <c r="D61" s="1403"/>
      <c r="E61" s="1406"/>
      <c r="F61" s="1406"/>
      <c r="G61" s="1406"/>
      <c r="H61" s="1406"/>
    </row>
    <row r="62" spans="1:8" ht="27.6">
      <c r="A62" s="244">
        <v>8</v>
      </c>
      <c r="B62" s="241" t="s">
        <v>280</v>
      </c>
      <c r="C62" s="245" t="s">
        <v>281</v>
      </c>
      <c r="D62" s="237" t="s">
        <v>7</v>
      </c>
      <c r="E62" s="238">
        <v>1</v>
      </c>
      <c r="F62" s="238" t="s">
        <v>259</v>
      </c>
      <c r="G62" s="238">
        <v>1</v>
      </c>
      <c r="H62" s="246" t="s">
        <v>230</v>
      </c>
    </row>
    <row r="63" spans="1:8" ht="26.4">
      <c r="A63" s="244">
        <v>9</v>
      </c>
      <c r="B63" s="247" t="s">
        <v>282</v>
      </c>
      <c r="C63" s="247" t="s">
        <v>283</v>
      </c>
      <c r="D63" s="242" t="s">
        <v>11</v>
      </c>
      <c r="E63" s="243">
        <v>1</v>
      </c>
      <c r="F63" s="243" t="s">
        <v>284</v>
      </c>
      <c r="G63" s="243">
        <v>1</v>
      </c>
      <c r="H63" s="243" t="s">
        <v>230</v>
      </c>
    </row>
    <row r="64" spans="1:8" ht="26.4">
      <c r="A64" s="244">
        <v>10</v>
      </c>
      <c r="B64" s="247" t="s">
        <v>285</v>
      </c>
      <c r="C64" s="247" t="s">
        <v>286</v>
      </c>
      <c r="D64" s="242" t="s">
        <v>11</v>
      </c>
      <c r="E64" s="243">
        <v>1</v>
      </c>
      <c r="F64" s="243" t="s">
        <v>284</v>
      </c>
      <c r="G64" s="243">
        <v>1</v>
      </c>
      <c r="H64" s="243" t="s">
        <v>230</v>
      </c>
    </row>
    <row r="65" spans="1:8" ht="21">
      <c r="A65" s="1408" t="s">
        <v>287</v>
      </c>
      <c r="B65" s="1408"/>
      <c r="C65" s="1408"/>
      <c r="D65" s="1408"/>
      <c r="E65" s="1408"/>
      <c r="F65" s="1408"/>
      <c r="G65" s="1408"/>
      <c r="H65" s="1408"/>
    </row>
    <row r="66" spans="1:8" ht="27.6">
      <c r="A66" s="233" t="s">
        <v>0</v>
      </c>
      <c r="B66" s="233" t="s">
        <v>1</v>
      </c>
      <c r="C66" s="233" t="s">
        <v>10</v>
      </c>
      <c r="D66" s="233" t="s">
        <v>2</v>
      </c>
      <c r="E66" s="233" t="s">
        <v>4</v>
      </c>
      <c r="F66" s="233" t="s">
        <v>3</v>
      </c>
      <c r="G66" s="233" t="s">
        <v>8</v>
      </c>
      <c r="H66" s="233" t="s">
        <v>227</v>
      </c>
    </row>
    <row r="67" spans="1:8" ht="79.2">
      <c r="A67" s="248">
        <v>1</v>
      </c>
      <c r="B67" s="249" t="s">
        <v>288</v>
      </c>
      <c r="C67" s="249" t="s">
        <v>289</v>
      </c>
      <c r="D67" s="246" t="s">
        <v>290</v>
      </c>
      <c r="E67" s="248">
        <v>1</v>
      </c>
      <c r="F67" s="248" t="s">
        <v>6</v>
      </c>
      <c r="G67" s="248">
        <f t="shared" ref="G67:G70" si="0">E67</f>
        <v>1</v>
      </c>
      <c r="H67" s="246" t="s">
        <v>230</v>
      </c>
    </row>
    <row r="68" spans="1:8">
      <c r="A68" s="248">
        <v>2</v>
      </c>
      <c r="B68" s="250" t="s">
        <v>291</v>
      </c>
      <c r="C68" s="250" t="s">
        <v>292</v>
      </c>
      <c r="D68" s="246" t="s">
        <v>290</v>
      </c>
      <c r="E68" s="248">
        <v>1</v>
      </c>
      <c r="F68" s="248" t="s">
        <v>6</v>
      </c>
      <c r="G68" s="248">
        <f t="shared" si="0"/>
        <v>1</v>
      </c>
      <c r="H68" s="246" t="s">
        <v>230</v>
      </c>
    </row>
    <row r="69" spans="1:8">
      <c r="A69" s="248">
        <v>3</v>
      </c>
      <c r="B69" s="250" t="s">
        <v>293</v>
      </c>
      <c r="C69" s="249" t="s">
        <v>294</v>
      </c>
      <c r="D69" s="248" t="s">
        <v>7</v>
      </c>
      <c r="E69" s="248">
        <v>1</v>
      </c>
      <c r="F69" s="248" t="s">
        <v>6</v>
      </c>
      <c r="G69" s="248">
        <f t="shared" si="0"/>
        <v>1</v>
      </c>
      <c r="H69" s="246" t="s">
        <v>230</v>
      </c>
    </row>
    <row r="70" spans="1:8">
      <c r="A70" s="248">
        <v>4</v>
      </c>
      <c r="B70" s="249" t="s">
        <v>295</v>
      </c>
      <c r="C70" s="251" t="s">
        <v>296</v>
      </c>
      <c r="D70" s="248" t="s">
        <v>7</v>
      </c>
      <c r="E70" s="248">
        <v>1</v>
      </c>
      <c r="F70" s="248" t="s">
        <v>6</v>
      </c>
      <c r="G70" s="248">
        <f t="shared" si="0"/>
        <v>1</v>
      </c>
      <c r="H70" s="246" t="s">
        <v>230</v>
      </c>
    </row>
    <row r="71" spans="1:8" ht="21">
      <c r="A71" s="1408" t="s">
        <v>297</v>
      </c>
      <c r="B71" s="1408"/>
      <c r="C71" s="1408"/>
      <c r="D71" s="1408"/>
      <c r="E71" s="1408"/>
      <c r="F71" s="1408"/>
      <c r="G71" s="1408"/>
      <c r="H71" s="1408"/>
    </row>
    <row r="72" spans="1:8" ht="27.6">
      <c r="A72" s="233" t="s">
        <v>0</v>
      </c>
      <c r="B72" s="233" t="s">
        <v>1</v>
      </c>
      <c r="C72" s="233" t="s">
        <v>10</v>
      </c>
      <c r="D72" s="233" t="s">
        <v>2</v>
      </c>
      <c r="E72" s="233" t="s">
        <v>4</v>
      </c>
      <c r="F72" s="233" t="s">
        <v>3</v>
      </c>
      <c r="G72" s="233" t="s">
        <v>8</v>
      </c>
      <c r="H72" s="233" t="s">
        <v>227</v>
      </c>
    </row>
    <row r="73" spans="1:8">
      <c r="A73" s="248">
        <v>1</v>
      </c>
      <c r="B73" s="252" t="s">
        <v>20</v>
      </c>
      <c r="C73" s="253" t="s">
        <v>298</v>
      </c>
      <c r="D73" s="248" t="s">
        <v>299</v>
      </c>
      <c r="E73" s="248">
        <v>1</v>
      </c>
      <c r="F73" s="248" t="s">
        <v>6</v>
      </c>
      <c r="G73" s="248">
        <f>E73</f>
        <v>1</v>
      </c>
      <c r="H73" s="246" t="s">
        <v>300</v>
      </c>
    </row>
    <row r="74" spans="1:8">
      <c r="A74" s="248">
        <v>2</v>
      </c>
      <c r="B74" s="252" t="s">
        <v>21</v>
      </c>
      <c r="C74" s="253" t="s">
        <v>301</v>
      </c>
      <c r="D74" s="248" t="s">
        <v>299</v>
      </c>
      <c r="E74" s="248">
        <v>2</v>
      </c>
      <c r="F74" s="248" t="s">
        <v>6</v>
      </c>
      <c r="G74" s="248">
        <v>2</v>
      </c>
      <c r="H74" s="246" t="s">
        <v>300</v>
      </c>
    </row>
    <row r="75" spans="1:8">
      <c r="A75" s="248">
        <v>3</v>
      </c>
      <c r="B75" s="252" t="s">
        <v>302</v>
      </c>
      <c r="C75" s="253" t="s">
        <v>303</v>
      </c>
      <c r="D75" s="248" t="s">
        <v>299</v>
      </c>
      <c r="E75" s="248">
        <v>1</v>
      </c>
      <c r="F75" s="248" t="s">
        <v>6</v>
      </c>
      <c r="G75" s="248">
        <v>1</v>
      </c>
      <c r="H75" s="246" t="s">
        <v>300</v>
      </c>
    </row>
    <row r="76" spans="1:8">
      <c r="A76" s="248">
        <v>4</v>
      </c>
      <c r="B76" s="252" t="s">
        <v>304</v>
      </c>
      <c r="C76" s="253" t="s">
        <v>305</v>
      </c>
      <c r="D76" s="248" t="s">
        <v>299</v>
      </c>
      <c r="E76" s="248">
        <v>1</v>
      </c>
      <c r="F76" s="248" t="s">
        <v>6</v>
      </c>
      <c r="G76" s="248">
        <v>13</v>
      </c>
      <c r="H76" s="246" t="s">
        <v>300</v>
      </c>
    </row>
    <row r="77" spans="1:8" ht="21">
      <c r="A77" s="1420" t="s">
        <v>306</v>
      </c>
      <c r="B77" s="1420"/>
      <c r="C77" s="1420"/>
      <c r="D77" s="1420"/>
      <c r="E77" s="1420"/>
      <c r="F77" s="1420"/>
      <c r="G77" s="1420"/>
      <c r="H77" s="1420"/>
    </row>
    <row r="78" spans="1:8" ht="15.6">
      <c r="A78" s="1421" t="s">
        <v>212</v>
      </c>
      <c r="B78" s="1422"/>
      <c r="C78" s="1422"/>
      <c r="D78" s="1422"/>
      <c r="E78" s="1422"/>
      <c r="F78" s="1422"/>
      <c r="G78" s="1422"/>
      <c r="H78" s="1422"/>
    </row>
    <row r="79" spans="1:8" ht="15.6">
      <c r="A79" s="1421" t="s">
        <v>307</v>
      </c>
      <c r="B79" s="1421"/>
      <c r="C79" s="1421"/>
      <c r="D79" s="1421"/>
      <c r="E79" s="1421"/>
      <c r="F79" s="1421"/>
      <c r="G79" s="1421"/>
      <c r="H79" s="1421"/>
    </row>
    <row r="80" spans="1:8">
      <c r="A80" s="1409" t="s">
        <v>308</v>
      </c>
      <c r="B80" s="1409"/>
      <c r="C80" s="1409"/>
      <c r="D80" s="1409"/>
      <c r="E80" s="1409"/>
      <c r="F80" s="1409"/>
      <c r="G80" s="1409"/>
      <c r="H80" s="1409"/>
    </row>
    <row r="81" spans="1:8">
      <c r="A81" s="1427" t="s">
        <v>309</v>
      </c>
      <c r="B81" s="1427"/>
      <c r="C81" s="1427"/>
      <c r="D81" s="1427"/>
      <c r="E81" s="1427"/>
      <c r="F81" s="1427"/>
      <c r="G81" s="1427"/>
      <c r="H81" s="1427"/>
    </row>
    <row r="82" spans="1:8" ht="21">
      <c r="A82" s="1428" t="s">
        <v>310</v>
      </c>
      <c r="B82" s="1428"/>
      <c r="C82" s="1428"/>
      <c r="D82" s="1428"/>
      <c r="E82" s="1428"/>
      <c r="F82" s="1428"/>
      <c r="G82" s="1428"/>
      <c r="H82" s="1428"/>
    </row>
    <row r="83" spans="1:8" ht="21">
      <c r="A83" s="1426" t="s">
        <v>12</v>
      </c>
      <c r="B83" s="1426"/>
      <c r="C83" s="1426"/>
      <c r="D83" s="1426"/>
      <c r="E83" s="1426"/>
      <c r="F83" s="1426"/>
      <c r="G83" s="1426"/>
      <c r="H83" s="1426"/>
    </row>
    <row r="84" spans="1:8">
      <c r="A84" s="1409" t="s">
        <v>13</v>
      </c>
      <c r="B84" s="1394"/>
      <c r="C84" s="1394"/>
      <c r="D84" s="1394"/>
      <c r="E84" s="1394"/>
      <c r="F84" s="1394"/>
      <c r="G84" s="1394"/>
      <c r="H84" s="1394"/>
    </row>
    <row r="85" spans="1:8">
      <c r="A85" s="1394" t="s">
        <v>311</v>
      </c>
      <c r="B85" s="1394"/>
      <c r="C85" s="1394"/>
      <c r="D85" s="1394"/>
      <c r="E85" s="1394"/>
      <c r="F85" s="1394"/>
      <c r="G85" s="1394"/>
      <c r="H85" s="1394"/>
    </row>
    <row r="86" spans="1:8">
      <c r="A86" s="1394" t="s">
        <v>312</v>
      </c>
      <c r="B86" s="1394"/>
      <c r="C86" s="1394"/>
      <c r="D86" s="1394"/>
      <c r="E86" s="1394"/>
      <c r="F86" s="1394"/>
      <c r="G86" s="1394"/>
      <c r="H86" s="1394"/>
    </row>
    <row r="87" spans="1:8">
      <c r="A87" s="1394" t="s">
        <v>313</v>
      </c>
      <c r="B87" s="1394"/>
      <c r="C87" s="1394"/>
      <c r="D87" s="1394"/>
      <c r="E87" s="1394"/>
      <c r="F87" s="1394"/>
      <c r="G87" s="1394"/>
      <c r="H87" s="1394"/>
    </row>
    <row r="88" spans="1:8">
      <c r="A88" s="1394" t="s">
        <v>314</v>
      </c>
      <c r="B88" s="1394"/>
      <c r="C88" s="1394"/>
      <c r="D88" s="1394"/>
      <c r="E88" s="1394"/>
      <c r="F88" s="1394"/>
      <c r="G88" s="1394"/>
      <c r="H88" s="1394"/>
    </row>
    <row r="89" spans="1:8">
      <c r="A89" s="1394" t="s">
        <v>315</v>
      </c>
      <c r="B89" s="1394"/>
      <c r="C89" s="1394"/>
      <c r="D89" s="1394"/>
      <c r="E89" s="1394"/>
      <c r="F89" s="1394"/>
      <c r="G89" s="1394"/>
      <c r="H89" s="1394"/>
    </row>
    <row r="90" spans="1:8">
      <c r="A90" s="1394" t="s">
        <v>316</v>
      </c>
      <c r="B90" s="1394"/>
      <c r="C90" s="1394"/>
      <c r="D90" s="1394"/>
      <c r="E90" s="1394"/>
      <c r="F90" s="1394"/>
      <c r="G90" s="1394"/>
      <c r="H90" s="1394"/>
    </row>
    <row r="91" spans="1:8">
      <c r="A91" s="1394" t="s">
        <v>317</v>
      </c>
      <c r="B91" s="1394"/>
      <c r="C91" s="1394"/>
      <c r="D91" s="1394"/>
      <c r="E91" s="1394"/>
      <c r="F91" s="1394"/>
      <c r="G91" s="1394"/>
      <c r="H91" s="1394"/>
    </row>
    <row r="92" spans="1:8">
      <c r="A92" s="1394" t="s">
        <v>226</v>
      </c>
      <c r="B92" s="1394"/>
      <c r="C92" s="1394"/>
      <c r="D92" s="1394"/>
      <c r="E92" s="1394"/>
      <c r="F92" s="1394"/>
      <c r="G92" s="1394"/>
      <c r="H92" s="1394"/>
    </row>
    <row r="93" spans="1:8" ht="27.6">
      <c r="A93" s="254" t="s">
        <v>0</v>
      </c>
      <c r="B93" s="255" t="s">
        <v>1</v>
      </c>
      <c r="C93" s="255" t="s">
        <v>10</v>
      </c>
      <c r="D93" s="255" t="s">
        <v>2</v>
      </c>
      <c r="E93" s="255" t="s">
        <v>4</v>
      </c>
      <c r="F93" s="255" t="s">
        <v>3</v>
      </c>
      <c r="G93" s="255" t="s">
        <v>8</v>
      </c>
      <c r="H93" s="255" t="s">
        <v>227</v>
      </c>
    </row>
    <row r="94" spans="1:8" ht="82.8">
      <c r="A94" s="256">
        <v>1</v>
      </c>
      <c r="B94" s="257" t="s">
        <v>318</v>
      </c>
      <c r="C94" s="257" t="s">
        <v>319</v>
      </c>
      <c r="D94" s="258" t="s">
        <v>7</v>
      </c>
      <c r="E94" s="258">
        <v>2</v>
      </c>
      <c r="F94" s="258" t="s">
        <v>6</v>
      </c>
      <c r="G94" s="258">
        <v>2</v>
      </c>
      <c r="H94" s="259" t="s">
        <v>230</v>
      </c>
    </row>
    <row r="95" spans="1:8" ht="41.4">
      <c r="A95" s="256">
        <v>2</v>
      </c>
      <c r="B95" s="257" t="s">
        <v>320</v>
      </c>
      <c r="C95" s="257" t="s">
        <v>321</v>
      </c>
      <c r="D95" s="258" t="s">
        <v>7</v>
      </c>
      <c r="E95" s="258">
        <v>2</v>
      </c>
      <c r="F95" s="258" t="s">
        <v>6</v>
      </c>
      <c r="G95" s="258">
        <v>2</v>
      </c>
      <c r="H95" s="259" t="s">
        <v>230</v>
      </c>
    </row>
    <row r="96" spans="1:8" ht="41.4">
      <c r="A96" s="256">
        <v>3</v>
      </c>
      <c r="B96" s="257" t="s">
        <v>322</v>
      </c>
      <c r="C96" s="257" t="s">
        <v>323</v>
      </c>
      <c r="D96" s="258" t="s">
        <v>7</v>
      </c>
      <c r="E96" s="258">
        <v>2</v>
      </c>
      <c r="F96" s="258" t="s">
        <v>6</v>
      </c>
      <c r="G96" s="258">
        <v>2</v>
      </c>
      <c r="H96" s="259" t="s">
        <v>230</v>
      </c>
    </row>
    <row r="97" spans="1:8" ht="82.8">
      <c r="A97" s="256">
        <v>4</v>
      </c>
      <c r="B97" s="257" t="s">
        <v>324</v>
      </c>
      <c r="C97" s="257" t="s">
        <v>325</v>
      </c>
      <c r="D97" s="258" t="s">
        <v>7</v>
      </c>
      <c r="E97" s="260">
        <v>1</v>
      </c>
      <c r="F97" s="258" t="s">
        <v>6</v>
      </c>
      <c r="G97" s="260">
        <v>1</v>
      </c>
      <c r="H97" s="259" t="s">
        <v>230</v>
      </c>
    </row>
    <row r="98" spans="1:8" ht="96.6">
      <c r="A98" s="256">
        <v>5</v>
      </c>
      <c r="B98" s="261" t="s">
        <v>326</v>
      </c>
      <c r="C98" s="262" t="s">
        <v>327</v>
      </c>
      <c r="D98" s="258" t="s">
        <v>11</v>
      </c>
      <c r="E98" s="256">
        <v>1</v>
      </c>
      <c r="F98" s="256" t="s">
        <v>6</v>
      </c>
      <c r="G98" s="256">
        <v>1</v>
      </c>
      <c r="H98" s="256" t="s">
        <v>328</v>
      </c>
    </row>
    <row r="99" spans="1:8" ht="96.6">
      <c r="A99" s="256">
        <v>6</v>
      </c>
      <c r="B99" s="261" t="s">
        <v>329</v>
      </c>
      <c r="C99" s="262" t="s">
        <v>330</v>
      </c>
      <c r="D99" s="258" t="s">
        <v>11</v>
      </c>
      <c r="E99" s="258">
        <v>1</v>
      </c>
      <c r="F99" s="256" t="s">
        <v>6</v>
      </c>
      <c r="G99" s="256">
        <v>1</v>
      </c>
      <c r="H99" s="256" t="s">
        <v>328</v>
      </c>
    </row>
    <row r="100" spans="1:8" ht="21">
      <c r="A100" s="1426" t="s">
        <v>331</v>
      </c>
      <c r="B100" s="1426"/>
      <c r="C100" s="1426"/>
      <c r="D100" s="1426"/>
      <c r="E100" s="1426"/>
      <c r="F100" s="1426"/>
      <c r="G100" s="1426"/>
      <c r="H100" s="1426"/>
    </row>
    <row r="101" spans="1:8">
      <c r="A101" s="1409" t="s">
        <v>13</v>
      </c>
      <c r="B101" s="1394"/>
      <c r="C101" s="1394"/>
      <c r="D101" s="1394"/>
      <c r="E101" s="1394"/>
      <c r="F101" s="1394"/>
      <c r="G101" s="1394"/>
      <c r="H101" s="1394"/>
    </row>
    <row r="102" spans="1:8">
      <c r="A102" s="1394" t="s">
        <v>332</v>
      </c>
      <c r="B102" s="1394"/>
      <c r="C102" s="1394"/>
      <c r="D102" s="1394"/>
      <c r="E102" s="1394"/>
      <c r="F102" s="1394"/>
      <c r="G102" s="1394"/>
      <c r="H102" s="1394"/>
    </row>
    <row r="103" spans="1:8">
      <c r="A103" s="1394" t="s">
        <v>333</v>
      </c>
      <c r="B103" s="1394"/>
      <c r="C103" s="1394"/>
      <c r="D103" s="1394"/>
      <c r="E103" s="1394"/>
      <c r="F103" s="1394"/>
      <c r="G103" s="1394"/>
      <c r="H103" s="1394"/>
    </row>
    <row r="104" spans="1:8">
      <c r="A104" s="1394" t="s">
        <v>313</v>
      </c>
      <c r="B104" s="1394"/>
      <c r="C104" s="1394"/>
      <c r="D104" s="1394"/>
      <c r="E104" s="1394"/>
      <c r="F104" s="1394"/>
      <c r="G104" s="1394"/>
      <c r="H104" s="1394"/>
    </row>
    <row r="105" spans="1:8">
      <c r="A105" s="1394" t="s">
        <v>334</v>
      </c>
      <c r="B105" s="1394"/>
      <c r="C105" s="1394"/>
      <c r="D105" s="1394"/>
      <c r="E105" s="1394"/>
      <c r="F105" s="1394"/>
      <c r="G105" s="1394"/>
      <c r="H105" s="1394"/>
    </row>
    <row r="106" spans="1:8">
      <c r="A106" s="1394" t="s">
        <v>315</v>
      </c>
      <c r="B106" s="1394"/>
      <c r="C106" s="1394"/>
      <c r="D106" s="1394"/>
      <c r="E106" s="1394"/>
      <c r="F106" s="1394"/>
      <c r="G106" s="1394"/>
      <c r="H106" s="1394"/>
    </row>
    <row r="107" spans="1:8">
      <c r="A107" s="1394" t="s">
        <v>316</v>
      </c>
      <c r="B107" s="1394"/>
      <c r="C107" s="1394"/>
      <c r="D107" s="1394"/>
      <c r="E107" s="1394"/>
      <c r="F107" s="1394"/>
      <c r="G107" s="1394"/>
      <c r="H107" s="1394"/>
    </row>
    <row r="108" spans="1:8">
      <c r="A108" s="1394" t="s">
        <v>335</v>
      </c>
      <c r="B108" s="1394"/>
      <c r="C108" s="1394"/>
      <c r="D108" s="1394"/>
      <c r="E108" s="1394"/>
      <c r="F108" s="1394"/>
      <c r="G108" s="1394"/>
      <c r="H108" s="1394"/>
    </row>
    <row r="109" spans="1:8">
      <c r="A109" s="1394" t="s">
        <v>226</v>
      </c>
      <c r="B109" s="1394"/>
      <c r="C109" s="1394"/>
      <c r="D109" s="1394"/>
      <c r="E109" s="1394"/>
      <c r="F109" s="1394"/>
      <c r="G109" s="1394"/>
      <c r="H109" s="1394"/>
    </row>
    <row r="110" spans="1:8" ht="27.6">
      <c r="A110" s="255" t="s">
        <v>0</v>
      </c>
      <c r="B110" s="255" t="s">
        <v>1</v>
      </c>
      <c r="C110" s="255" t="s">
        <v>10</v>
      </c>
      <c r="D110" s="255" t="s">
        <v>2</v>
      </c>
      <c r="E110" s="255" t="s">
        <v>4</v>
      </c>
      <c r="F110" s="242" t="s">
        <v>3</v>
      </c>
      <c r="G110" s="255" t="s">
        <v>8</v>
      </c>
      <c r="H110" s="255" t="s">
        <v>227</v>
      </c>
    </row>
    <row r="111" spans="1:8" ht="82.8">
      <c r="A111" s="256">
        <v>1</v>
      </c>
      <c r="B111" s="263" t="s">
        <v>336</v>
      </c>
      <c r="C111" s="264" t="s">
        <v>337</v>
      </c>
      <c r="D111" s="265" t="s">
        <v>7</v>
      </c>
      <c r="E111" s="265">
        <v>1</v>
      </c>
      <c r="F111" s="266" t="s">
        <v>338</v>
      </c>
      <c r="G111" s="265">
        <v>12</v>
      </c>
      <c r="H111" s="267" t="s">
        <v>230</v>
      </c>
    </row>
    <row r="112" spans="1:8" ht="82.8">
      <c r="A112" s="256">
        <v>2</v>
      </c>
      <c r="B112" s="263" t="s">
        <v>339</v>
      </c>
      <c r="C112" s="263" t="s">
        <v>340</v>
      </c>
      <c r="D112" s="265" t="s">
        <v>7</v>
      </c>
      <c r="E112" s="265">
        <v>1</v>
      </c>
      <c r="F112" s="266" t="s">
        <v>338</v>
      </c>
      <c r="G112" s="265">
        <v>12</v>
      </c>
      <c r="H112" s="267" t="s">
        <v>230</v>
      </c>
    </row>
    <row r="113" spans="1:8" ht="69">
      <c r="A113" s="256">
        <v>3</v>
      </c>
      <c r="B113" s="257" t="s">
        <v>341</v>
      </c>
      <c r="C113" s="257" t="s">
        <v>342</v>
      </c>
      <c r="D113" s="268" t="s">
        <v>11</v>
      </c>
      <c r="E113" s="265">
        <v>1</v>
      </c>
      <c r="F113" s="266" t="s">
        <v>338</v>
      </c>
      <c r="G113" s="265">
        <v>12</v>
      </c>
      <c r="H113" s="267" t="s">
        <v>230</v>
      </c>
    </row>
    <row r="114" spans="1:8" ht="276">
      <c r="A114" s="256">
        <v>4</v>
      </c>
      <c r="B114" s="269" t="s">
        <v>343</v>
      </c>
      <c r="C114" s="263" t="s">
        <v>344</v>
      </c>
      <c r="D114" s="268" t="s">
        <v>11</v>
      </c>
      <c r="E114" s="265">
        <v>1</v>
      </c>
      <c r="F114" s="266" t="s">
        <v>338</v>
      </c>
      <c r="G114" s="265">
        <v>12</v>
      </c>
      <c r="H114" s="267" t="s">
        <v>230</v>
      </c>
    </row>
    <row r="115" spans="1:8" ht="110.4">
      <c r="A115" s="256">
        <v>5</v>
      </c>
      <c r="B115" s="257" t="s">
        <v>345</v>
      </c>
      <c r="C115" s="257" t="s">
        <v>346</v>
      </c>
      <c r="D115" s="268" t="s">
        <v>11</v>
      </c>
      <c r="E115" s="258">
        <v>1</v>
      </c>
      <c r="F115" s="266" t="s">
        <v>338</v>
      </c>
      <c r="G115" s="265">
        <v>12</v>
      </c>
      <c r="H115" s="267" t="s">
        <v>230</v>
      </c>
    </row>
    <row r="116" spans="1:8" ht="69">
      <c r="A116" s="256">
        <v>6</v>
      </c>
      <c r="B116" s="269" t="s">
        <v>347</v>
      </c>
      <c r="C116" s="263" t="s">
        <v>348</v>
      </c>
      <c r="D116" s="268" t="s">
        <v>11</v>
      </c>
      <c r="E116" s="267">
        <v>1</v>
      </c>
      <c r="F116" s="266" t="s">
        <v>338</v>
      </c>
      <c r="G116" s="267">
        <v>12</v>
      </c>
      <c r="H116" s="267" t="s">
        <v>230</v>
      </c>
    </row>
    <row r="117" spans="1:8" ht="138">
      <c r="A117" s="256">
        <v>7</v>
      </c>
      <c r="B117" s="270" t="s">
        <v>349</v>
      </c>
      <c r="C117" s="271" t="s">
        <v>350</v>
      </c>
      <c r="D117" s="268" t="s">
        <v>11</v>
      </c>
      <c r="E117" s="272">
        <v>1</v>
      </c>
      <c r="F117" s="273" t="s">
        <v>338</v>
      </c>
      <c r="G117" s="272">
        <v>12</v>
      </c>
      <c r="H117" s="272" t="s">
        <v>230</v>
      </c>
    </row>
    <row r="118" spans="1:8" ht="96.6">
      <c r="A118" s="256">
        <v>8</v>
      </c>
      <c r="B118" s="269" t="s">
        <v>351</v>
      </c>
      <c r="C118" s="263" t="s">
        <v>352</v>
      </c>
      <c r="D118" s="268" t="s">
        <v>11</v>
      </c>
      <c r="E118" s="267">
        <v>1</v>
      </c>
      <c r="F118" s="266" t="s">
        <v>353</v>
      </c>
      <c r="G118" s="267">
        <v>6</v>
      </c>
      <c r="H118" s="267" t="s">
        <v>230</v>
      </c>
    </row>
    <row r="119" spans="1:8" ht="55.2">
      <c r="A119" s="256">
        <v>9</v>
      </c>
      <c r="B119" s="269" t="s">
        <v>354</v>
      </c>
      <c r="C119" s="263" t="s">
        <v>355</v>
      </c>
      <c r="D119" s="268" t="s">
        <v>11</v>
      </c>
      <c r="E119" s="267">
        <v>1</v>
      </c>
      <c r="F119" s="266" t="s">
        <v>353</v>
      </c>
      <c r="G119" s="267">
        <v>6</v>
      </c>
      <c r="H119" s="267" t="s">
        <v>328</v>
      </c>
    </row>
    <row r="120" spans="1:8" ht="276">
      <c r="A120" s="256">
        <v>10</v>
      </c>
      <c r="B120" s="263" t="s">
        <v>356</v>
      </c>
      <c r="C120" s="263" t="s">
        <v>357</v>
      </c>
      <c r="D120" s="265" t="s">
        <v>11</v>
      </c>
      <c r="E120" s="265">
        <v>1</v>
      </c>
      <c r="F120" s="266" t="s">
        <v>338</v>
      </c>
      <c r="G120" s="265">
        <v>12</v>
      </c>
      <c r="H120" s="267" t="s">
        <v>230</v>
      </c>
    </row>
    <row r="121" spans="1:8" ht="27.6">
      <c r="A121" s="256">
        <v>11</v>
      </c>
      <c r="B121" s="269" t="s">
        <v>358</v>
      </c>
      <c r="C121" s="263" t="s">
        <v>359</v>
      </c>
      <c r="D121" s="265" t="s">
        <v>11</v>
      </c>
      <c r="E121" s="265">
        <v>1</v>
      </c>
      <c r="F121" s="266" t="s">
        <v>338</v>
      </c>
      <c r="G121" s="265">
        <v>12</v>
      </c>
      <c r="H121" s="267" t="s">
        <v>230</v>
      </c>
    </row>
    <row r="122" spans="1:8" ht="110.4">
      <c r="A122" s="256">
        <v>12</v>
      </c>
      <c r="B122" s="263" t="s">
        <v>360</v>
      </c>
      <c r="C122" s="263" t="s">
        <v>361</v>
      </c>
      <c r="D122" s="265" t="s">
        <v>11</v>
      </c>
      <c r="E122" s="265">
        <v>1</v>
      </c>
      <c r="F122" s="266" t="s">
        <v>338</v>
      </c>
      <c r="G122" s="265">
        <v>12</v>
      </c>
      <c r="H122" s="267" t="s">
        <v>230</v>
      </c>
    </row>
    <row r="123" spans="1:8" ht="124.2">
      <c r="A123" s="256">
        <v>13</v>
      </c>
      <c r="B123" s="263" t="s">
        <v>362</v>
      </c>
      <c r="C123" s="263" t="s">
        <v>363</v>
      </c>
      <c r="D123" s="265" t="s">
        <v>11</v>
      </c>
      <c r="E123" s="265">
        <v>1</v>
      </c>
      <c r="F123" s="266" t="s">
        <v>353</v>
      </c>
      <c r="G123" s="265">
        <v>6</v>
      </c>
      <c r="H123" s="267" t="s">
        <v>230</v>
      </c>
    </row>
    <row r="124" spans="1:8" ht="151.80000000000001">
      <c r="A124" s="256">
        <v>14</v>
      </c>
      <c r="B124" s="263" t="s">
        <v>364</v>
      </c>
      <c r="C124" s="263" t="s">
        <v>365</v>
      </c>
      <c r="D124" s="268" t="s">
        <v>11</v>
      </c>
      <c r="E124" s="265">
        <v>1</v>
      </c>
      <c r="F124" s="266" t="s">
        <v>259</v>
      </c>
      <c r="G124" s="265">
        <v>1</v>
      </c>
      <c r="H124" s="267" t="s">
        <v>230</v>
      </c>
    </row>
    <row r="125" spans="1:8" ht="96.6">
      <c r="A125" s="256">
        <v>15</v>
      </c>
      <c r="B125" s="269" t="s">
        <v>366</v>
      </c>
      <c r="C125" s="263" t="s">
        <v>367</v>
      </c>
      <c r="D125" s="265" t="s">
        <v>11</v>
      </c>
      <c r="E125" s="265">
        <v>1</v>
      </c>
      <c r="F125" s="274" t="s">
        <v>368</v>
      </c>
      <c r="G125" s="265">
        <v>1</v>
      </c>
      <c r="H125" s="267" t="s">
        <v>328</v>
      </c>
    </row>
    <row r="126" spans="1:8" ht="21">
      <c r="A126" s="1426" t="s">
        <v>15</v>
      </c>
      <c r="B126" s="1426"/>
      <c r="C126" s="1426"/>
      <c r="D126" s="1426"/>
      <c r="E126" s="1426"/>
      <c r="F126" s="1426"/>
      <c r="G126" s="1426"/>
      <c r="H126" s="1426"/>
    </row>
    <row r="127" spans="1:8">
      <c r="A127" s="1409" t="s">
        <v>13</v>
      </c>
      <c r="B127" s="1394"/>
      <c r="C127" s="1394"/>
      <c r="D127" s="1394"/>
      <c r="E127" s="1394"/>
      <c r="F127" s="1394"/>
      <c r="G127" s="1394"/>
      <c r="H127" s="1394"/>
    </row>
    <row r="128" spans="1:8">
      <c r="A128" s="1394" t="s">
        <v>332</v>
      </c>
      <c r="B128" s="1394"/>
      <c r="C128" s="1394"/>
      <c r="D128" s="1394"/>
      <c r="E128" s="1394"/>
      <c r="F128" s="1394"/>
      <c r="G128" s="1394"/>
      <c r="H128" s="1394"/>
    </row>
    <row r="129" spans="1:8">
      <c r="A129" s="1394" t="s">
        <v>312</v>
      </c>
      <c r="B129" s="1394"/>
      <c r="C129" s="1394"/>
      <c r="D129" s="1394"/>
      <c r="E129" s="1394"/>
      <c r="F129" s="1394"/>
      <c r="G129" s="1394"/>
      <c r="H129" s="1394"/>
    </row>
    <row r="130" spans="1:8">
      <c r="A130" s="1394" t="s">
        <v>369</v>
      </c>
      <c r="B130" s="1394"/>
      <c r="C130" s="1394"/>
      <c r="D130" s="1394"/>
      <c r="E130" s="1394"/>
      <c r="F130" s="1394"/>
      <c r="G130" s="1394"/>
      <c r="H130" s="1394"/>
    </row>
    <row r="131" spans="1:8">
      <c r="A131" s="1394" t="s">
        <v>370</v>
      </c>
      <c r="B131" s="1394"/>
      <c r="C131" s="1394"/>
      <c r="D131" s="1394"/>
      <c r="E131" s="1394"/>
      <c r="F131" s="1394"/>
      <c r="G131" s="1394"/>
      <c r="H131" s="1394"/>
    </row>
    <row r="132" spans="1:8">
      <c r="A132" s="1394" t="s">
        <v>315</v>
      </c>
      <c r="B132" s="1394"/>
      <c r="C132" s="1394"/>
      <c r="D132" s="1394"/>
      <c r="E132" s="1394"/>
      <c r="F132" s="1394"/>
      <c r="G132" s="1394"/>
      <c r="H132" s="1394"/>
    </row>
    <row r="133" spans="1:8">
      <c r="A133" s="1394" t="s">
        <v>316</v>
      </c>
      <c r="B133" s="1394"/>
      <c r="C133" s="1394"/>
      <c r="D133" s="1394"/>
      <c r="E133" s="1394"/>
      <c r="F133" s="1394"/>
      <c r="G133" s="1394"/>
      <c r="H133" s="1394"/>
    </row>
    <row r="134" spans="1:8">
      <c r="A134" s="1394" t="s">
        <v>335</v>
      </c>
      <c r="B134" s="1394"/>
      <c r="C134" s="1394"/>
      <c r="D134" s="1394"/>
      <c r="E134" s="1394"/>
      <c r="F134" s="1394"/>
      <c r="G134" s="1394"/>
      <c r="H134" s="1394"/>
    </row>
    <row r="135" spans="1:8">
      <c r="A135" s="1394" t="s">
        <v>226</v>
      </c>
      <c r="B135" s="1394"/>
      <c r="C135" s="1394"/>
      <c r="D135" s="1394"/>
      <c r="E135" s="1394"/>
      <c r="F135" s="1394"/>
      <c r="G135" s="1394"/>
      <c r="H135" s="1394"/>
    </row>
    <row r="136" spans="1:8" ht="27.6">
      <c r="A136" s="254" t="s">
        <v>0</v>
      </c>
      <c r="B136" s="255" t="s">
        <v>1</v>
      </c>
      <c r="C136" s="255" t="s">
        <v>10</v>
      </c>
      <c r="D136" s="255" t="s">
        <v>2</v>
      </c>
      <c r="E136" s="255" t="s">
        <v>4</v>
      </c>
      <c r="F136" s="255" t="s">
        <v>3</v>
      </c>
      <c r="G136" s="255" t="s">
        <v>8</v>
      </c>
      <c r="H136" s="255" t="s">
        <v>227</v>
      </c>
    </row>
    <row r="137" spans="1:8">
      <c r="A137" s="259">
        <v>1</v>
      </c>
      <c r="B137" s="261" t="s">
        <v>371</v>
      </c>
      <c r="C137" s="262" t="s">
        <v>372</v>
      </c>
      <c r="D137" s="258" t="s">
        <v>7</v>
      </c>
      <c r="E137" s="258">
        <v>1</v>
      </c>
      <c r="F137" s="258" t="s">
        <v>6</v>
      </c>
      <c r="G137" s="258">
        <v>1</v>
      </c>
      <c r="H137" s="259" t="s">
        <v>230</v>
      </c>
    </row>
    <row r="138" spans="1:8" ht="69">
      <c r="A138" s="259">
        <v>2</v>
      </c>
      <c r="B138" s="275" t="s">
        <v>295</v>
      </c>
      <c r="C138" s="261" t="s">
        <v>373</v>
      </c>
      <c r="D138" s="258" t="s">
        <v>7</v>
      </c>
      <c r="E138" s="258">
        <v>1</v>
      </c>
      <c r="F138" s="258" t="s">
        <v>6</v>
      </c>
      <c r="G138" s="258">
        <v>1</v>
      </c>
      <c r="H138" s="259" t="s">
        <v>230</v>
      </c>
    </row>
    <row r="139" spans="1:8" ht="41.4">
      <c r="A139" s="276">
        <v>3</v>
      </c>
      <c r="B139" s="277" t="s">
        <v>66</v>
      </c>
      <c r="C139" s="278" t="s">
        <v>374</v>
      </c>
      <c r="D139" s="279" t="s">
        <v>7</v>
      </c>
      <c r="E139" s="279">
        <v>1</v>
      </c>
      <c r="F139" s="279" t="s">
        <v>6</v>
      </c>
      <c r="G139" s="279">
        <v>1</v>
      </c>
      <c r="H139" s="276" t="s">
        <v>230</v>
      </c>
    </row>
    <row r="140" spans="1:8" ht="55.2">
      <c r="A140" s="259">
        <v>4</v>
      </c>
      <c r="B140" s="261" t="s">
        <v>375</v>
      </c>
      <c r="C140" s="262" t="s">
        <v>376</v>
      </c>
      <c r="D140" s="258" t="s">
        <v>7</v>
      </c>
      <c r="E140" s="258">
        <v>1</v>
      </c>
      <c r="F140" s="258" t="s">
        <v>6</v>
      </c>
      <c r="G140" s="258">
        <v>1</v>
      </c>
      <c r="H140" s="259" t="s">
        <v>230</v>
      </c>
    </row>
    <row r="141" spans="1:8" ht="21">
      <c r="A141" s="1426" t="s">
        <v>14</v>
      </c>
      <c r="B141" s="1426"/>
      <c r="C141" s="1426"/>
      <c r="D141" s="1426"/>
      <c r="E141" s="1426"/>
      <c r="F141" s="1426"/>
      <c r="G141" s="1426"/>
      <c r="H141" s="1426"/>
    </row>
    <row r="142" spans="1:8" ht="27.6">
      <c r="A142" s="254" t="s">
        <v>0</v>
      </c>
      <c r="B142" s="255" t="s">
        <v>1</v>
      </c>
      <c r="C142" s="255" t="s">
        <v>10</v>
      </c>
      <c r="D142" s="255" t="s">
        <v>2</v>
      </c>
      <c r="E142" s="255" t="s">
        <v>4</v>
      </c>
      <c r="F142" s="255" t="s">
        <v>3</v>
      </c>
      <c r="G142" s="255" t="s">
        <v>8</v>
      </c>
      <c r="H142" s="255" t="s">
        <v>227</v>
      </c>
    </row>
    <row r="143" spans="1:8" ht="409.6">
      <c r="A143" s="259">
        <v>1</v>
      </c>
      <c r="B143" s="275" t="s">
        <v>20</v>
      </c>
      <c r="C143" s="261" t="s">
        <v>377</v>
      </c>
      <c r="D143" s="259" t="s">
        <v>9</v>
      </c>
      <c r="E143" s="259">
        <v>1</v>
      </c>
      <c r="F143" s="259" t="s">
        <v>6</v>
      </c>
      <c r="G143" s="259">
        <f>E143</f>
        <v>1</v>
      </c>
      <c r="H143" s="272" t="s">
        <v>328</v>
      </c>
    </row>
    <row r="144" spans="1:8" ht="96.6">
      <c r="A144" s="259">
        <v>2</v>
      </c>
      <c r="B144" s="275" t="s">
        <v>21</v>
      </c>
      <c r="C144" s="261" t="s">
        <v>378</v>
      </c>
      <c r="D144" s="259" t="s">
        <v>9</v>
      </c>
      <c r="E144" s="259">
        <v>1</v>
      </c>
      <c r="F144" s="259" t="s">
        <v>6</v>
      </c>
      <c r="G144" s="259">
        <f t="shared" ref="G144" si="1">E144</f>
        <v>1</v>
      </c>
      <c r="H144" s="272" t="s">
        <v>328</v>
      </c>
    </row>
    <row r="145" spans="1:8" ht="82.8">
      <c r="A145" s="259">
        <v>3</v>
      </c>
      <c r="B145" s="280" t="s">
        <v>304</v>
      </c>
      <c r="C145" s="257" t="s">
        <v>379</v>
      </c>
      <c r="D145" s="259" t="s">
        <v>32</v>
      </c>
      <c r="E145" s="259">
        <v>12</v>
      </c>
      <c r="F145" s="259" t="s">
        <v>6</v>
      </c>
      <c r="G145" s="259">
        <v>12</v>
      </c>
      <c r="H145" s="272" t="s">
        <v>328</v>
      </c>
    </row>
    <row r="146" spans="1:8" ht="55.2">
      <c r="A146" s="259">
        <v>4</v>
      </c>
      <c r="B146" s="280" t="s">
        <v>380</v>
      </c>
      <c r="C146" s="257" t="s">
        <v>381</v>
      </c>
      <c r="D146" s="259" t="s">
        <v>32</v>
      </c>
      <c r="E146" s="259">
        <v>12</v>
      </c>
      <c r="F146" s="259" t="s">
        <v>6</v>
      </c>
      <c r="G146" s="259">
        <v>12</v>
      </c>
      <c r="H146" s="272" t="s">
        <v>328</v>
      </c>
    </row>
    <row r="147" spans="1:8" ht="27.6">
      <c r="A147" s="259">
        <v>5</v>
      </c>
      <c r="B147" s="281" t="s">
        <v>382</v>
      </c>
      <c r="C147" s="257" t="s">
        <v>383</v>
      </c>
      <c r="D147" s="259" t="s">
        <v>32</v>
      </c>
      <c r="E147" s="259">
        <v>12</v>
      </c>
      <c r="F147" s="259" t="s">
        <v>6</v>
      </c>
      <c r="G147" s="259">
        <v>12</v>
      </c>
      <c r="H147" s="272" t="s">
        <v>328</v>
      </c>
    </row>
    <row r="148" spans="1:8" ht="55.8">
      <c r="A148" s="259">
        <v>6</v>
      </c>
      <c r="B148" s="275" t="s">
        <v>40</v>
      </c>
      <c r="C148" s="282" t="s">
        <v>384</v>
      </c>
      <c r="D148" s="259" t="s">
        <v>32</v>
      </c>
      <c r="E148" s="259">
        <v>12</v>
      </c>
      <c r="F148" s="259" t="s">
        <v>6</v>
      </c>
      <c r="G148" s="259">
        <v>12</v>
      </c>
      <c r="H148" s="272" t="s">
        <v>328</v>
      </c>
    </row>
    <row r="149" spans="1:8" ht="21.6" thickBot="1">
      <c r="A149" s="1429" t="s">
        <v>385</v>
      </c>
      <c r="B149" s="1429"/>
      <c r="C149" s="1429"/>
      <c r="D149" s="1429"/>
      <c r="E149" s="1429"/>
      <c r="F149" s="1429"/>
      <c r="G149" s="1429"/>
      <c r="H149" s="1429"/>
    </row>
    <row r="150" spans="1:8" ht="15.6">
      <c r="A150" s="1430" t="s">
        <v>212</v>
      </c>
      <c r="B150" s="1431"/>
      <c r="C150" s="1431"/>
      <c r="D150" s="1431"/>
      <c r="E150" s="1431"/>
      <c r="F150" s="1431"/>
      <c r="G150" s="1431"/>
      <c r="H150" s="1432"/>
    </row>
    <row r="151" spans="1:8" ht="15.6">
      <c r="A151" s="1433" t="s">
        <v>386</v>
      </c>
      <c r="B151" s="1434"/>
      <c r="C151" s="1434"/>
      <c r="D151" s="1434"/>
      <c r="E151" s="1434"/>
      <c r="F151" s="1434"/>
      <c r="G151" s="1434"/>
      <c r="H151" s="1435"/>
    </row>
    <row r="152" spans="1:8">
      <c r="A152" s="1447" t="s">
        <v>387</v>
      </c>
      <c r="B152" s="1448"/>
      <c r="C152" s="1448"/>
      <c r="D152" s="1448"/>
      <c r="E152" s="1448"/>
      <c r="F152" s="1448"/>
      <c r="G152" s="1448"/>
      <c r="H152" s="1449"/>
    </row>
    <row r="153" spans="1:8">
      <c r="A153" s="1447" t="s">
        <v>388</v>
      </c>
      <c r="B153" s="1448"/>
      <c r="C153" s="1448"/>
      <c r="D153" s="1448"/>
      <c r="E153" s="1448"/>
      <c r="F153" s="1448"/>
      <c r="G153" s="1448"/>
      <c r="H153" s="1449"/>
    </row>
    <row r="154" spans="1:8" ht="21">
      <c r="A154" s="1450" t="s">
        <v>389</v>
      </c>
      <c r="B154" s="1450"/>
      <c r="C154" s="1450"/>
      <c r="D154" s="1450"/>
      <c r="E154" s="1450"/>
      <c r="F154" s="1450"/>
      <c r="G154" s="1450"/>
      <c r="H154" s="1450"/>
    </row>
    <row r="155" spans="1:8" ht="21.6" thickBot="1">
      <c r="A155" s="1451" t="s">
        <v>331</v>
      </c>
      <c r="B155" s="1452"/>
      <c r="C155" s="1452"/>
      <c r="D155" s="1452"/>
      <c r="E155" s="1452"/>
      <c r="F155" s="1452"/>
      <c r="G155" s="1452"/>
      <c r="H155" s="1452"/>
    </row>
    <row r="156" spans="1:8">
      <c r="A156" s="1453" t="s">
        <v>13</v>
      </c>
      <c r="B156" s="1454"/>
      <c r="C156" s="1454"/>
      <c r="D156" s="1454"/>
      <c r="E156" s="1454"/>
      <c r="F156" s="1454"/>
      <c r="G156" s="1454"/>
      <c r="H156" s="1455"/>
    </row>
    <row r="157" spans="1:8">
      <c r="A157" s="1444" t="s">
        <v>390</v>
      </c>
      <c r="B157" s="1445"/>
      <c r="C157" s="1445"/>
      <c r="D157" s="1445"/>
      <c r="E157" s="1445"/>
      <c r="F157" s="1445"/>
      <c r="G157" s="1445"/>
      <c r="H157" s="1446"/>
    </row>
    <row r="158" spans="1:8">
      <c r="A158" s="1444" t="s">
        <v>333</v>
      </c>
      <c r="B158" s="1445"/>
      <c r="C158" s="1445"/>
      <c r="D158" s="1445"/>
      <c r="E158" s="1445"/>
      <c r="F158" s="1445"/>
      <c r="G158" s="1445"/>
      <c r="H158" s="1446"/>
    </row>
    <row r="159" spans="1:8">
      <c r="A159" s="1444" t="s">
        <v>221</v>
      </c>
      <c r="B159" s="1445"/>
      <c r="C159" s="1445"/>
      <c r="D159" s="1445"/>
      <c r="E159" s="1445"/>
      <c r="F159" s="1445"/>
      <c r="G159" s="1445"/>
      <c r="H159" s="1446"/>
    </row>
    <row r="160" spans="1:8">
      <c r="A160" s="1444" t="s">
        <v>391</v>
      </c>
      <c r="B160" s="1445"/>
      <c r="C160" s="1445"/>
      <c r="D160" s="1445"/>
      <c r="E160" s="1445"/>
      <c r="F160" s="1445"/>
      <c r="G160" s="1445"/>
      <c r="H160" s="1446"/>
    </row>
    <row r="161" spans="1:8">
      <c r="A161" s="1444" t="s">
        <v>315</v>
      </c>
      <c r="B161" s="1445"/>
      <c r="C161" s="1445"/>
      <c r="D161" s="1445"/>
      <c r="E161" s="1445"/>
      <c r="F161" s="1445"/>
      <c r="G161" s="1445"/>
      <c r="H161" s="1446"/>
    </row>
    <row r="162" spans="1:8">
      <c r="A162" s="1444" t="s">
        <v>392</v>
      </c>
      <c r="B162" s="1445"/>
      <c r="C162" s="1445"/>
      <c r="D162" s="1445"/>
      <c r="E162" s="1445"/>
      <c r="F162" s="1445"/>
      <c r="G162" s="1445"/>
      <c r="H162" s="1446"/>
    </row>
    <row r="163" spans="1:8">
      <c r="A163" s="1444" t="s">
        <v>317</v>
      </c>
      <c r="B163" s="1445"/>
      <c r="C163" s="1445"/>
      <c r="D163" s="1445"/>
      <c r="E163" s="1445"/>
      <c r="F163" s="1445"/>
      <c r="G163" s="1445"/>
      <c r="H163" s="1446"/>
    </row>
    <row r="164" spans="1:8" ht="15" thickBot="1">
      <c r="A164" s="1436" t="s">
        <v>226</v>
      </c>
      <c r="B164" s="1437"/>
      <c r="C164" s="1437"/>
      <c r="D164" s="1437"/>
      <c r="E164" s="1437"/>
      <c r="F164" s="1437"/>
      <c r="G164" s="1437"/>
      <c r="H164" s="1438"/>
    </row>
    <row r="165" spans="1:8" ht="27.6">
      <c r="A165" s="283" t="s">
        <v>0</v>
      </c>
      <c r="B165" s="283" t="s">
        <v>1</v>
      </c>
      <c r="C165" s="284" t="s">
        <v>10</v>
      </c>
      <c r="D165" s="283" t="s">
        <v>2</v>
      </c>
      <c r="E165" s="283" t="s">
        <v>4</v>
      </c>
      <c r="F165" s="283" t="s">
        <v>3</v>
      </c>
      <c r="G165" s="283" t="s">
        <v>8</v>
      </c>
      <c r="H165" s="283" t="s">
        <v>227</v>
      </c>
    </row>
    <row r="166" spans="1:8" ht="39.6">
      <c r="A166" s="285">
        <v>1</v>
      </c>
      <c r="B166" s="249" t="s">
        <v>393</v>
      </c>
      <c r="C166" s="286" t="s">
        <v>394</v>
      </c>
      <c r="D166" s="287" t="s">
        <v>395</v>
      </c>
      <c r="E166" s="287">
        <v>1</v>
      </c>
      <c r="F166" s="288" t="s">
        <v>396</v>
      </c>
      <c r="G166" s="289">
        <v>2</v>
      </c>
      <c r="H166" s="290" t="s">
        <v>397</v>
      </c>
    </row>
    <row r="167" spans="1:8" ht="26.4">
      <c r="A167" s="285">
        <v>2</v>
      </c>
      <c r="B167" s="249" t="s">
        <v>398</v>
      </c>
      <c r="C167" s="286" t="s">
        <v>399</v>
      </c>
      <c r="D167" s="287" t="s">
        <v>395</v>
      </c>
      <c r="E167" s="287">
        <v>1</v>
      </c>
      <c r="F167" s="288" t="s">
        <v>400</v>
      </c>
      <c r="G167" s="289">
        <v>5</v>
      </c>
      <c r="H167" s="290" t="s">
        <v>397</v>
      </c>
    </row>
    <row r="168" spans="1:8" ht="26.4">
      <c r="A168" s="285">
        <v>3</v>
      </c>
      <c r="B168" s="249" t="s">
        <v>401</v>
      </c>
      <c r="C168" s="286" t="s">
        <v>402</v>
      </c>
      <c r="D168" s="287" t="s">
        <v>395</v>
      </c>
      <c r="E168" s="287">
        <v>1</v>
      </c>
      <c r="F168" s="288" t="s">
        <v>396</v>
      </c>
      <c r="G168" s="289">
        <v>2</v>
      </c>
      <c r="H168" s="290" t="s">
        <v>397</v>
      </c>
    </row>
    <row r="169" spans="1:8" ht="26.4">
      <c r="A169" s="285">
        <v>4</v>
      </c>
      <c r="B169" s="249" t="s">
        <v>403</v>
      </c>
      <c r="C169" s="286" t="s">
        <v>404</v>
      </c>
      <c r="D169" s="287" t="s">
        <v>395</v>
      </c>
      <c r="E169" s="287">
        <v>1</v>
      </c>
      <c r="F169" s="288" t="s">
        <v>400</v>
      </c>
      <c r="G169" s="289">
        <v>5</v>
      </c>
      <c r="H169" s="290" t="s">
        <v>397</v>
      </c>
    </row>
    <row r="170" spans="1:8" ht="26.4">
      <c r="A170" s="285">
        <v>5</v>
      </c>
      <c r="B170" s="249" t="s">
        <v>405</v>
      </c>
      <c r="C170" s="286" t="s">
        <v>406</v>
      </c>
      <c r="D170" s="287" t="s">
        <v>395</v>
      </c>
      <c r="E170" s="287">
        <v>1</v>
      </c>
      <c r="F170" s="288" t="s">
        <v>407</v>
      </c>
      <c r="G170" s="289">
        <v>1</v>
      </c>
      <c r="H170" s="290" t="s">
        <v>397</v>
      </c>
    </row>
    <row r="171" spans="1:8" ht="26.4">
      <c r="A171" s="285">
        <v>6</v>
      </c>
      <c r="B171" s="249" t="s">
        <v>408</v>
      </c>
      <c r="C171" s="291" t="s">
        <v>409</v>
      </c>
      <c r="D171" s="287" t="s">
        <v>395</v>
      </c>
      <c r="E171" s="287">
        <v>1</v>
      </c>
      <c r="F171" s="288" t="s">
        <v>407</v>
      </c>
      <c r="G171" s="289">
        <v>1</v>
      </c>
      <c r="H171" s="290" t="s">
        <v>397</v>
      </c>
    </row>
    <row r="172" spans="1:8" ht="27">
      <c r="A172" s="285">
        <v>7</v>
      </c>
      <c r="B172" s="249" t="s">
        <v>410</v>
      </c>
      <c r="C172" s="292" t="s">
        <v>411</v>
      </c>
      <c r="D172" s="287" t="s">
        <v>395</v>
      </c>
      <c r="E172" s="287">
        <v>1</v>
      </c>
      <c r="F172" s="288" t="s">
        <v>412</v>
      </c>
      <c r="G172" s="289">
        <v>6</v>
      </c>
      <c r="H172" s="290" t="s">
        <v>397</v>
      </c>
    </row>
    <row r="173" spans="1:8" ht="27">
      <c r="A173" s="285">
        <v>8</v>
      </c>
      <c r="B173" s="249" t="s">
        <v>413</v>
      </c>
      <c r="C173" s="292" t="s">
        <v>414</v>
      </c>
      <c r="D173" s="287" t="s">
        <v>395</v>
      </c>
      <c r="E173" s="287">
        <v>1</v>
      </c>
      <c r="F173" s="288" t="s">
        <v>407</v>
      </c>
      <c r="G173" s="289">
        <v>1</v>
      </c>
      <c r="H173" s="290" t="s">
        <v>230</v>
      </c>
    </row>
    <row r="174" spans="1:8" ht="27">
      <c r="A174" s="285">
        <v>9</v>
      </c>
      <c r="B174" s="249" t="s">
        <v>415</v>
      </c>
      <c r="C174" s="292" t="s">
        <v>416</v>
      </c>
      <c r="D174" s="287" t="s">
        <v>395</v>
      </c>
      <c r="E174" s="287">
        <v>1</v>
      </c>
      <c r="F174" s="288" t="s">
        <v>407</v>
      </c>
      <c r="G174" s="289">
        <v>1</v>
      </c>
      <c r="H174" s="290" t="s">
        <v>230</v>
      </c>
    </row>
    <row r="175" spans="1:8" ht="40.200000000000003">
      <c r="A175" s="285">
        <v>10</v>
      </c>
      <c r="B175" s="249" t="s">
        <v>417</v>
      </c>
      <c r="C175" s="292" t="s">
        <v>418</v>
      </c>
      <c r="D175" s="287" t="s">
        <v>395</v>
      </c>
      <c r="E175" s="289">
        <v>1</v>
      </c>
      <c r="F175" s="288" t="s">
        <v>338</v>
      </c>
      <c r="G175" s="289">
        <v>26</v>
      </c>
      <c r="H175" s="290" t="s">
        <v>230</v>
      </c>
    </row>
    <row r="176" spans="1:8" ht="26.4">
      <c r="A176" s="285">
        <v>11</v>
      </c>
      <c r="B176" s="293" t="s">
        <v>39</v>
      </c>
      <c r="C176" s="291" t="s">
        <v>419</v>
      </c>
      <c r="D176" s="294" t="s">
        <v>395</v>
      </c>
      <c r="E176" s="294">
        <v>1</v>
      </c>
      <c r="F176" s="285" t="s">
        <v>420</v>
      </c>
      <c r="G176" s="295">
        <v>10</v>
      </c>
      <c r="H176" s="296" t="s">
        <v>300</v>
      </c>
    </row>
    <row r="177" spans="1:8" ht="40.200000000000003">
      <c r="A177" s="285">
        <v>12</v>
      </c>
      <c r="B177" s="293" t="s">
        <v>421</v>
      </c>
      <c r="C177" s="297" t="s">
        <v>422</v>
      </c>
      <c r="D177" s="294" t="s">
        <v>395</v>
      </c>
      <c r="E177" s="298">
        <v>1</v>
      </c>
      <c r="F177" s="299" t="s">
        <v>407</v>
      </c>
      <c r="G177" s="300">
        <v>1</v>
      </c>
      <c r="H177" s="296" t="s">
        <v>300</v>
      </c>
    </row>
    <row r="178" spans="1:8" ht="40.200000000000003">
      <c r="A178" s="285">
        <v>13</v>
      </c>
      <c r="B178" s="293" t="s">
        <v>423</v>
      </c>
      <c r="C178" s="297" t="s">
        <v>424</v>
      </c>
      <c r="D178" s="294" t="s">
        <v>395</v>
      </c>
      <c r="E178" s="298">
        <v>1</v>
      </c>
      <c r="F178" s="299" t="s">
        <v>407</v>
      </c>
      <c r="G178" s="300">
        <v>1</v>
      </c>
      <c r="H178" s="296" t="s">
        <v>300</v>
      </c>
    </row>
    <row r="179" spans="1:8" ht="40.200000000000003">
      <c r="A179" s="285">
        <v>14</v>
      </c>
      <c r="B179" s="293" t="s">
        <v>425</v>
      </c>
      <c r="C179" s="297" t="s">
        <v>426</v>
      </c>
      <c r="D179" s="294" t="s">
        <v>395</v>
      </c>
      <c r="E179" s="298">
        <v>1</v>
      </c>
      <c r="F179" s="299" t="s">
        <v>407</v>
      </c>
      <c r="G179" s="300">
        <v>1</v>
      </c>
      <c r="H179" s="296" t="s">
        <v>300</v>
      </c>
    </row>
    <row r="180" spans="1:8" ht="40.200000000000003">
      <c r="A180" s="285">
        <v>15</v>
      </c>
      <c r="B180" s="293" t="s">
        <v>427</v>
      </c>
      <c r="C180" s="297" t="s">
        <v>428</v>
      </c>
      <c r="D180" s="294" t="s">
        <v>395</v>
      </c>
      <c r="E180" s="298">
        <v>1</v>
      </c>
      <c r="F180" s="299" t="s">
        <v>407</v>
      </c>
      <c r="G180" s="300">
        <v>1</v>
      </c>
      <c r="H180" s="296" t="s">
        <v>300</v>
      </c>
    </row>
    <row r="181" spans="1:8" ht="40.200000000000003">
      <c r="A181" s="285">
        <v>16</v>
      </c>
      <c r="B181" s="293" t="s">
        <v>429</v>
      </c>
      <c r="C181" s="297" t="s">
        <v>430</v>
      </c>
      <c r="D181" s="294" t="s">
        <v>395</v>
      </c>
      <c r="E181" s="298">
        <v>1</v>
      </c>
      <c r="F181" s="299" t="s">
        <v>407</v>
      </c>
      <c r="G181" s="300">
        <v>1</v>
      </c>
      <c r="H181" s="296" t="s">
        <v>300</v>
      </c>
    </row>
    <row r="182" spans="1:8" ht="118.8">
      <c r="A182" s="285">
        <v>17</v>
      </c>
      <c r="B182" s="293" t="s">
        <v>431</v>
      </c>
      <c r="C182" s="301" t="s">
        <v>432</v>
      </c>
      <c r="D182" s="294" t="s">
        <v>395</v>
      </c>
      <c r="E182" s="298">
        <v>1</v>
      </c>
      <c r="F182" s="299" t="s">
        <v>407</v>
      </c>
      <c r="G182" s="300">
        <v>1</v>
      </c>
      <c r="H182" s="296" t="s">
        <v>300</v>
      </c>
    </row>
    <row r="183" spans="1:8" ht="26.4">
      <c r="A183" s="285">
        <v>18</v>
      </c>
      <c r="B183" s="302" t="s">
        <v>433</v>
      </c>
      <c r="C183" s="303" t="s">
        <v>434</v>
      </c>
      <c r="D183" s="287" t="s">
        <v>395</v>
      </c>
      <c r="E183" s="287">
        <v>1</v>
      </c>
      <c r="F183" s="288" t="s">
        <v>412</v>
      </c>
      <c r="G183" s="289">
        <v>6</v>
      </c>
      <c r="H183" s="290" t="s">
        <v>230</v>
      </c>
    </row>
    <row r="184" spans="1:8" ht="53.4">
      <c r="A184" s="285">
        <v>19</v>
      </c>
      <c r="B184" s="293" t="s">
        <v>435</v>
      </c>
      <c r="C184" s="292" t="s">
        <v>436</v>
      </c>
      <c r="D184" s="287" t="s">
        <v>395</v>
      </c>
      <c r="E184" s="287">
        <v>1</v>
      </c>
      <c r="F184" s="288" t="s">
        <v>407</v>
      </c>
      <c r="G184" s="289">
        <v>1</v>
      </c>
      <c r="H184" s="290" t="s">
        <v>230</v>
      </c>
    </row>
    <row r="185" spans="1:8" ht="66.599999999999994">
      <c r="A185" s="285">
        <v>20</v>
      </c>
      <c r="B185" s="293" t="s">
        <v>435</v>
      </c>
      <c r="C185" s="292" t="s">
        <v>437</v>
      </c>
      <c r="D185" s="287" t="s">
        <v>395</v>
      </c>
      <c r="E185" s="287">
        <v>1</v>
      </c>
      <c r="F185" s="288" t="s">
        <v>407</v>
      </c>
      <c r="G185" s="289">
        <v>1</v>
      </c>
      <c r="H185" s="290" t="s">
        <v>230</v>
      </c>
    </row>
    <row r="186" spans="1:8" ht="66.599999999999994">
      <c r="A186" s="285">
        <v>21</v>
      </c>
      <c r="B186" s="304" t="s">
        <v>438</v>
      </c>
      <c r="C186" s="292" t="s">
        <v>439</v>
      </c>
      <c r="D186" s="287" t="s">
        <v>395</v>
      </c>
      <c r="E186" s="287">
        <v>1</v>
      </c>
      <c r="F186" s="288" t="s">
        <v>407</v>
      </c>
      <c r="G186" s="289">
        <v>1</v>
      </c>
      <c r="H186" s="290" t="s">
        <v>230</v>
      </c>
    </row>
    <row r="187" spans="1:8" ht="53.4">
      <c r="A187" s="285">
        <v>22</v>
      </c>
      <c r="B187" s="305" t="s">
        <v>440</v>
      </c>
      <c r="C187" s="292" t="s">
        <v>441</v>
      </c>
      <c r="D187" s="287" t="s">
        <v>395</v>
      </c>
      <c r="E187" s="287">
        <v>1</v>
      </c>
      <c r="F187" s="288" t="s">
        <v>407</v>
      </c>
      <c r="G187" s="289">
        <v>1</v>
      </c>
      <c r="H187" s="290" t="s">
        <v>230</v>
      </c>
    </row>
    <row r="188" spans="1:8" ht="53.4">
      <c r="A188" s="285">
        <v>23</v>
      </c>
      <c r="B188" s="306" t="s">
        <v>442</v>
      </c>
      <c r="C188" s="292" t="s">
        <v>443</v>
      </c>
      <c r="D188" s="287" t="s">
        <v>395</v>
      </c>
      <c r="E188" s="289">
        <v>1</v>
      </c>
      <c r="F188" s="288" t="s">
        <v>407</v>
      </c>
      <c r="G188" s="307">
        <v>1</v>
      </c>
      <c r="H188" s="290" t="s">
        <v>230</v>
      </c>
    </row>
    <row r="189" spans="1:8" ht="66">
      <c r="A189" s="285">
        <v>24</v>
      </c>
      <c r="B189" s="293" t="s">
        <v>444</v>
      </c>
      <c r="C189" s="308" t="s">
        <v>445</v>
      </c>
      <c r="D189" s="287" t="s">
        <v>395</v>
      </c>
      <c r="E189" s="289">
        <v>1</v>
      </c>
      <c r="F189" s="288" t="s">
        <v>407</v>
      </c>
      <c r="G189" s="289">
        <v>1</v>
      </c>
      <c r="H189" s="290" t="s">
        <v>230</v>
      </c>
    </row>
    <row r="190" spans="1:8" ht="53.4">
      <c r="A190" s="285">
        <v>25</v>
      </c>
      <c r="B190" s="293" t="s">
        <v>446</v>
      </c>
      <c r="C190" s="292" t="s">
        <v>447</v>
      </c>
      <c r="D190" s="287" t="s">
        <v>395</v>
      </c>
      <c r="E190" s="289">
        <v>1</v>
      </c>
      <c r="F190" s="288" t="s">
        <v>407</v>
      </c>
      <c r="G190" s="289">
        <v>1</v>
      </c>
      <c r="H190" s="290" t="s">
        <v>230</v>
      </c>
    </row>
    <row r="191" spans="1:8" ht="53.4">
      <c r="A191" s="285">
        <v>26</v>
      </c>
      <c r="B191" s="293" t="s">
        <v>448</v>
      </c>
      <c r="C191" s="292" t="s">
        <v>449</v>
      </c>
      <c r="D191" s="287" t="s">
        <v>395</v>
      </c>
      <c r="E191" s="289">
        <v>1</v>
      </c>
      <c r="F191" s="288" t="s">
        <v>407</v>
      </c>
      <c r="G191" s="289">
        <v>1</v>
      </c>
      <c r="H191" s="290" t="s">
        <v>230</v>
      </c>
    </row>
    <row r="192" spans="1:8" ht="40.200000000000003">
      <c r="A192" s="285">
        <v>27</v>
      </c>
      <c r="B192" s="306" t="s">
        <v>450</v>
      </c>
      <c r="C192" s="292" t="s">
        <v>451</v>
      </c>
      <c r="D192" s="287" t="s">
        <v>395</v>
      </c>
      <c r="E192" s="289">
        <v>1</v>
      </c>
      <c r="F192" s="288" t="s">
        <v>407</v>
      </c>
      <c r="G192" s="289">
        <v>1</v>
      </c>
      <c r="H192" s="290" t="s">
        <v>230</v>
      </c>
    </row>
    <row r="193" spans="1:8" ht="66.599999999999994">
      <c r="A193" s="285">
        <v>28</v>
      </c>
      <c r="B193" s="309" t="s">
        <v>452</v>
      </c>
      <c r="C193" s="292" t="s">
        <v>453</v>
      </c>
      <c r="D193" s="287" t="s">
        <v>395</v>
      </c>
      <c r="E193" s="289">
        <v>1</v>
      </c>
      <c r="F193" s="288" t="s">
        <v>407</v>
      </c>
      <c r="G193" s="289">
        <v>1</v>
      </c>
      <c r="H193" s="290" t="s">
        <v>230</v>
      </c>
    </row>
    <row r="194" spans="1:8" ht="26.4">
      <c r="A194" s="285">
        <v>29</v>
      </c>
      <c r="B194" s="310" t="s">
        <v>454</v>
      </c>
      <c r="C194" s="311" t="s">
        <v>455</v>
      </c>
      <c r="D194" s="287" t="s">
        <v>395</v>
      </c>
      <c r="E194" s="289">
        <v>1</v>
      </c>
      <c r="F194" s="288" t="s">
        <v>407</v>
      </c>
      <c r="G194" s="289">
        <v>1</v>
      </c>
      <c r="H194" s="290" t="s">
        <v>230</v>
      </c>
    </row>
    <row r="195" spans="1:8" ht="39.6">
      <c r="A195" s="285">
        <v>30</v>
      </c>
      <c r="B195" s="310" t="s">
        <v>456</v>
      </c>
      <c r="C195" s="308" t="s">
        <v>457</v>
      </c>
      <c r="D195" s="287" t="s">
        <v>395</v>
      </c>
      <c r="E195" s="289">
        <v>1</v>
      </c>
      <c r="F195" s="288" t="s">
        <v>407</v>
      </c>
      <c r="G195" s="289">
        <v>1</v>
      </c>
      <c r="H195" s="290" t="s">
        <v>230</v>
      </c>
    </row>
    <row r="196" spans="1:8" ht="27">
      <c r="A196" s="285">
        <v>31</v>
      </c>
      <c r="B196" s="312" t="s">
        <v>458</v>
      </c>
      <c r="C196" s="313" t="s">
        <v>459</v>
      </c>
      <c r="D196" s="288" t="s">
        <v>395</v>
      </c>
      <c r="E196" s="289">
        <v>1</v>
      </c>
      <c r="F196" s="288" t="s">
        <v>338</v>
      </c>
      <c r="G196" s="314">
        <v>26</v>
      </c>
      <c r="H196" s="290" t="s">
        <v>230</v>
      </c>
    </row>
    <row r="197" spans="1:8" ht="27">
      <c r="A197" s="285">
        <v>32</v>
      </c>
      <c r="B197" s="315" t="s">
        <v>460</v>
      </c>
      <c r="C197" s="316" t="s">
        <v>461</v>
      </c>
      <c r="D197" s="288" t="s">
        <v>462</v>
      </c>
      <c r="E197" s="289">
        <v>1</v>
      </c>
      <c r="F197" s="288" t="s">
        <v>338</v>
      </c>
      <c r="G197" s="314">
        <v>26</v>
      </c>
      <c r="H197" s="290" t="s">
        <v>230</v>
      </c>
    </row>
    <row r="198" spans="1:8" ht="27" thickBot="1">
      <c r="A198" s="317">
        <v>33</v>
      </c>
      <c r="B198" s="318" t="s">
        <v>463</v>
      </c>
      <c r="C198" s="319" t="s">
        <v>464</v>
      </c>
      <c r="D198" s="320" t="s">
        <v>465</v>
      </c>
      <c r="E198" s="320">
        <v>1</v>
      </c>
      <c r="F198" s="321" t="s">
        <v>338</v>
      </c>
      <c r="G198" s="321">
        <v>26</v>
      </c>
      <c r="H198" s="322" t="s">
        <v>230</v>
      </c>
    </row>
    <row r="199" spans="1:8" ht="40.200000000000003">
      <c r="A199" s="323">
        <v>34</v>
      </c>
      <c r="B199" s="324" t="s">
        <v>466</v>
      </c>
      <c r="C199" s="325" t="s">
        <v>467</v>
      </c>
      <c r="D199" s="326" t="s">
        <v>395</v>
      </c>
      <c r="E199" s="326">
        <v>1</v>
      </c>
      <c r="F199" s="326" t="s">
        <v>407</v>
      </c>
      <c r="G199" s="326">
        <v>1</v>
      </c>
      <c r="H199" s="327" t="s">
        <v>300</v>
      </c>
    </row>
    <row r="200" spans="1:8" ht="27.6">
      <c r="A200" s="328">
        <v>35</v>
      </c>
      <c r="B200" s="281" t="s">
        <v>468</v>
      </c>
      <c r="C200" s="329" t="s">
        <v>469</v>
      </c>
      <c r="D200" s="330" t="s">
        <v>395</v>
      </c>
      <c r="E200" s="330">
        <v>1</v>
      </c>
      <c r="F200" s="331" t="s">
        <v>470</v>
      </c>
      <c r="G200" s="332">
        <v>1</v>
      </c>
      <c r="H200" s="333" t="s">
        <v>300</v>
      </c>
    </row>
    <row r="201" spans="1:8" ht="42">
      <c r="A201" s="328">
        <v>36</v>
      </c>
      <c r="B201" s="281" t="s">
        <v>471</v>
      </c>
      <c r="C201" s="334" t="s">
        <v>472</v>
      </c>
      <c r="D201" s="330" t="s">
        <v>395</v>
      </c>
      <c r="E201" s="330">
        <v>1</v>
      </c>
      <c r="F201" s="331" t="s">
        <v>407</v>
      </c>
      <c r="G201" s="332">
        <v>1</v>
      </c>
      <c r="H201" s="333" t="s">
        <v>300</v>
      </c>
    </row>
    <row r="202" spans="1:8" ht="42">
      <c r="A202" s="328">
        <v>37</v>
      </c>
      <c r="B202" s="281" t="s">
        <v>471</v>
      </c>
      <c r="C202" s="334" t="s">
        <v>472</v>
      </c>
      <c r="D202" s="330" t="s">
        <v>395</v>
      </c>
      <c r="E202" s="330">
        <v>1</v>
      </c>
      <c r="F202" s="331" t="s">
        <v>407</v>
      </c>
      <c r="G202" s="332">
        <v>1</v>
      </c>
      <c r="H202" s="333" t="s">
        <v>300</v>
      </c>
    </row>
    <row r="203" spans="1:8" ht="42">
      <c r="A203" s="328">
        <v>38</v>
      </c>
      <c r="B203" s="281" t="s">
        <v>471</v>
      </c>
      <c r="C203" s="334" t="s">
        <v>473</v>
      </c>
      <c r="D203" s="330" t="s">
        <v>395</v>
      </c>
      <c r="E203" s="330">
        <v>1</v>
      </c>
      <c r="F203" s="331" t="s">
        <v>407</v>
      </c>
      <c r="G203" s="332">
        <v>1</v>
      </c>
      <c r="H203" s="333" t="s">
        <v>300</v>
      </c>
    </row>
    <row r="204" spans="1:8" ht="83.4">
      <c r="A204" s="328">
        <v>39</v>
      </c>
      <c r="B204" s="281" t="s">
        <v>474</v>
      </c>
      <c r="C204" s="334" t="s">
        <v>475</v>
      </c>
      <c r="D204" s="330" t="s">
        <v>395</v>
      </c>
      <c r="E204" s="330">
        <v>1</v>
      </c>
      <c r="F204" s="331" t="s">
        <v>407</v>
      </c>
      <c r="G204" s="332">
        <v>1</v>
      </c>
      <c r="H204" s="333" t="s">
        <v>300</v>
      </c>
    </row>
    <row r="205" spans="1:8" ht="21.6" thickBot="1">
      <c r="A205" s="1439" t="s">
        <v>15</v>
      </c>
      <c r="B205" s="1440"/>
      <c r="C205" s="1440"/>
      <c r="D205" s="1440"/>
      <c r="E205" s="1440"/>
      <c r="F205" s="1440"/>
      <c r="G205" s="1440"/>
      <c r="H205" s="1440"/>
    </row>
    <row r="206" spans="1:8">
      <c r="A206" s="1441" t="s">
        <v>13</v>
      </c>
      <c r="B206" s="1442"/>
      <c r="C206" s="1442"/>
      <c r="D206" s="1442"/>
      <c r="E206" s="1442"/>
      <c r="F206" s="1442"/>
      <c r="G206" s="1442"/>
      <c r="H206" s="1443"/>
    </row>
    <row r="207" spans="1:8">
      <c r="A207" s="1444" t="s">
        <v>390</v>
      </c>
      <c r="B207" s="1445"/>
      <c r="C207" s="1445"/>
      <c r="D207" s="1445"/>
      <c r="E207" s="1445"/>
      <c r="F207" s="1445"/>
      <c r="G207" s="1445"/>
      <c r="H207" s="1446"/>
    </row>
    <row r="208" spans="1:8">
      <c r="A208" s="1444" t="s">
        <v>333</v>
      </c>
      <c r="B208" s="1445"/>
      <c r="C208" s="1445"/>
      <c r="D208" s="1445"/>
      <c r="E208" s="1445"/>
      <c r="F208" s="1445"/>
      <c r="G208" s="1445"/>
      <c r="H208" s="1446"/>
    </row>
    <row r="209" spans="1:8">
      <c r="A209" s="1444" t="s">
        <v>221</v>
      </c>
      <c r="B209" s="1445"/>
      <c r="C209" s="1445"/>
      <c r="D209" s="1445"/>
      <c r="E209" s="1445"/>
      <c r="F209" s="1445"/>
      <c r="G209" s="1445"/>
      <c r="H209" s="1446"/>
    </row>
    <row r="210" spans="1:8">
      <c r="A210" s="1444" t="s">
        <v>391</v>
      </c>
      <c r="B210" s="1445"/>
      <c r="C210" s="1445"/>
      <c r="D210" s="1445"/>
      <c r="E210" s="1445"/>
      <c r="F210" s="1445"/>
      <c r="G210" s="1445"/>
      <c r="H210" s="1446"/>
    </row>
    <row r="211" spans="1:8">
      <c r="A211" s="1444" t="s">
        <v>476</v>
      </c>
      <c r="B211" s="1445"/>
      <c r="C211" s="1445"/>
      <c r="D211" s="1445"/>
      <c r="E211" s="1445"/>
      <c r="F211" s="1445"/>
      <c r="G211" s="1445"/>
      <c r="H211" s="1446"/>
    </row>
    <row r="212" spans="1:8">
      <c r="A212" s="1444" t="s">
        <v>392</v>
      </c>
      <c r="B212" s="1445"/>
      <c r="C212" s="1445"/>
      <c r="D212" s="1445"/>
      <c r="E212" s="1445"/>
      <c r="F212" s="1445"/>
      <c r="G212" s="1445"/>
      <c r="H212" s="1446"/>
    </row>
    <row r="213" spans="1:8">
      <c r="A213" s="1444" t="s">
        <v>335</v>
      </c>
      <c r="B213" s="1445"/>
      <c r="C213" s="1445"/>
      <c r="D213" s="1445"/>
      <c r="E213" s="1445"/>
      <c r="F213" s="1445"/>
      <c r="G213" s="1445"/>
      <c r="H213" s="1446"/>
    </row>
    <row r="214" spans="1:8" ht="15" thickBot="1">
      <c r="A214" s="1436" t="s">
        <v>226</v>
      </c>
      <c r="B214" s="1437"/>
      <c r="C214" s="1437"/>
      <c r="D214" s="1437"/>
      <c r="E214" s="1437"/>
      <c r="F214" s="1437"/>
      <c r="G214" s="1437"/>
      <c r="H214" s="1438"/>
    </row>
    <row r="215" spans="1:8" ht="27.6">
      <c r="A215" s="335" t="s">
        <v>0</v>
      </c>
      <c r="B215" s="283" t="s">
        <v>1</v>
      </c>
      <c r="C215" s="284" t="s">
        <v>10</v>
      </c>
      <c r="D215" s="283" t="s">
        <v>2</v>
      </c>
      <c r="E215" s="283" t="s">
        <v>4</v>
      </c>
      <c r="F215" s="283" t="s">
        <v>3</v>
      </c>
      <c r="G215" s="283" t="s">
        <v>8</v>
      </c>
      <c r="H215" s="283" t="s">
        <v>227</v>
      </c>
    </row>
    <row r="216" spans="1:8">
      <c r="A216" s="336">
        <v>1</v>
      </c>
      <c r="B216" s="315" t="s">
        <v>477</v>
      </c>
      <c r="C216" s="286" t="s">
        <v>478</v>
      </c>
      <c r="D216" s="337" t="s">
        <v>462</v>
      </c>
      <c r="E216" s="337">
        <v>1</v>
      </c>
      <c r="F216" s="285" t="s">
        <v>6</v>
      </c>
      <c r="G216" s="298">
        <v>1</v>
      </c>
      <c r="H216" s="291" t="s">
        <v>230</v>
      </c>
    </row>
    <row r="217" spans="1:8">
      <c r="A217" s="338">
        <v>2</v>
      </c>
      <c r="B217" s="315" t="s">
        <v>479</v>
      </c>
      <c r="C217" s="286" t="s">
        <v>480</v>
      </c>
      <c r="D217" s="337" t="s">
        <v>462</v>
      </c>
      <c r="E217" s="298">
        <v>1</v>
      </c>
      <c r="F217" s="285" t="s">
        <v>6</v>
      </c>
      <c r="G217" s="298">
        <v>1</v>
      </c>
      <c r="H217" s="291" t="s">
        <v>230</v>
      </c>
    </row>
    <row r="218" spans="1:8" ht="26.4">
      <c r="A218" s="336">
        <v>3</v>
      </c>
      <c r="B218" s="315" t="s">
        <v>463</v>
      </c>
      <c r="C218" s="286" t="s">
        <v>464</v>
      </c>
      <c r="D218" s="298" t="s">
        <v>465</v>
      </c>
      <c r="E218" s="298">
        <v>1</v>
      </c>
      <c r="F218" s="285" t="s">
        <v>6</v>
      </c>
      <c r="G218" s="298">
        <v>1</v>
      </c>
      <c r="H218" s="291" t="s">
        <v>230</v>
      </c>
    </row>
    <row r="219" spans="1:8">
      <c r="A219" s="338">
        <v>4</v>
      </c>
      <c r="B219" s="339" t="s">
        <v>18</v>
      </c>
      <c r="C219" s="340" t="s">
        <v>481</v>
      </c>
      <c r="D219" s="298" t="s">
        <v>18</v>
      </c>
      <c r="E219" s="298">
        <v>1</v>
      </c>
      <c r="F219" s="285" t="s">
        <v>6</v>
      </c>
      <c r="G219" s="341">
        <v>1</v>
      </c>
      <c r="H219" s="291" t="s">
        <v>230</v>
      </c>
    </row>
    <row r="220" spans="1:8" ht="26.4">
      <c r="A220" s="336">
        <v>5</v>
      </c>
      <c r="B220" s="315" t="s">
        <v>291</v>
      </c>
      <c r="C220" s="286" t="s">
        <v>482</v>
      </c>
      <c r="D220" s="298" t="s">
        <v>395</v>
      </c>
      <c r="E220" s="298">
        <v>1</v>
      </c>
      <c r="F220" s="285" t="s">
        <v>6</v>
      </c>
      <c r="G220" s="342">
        <v>1</v>
      </c>
      <c r="H220" s="291" t="s">
        <v>230</v>
      </c>
    </row>
    <row r="221" spans="1:8">
      <c r="A221" s="338">
        <v>6</v>
      </c>
      <c r="B221" s="315" t="s">
        <v>483</v>
      </c>
      <c r="C221" s="286" t="s">
        <v>484</v>
      </c>
      <c r="D221" s="298" t="s">
        <v>462</v>
      </c>
      <c r="E221" s="298">
        <v>1</v>
      </c>
      <c r="F221" s="285" t="s">
        <v>6</v>
      </c>
      <c r="G221" s="342">
        <v>1</v>
      </c>
      <c r="H221" s="291" t="s">
        <v>230</v>
      </c>
    </row>
    <row r="222" spans="1:8">
      <c r="A222" s="336">
        <v>7</v>
      </c>
      <c r="B222" s="315" t="s">
        <v>485</v>
      </c>
      <c r="C222" s="286" t="s">
        <v>484</v>
      </c>
      <c r="D222" s="298" t="s">
        <v>462</v>
      </c>
      <c r="E222" s="298">
        <v>1</v>
      </c>
      <c r="F222" s="285" t="s">
        <v>6</v>
      </c>
      <c r="G222" s="342">
        <v>1</v>
      </c>
      <c r="H222" s="291" t="s">
        <v>230</v>
      </c>
    </row>
    <row r="223" spans="1:8" ht="52.8">
      <c r="A223" s="338">
        <v>8</v>
      </c>
      <c r="B223" s="343" t="s">
        <v>486</v>
      </c>
      <c r="C223" s="247" t="s">
        <v>487</v>
      </c>
      <c r="D223" s="298" t="s">
        <v>395</v>
      </c>
      <c r="E223" s="298">
        <v>1</v>
      </c>
      <c r="F223" s="299" t="s">
        <v>6</v>
      </c>
      <c r="G223" s="300">
        <v>1</v>
      </c>
      <c r="H223" s="344" t="s">
        <v>230</v>
      </c>
    </row>
    <row r="224" spans="1:8" ht="52.8">
      <c r="A224" s="336">
        <v>9</v>
      </c>
      <c r="B224" s="293" t="s">
        <v>488</v>
      </c>
      <c r="C224" s="247" t="s">
        <v>489</v>
      </c>
      <c r="D224" s="298" t="s">
        <v>395</v>
      </c>
      <c r="E224" s="298">
        <v>1</v>
      </c>
      <c r="F224" s="295" t="s">
        <v>6</v>
      </c>
      <c r="G224" s="299">
        <v>1</v>
      </c>
      <c r="H224" s="344" t="s">
        <v>230</v>
      </c>
    </row>
    <row r="225" spans="1:8" ht="21">
      <c r="A225" s="1451" t="s">
        <v>14</v>
      </c>
      <c r="B225" s="1452"/>
      <c r="C225" s="1452"/>
      <c r="D225" s="1452"/>
      <c r="E225" s="1452"/>
      <c r="F225" s="1452"/>
      <c r="G225" s="1452"/>
      <c r="H225" s="1452"/>
    </row>
    <row r="226" spans="1:8" ht="27.6">
      <c r="A226" s="335" t="s">
        <v>0</v>
      </c>
      <c r="B226" s="283" t="s">
        <v>1</v>
      </c>
      <c r="C226" s="345" t="s">
        <v>10</v>
      </c>
      <c r="D226" s="283" t="s">
        <v>2</v>
      </c>
      <c r="E226" s="283" t="s">
        <v>4</v>
      </c>
      <c r="F226" s="283" t="s">
        <v>3</v>
      </c>
      <c r="G226" s="283" t="s">
        <v>8</v>
      </c>
      <c r="H226" s="283" t="s">
        <v>227</v>
      </c>
    </row>
    <row r="227" spans="1:8">
      <c r="A227" s="336">
        <v>1</v>
      </c>
      <c r="B227" s="346" t="s">
        <v>20</v>
      </c>
      <c r="C227" s="291" t="s">
        <v>490</v>
      </c>
      <c r="D227" s="298" t="s">
        <v>9</v>
      </c>
      <c r="E227" s="298">
        <v>1</v>
      </c>
      <c r="F227" s="299" t="s">
        <v>6</v>
      </c>
      <c r="G227" s="300">
        <v>1</v>
      </c>
      <c r="H227" s="291" t="s">
        <v>491</v>
      </c>
    </row>
    <row r="228" spans="1:8">
      <c r="A228" s="338">
        <v>2</v>
      </c>
      <c r="B228" s="347" t="s">
        <v>21</v>
      </c>
      <c r="C228" s="291" t="s">
        <v>492</v>
      </c>
      <c r="D228" s="298" t="s">
        <v>9</v>
      </c>
      <c r="E228" s="298">
        <v>2</v>
      </c>
      <c r="F228" s="299" t="s">
        <v>6</v>
      </c>
      <c r="G228" s="300">
        <v>2</v>
      </c>
      <c r="H228" s="291" t="s">
        <v>491</v>
      </c>
    </row>
    <row r="229" spans="1:8">
      <c r="A229" s="336">
        <v>3</v>
      </c>
      <c r="B229" s="347" t="s">
        <v>22</v>
      </c>
      <c r="C229" s="291" t="s">
        <v>493</v>
      </c>
      <c r="D229" s="298" t="s">
        <v>9</v>
      </c>
      <c r="E229" s="298">
        <v>1</v>
      </c>
      <c r="F229" s="299" t="s">
        <v>6</v>
      </c>
      <c r="G229" s="300">
        <v>1</v>
      </c>
      <c r="H229" s="291" t="s">
        <v>491</v>
      </c>
    </row>
    <row r="230" spans="1:8">
      <c r="A230" s="338">
        <v>4</v>
      </c>
      <c r="B230" s="348" t="s">
        <v>36</v>
      </c>
      <c r="C230" s="349" t="s">
        <v>494</v>
      </c>
      <c r="D230" s="350" t="s">
        <v>9</v>
      </c>
      <c r="E230" s="298">
        <v>26</v>
      </c>
      <c r="F230" s="299" t="s">
        <v>6</v>
      </c>
      <c r="G230" s="351">
        <v>26</v>
      </c>
      <c r="H230" s="349" t="s">
        <v>491</v>
      </c>
    </row>
    <row r="231" spans="1:8">
      <c r="A231" s="336">
        <v>5</v>
      </c>
      <c r="B231" s="291" t="s">
        <v>304</v>
      </c>
      <c r="C231" s="291" t="s">
        <v>495</v>
      </c>
      <c r="D231" s="352" t="s">
        <v>32</v>
      </c>
      <c r="E231" s="352">
        <v>26</v>
      </c>
      <c r="F231" s="295" t="s">
        <v>6</v>
      </c>
      <c r="G231" s="353">
        <v>26</v>
      </c>
      <c r="H231" s="349" t="s">
        <v>491</v>
      </c>
    </row>
    <row r="232" spans="1:8">
      <c r="A232" s="338">
        <v>6</v>
      </c>
      <c r="B232" s="291" t="s">
        <v>40</v>
      </c>
      <c r="C232" s="291" t="s">
        <v>496</v>
      </c>
      <c r="D232" s="352" t="s">
        <v>32</v>
      </c>
      <c r="E232" s="352">
        <v>26</v>
      </c>
      <c r="F232" s="295" t="s">
        <v>6</v>
      </c>
      <c r="G232" s="353">
        <v>26</v>
      </c>
      <c r="H232" s="349" t="s">
        <v>491</v>
      </c>
    </row>
    <row r="233" spans="1:8" ht="72" customHeight="1" thickBot="1">
      <c r="A233" s="1464" t="s">
        <v>497</v>
      </c>
      <c r="B233" s="1464"/>
      <c r="C233" s="1464"/>
      <c r="D233" s="1464"/>
      <c r="E233" s="1464"/>
      <c r="F233" s="1464"/>
      <c r="G233" s="1464"/>
      <c r="H233" s="1464"/>
    </row>
    <row r="234" spans="1:8" ht="15.6">
      <c r="A234" s="1465" t="s">
        <v>212</v>
      </c>
      <c r="B234" s="1466"/>
      <c r="C234" s="1466"/>
      <c r="D234" s="1466"/>
      <c r="E234" s="1466"/>
      <c r="F234" s="1466"/>
      <c r="G234" s="1466"/>
      <c r="H234" s="1467"/>
    </row>
    <row r="235" spans="1:8" ht="15.6">
      <c r="A235" s="1468" t="s">
        <v>498</v>
      </c>
      <c r="B235" s="1469"/>
      <c r="C235" s="1469"/>
      <c r="D235" s="1469"/>
      <c r="E235" s="1469"/>
      <c r="F235" s="1469"/>
      <c r="G235" s="1469"/>
      <c r="H235" s="1470"/>
    </row>
    <row r="236" spans="1:8">
      <c r="A236" s="1471" t="s">
        <v>499</v>
      </c>
      <c r="B236" s="1472"/>
      <c r="C236" s="1472"/>
      <c r="D236" s="1472"/>
      <c r="E236" s="1472"/>
      <c r="F236" s="1472"/>
      <c r="G236" s="1472"/>
      <c r="H236" s="1473"/>
    </row>
    <row r="237" spans="1:8">
      <c r="A237" s="1471" t="s">
        <v>500</v>
      </c>
      <c r="B237" s="1472"/>
      <c r="C237" s="1472"/>
      <c r="D237" s="1472"/>
      <c r="E237" s="1472"/>
      <c r="F237" s="1472"/>
      <c r="G237" s="1472"/>
      <c r="H237" s="1473"/>
    </row>
    <row r="238" spans="1:8" ht="21">
      <c r="A238" s="1428" t="s">
        <v>501</v>
      </c>
      <c r="B238" s="1428"/>
      <c r="C238" s="1428"/>
      <c r="D238" s="1428"/>
      <c r="E238" s="1428"/>
      <c r="F238" s="1428"/>
      <c r="G238" s="1428"/>
      <c r="H238" s="1428"/>
    </row>
    <row r="239" spans="1:8" ht="21.6" thickBot="1">
      <c r="A239" s="1456" t="s">
        <v>12</v>
      </c>
      <c r="B239" s="1457"/>
      <c r="C239" s="1457"/>
      <c r="D239" s="1457"/>
      <c r="E239" s="1457"/>
      <c r="F239" s="1457"/>
      <c r="G239" s="1457"/>
      <c r="H239" s="1457"/>
    </row>
    <row r="240" spans="1:8">
      <c r="A240" s="1458" t="s">
        <v>13</v>
      </c>
      <c r="B240" s="1459"/>
      <c r="C240" s="1459"/>
      <c r="D240" s="1459"/>
      <c r="E240" s="1459"/>
      <c r="F240" s="1459"/>
      <c r="G240" s="1459"/>
      <c r="H240" s="1460"/>
    </row>
    <row r="241" spans="1:8">
      <c r="A241" s="1461" t="s">
        <v>502</v>
      </c>
      <c r="B241" s="1462"/>
      <c r="C241" s="1462"/>
      <c r="D241" s="1462"/>
      <c r="E241" s="1462"/>
      <c r="F241" s="1462"/>
      <c r="G241" s="1462"/>
      <c r="H241" s="1463"/>
    </row>
    <row r="242" spans="1:8">
      <c r="A242" s="1461" t="s">
        <v>503</v>
      </c>
      <c r="B242" s="1462"/>
      <c r="C242" s="1462"/>
      <c r="D242" s="1462"/>
      <c r="E242" s="1462"/>
      <c r="F242" s="1462"/>
      <c r="G242" s="1462"/>
      <c r="H242" s="1463"/>
    </row>
    <row r="243" spans="1:8">
      <c r="A243" s="1461" t="s">
        <v>504</v>
      </c>
      <c r="B243" s="1462"/>
      <c r="C243" s="1462"/>
      <c r="D243" s="1462"/>
      <c r="E243" s="1462"/>
      <c r="F243" s="1462"/>
      <c r="G243" s="1462"/>
      <c r="H243" s="1463"/>
    </row>
    <row r="244" spans="1:8">
      <c r="A244" s="1461" t="s">
        <v>505</v>
      </c>
      <c r="B244" s="1462"/>
      <c r="C244" s="1462"/>
      <c r="D244" s="1462"/>
      <c r="E244" s="1462"/>
      <c r="F244" s="1462"/>
      <c r="G244" s="1462"/>
      <c r="H244" s="1463"/>
    </row>
    <row r="245" spans="1:8">
      <c r="A245" s="1461" t="s">
        <v>506</v>
      </c>
      <c r="B245" s="1462"/>
      <c r="C245" s="1462"/>
      <c r="D245" s="1462"/>
      <c r="E245" s="1462"/>
      <c r="F245" s="1462"/>
      <c r="G245" s="1462"/>
      <c r="H245" s="1463"/>
    </row>
    <row r="246" spans="1:8">
      <c r="A246" s="1461" t="s">
        <v>507</v>
      </c>
      <c r="B246" s="1462"/>
      <c r="C246" s="1462"/>
      <c r="D246" s="1462"/>
      <c r="E246" s="1462"/>
      <c r="F246" s="1462"/>
      <c r="G246" s="1462"/>
      <c r="H246" s="1463"/>
    </row>
    <row r="247" spans="1:8">
      <c r="A247" s="1461" t="s">
        <v>508</v>
      </c>
      <c r="B247" s="1462"/>
      <c r="C247" s="1462"/>
      <c r="D247" s="1462"/>
      <c r="E247" s="1462"/>
      <c r="F247" s="1462"/>
      <c r="G247" s="1462"/>
      <c r="H247" s="1463"/>
    </row>
    <row r="248" spans="1:8" ht="15" thickBot="1">
      <c r="A248" s="1474" t="s">
        <v>509</v>
      </c>
      <c r="B248" s="1475"/>
      <c r="C248" s="1475"/>
      <c r="D248" s="1475"/>
      <c r="E248" s="1475"/>
      <c r="F248" s="1475"/>
      <c r="G248" s="1475"/>
      <c r="H248" s="1476"/>
    </row>
    <row r="249" spans="1:8" ht="27.6">
      <c r="A249" s="354" t="s">
        <v>0</v>
      </c>
      <c r="B249" s="355" t="s">
        <v>1</v>
      </c>
      <c r="C249" s="355" t="s">
        <v>10</v>
      </c>
      <c r="D249" s="356" t="s">
        <v>2</v>
      </c>
      <c r="E249" s="356" t="s">
        <v>4</v>
      </c>
      <c r="F249" s="356" t="s">
        <v>3</v>
      </c>
      <c r="G249" s="356" t="s">
        <v>8</v>
      </c>
      <c r="H249" s="356" t="s">
        <v>227</v>
      </c>
    </row>
    <row r="250" spans="1:8">
      <c r="A250" s="357">
        <v>1</v>
      </c>
      <c r="B250" s="358" t="s">
        <v>510</v>
      </c>
      <c r="C250" s="359" t="s">
        <v>511</v>
      </c>
      <c r="D250" s="360" t="s">
        <v>7</v>
      </c>
      <c r="E250" s="361">
        <v>2</v>
      </c>
      <c r="F250" s="362" t="s">
        <v>6</v>
      </c>
      <c r="G250" s="363">
        <v>2</v>
      </c>
      <c r="H250" s="259" t="s">
        <v>230</v>
      </c>
    </row>
    <row r="251" spans="1:8">
      <c r="A251" s="357">
        <v>2</v>
      </c>
      <c r="B251" s="359" t="s">
        <v>512</v>
      </c>
      <c r="C251" s="359" t="s">
        <v>511</v>
      </c>
      <c r="D251" s="360" t="s">
        <v>7</v>
      </c>
      <c r="E251" s="361">
        <v>4</v>
      </c>
      <c r="F251" s="362" t="s">
        <v>6</v>
      </c>
      <c r="G251" s="363">
        <v>4</v>
      </c>
      <c r="H251" s="259" t="s">
        <v>230</v>
      </c>
    </row>
    <row r="252" spans="1:8" ht="41.4">
      <c r="A252" s="357">
        <v>3</v>
      </c>
      <c r="B252" s="359" t="s">
        <v>320</v>
      </c>
      <c r="C252" s="359" t="s">
        <v>513</v>
      </c>
      <c r="D252" s="360" t="s">
        <v>7</v>
      </c>
      <c r="E252" s="361">
        <v>3</v>
      </c>
      <c r="F252" s="362" t="s">
        <v>6</v>
      </c>
      <c r="G252" s="363">
        <f>12/4</f>
        <v>3</v>
      </c>
      <c r="H252" s="259" t="s">
        <v>230</v>
      </c>
    </row>
    <row r="253" spans="1:8">
      <c r="A253" s="357">
        <v>4</v>
      </c>
      <c r="B253" s="359" t="s">
        <v>514</v>
      </c>
      <c r="C253" s="359" t="s">
        <v>515</v>
      </c>
      <c r="D253" s="360" t="s">
        <v>7</v>
      </c>
      <c r="E253" s="361">
        <v>8</v>
      </c>
      <c r="F253" s="362" t="s">
        <v>6</v>
      </c>
      <c r="G253" s="363">
        <v>8</v>
      </c>
      <c r="H253" s="259" t="s">
        <v>230</v>
      </c>
    </row>
    <row r="254" spans="1:8" ht="27.6">
      <c r="A254" s="357">
        <v>5</v>
      </c>
      <c r="B254" s="364" t="s">
        <v>318</v>
      </c>
      <c r="C254" s="262" t="s">
        <v>516</v>
      </c>
      <c r="D254" s="360" t="s">
        <v>7</v>
      </c>
      <c r="E254" s="361">
        <v>1</v>
      </c>
      <c r="F254" s="362" t="s">
        <v>6</v>
      </c>
      <c r="G254" s="244">
        <v>1</v>
      </c>
      <c r="H254" s="259" t="s">
        <v>230</v>
      </c>
    </row>
    <row r="255" spans="1:8" ht="21.6" thickBot="1">
      <c r="A255" s="1456" t="s">
        <v>517</v>
      </c>
      <c r="B255" s="1457"/>
      <c r="C255" s="1457"/>
      <c r="D255" s="1457"/>
      <c r="E255" s="1457"/>
      <c r="F255" s="1457"/>
      <c r="G255" s="1457"/>
      <c r="H255" s="1457"/>
    </row>
    <row r="256" spans="1:8">
      <c r="A256" s="1458" t="s">
        <v>13</v>
      </c>
      <c r="B256" s="1459"/>
      <c r="C256" s="1459"/>
      <c r="D256" s="1459"/>
      <c r="E256" s="1459"/>
      <c r="F256" s="1459"/>
      <c r="G256" s="1459"/>
      <c r="H256" s="1460"/>
    </row>
    <row r="257" spans="1:8">
      <c r="A257" s="1461" t="s">
        <v>518</v>
      </c>
      <c r="B257" s="1462"/>
      <c r="C257" s="1462"/>
      <c r="D257" s="1462"/>
      <c r="E257" s="1462"/>
      <c r="F257" s="1462"/>
      <c r="G257" s="1462"/>
      <c r="H257" s="1463"/>
    </row>
    <row r="258" spans="1:8">
      <c r="A258" s="1482" t="s">
        <v>519</v>
      </c>
      <c r="B258" s="1462"/>
      <c r="C258" s="1462"/>
      <c r="D258" s="1462"/>
      <c r="E258" s="1462"/>
      <c r="F258" s="1462"/>
      <c r="G258" s="1462"/>
      <c r="H258" s="1463"/>
    </row>
    <row r="259" spans="1:8">
      <c r="A259" s="1461" t="s">
        <v>504</v>
      </c>
      <c r="B259" s="1462"/>
      <c r="C259" s="1462"/>
      <c r="D259" s="1462"/>
      <c r="E259" s="1462"/>
      <c r="F259" s="1462"/>
      <c r="G259" s="1462"/>
      <c r="H259" s="1463"/>
    </row>
    <row r="260" spans="1:8">
      <c r="A260" s="1461" t="s">
        <v>520</v>
      </c>
      <c r="B260" s="1462"/>
      <c r="C260" s="1462"/>
      <c r="D260" s="1462"/>
      <c r="E260" s="1462"/>
      <c r="F260" s="1462"/>
      <c r="G260" s="1462"/>
      <c r="H260" s="1463"/>
    </row>
    <row r="261" spans="1:8">
      <c r="A261" s="1461" t="s">
        <v>506</v>
      </c>
      <c r="B261" s="1462"/>
      <c r="C261" s="1462"/>
      <c r="D261" s="1462"/>
      <c r="E261" s="1462"/>
      <c r="F261" s="1462"/>
      <c r="G261" s="1462"/>
      <c r="H261" s="1463"/>
    </row>
    <row r="262" spans="1:8">
      <c r="A262" s="1482" t="s">
        <v>521</v>
      </c>
      <c r="B262" s="1462"/>
      <c r="C262" s="1462"/>
      <c r="D262" s="1462"/>
      <c r="E262" s="1462"/>
      <c r="F262" s="1462"/>
      <c r="G262" s="1462"/>
      <c r="H262" s="1463"/>
    </row>
    <row r="263" spans="1:8">
      <c r="A263" s="1461" t="s">
        <v>522</v>
      </c>
      <c r="B263" s="1462"/>
      <c r="C263" s="1462"/>
      <c r="D263" s="1462"/>
      <c r="E263" s="1462"/>
      <c r="F263" s="1462"/>
      <c r="G263" s="1462"/>
      <c r="H263" s="1463"/>
    </row>
    <row r="264" spans="1:8" ht="15" thickBot="1">
      <c r="A264" s="1474" t="s">
        <v>523</v>
      </c>
      <c r="B264" s="1475"/>
      <c r="C264" s="1475"/>
      <c r="D264" s="1475"/>
      <c r="E264" s="1475"/>
      <c r="F264" s="1475"/>
      <c r="G264" s="1475"/>
      <c r="H264" s="1476"/>
    </row>
    <row r="265" spans="1:8" ht="27.6">
      <c r="A265" s="365" t="s">
        <v>0</v>
      </c>
      <c r="B265" s="365" t="s">
        <v>1</v>
      </c>
      <c r="C265" s="355" t="s">
        <v>10</v>
      </c>
      <c r="D265" s="365" t="s">
        <v>2</v>
      </c>
      <c r="E265" s="365" t="s">
        <v>4</v>
      </c>
      <c r="F265" s="365" t="s">
        <v>3</v>
      </c>
      <c r="G265" s="365" t="s">
        <v>8</v>
      </c>
      <c r="H265" s="365" t="s">
        <v>227</v>
      </c>
    </row>
    <row r="266" spans="1:8" ht="27.6">
      <c r="A266" s="366">
        <v>1</v>
      </c>
      <c r="B266" s="359" t="s">
        <v>510</v>
      </c>
      <c r="C266" s="262" t="s">
        <v>511</v>
      </c>
      <c r="D266" s="360" t="s">
        <v>7</v>
      </c>
      <c r="E266" s="361">
        <v>1</v>
      </c>
      <c r="F266" s="360" t="s">
        <v>524</v>
      </c>
      <c r="G266" s="256">
        <v>6</v>
      </c>
      <c r="H266" s="259" t="s">
        <v>230</v>
      </c>
    </row>
    <row r="267" spans="1:8" ht="27.6">
      <c r="A267" s="366">
        <v>2</v>
      </c>
      <c r="B267" s="359" t="s">
        <v>512</v>
      </c>
      <c r="C267" s="262" t="s">
        <v>511</v>
      </c>
      <c r="D267" s="360" t="s">
        <v>7</v>
      </c>
      <c r="E267" s="361">
        <v>1</v>
      </c>
      <c r="F267" s="360" t="s">
        <v>525</v>
      </c>
      <c r="G267" s="256">
        <f t="shared" ref="G267" si="2">12*E267</f>
        <v>12</v>
      </c>
      <c r="H267" s="259" t="s">
        <v>230</v>
      </c>
    </row>
    <row r="268" spans="1:8" ht="276">
      <c r="A268" s="366">
        <v>3</v>
      </c>
      <c r="B268" s="359" t="s">
        <v>526</v>
      </c>
      <c r="C268" s="271" t="s">
        <v>527</v>
      </c>
      <c r="D268" s="360" t="s">
        <v>11</v>
      </c>
      <c r="E268" s="361">
        <v>1</v>
      </c>
      <c r="F268" s="360" t="s">
        <v>528</v>
      </c>
      <c r="G268" s="256">
        <v>1</v>
      </c>
      <c r="H268" s="259" t="s">
        <v>230</v>
      </c>
    </row>
    <row r="269" spans="1:8" ht="55.2">
      <c r="A269" s="366">
        <v>4</v>
      </c>
      <c r="B269" s="359" t="s">
        <v>529</v>
      </c>
      <c r="C269" s="262" t="s">
        <v>530</v>
      </c>
      <c r="D269" s="360" t="s">
        <v>11</v>
      </c>
      <c r="E269" s="361">
        <v>1</v>
      </c>
      <c r="F269" s="360" t="s">
        <v>531</v>
      </c>
      <c r="G269" s="256">
        <f>12*E269</f>
        <v>12</v>
      </c>
      <c r="H269" s="259" t="s">
        <v>230</v>
      </c>
    </row>
    <row r="270" spans="1:8" ht="138">
      <c r="A270" s="366">
        <v>5</v>
      </c>
      <c r="B270" s="359" t="s">
        <v>532</v>
      </c>
      <c r="C270" s="261" t="s">
        <v>533</v>
      </c>
      <c r="D270" s="362" t="s">
        <v>11</v>
      </c>
      <c r="E270" s="367">
        <v>1</v>
      </c>
      <c r="F270" s="368" t="s">
        <v>534</v>
      </c>
      <c r="G270" s="369">
        <v>3</v>
      </c>
      <c r="H270" s="370" t="s">
        <v>230</v>
      </c>
    </row>
    <row r="271" spans="1:8" ht="55.2">
      <c r="A271" s="366">
        <v>6</v>
      </c>
      <c r="B271" s="359" t="s">
        <v>535</v>
      </c>
      <c r="C271" s="271" t="s">
        <v>536</v>
      </c>
      <c r="D271" s="360" t="s">
        <v>11</v>
      </c>
      <c r="E271" s="361">
        <v>1</v>
      </c>
      <c r="F271" s="360" t="s">
        <v>525</v>
      </c>
      <c r="G271" s="256">
        <f>12*E271</f>
        <v>12</v>
      </c>
      <c r="H271" s="259" t="s">
        <v>230</v>
      </c>
    </row>
    <row r="272" spans="1:8" ht="27.6">
      <c r="A272" s="366">
        <v>7</v>
      </c>
      <c r="B272" s="359" t="s">
        <v>537</v>
      </c>
      <c r="C272" s="371" t="s">
        <v>538</v>
      </c>
      <c r="D272" s="360" t="s">
        <v>11</v>
      </c>
      <c r="E272" s="361">
        <v>1</v>
      </c>
      <c r="F272" s="360" t="s">
        <v>368</v>
      </c>
      <c r="G272" s="256">
        <v>1</v>
      </c>
      <c r="H272" s="259" t="s">
        <v>230</v>
      </c>
    </row>
    <row r="273" spans="1:8" ht="69">
      <c r="A273" s="366">
        <v>8</v>
      </c>
      <c r="B273" s="359" t="s">
        <v>539</v>
      </c>
      <c r="C273" s="271" t="s">
        <v>540</v>
      </c>
      <c r="D273" s="360" t="s">
        <v>11</v>
      </c>
      <c r="E273" s="361">
        <v>1</v>
      </c>
      <c r="F273" s="360" t="s">
        <v>525</v>
      </c>
      <c r="G273" s="256">
        <f t="shared" ref="G273" si="3">12*E273</f>
        <v>12</v>
      </c>
      <c r="H273" s="259" t="s">
        <v>230</v>
      </c>
    </row>
    <row r="274" spans="1:8" ht="21.6" thickBot="1">
      <c r="A274" s="1477" t="s">
        <v>15</v>
      </c>
      <c r="B274" s="1478"/>
      <c r="C274" s="1478"/>
      <c r="D274" s="1478"/>
      <c r="E274" s="1478"/>
      <c r="F274" s="1478"/>
      <c r="G274" s="1478"/>
      <c r="H274" s="1478"/>
    </row>
    <row r="275" spans="1:8">
      <c r="A275" s="1479" t="s">
        <v>13</v>
      </c>
      <c r="B275" s="1480"/>
      <c r="C275" s="1480"/>
      <c r="D275" s="1480"/>
      <c r="E275" s="1480"/>
      <c r="F275" s="1480"/>
      <c r="G275" s="1480"/>
      <c r="H275" s="1481"/>
    </row>
    <row r="276" spans="1:8">
      <c r="A276" s="1461" t="s">
        <v>332</v>
      </c>
      <c r="B276" s="1462"/>
      <c r="C276" s="1462"/>
      <c r="D276" s="1462"/>
      <c r="E276" s="1462"/>
      <c r="F276" s="1462"/>
      <c r="G276" s="1462"/>
      <c r="H276" s="1463"/>
    </row>
    <row r="277" spans="1:8">
      <c r="A277" s="1461" t="s">
        <v>541</v>
      </c>
      <c r="B277" s="1462"/>
      <c r="C277" s="1462"/>
      <c r="D277" s="1462"/>
      <c r="E277" s="1462"/>
      <c r="F277" s="1462"/>
      <c r="G277" s="1462"/>
      <c r="H277" s="1463"/>
    </row>
    <row r="278" spans="1:8">
      <c r="A278" s="1461" t="s">
        <v>504</v>
      </c>
      <c r="B278" s="1462"/>
      <c r="C278" s="1462"/>
      <c r="D278" s="1462"/>
      <c r="E278" s="1462"/>
      <c r="F278" s="1462"/>
      <c r="G278" s="1462"/>
      <c r="H278" s="1463"/>
    </row>
    <row r="279" spans="1:8">
      <c r="A279" s="1461" t="s">
        <v>542</v>
      </c>
      <c r="B279" s="1462"/>
      <c r="C279" s="1462"/>
      <c r="D279" s="1462"/>
      <c r="E279" s="1462"/>
      <c r="F279" s="1462"/>
      <c r="G279" s="1462"/>
      <c r="H279" s="1463"/>
    </row>
    <row r="280" spans="1:8">
      <c r="A280" s="1461" t="s">
        <v>543</v>
      </c>
      <c r="B280" s="1462"/>
      <c r="C280" s="1462"/>
      <c r="D280" s="1462"/>
      <c r="E280" s="1462"/>
      <c r="F280" s="1462"/>
      <c r="G280" s="1462"/>
      <c r="H280" s="1463"/>
    </row>
    <row r="281" spans="1:8">
      <c r="A281" s="1461" t="s">
        <v>544</v>
      </c>
      <c r="B281" s="1462"/>
      <c r="C281" s="1462"/>
      <c r="D281" s="1462"/>
      <c r="E281" s="1462"/>
      <c r="F281" s="1462"/>
      <c r="G281" s="1462"/>
      <c r="H281" s="1463"/>
    </row>
    <row r="282" spans="1:8">
      <c r="A282" s="1461" t="s">
        <v>545</v>
      </c>
      <c r="B282" s="1462"/>
      <c r="C282" s="1462"/>
      <c r="D282" s="1462"/>
      <c r="E282" s="1462"/>
      <c r="F282" s="1462"/>
      <c r="G282" s="1462"/>
      <c r="H282" s="1463"/>
    </row>
    <row r="283" spans="1:8" ht="15" thickBot="1">
      <c r="A283" s="1474" t="s">
        <v>546</v>
      </c>
      <c r="B283" s="1475"/>
      <c r="C283" s="1475"/>
      <c r="D283" s="1475"/>
      <c r="E283" s="1475"/>
      <c r="F283" s="1475"/>
      <c r="G283" s="1475"/>
      <c r="H283" s="1476"/>
    </row>
    <row r="284" spans="1:8" ht="27.6">
      <c r="A284" s="372" t="s">
        <v>0</v>
      </c>
      <c r="B284" s="365" t="s">
        <v>1</v>
      </c>
      <c r="C284" s="355" t="s">
        <v>10</v>
      </c>
      <c r="D284" s="365" t="s">
        <v>2</v>
      </c>
      <c r="E284" s="365" t="s">
        <v>4</v>
      </c>
      <c r="F284" s="365" t="s">
        <v>3</v>
      </c>
      <c r="G284" s="365" t="s">
        <v>8</v>
      </c>
      <c r="H284" s="365" t="s">
        <v>227</v>
      </c>
    </row>
    <row r="285" spans="1:8" ht="97.2">
      <c r="A285" s="373">
        <v>1</v>
      </c>
      <c r="B285" s="275" t="s">
        <v>547</v>
      </c>
      <c r="C285" s="282" t="s">
        <v>548</v>
      </c>
      <c r="D285" s="259" t="s">
        <v>7</v>
      </c>
      <c r="E285" s="374">
        <v>1</v>
      </c>
      <c r="F285" s="374" t="s">
        <v>6</v>
      </c>
      <c r="G285" s="259">
        <f t="shared" ref="G285:G286" si="4">E285</f>
        <v>1</v>
      </c>
      <c r="H285" s="259" t="s">
        <v>230</v>
      </c>
    </row>
    <row r="286" spans="1:8" ht="179.4">
      <c r="A286" s="373">
        <v>2</v>
      </c>
      <c r="B286" s="261" t="s">
        <v>549</v>
      </c>
      <c r="C286" s="375" t="s">
        <v>550</v>
      </c>
      <c r="D286" s="259" t="s">
        <v>7</v>
      </c>
      <c r="E286" s="374">
        <v>1</v>
      </c>
      <c r="F286" s="374" t="s">
        <v>6</v>
      </c>
      <c r="G286" s="259">
        <f t="shared" si="4"/>
        <v>1</v>
      </c>
      <c r="H286" s="259" t="s">
        <v>230</v>
      </c>
    </row>
    <row r="287" spans="1:8" ht="372.6">
      <c r="A287" s="373">
        <v>3</v>
      </c>
      <c r="B287" s="359" t="s">
        <v>27</v>
      </c>
      <c r="C287" s="261" t="s">
        <v>551</v>
      </c>
      <c r="D287" s="360" t="s">
        <v>5</v>
      </c>
      <c r="E287" s="361">
        <v>1</v>
      </c>
      <c r="F287" s="374" t="s">
        <v>6</v>
      </c>
      <c r="G287" s="259">
        <f>E287</f>
        <v>1</v>
      </c>
      <c r="H287" s="259" t="s">
        <v>230</v>
      </c>
    </row>
    <row r="288" spans="1:8" ht="165.6">
      <c r="A288" s="373">
        <v>4</v>
      </c>
      <c r="B288" s="359" t="s">
        <v>552</v>
      </c>
      <c r="C288" s="261" t="s">
        <v>553</v>
      </c>
      <c r="D288" s="360" t="s">
        <v>18</v>
      </c>
      <c r="E288" s="361">
        <v>1</v>
      </c>
      <c r="F288" s="374" t="s">
        <v>6</v>
      </c>
      <c r="G288" s="259">
        <f>E288</f>
        <v>1</v>
      </c>
      <c r="H288" s="259" t="s">
        <v>230</v>
      </c>
    </row>
    <row r="289" spans="1:8" ht="409.6">
      <c r="A289" s="373">
        <v>5</v>
      </c>
      <c r="B289" s="359" t="s">
        <v>554</v>
      </c>
      <c r="C289" s="261" t="s">
        <v>555</v>
      </c>
      <c r="D289" s="360" t="s">
        <v>18</v>
      </c>
      <c r="E289" s="360">
        <v>1</v>
      </c>
      <c r="F289" s="374" t="s">
        <v>6</v>
      </c>
      <c r="G289" s="256">
        <v>1</v>
      </c>
      <c r="H289" s="259" t="s">
        <v>230</v>
      </c>
    </row>
    <row r="290" spans="1:8" ht="110.4">
      <c r="A290" s="376">
        <v>6</v>
      </c>
      <c r="B290" s="377" t="s">
        <v>556</v>
      </c>
      <c r="C290" s="271" t="s">
        <v>557</v>
      </c>
      <c r="D290" s="362" t="s">
        <v>5</v>
      </c>
      <c r="E290" s="362">
        <v>1</v>
      </c>
      <c r="F290" s="378" t="s">
        <v>6</v>
      </c>
      <c r="G290" s="379">
        <v>1</v>
      </c>
      <c r="H290" s="272" t="s">
        <v>491</v>
      </c>
    </row>
    <row r="291" spans="1:8" ht="41.4">
      <c r="A291" s="373">
        <v>7</v>
      </c>
      <c r="B291" s="359" t="s">
        <v>558</v>
      </c>
      <c r="C291" s="261" t="s">
        <v>559</v>
      </c>
      <c r="D291" s="360" t="s">
        <v>5</v>
      </c>
      <c r="E291" s="256">
        <v>1</v>
      </c>
      <c r="F291" s="374" t="s">
        <v>6</v>
      </c>
      <c r="G291" s="380">
        <v>1</v>
      </c>
      <c r="H291" s="259" t="s">
        <v>230</v>
      </c>
    </row>
    <row r="292" spans="1:8" ht="220.8">
      <c r="A292" s="373">
        <v>8</v>
      </c>
      <c r="B292" s="263" t="s">
        <v>560</v>
      </c>
      <c r="C292" s="375" t="s">
        <v>561</v>
      </c>
      <c r="D292" s="360" t="s">
        <v>5</v>
      </c>
      <c r="E292" s="256">
        <v>1</v>
      </c>
      <c r="F292" s="374" t="s">
        <v>6</v>
      </c>
      <c r="G292" s="380">
        <v>1</v>
      </c>
      <c r="H292" s="259" t="s">
        <v>230</v>
      </c>
    </row>
    <row r="293" spans="1:8" ht="21">
      <c r="A293" s="1489" t="s">
        <v>14</v>
      </c>
      <c r="B293" s="1490"/>
      <c r="C293" s="1490"/>
      <c r="D293" s="1490"/>
      <c r="E293" s="1490"/>
      <c r="F293" s="1490"/>
      <c r="G293" s="1490"/>
      <c r="H293" s="1490"/>
    </row>
    <row r="294" spans="1:8" ht="27.6">
      <c r="A294" s="372" t="s">
        <v>0</v>
      </c>
      <c r="B294" s="365" t="s">
        <v>1</v>
      </c>
      <c r="C294" s="365" t="s">
        <v>10</v>
      </c>
      <c r="D294" s="365" t="s">
        <v>2</v>
      </c>
      <c r="E294" s="365" t="s">
        <v>4</v>
      </c>
      <c r="F294" s="365" t="s">
        <v>3</v>
      </c>
      <c r="G294" s="365" t="s">
        <v>8</v>
      </c>
      <c r="H294" s="365" t="s">
        <v>227</v>
      </c>
    </row>
    <row r="295" spans="1:8">
      <c r="A295" s="366">
        <v>1</v>
      </c>
      <c r="B295" s="359" t="s">
        <v>562</v>
      </c>
      <c r="C295" s="275" t="s">
        <v>563</v>
      </c>
      <c r="D295" s="360" t="s">
        <v>32</v>
      </c>
      <c r="E295" s="361">
        <v>1</v>
      </c>
      <c r="F295" s="374" t="s">
        <v>6</v>
      </c>
      <c r="G295" s="256">
        <f t="shared" ref="G295" si="5">12*E295</f>
        <v>12</v>
      </c>
      <c r="H295" s="259" t="s">
        <v>491</v>
      </c>
    </row>
    <row r="296" spans="1:8">
      <c r="A296" s="373">
        <v>2</v>
      </c>
      <c r="B296" s="381" t="s">
        <v>20</v>
      </c>
      <c r="C296" s="275" t="s">
        <v>564</v>
      </c>
      <c r="D296" s="267" t="s">
        <v>9</v>
      </c>
      <c r="E296" s="374">
        <v>1</v>
      </c>
      <c r="F296" s="374" t="s">
        <v>6</v>
      </c>
      <c r="G296" s="259">
        <f>E296</f>
        <v>1</v>
      </c>
      <c r="H296" s="259" t="s">
        <v>491</v>
      </c>
    </row>
    <row r="297" spans="1:8" ht="138">
      <c r="A297" s="366">
        <v>3</v>
      </c>
      <c r="B297" s="269" t="s">
        <v>21</v>
      </c>
      <c r="C297" s="261" t="s">
        <v>565</v>
      </c>
      <c r="D297" s="267" t="s">
        <v>9</v>
      </c>
      <c r="E297" s="259">
        <v>1</v>
      </c>
      <c r="F297" s="259" t="s">
        <v>6</v>
      </c>
      <c r="G297" s="259">
        <f>E297</f>
        <v>1</v>
      </c>
      <c r="H297" s="259" t="s">
        <v>491</v>
      </c>
    </row>
    <row r="298" spans="1:8" ht="193.2">
      <c r="A298" s="373">
        <v>4</v>
      </c>
      <c r="B298" s="269" t="s">
        <v>566</v>
      </c>
      <c r="C298" s="261" t="s">
        <v>567</v>
      </c>
      <c r="D298" s="267" t="s">
        <v>9</v>
      </c>
      <c r="E298" s="259">
        <v>1</v>
      </c>
      <c r="F298" s="259" t="s">
        <v>6</v>
      </c>
      <c r="G298" s="259">
        <f>E298</f>
        <v>1</v>
      </c>
      <c r="H298" s="259" t="s">
        <v>491</v>
      </c>
    </row>
    <row r="299" spans="1:8" ht="82.8">
      <c r="A299" s="366">
        <v>5</v>
      </c>
      <c r="B299" s="269" t="s">
        <v>22</v>
      </c>
      <c r="C299" s="261" t="s">
        <v>568</v>
      </c>
      <c r="D299" s="267" t="s">
        <v>9</v>
      </c>
      <c r="E299" s="259">
        <v>1</v>
      </c>
      <c r="F299" s="259" t="s">
        <v>6</v>
      </c>
      <c r="G299" s="259">
        <f>E299</f>
        <v>1</v>
      </c>
      <c r="H299" s="259" t="s">
        <v>491</v>
      </c>
    </row>
    <row r="300" spans="1:8">
      <c r="A300" s="366">
        <v>6</v>
      </c>
      <c r="B300" s="275" t="s">
        <v>304</v>
      </c>
      <c r="C300" s="275" t="s">
        <v>569</v>
      </c>
      <c r="D300" s="259" t="s">
        <v>32</v>
      </c>
      <c r="E300" s="374">
        <v>12</v>
      </c>
      <c r="F300" s="259" t="s">
        <v>6</v>
      </c>
      <c r="G300" s="259">
        <v>12</v>
      </c>
      <c r="H300" s="259" t="s">
        <v>491</v>
      </c>
    </row>
    <row r="301" spans="1:8">
      <c r="A301" s="373">
        <v>7</v>
      </c>
      <c r="B301" s="275" t="s">
        <v>40</v>
      </c>
      <c r="C301" s="275" t="s">
        <v>570</v>
      </c>
      <c r="D301" s="259" t="s">
        <v>32</v>
      </c>
      <c r="E301" s="374">
        <v>60</v>
      </c>
      <c r="F301" s="259" t="s">
        <v>6</v>
      </c>
      <c r="G301" s="259">
        <v>60</v>
      </c>
      <c r="H301" s="259" t="s">
        <v>491</v>
      </c>
    </row>
    <row r="302" spans="1:8">
      <c r="A302" s="366">
        <v>8</v>
      </c>
      <c r="B302" s="275" t="s">
        <v>571</v>
      </c>
      <c r="C302" s="275" t="s">
        <v>572</v>
      </c>
      <c r="D302" s="259" t="s">
        <v>32</v>
      </c>
      <c r="E302" s="374">
        <v>60</v>
      </c>
      <c r="F302" s="259" t="s">
        <v>6</v>
      </c>
      <c r="G302" s="259">
        <v>60</v>
      </c>
      <c r="H302" s="259" t="s">
        <v>491</v>
      </c>
    </row>
    <row r="303" spans="1:8" ht="72" customHeight="1" thickBot="1">
      <c r="A303" s="1464" t="s">
        <v>573</v>
      </c>
      <c r="B303" s="1464"/>
      <c r="C303" s="1464"/>
      <c r="D303" s="1464"/>
      <c r="E303" s="1464"/>
      <c r="F303" s="1464"/>
      <c r="G303" s="1464"/>
      <c r="H303" s="1464"/>
    </row>
    <row r="304" spans="1:8" ht="15.6">
      <c r="A304" s="1465" t="s">
        <v>212</v>
      </c>
      <c r="B304" s="1466"/>
      <c r="C304" s="1466"/>
      <c r="D304" s="1466"/>
      <c r="E304" s="1466"/>
      <c r="F304" s="1466"/>
      <c r="G304" s="1466"/>
      <c r="H304" s="1467"/>
    </row>
    <row r="305" spans="1:8" ht="15.6">
      <c r="A305" s="1468" t="s">
        <v>574</v>
      </c>
      <c r="B305" s="1469"/>
      <c r="C305" s="1469"/>
      <c r="D305" s="1469"/>
      <c r="E305" s="1469"/>
      <c r="F305" s="1469"/>
      <c r="G305" s="1469"/>
      <c r="H305" s="1470"/>
    </row>
    <row r="306" spans="1:8">
      <c r="A306" s="1471" t="s">
        <v>575</v>
      </c>
      <c r="B306" s="1472"/>
      <c r="C306" s="1472"/>
      <c r="D306" s="1472"/>
      <c r="E306" s="1472"/>
      <c r="F306" s="1472"/>
      <c r="G306" s="1472"/>
      <c r="H306" s="1473"/>
    </row>
    <row r="307" spans="1:8">
      <c r="A307" s="1471" t="s">
        <v>576</v>
      </c>
      <c r="B307" s="1472"/>
      <c r="C307" s="1472"/>
      <c r="D307" s="1472"/>
      <c r="E307" s="1472"/>
      <c r="F307" s="1472"/>
      <c r="G307" s="1472"/>
      <c r="H307" s="1473"/>
    </row>
    <row r="308" spans="1:8" ht="21">
      <c r="A308" s="1483" t="s">
        <v>577</v>
      </c>
      <c r="B308" s="1483"/>
      <c r="C308" s="1483"/>
      <c r="D308" s="1483"/>
      <c r="E308" s="1483"/>
      <c r="F308" s="1483"/>
      <c r="G308" s="1483"/>
      <c r="H308" s="1483"/>
    </row>
    <row r="309" spans="1:8" ht="21.6" thickBot="1">
      <c r="A309" s="1456" t="s">
        <v>578</v>
      </c>
      <c r="B309" s="1457"/>
      <c r="C309" s="1457"/>
      <c r="D309" s="1457"/>
      <c r="E309" s="1457"/>
      <c r="F309" s="1457"/>
      <c r="G309" s="1457"/>
      <c r="H309" s="1457"/>
    </row>
    <row r="310" spans="1:8">
      <c r="A310" s="1484" t="s">
        <v>13</v>
      </c>
      <c r="B310" s="1485"/>
      <c r="C310" s="1485"/>
      <c r="D310" s="1485"/>
      <c r="E310" s="1485"/>
      <c r="F310" s="1485"/>
      <c r="G310" s="1485"/>
      <c r="H310" s="1486"/>
    </row>
    <row r="311" spans="1:8">
      <c r="A311" s="1482" t="s">
        <v>579</v>
      </c>
      <c r="B311" s="1487"/>
      <c r="C311" s="1487"/>
      <c r="D311" s="1487"/>
      <c r="E311" s="1487"/>
      <c r="F311" s="1487"/>
      <c r="G311" s="1487"/>
      <c r="H311" s="1488"/>
    </row>
    <row r="312" spans="1:8">
      <c r="A312" s="1482" t="s">
        <v>312</v>
      </c>
      <c r="B312" s="1487"/>
      <c r="C312" s="1487"/>
      <c r="D312" s="1487"/>
      <c r="E312" s="1487"/>
      <c r="F312" s="1487"/>
      <c r="G312" s="1487"/>
      <c r="H312" s="1488"/>
    </row>
    <row r="313" spans="1:8">
      <c r="A313" s="1482" t="s">
        <v>580</v>
      </c>
      <c r="B313" s="1487"/>
      <c r="C313" s="1487"/>
      <c r="D313" s="1487"/>
      <c r="E313" s="1487"/>
      <c r="F313" s="1487"/>
      <c r="G313" s="1487"/>
      <c r="H313" s="1488"/>
    </row>
    <row r="314" spans="1:8">
      <c r="A314" s="1482" t="s">
        <v>581</v>
      </c>
      <c r="B314" s="1487"/>
      <c r="C314" s="1487"/>
      <c r="D314" s="1487"/>
      <c r="E314" s="1487"/>
      <c r="F314" s="1487"/>
      <c r="G314" s="1487"/>
      <c r="H314" s="1488"/>
    </row>
    <row r="315" spans="1:8">
      <c r="A315" s="1482" t="s">
        <v>582</v>
      </c>
      <c r="B315" s="1487"/>
      <c r="C315" s="1487"/>
      <c r="D315" s="1487"/>
      <c r="E315" s="1487"/>
      <c r="F315" s="1487"/>
      <c r="G315" s="1487"/>
      <c r="H315" s="1488"/>
    </row>
    <row r="316" spans="1:8">
      <c r="A316" s="1482" t="s">
        <v>583</v>
      </c>
      <c r="B316" s="1487"/>
      <c r="C316" s="1487"/>
      <c r="D316" s="1487"/>
      <c r="E316" s="1487"/>
      <c r="F316" s="1487"/>
      <c r="G316" s="1487"/>
      <c r="H316" s="1488"/>
    </row>
    <row r="317" spans="1:8">
      <c r="A317" s="1482" t="s">
        <v>335</v>
      </c>
      <c r="B317" s="1487"/>
      <c r="C317" s="1487"/>
      <c r="D317" s="1487"/>
      <c r="E317" s="1487"/>
      <c r="F317" s="1487"/>
      <c r="G317" s="1487"/>
      <c r="H317" s="1488"/>
    </row>
    <row r="318" spans="1:8" ht="15" thickBot="1">
      <c r="A318" s="1474" t="s">
        <v>584</v>
      </c>
      <c r="B318" s="1475"/>
      <c r="C318" s="1475"/>
      <c r="D318" s="1475"/>
      <c r="E318" s="1475"/>
      <c r="F318" s="1475"/>
      <c r="G318" s="1475"/>
      <c r="H318" s="1476"/>
    </row>
    <row r="319" spans="1:8" ht="27.6">
      <c r="A319" s="382" t="s">
        <v>0</v>
      </c>
      <c r="B319" s="383" t="s">
        <v>1</v>
      </c>
      <c r="C319" s="355" t="s">
        <v>10</v>
      </c>
      <c r="D319" s="382" t="s">
        <v>2</v>
      </c>
      <c r="E319" s="382" t="s">
        <v>4</v>
      </c>
      <c r="F319" s="382" t="s">
        <v>3</v>
      </c>
      <c r="G319" s="382" t="s">
        <v>8</v>
      </c>
      <c r="H319" s="382" t="s">
        <v>227</v>
      </c>
    </row>
    <row r="320" spans="1:8" ht="69">
      <c r="A320" s="58">
        <v>1</v>
      </c>
      <c r="B320" s="372" t="s">
        <v>585</v>
      </c>
      <c r="C320" s="364" t="s">
        <v>586</v>
      </c>
      <c r="D320" s="5" t="s">
        <v>7</v>
      </c>
      <c r="E320" s="384">
        <v>5</v>
      </c>
      <c r="F320" s="384" t="s">
        <v>6</v>
      </c>
      <c r="G320" s="384">
        <v>5</v>
      </c>
      <c r="H320" s="248" t="s">
        <v>328</v>
      </c>
    </row>
    <row r="321" spans="1:8" ht="96.6">
      <c r="A321" s="58">
        <v>2</v>
      </c>
      <c r="B321" s="372" t="s">
        <v>587</v>
      </c>
      <c r="C321" s="364" t="s">
        <v>588</v>
      </c>
      <c r="D321" s="385" t="s">
        <v>589</v>
      </c>
      <c r="E321" s="384">
        <v>5</v>
      </c>
      <c r="F321" s="384" t="s">
        <v>6</v>
      </c>
      <c r="G321" s="384">
        <v>5</v>
      </c>
      <c r="H321" s="248" t="s">
        <v>230</v>
      </c>
    </row>
    <row r="322" spans="1:8" ht="69">
      <c r="A322" s="58">
        <v>3</v>
      </c>
      <c r="B322" s="372" t="s">
        <v>590</v>
      </c>
      <c r="C322" s="364" t="s">
        <v>591</v>
      </c>
      <c r="D322" s="5" t="s">
        <v>7</v>
      </c>
      <c r="E322" s="384">
        <v>3</v>
      </c>
      <c r="F322" s="384" t="s">
        <v>6</v>
      </c>
      <c r="G322" s="384">
        <v>3</v>
      </c>
      <c r="H322" s="248" t="s">
        <v>230</v>
      </c>
    </row>
    <row r="323" spans="1:8" ht="55.2">
      <c r="A323" s="58">
        <v>4</v>
      </c>
      <c r="B323" s="372" t="s">
        <v>592</v>
      </c>
      <c r="C323" s="386" t="s">
        <v>593</v>
      </c>
      <c r="D323" s="5" t="s">
        <v>7</v>
      </c>
      <c r="E323" s="384">
        <v>2</v>
      </c>
      <c r="F323" s="384" t="s">
        <v>6</v>
      </c>
      <c r="G323" s="384">
        <v>2</v>
      </c>
      <c r="H323" s="248" t="s">
        <v>230</v>
      </c>
    </row>
    <row r="324" spans="1:8" ht="234.6">
      <c r="A324" s="58">
        <v>5</v>
      </c>
      <c r="B324" s="372" t="s">
        <v>594</v>
      </c>
      <c r="C324" s="386" t="s">
        <v>595</v>
      </c>
      <c r="D324" s="385" t="s">
        <v>589</v>
      </c>
      <c r="E324" s="384">
        <v>1</v>
      </c>
      <c r="F324" s="384" t="s">
        <v>6</v>
      </c>
      <c r="G324" s="384">
        <v>1</v>
      </c>
      <c r="H324" s="5" t="s">
        <v>328</v>
      </c>
    </row>
    <row r="325" spans="1:8" ht="165.6">
      <c r="A325" s="58">
        <v>6</v>
      </c>
      <c r="B325" s="372" t="s">
        <v>594</v>
      </c>
      <c r="C325" s="386" t="s">
        <v>596</v>
      </c>
      <c r="D325" s="385" t="s">
        <v>589</v>
      </c>
      <c r="E325" s="384">
        <v>1</v>
      </c>
      <c r="F325" s="384" t="s">
        <v>6</v>
      </c>
      <c r="G325" s="384">
        <v>1</v>
      </c>
      <c r="H325" s="5" t="s">
        <v>328</v>
      </c>
    </row>
    <row r="326" spans="1:8" ht="138">
      <c r="A326" s="58">
        <v>7</v>
      </c>
      <c r="B326" s="372" t="s">
        <v>594</v>
      </c>
      <c r="C326" s="386" t="s">
        <v>597</v>
      </c>
      <c r="D326" s="385" t="s">
        <v>589</v>
      </c>
      <c r="E326" s="384">
        <v>1</v>
      </c>
      <c r="F326" s="384" t="s">
        <v>6</v>
      </c>
      <c r="G326" s="384">
        <v>1</v>
      </c>
      <c r="H326" s="5" t="s">
        <v>328</v>
      </c>
    </row>
    <row r="327" spans="1:8" ht="179.4">
      <c r="A327" s="58">
        <v>8</v>
      </c>
      <c r="B327" s="372" t="s">
        <v>598</v>
      </c>
      <c r="C327" s="386" t="s">
        <v>599</v>
      </c>
      <c r="D327" s="385" t="s">
        <v>589</v>
      </c>
      <c r="E327" s="384">
        <v>1</v>
      </c>
      <c r="F327" s="384" t="s">
        <v>6</v>
      </c>
      <c r="G327" s="384">
        <v>1</v>
      </c>
      <c r="H327" s="5" t="s">
        <v>328</v>
      </c>
    </row>
    <row r="328" spans="1:8" ht="110.4">
      <c r="A328" s="58">
        <v>9</v>
      </c>
      <c r="B328" s="372" t="s">
        <v>600</v>
      </c>
      <c r="C328" s="386" t="s">
        <v>601</v>
      </c>
      <c r="D328" s="385" t="s">
        <v>589</v>
      </c>
      <c r="E328" s="384">
        <v>1</v>
      </c>
      <c r="F328" s="384" t="s">
        <v>6</v>
      </c>
      <c r="G328" s="384">
        <v>1</v>
      </c>
      <c r="H328" s="5" t="s">
        <v>328</v>
      </c>
    </row>
    <row r="329" spans="1:8" ht="100.8">
      <c r="A329" s="58">
        <v>10</v>
      </c>
      <c r="B329" s="372" t="s">
        <v>602</v>
      </c>
      <c r="C329" s="387" t="s">
        <v>603</v>
      </c>
      <c r="D329" s="385" t="s">
        <v>589</v>
      </c>
      <c r="E329" s="384">
        <v>1</v>
      </c>
      <c r="F329" s="384" t="s">
        <v>6</v>
      </c>
      <c r="G329" s="384">
        <v>1</v>
      </c>
      <c r="H329" s="5" t="s">
        <v>230</v>
      </c>
    </row>
    <row r="330" spans="1:8" ht="82.8">
      <c r="A330" s="58">
        <v>11</v>
      </c>
      <c r="B330" s="372" t="s">
        <v>604</v>
      </c>
      <c r="C330" s="388" t="s">
        <v>605</v>
      </c>
      <c r="D330" s="385" t="s">
        <v>589</v>
      </c>
      <c r="E330" s="384">
        <v>1</v>
      </c>
      <c r="F330" s="384" t="s">
        <v>6</v>
      </c>
      <c r="G330" s="384">
        <v>1</v>
      </c>
      <c r="H330" s="5" t="s">
        <v>328</v>
      </c>
    </row>
    <row r="331" spans="1:8">
      <c r="A331" s="58">
        <v>12</v>
      </c>
      <c r="B331" s="372" t="s">
        <v>606</v>
      </c>
      <c r="C331" s="389" t="s">
        <v>607</v>
      </c>
      <c r="D331" s="385" t="s">
        <v>589</v>
      </c>
      <c r="E331" s="384">
        <v>5</v>
      </c>
      <c r="F331" s="384" t="s">
        <v>6</v>
      </c>
      <c r="G331" s="384">
        <v>5</v>
      </c>
      <c r="H331" s="5" t="s">
        <v>328</v>
      </c>
    </row>
    <row r="332" spans="1:8" ht="82.8">
      <c r="A332" s="58">
        <v>13</v>
      </c>
      <c r="B332" s="372" t="s">
        <v>608</v>
      </c>
      <c r="C332" s="253" t="s">
        <v>609</v>
      </c>
      <c r="D332" s="7" t="s">
        <v>395</v>
      </c>
      <c r="E332" s="58">
        <v>4</v>
      </c>
      <c r="F332" s="384" t="s">
        <v>6</v>
      </c>
      <c r="G332" s="58">
        <v>4</v>
      </c>
      <c r="H332" s="5" t="s">
        <v>230</v>
      </c>
    </row>
    <row r="333" spans="1:8" ht="27.6">
      <c r="A333" s="58">
        <v>14</v>
      </c>
      <c r="B333" s="372" t="s">
        <v>610</v>
      </c>
      <c r="C333" s="253" t="s">
        <v>611</v>
      </c>
      <c r="D333" s="7" t="s">
        <v>395</v>
      </c>
      <c r="E333" s="58">
        <v>4</v>
      </c>
      <c r="F333" s="384" t="s">
        <v>6</v>
      </c>
      <c r="G333" s="58">
        <v>4</v>
      </c>
      <c r="H333" s="5" t="s">
        <v>230</v>
      </c>
    </row>
    <row r="334" spans="1:8" ht="27.6">
      <c r="A334" s="58">
        <v>15</v>
      </c>
      <c r="B334" s="372" t="s">
        <v>612</v>
      </c>
      <c r="C334" s="364" t="s">
        <v>613</v>
      </c>
      <c r="D334" s="7" t="s">
        <v>395</v>
      </c>
      <c r="E334" s="58">
        <v>4</v>
      </c>
      <c r="F334" s="384" t="s">
        <v>6</v>
      </c>
      <c r="G334" s="58">
        <v>4</v>
      </c>
      <c r="H334" s="5" t="s">
        <v>230</v>
      </c>
    </row>
    <row r="335" spans="1:8" ht="289.8">
      <c r="A335" s="58">
        <v>16</v>
      </c>
      <c r="B335" s="372" t="s">
        <v>614</v>
      </c>
      <c r="C335" s="364" t="s">
        <v>615</v>
      </c>
      <c r="D335" s="7" t="s">
        <v>395</v>
      </c>
      <c r="E335" s="58">
        <v>5</v>
      </c>
      <c r="F335" s="384" t="s">
        <v>6</v>
      </c>
      <c r="G335" s="58">
        <v>5</v>
      </c>
      <c r="H335" s="5" t="s">
        <v>230</v>
      </c>
    </row>
    <row r="336" spans="1:8">
      <c r="A336" s="58">
        <v>17</v>
      </c>
      <c r="B336" s="372" t="s">
        <v>616</v>
      </c>
      <c r="C336" s="364" t="s">
        <v>617</v>
      </c>
      <c r="D336" s="7" t="s">
        <v>395</v>
      </c>
      <c r="E336" s="58">
        <v>5</v>
      </c>
      <c r="F336" s="384" t="s">
        <v>6</v>
      </c>
      <c r="G336" s="58">
        <v>5</v>
      </c>
      <c r="H336" s="5" t="s">
        <v>230</v>
      </c>
    </row>
    <row r="337" spans="1:8" ht="27.6">
      <c r="A337" s="58">
        <v>18</v>
      </c>
      <c r="B337" s="372" t="s">
        <v>618</v>
      </c>
      <c r="C337" s="364" t="s">
        <v>619</v>
      </c>
      <c r="D337" s="7" t="s">
        <v>395</v>
      </c>
      <c r="E337" s="58">
        <v>10</v>
      </c>
      <c r="F337" s="384" t="s">
        <v>6</v>
      </c>
      <c r="G337" s="58">
        <v>10</v>
      </c>
      <c r="H337" s="5" t="s">
        <v>230</v>
      </c>
    </row>
    <row r="338" spans="1:8" ht="28.2">
      <c r="A338" s="58">
        <v>19</v>
      </c>
      <c r="B338" s="254" t="s">
        <v>620</v>
      </c>
      <c r="C338" s="390" t="s">
        <v>621</v>
      </c>
      <c r="D338" s="7" t="s">
        <v>395</v>
      </c>
      <c r="E338" s="58">
        <v>1</v>
      </c>
      <c r="F338" s="384" t="s">
        <v>6</v>
      </c>
      <c r="G338" s="58">
        <v>1</v>
      </c>
      <c r="H338" s="391" t="s">
        <v>328</v>
      </c>
    </row>
    <row r="339" spans="1:8" ht="400.8">
      <c r="A339" s="58">
        <v>20</v>
      </c>
      <c r="B339" s="392" t="s">
        <v>622</v>
      </c>
      <c r="C339" s="393" t="s">
        <v>623</v>
      </c>
      <c r="D339" s="8" t="s">
        <v>395</v>
      </c>
      <c r="E339" s="244">
        <v>1</v>
      </c>
      <c r="F339" s="394" t="s">
        <v>6</v>
      </c>
      <c r="G339" s="244">
        <v>1</v>
      </c>
      <c r="H339" s="395" t="s">
        <v>230</v>
      </c>
    </row>
    <row r="340" spans="1:8">
      <c r="A340" s="244">
        <v>21</v>
      </c>
      <c r="B340" s="396" t="s">
        <v>624</v>
      </c>
      <c r="C340" s="253" t="s">
        <v>625</v>
      </c>
      <c r="D340" s="248" t="s">
        <v>626</v>
      </c>
      <c r="E340" s="394">
        <v>1</v>
      </c>
      <c r="F340" s="394" t="s">
        <v>627</v>
      </c>
      <c r="G340" s="394">
        <v>1</v>
      </c>
      <c r="H340" s="397" t="s">
        <v>230</v>
      </c>
    </row>
    <row r="341" spans="1:8" ht="27.6">
      <c r="A341" s="244">
        <v>22</v>
      </c>
      <c r="B341" s="396" t="s">
        <v>628</v>
      </c>
      <c r="C341" s="253" t="s">
        <v>629</v>
      </c>
      <c r="D341" s="398" t="s">
        <v>395</v>
      </c>
      <c r="E341" s="394">
        <v>1</v>
      </c>
      <c r="F341" s="394" t="s">
        <v>627</v>
      </c>
      <c r="G341" s="394">
        <v>1</v>
      </c>
      <c r="H341" s="248" t="s">
        <v>300</v>
      </c>
    </row>
    <row r="342" spans="1:8" ht="151.80000000000001">
      <c r="A342" s="244">
        <v>23</v>
      </c>
      <c r="B342" s="396" t="s">
        <v>630</v>
      </c>
      <c r="C342" s="388" t="s">
        <v>631</v>
      </c>
      <c r="D342" s="398" t="s">
        <v>395</v>
      </c>
      <c r="E342" s="394">
        <v>1</v>
      </c>
      <c r="F342" s="394" t="s">
        <v>627</v>
      </c>
      <c r="G342" s="394">
        <v>1</v>
      </c>
      <c r="H342" s="248" t="s">
        <v>300</v>
      </c>
    </row>
    <row r="343" spans="1:8" ht="27.6">
      <c r="A343" s="244">
        <v>24</v>
      </c>
      <c r="B343" s="396" t="s">
        <v>632</v>
      </c>
      <c r="C343" s="396" t="s">
        <v>633</v>
      </c>
      <c r="D343" s="398" t="s">
        <v>395</v>
      </c>
      <c r="E343" s="394">
        <v>1</v>
      </c>
      <c r="F343" s="394" t="s">
        <v>627</v>
      </c>
      <c r="G343" s="394">
        <v>1</v>
      </c>
      <c r="H343" s="248" t="s">
        <v>230</v>
      </c>
    </row>
    <row r="344" spans="1:8" ht="27.6">
      <c r="A344" s="399">
        <v>25</v>
      </c>
      <c r="B344" s="400" t="s">
        <v>634</v>
      </c>
      <c r="C344" s="401" t="s">
        <v>635</v>
      </c>
      <c r="D344" s="402" t="s">
        <v>18</v>
      </c>
      <c r="E344" s="403">
        <v>1</v>
      </c>
      <c r="F344" s="403" t="s">
        <v>627</v>
      </c>
      <c r="G344" s="403">
        <v>1</v>
      </c>
      <c r="H344" s="397" t="s">
        <v>230</v>
      </c>
    </row>
    <row r="345" spans="1:8" ht="21.6" thickBot="1">
      <c r="A345" s="1456" t="s">
        <v>636</v>
      </c>
      <c r="B345" s="1457"/>
      <c r="C345" s="1457"/>
      <c r="D345" s="1457"/>
      <c r="E345" s="1457"/>
      <c r="F345" s="1457"/>
      <c r="G345" s="1457"/>
      <c r="H345" s="1457"/>
    </row>
    <row r="346" spans="1:8">
      <c r="A346" s="1484" t="s">
        <v>13</v>
      </c>
      <c r="B346" s="1485"/>
      <c r="C346" s="1485"/>
      <c r="D346" s="1485"/>
      <c r="E346" s="1485"/>
      <c r="F346" s="1485"/>
      <c r="G346" s="1485"/>
      <c r="H346" s="1486"/>
    </row>
    <row r="347" spans="1:8">
      <c r="A347" s="1482" t="s">
        <v>637</v>
      </c>
      <c r="B347" s="1487"/>
      <c r="C347" s="1487"/>
      <c r="D347" s="1487"/>
      <c r="E347" s="1487"/>
      <c r="F347" s="1487"/>
      <c r="G347" s="1487"/>
      <c r="H347" s="1488"/>
    </row>
    <row r="348" spans="1:8">
      <c r="A348" s="1482" t="s">
        <v>312</v>
      </c>
      <c r="B348" s="1487"/>
      <c r="C348" s="1487"/>
      <c r="D348" s="1487"/>
      <c r="E348" s="1487"/>
      <c r="F348" s="1487"/>
      <c r="G348" s="1487"/>
      <c r="H348" s="1488"/>
    </row>
    <row r="349" spans="1:8">
      <c r="A349" s="1482" t="s">
        <v>580</v>
      </c>
      <c r="B349" s="1487"/>
      <c r="C349" s="1487"/>
      <c r="D349" s="1487"/>
      <c r="E349" s="1487"/>
      <c r="F349" s="1487"/>
      <c r="G349" s="1487"/>
      <c r="H349" s="1488"/>
    </row>
    <row r="350" spans="1:8">
      <c r="A350" s="1482" t="s">
        <v>638</v>
      </c>
      <c r="B350" s="1487"/>
      <c r="C350" s="1487"/>
      <c r="D350" s="1487"/>
      <c r="E350" s="1487"/>
      <c r="F350" s="1487"/>
      <c r="G350" s="1487"/>
      <c r="H350" s="1488"/>
    </row>
    <row r="351" spans="1:8">
      <c r="A351" s="1482" t="s">
        <v>639</v>
      </c>
      <c r="B351" s="1487"/>
      <c r="C351" s="1487"/>
      <c r="D351" s="1487"/>
      <c r="E351" s="1487"/>
      <c r="F351" s="1487"/>
      <c r="G351" s="1487"/>
      <c r="H351" s="1488"/>
    </row>
    <row r="352" spans="1:8">
      <c r="A352" s="1482" t="s">
        <v>640</v>
      </c>
      <c r="B352" s="1487"/>
      <c r="C352" s="1487"/>
      <c r="D352" s="1487"/>
      <c r="E352" s="1487"/>
      <c r="F352" s="1487"/>
      <c r="G352" s="1487"/>
      <c r="H352" s="1488"/>
    </row>
    <row r="353" spans="1:8">
      <c r="A353" s="1482" t="s">
        <v>335</v>
      </c>
      <c r="B353" s="1487"/>
      <c r="C353" s="1487"/>
      <c r="D353" s="1487"/>
      <c r="E353" s="1487"/>
      <c r="F353" s="1487"/>
      <c r="G353" s="1487"/>
      <c r="H353" s="1488"/>
    </row>
    <row r="354" spans="1:8" ht="15" thickBot="1">
      <c r="A354" s="1474" t="s">
        <v>641</v>
      </c>
      <c r="B354" s="1475"/>
      <c r="C354" s="1475"/>
      <c r="D354" s="1475"/>
      <c r="E354" s="1475"/>
      <c r="F354" s="1475"/>
      <c r="G354" s="1475"/>
      <c r="H354" s="1476"/>
    </row>
    <row r="355" spans="1:8" ht="27.6">
      <c r="A355" s="356" t="s">
        <v>0</v>
      </c>
      <c r="B355" s="404" t="s">
        <v>1</v>
      </c>
      <c r="C355" s="355" t="s">
        <v>10</v>
      </c>
      <c r="D355" s="356" t="s">
        <v>2</v>
      </c>
      <c r="E355" s="356" t="s">
        <v>4</v>
      </c>
      <c r="F355" s="356" t="s">
        <v>3</v>
      </c>
      <c r="G355" s="356" t="s">
        <v>8</v>
      </c>
      <c r="H355" s="356" t="s">
        <v>227</v>
      </c>
    </row>
    <row r="356" spans="1:8" ht="331.2">
      <c r="A356" s="405">
        <v>1</v>
      </c>
      <c r="B356" s="406" t="s">
        <v>27</v>
      </c>
      <c r="C356" s="388" t="s">
        <v>642</v>
      </c>
      <c r="D356" s="407" t="s">
        <v>5</v>
      </c>
      <c r="E356" s="384">
        <v>1</v>
      </c>
      <c r="F356" s="408" t="s">
        <v>643</v>
      </c>
      <c r="G356" s="384">
        <v>25</v>
      </c>
      <c r="H356" s="5" t="s">
        <v>230</v>
      </c>
    </row>
    <row r="357" spans="1:8" ht="262.2">
      <c r="A357" s="405">
        <v>2</v>
      </c>
      <c r="B357" s="406" t="s">
        <v>644</v>
      </c>
      <c r="C357" s="386" t="s">
        <v>645</v>
      </c>
      <c r="D357" s="407" t="s">
        <v>5</v>
      </c>
      <c r="E357" s="384">
        <v>1</v>
      </c>
      <c r="F357" s="408" t="s">
        <v>646</v>
      </c>
      <c r="G357" s="384">
        <v>1</v>
      </c>
      <c r="H357" s="5" t="s">
        <v>230</v>
      </c>
    </row>
    <row r="358" spans="1:8" ht="124.2">
      <c r="A358" s="405">
        <v>3</v>
      </c>
      <c r="B358" s="254" t="s">
        <v>647</v>
      </c>
      <c r="C358" s="386" t="s">
        <v>648</v>
      </c>
      <c r="D358" s="407" t="s">
        <v>18</v>
      </c>
      <c r="E358" s="384">
        <v>1</v>
      </c>
      <c r="F358" s="408" t="s">
        <v>643</v>
      </c>
      <c r="G358" s="384">
        <v>25</v>
      </c>
      <c r="H358" s="5" t="s">
        <v>230</v>
      </c>
    </row>
    <row r="359" spans="1:8" ht="82.8">
      <c r="A359" s="405">
        <v>4</v>
      </c>
      <c r="B359" s="254" t="s">
        <v>649</v>
      </c>
      <c r="C359" s="386" t="s">
        <v>650</v>
      </c>
      <c r="D359" s="407" t="s">
        <v>18</v>
      </c>
      <c r="E359" s="384">
        <v>1</v>
      </c>
      <c r="F359" s="408" t="s">
        <v>643</v>
      </c>
      <c r="G359" s="384">
        <v>25</v>
      </c>
      <c r="H359" s="5" t="s">
        <v>328</v>
      </c>
    </row>
    <row r="360" spans="1:8" ht="69">
      <c r="A360" s="405">
        <v>5</v>
      </c>
      <c r="B360" s="254" t="s">
        <v>651</v>
      </c>
      <c r="C360" s="386" t="s">
        <v>652</v>
      </c>
      <c r="D360" s="407" t="s">
        <v>18</v>
      </c>
      <c r="E360" s="384">
        <v>1</v>
      </c>
      <c r="F360" s="408" t="s">
        <v>643</v>
      </c>
      <c r="G360" s="384">
        <v>25</v>
      </c>
      <c r="H360" s="5" t="s">
        <v>328</v>
      </c>
    </row>
    <row r="361" spans="1:8" ht="28.2">
      <c r="A361" s="405">
        <v>6</v>
      </c>
      <c r="B361" s="254" t="s">
        <v>653</v>
      </c>
      <c r="C361" s="390" t="s">
        <v>654</v>
      </c>
      <c r="D361" s="58" t="s">
        <v>7</v>
      </c>
      <c r="E361" s="58">
        <v>1</v>
      </c>
      <c r="F361" s="408" t="s">
        <v>643</v>
      </c>
      <c r="G361" s="399">
        <v>30</v>
      </c>
      <c r="H361" s="409" t="s">
        <v>300</v>
      </c>
    </row>
    <row r="362" spans="1:8" ht="27.6">
      <c r="A362" s="405">
        <v>7</v>
      </c>
      <c r="B362" s="254" t="s">
        <v>655</v>
      </c>
      <c r="C362" s="390" t="s">
        <v>656</v>
      </c>
      <c r="D362" s="58" t="s">
        <v>7</v>
      </c>
      <c r="E362" s="58">
        <v>1</v>
      </c>
      <c r="F362" s="408" t="s">
        <v>657</v>
      </c>
      <c r="G362" s="399">
        <v>15</v>
      </c>
      <c r="H362" s="409" t="s">
        <v>300</v>
      </c>
    </row>
    <row r="363" spans="1:8" ht="21">
      <c r="A363" s="1456" t="s">
        <v>658</v>
      </c>
      <c r="B363" s="1457"/>
      <c r="C363" s="1457"/>
      <c r="D363" s="1457"/>
      <c r="E363" s="1457"/>
      <c r="F363" s="1457"/>
      <c r="G363" s="1457"/>
      <c r="H363" s="1457"/>
    </row>
    <row r="364" spans="1:8" ht="27.6">
      <c r="A364" s="356" t="s">
        <v>0</v>
      </c>
      <c r="B364" s="404" t="s">
        <v>1</v>
      </c>
      <c r="C364" s="355" t="s">
        <v>10</v>
      </c>
      <c r="D364" s="356" t="s">
        <v>2</v>
      </c>
      <c r="E364" s="356" t="s">
        <v>4</v>
      </c>
      <c r="F364" s="356" t="s">
        <v>3</v>
      </c>
      <c r="G364" s="356" t="s">
        <v>8</v>
      </c>
      <c r="H364" s="356" t="s">
        <v>227</v>
      </c>
    </row>
    <row r="365" spans="1:8" ht="28.2">
      <c r="A365" s="58">
        <v>1</v>
      </c>
      <c r="B365" s="254" t="s">
        <v>371</v>
      </c>
      <c r="C365" s="390" t="s">
        <v>659</v>
      </c>
      <c r="D365" s="58" t="s">
        <v>7</v>
      </c>
      <c r="E365" s="58">
        <v>1</v>
      </c>
      <c r="F365" s="58" t="s">
        <v>6</v>
      </c>
      <c r="G365" s="58">
        <v>1</v>
      </c>
      <c r="H365" s="410" t="s">
        <v>230</v>
      </c>
    </row>
    <row r="366" spans="1:8" ht="28.2">
      <c r="A366" s="58">
        <v>2</v>
      </c>
      <c r="B366" s="254" t="s">
        <v>660</v>
      </c>
      <c r="C366" s="390" t="s">
        <v>661</v>
      </c>
      <c r="D366" s="58" t="s">
        <v>7</v>
      </c>
      <c r="E366" s="58">
        <v>1</v>
      </c>
      <c r="F366" s="58" t="s">
        <v>6</v>
      </c>
      <c r="G366" s="58">
        <v>1</v>
      </c>
      <c r="H366" s="410" t="s">
        <v>230</v>
      </c>
    </row>
    <row r="367" spans="1:8" ht="28.2">
      <c r="A367" s="58">
        <v>3</v>
      </c>
      <c r="B367" s="254" t="s">
        <v>66</v>
      </c>
      <c r="C367" s="390" t="s">
        <v>662</v>
      </c>
      <c r="D367" s="58" t="s">
        <v>7</v>
      </c>
      <c r="E367" s="58">
        <v>1</v>
      </c>
      <c r="F367" s="58" t="s">
        <v>6</v>
      </c>
      <c r="G367" s="58">
        <v>1</v>
      </c>
      <c r="H367" s="410" t="s">
        <v>230</v>
      </c>
    </row>
    <row r="368" spans="1:8">
      <c r="A368" s="58">
        <v>4</v>
      </c>
      <c r="B368" s="254" t="s">
        <v>65</v>
      </c>
      <c r="C368" s="386" t="s">
        <v>663</v>
      </c>
      <c r="D368" s="58" t="s">
        <v>7</v>
      </c>
      <c r="E368" s="58">
        <v>1</v>
      </c>
      <c r="F368" s="58" t="s">
        <v>6</v>
      </c>
      <c r="G368" s="58">
        <v>1</v>
      </c>
      <c r="H368" s="7" t="s">
        <v>230</v>
      </c>
    </row>
    <row r="369" spans="1:8" ht="409.6">
      <c r="A369" s="58">
        <v>5</v>
      </c>
      <c r="B369" s="254" t="s">
        <v>664</v>
      </c>
      <c r="C369" s="388" t="s">
        <v>665</v>
      </c>
      <c r="D369" s="58" t="s">
        <v>5</v>
      </c>
      <c r="E369" s="58">
        <v>1</v>
      </c>
      <c r="F369" s="58" t="s">
        <v>6</v>
      </c>
      <c r="G369" s="58">
        <v>1</v>
      </c>
      <c r="H369" s="7" t="s">
        <v>230</v>
      </c>
    </row>
    <row r="370" spans="1:8" ht="124.2">
      <c r="A370" s="58">
        <v>6</v>
      </c>
      <c r="B370" s="254" t="s">
        <v>647</v>
      </c>
      <c r="C370" s="386" t="s">
        <v>648</v>
      </c>
      <c r="D370" s="58" t="s">
        <v>18</v>
      </c>
      <c r="E370" s="58">
        <v>1</v>
      </c>
      <c r="F370" s="58" t="s">
        <v>6</v>
      </c>
      <c r="G370" s="58">
        <v>1</v>
      </c>
      <c r="H370" s="7" t="s">
        <v>230</v>
      </c>
    </row>
    <row r="371" spans="1:8" ht="179.4">
      <c r="A371" s="58">
        <v>7</v>
      </c>
      <c r="B371" s="254" t="s">
        <v>666</v>
      </c>
      <c r="C371" s="386" t="s">
        <v>667</v>
      </c>
      <c r="D371" s="58" t="s">
        <v>18</v>
      </c>
      <c r="E371" s="58">
        <v>1</v>
      </c>
      <c r="F371" s="58" t="s">
        <v>6</v>
      </c>
      <c r="G371" s="58">
        <v>1</v>
      </c>
      <c r="H371" s="7" t="s">
        <v>230</v>
      </c>
    </row>
    <row r="372" spans="1:8" ht="179.4">
      <c r="A372" s="58">
        <v>8</v>
      </c>
      <c r="B372" s="254" t="s">
        <v>668</v>
      </c>
      <c r="C372" s="386" t="s">
        <v>669</v>
      </c>
      <c r="D372" s="58" t="s">
        <v>18</v>
      </c>
      <c r="E372" s="58">
        <v>1</v>
      </c>
      <c r="F372" s="58" t="s">
        <v>6</v>
      </c>
      <c r="G372" s="58">
        <v>1</v>
      </c>
      <c r="H372" s="7" t="s">
        <v>230</v>
      </c>
    </row>
    <row r="373" spans="1:8" ht="165.6">
      <c r="A373" s="58">
        <v>9</v>
      </c>
      <c r="B373" s="254" t="s">
        <v>670</v>
      </c>
      <c r="C373" s="386" t="s">
        <v>671</v>
      </c>
      <c r="D373" s="58" t="s">
        <v>18</v>
      </c>
      <c r="E373" s="58">
        <v>1</v>
      </c>
      <c r="F373" s="58" t="s">
        <v>6</v>
      </c>
      <c r="G373" s="58">
        <v>1</v>
      </c>
      <c r="H373" s="7" t="s">
        <v>230</v>
      </c>
    </row>
    <row r="374" spans="1:8" ht="165.6">
      <c r="A374" s="58">
        <v>10</v>
      </c>
      <c r="B374" s="254" t="s">
        <v>672</v>
      </c>
      <c r="C374" s="386" t="s">
        <v>673</v>
      </c>
      <c r="D374" s="58" t="s">
        <v>18</v>
      </c>
      <c r="E374" s="58">
        <v>1</v>
      </c>
      <c r="F374" s="58" t="s">
        <v>6</v>
      </c>
      <c r="G374" s="58">
        <v>1</v>
      </c>
      <c r="H374" s="7" t="s">
        <v>230</v>
      </c>
    </row>
    <row r="375" spans="1:8" ht="165.6">
      <c r="A375" s="58">
        <v>11</v>
      </c>
      <c r="B375" s="254" t="s">
        <v>674</v>
      </c>
      <c r="C375" s="386" t="s">
        <v>675</v>
      </c>
      <c r="D375" s="58" t="s">
        <v>18</v>
      </c>
      <c r="E375" s="58">
        <v>1</v>
      </c>
      <c r="F375" s="58" t="s">
        <v>6</v>
      </c>
      <c r="G375" s="58">
        <v>1</v>
      </c>
      <c r="H375" s="7" t="s">
        <v>230</v>
      </c>
    </row>
    <row r="376" spans="1:8" ht="165.6">
      <c r="A376" s="58">
        <v>12</v>
      </c>
      <c r="B376" s="254" t="s">
        <v>676</v>
      </c>
      <c r="C376" s="386" t="s">
        <v>677</v>
      </c>
      <c r="D376" s="58" t="s">
        <v>18</v>
      </c>
      <c r="E376" s="58">
        <v>1</v>
      </c>
      <c r="F376" s="58" t="s">
        <v>6</v>
      </c>
      <c r="G376" s="58">
        <v>1</v>
      </c>
      <c r="H376" s="7" t="s">
        <v>230</v>
      </c>
    </row>
    <row r="377" spans="1:8" ht="179.4">
      <c r="A377" s="58">
        <v>13</v>
      </c>
      <c r="B377" s="254" t="s">
        <v>678</v>
      </c>
      <c r="C377" s="386" t="s">
        <v>667</v>
      </c>
      <c r="D377" s="58" t="s">
        <v>18</v>
      </c>
      <c r="E377" s="58">
        <v>1</v>
      </c>
      <c r="F377" s="58" t="s">
        <v>6</v>
      </c>
      <c r="G377" s="58">
        <v>1</v>
      </c>
      <c r="H377" s="7" t="s">
        <v>230</v>
      </c>
    </row>
    <row r="378" spans="1:8" ht="165.6">
      <c r="A378" s="58">
        <v>14</v>
      </c>
      <c r="B378" s="254" t="s">
        <v>679</v>
      </c>
      <c r="C378" s="386" t="s">
        <v>680</v>
      </c>
      <c r="D378" s="58" t="s">
        <v>18</v>
      </c>
      <c r="E378" s="58">
        <v>1</v>
      </c>
      <c r="F378" s="58" t="s">
        <v>6</v>
      </c>
      <c r="G378" s="58">
        <v>1</v>
      </c>
      <c r="H378" s="7" t="s">
        <v>230</v>
      </c>
    </row>
    <row r="379" spans="1:8" ht="165.6">
      <c r="A379" s="58">
        <v>15</v>
      </c>
      <c r="B379" s="254" t="s">
        <v>681</v>
      </c>
      <c r="C379" s="386" t="s">
        <v>682</v>
      </c>
      <c r="D379" s="58" t="s">
        <v>18</v>
      </c>
      <c r="E379" s="58">
        <v>1</v>
      </c>
      <c r="F379" s="58" t="s">
        <v>6</v>
      </c>
      <c r="G379" s="58">
        <v>1</v>
      </c>
      <c r="H379" s="7" t="s">
        <v>230</v>
      </c>
    </row>
    <row r="380" spans="1:8" ht="82.8">
      <c r="A380" s="58">
        <v>16</v>
      </c>
      <c r="B380" s="254" t="s">
        <v>649</v>
      </c>
      <c r="C380" s="386" t="s">
        <v>650</v>
      </c>
      <c r="D380" s="58" t="s">
        <v>18</v>
      </c>
      <c r="E380" s="58">
        <v>1</v>
      </c>
      <c r="F380" s="58" t="s">
        <v>6</v>
      </c>
      <c r="G380" s="58">
        <v>1</v>
      </c>
      <c r="H380" s="7" t="s">
        <v>328</v>
      </c>
    </row>
    <row r="381" spans="1:8" ht="69">
      <c r="A381" s="58">
        <v>17</v>
      </c>
      <c r="B381" s="254" t="s">
        <v>651</v>
      </c>
      <c r="C381" s="386" t="s">
        <v>652</v>
      </c>
      <c r="D381" s="58" t="s">
        <v>18</v>
      </c>
      <c r="E381" s="58">
        <v>1</v>
      </c>
      <c r="F381" s="58" t="s">
        <v>6</v>
      </c>
      <c r="G381" s="58">
        <v>1</v>
      </c>
      <c r="H381" s="7" t="s">
        <v>328</v>
      </c>
    </row>
    <row r="382" spans="1:8" ht="409.6">
      <c r="A382" s="58">
        <v>18</v>
      </c>
      <c r="B382" s="254" t="s">
        <v>683</v>
      </c>
      <c r="C382" s="386" t="s">
        <v>684</v>
      </c>
      <c r="D382" s="58" t="s">
        <v>5</v>
      </c>
      <c r="E382" s="58">
        <v>1</v>
      </c>
      <c r="F382" s="58" t="s">
        <v>6</v>
      </c>
      <c r="G382" s="58">
        <v>1</v>
      </c>
      <c r="H382" s="7" t="s">
        <v>230</v>
      </c>
    </row>
    <row r="383" spans="1:8" ht="409.6">
      <c r="A383" s="58">
        <v>19</v>
      </c>
      <c r="B383" s="254" t="s">
        <v>685</v>
      </c>
      <c r="C383" s="386" t="s">
        <v>686</v>
      </c>
      <c r="D383" s="58" t="s">
        <v>5</v>
      </c>
      <c r="E383" s="58">
        <v>1</v>
      </c>
      <c r="F383" s="58" t="s">
        <v>6</v>
      </c>
      <c r="G383" s="58">
        <v>1</v>
      </c>
      <c r="H383" s="7" t="s">
        <v>230</v>
      </c>
    </row>
    <row r="384" spans="1:8" ht="21.6" thickBot="1">
      <c r="A384" s="1456" t="s">
        <v>687</v>
      </c>
      <c r="B384" s="1457"/>
      <c r="C384" s="1457"/>
      <c r="D384" s="1457"/>
      <c r="E384" s="1457"/>
      <c r="F384" s="1457"/>
      <c r="G384" s="1457"/>
      <c r="H384" s="1457"/>
    </row>
    <row r="385" spans="1:8">
      <c r="A385" s="1484" t="s">
        <v>13</v>
      </c>
      <c r="B385" s="1485"/>
      <c r="C385" s="1485"/>
      <c r="D385" s="1485"/>
      <c r="E385" s="1485"/>
      <c r="F385" s="1485"/>
      <c r="G385" s="1485"/>
      <c r="H385" s="1486"/>
    </row>
    <row r="386" spans="1:8">
      <c r="A386" s="1482" t="s">
        <v>688</v>
      </c>
      <c r="B386" s="1487"/>
      <c r="C386" s="1487"/>
      <c r="D386" s="1487"/>
      <c r="E386" s="1487"/>
      <c r="F386" s="1487"/>
      <c r="G386" s="1487"/>
      <c r="H386" s="1488"/>
    </row>
    <row r="387" spans="1:8">
      <c r="A387" s="1482" t="s">
        <v>312</v>
      </c>
      <c r="B387" s="1487"/>
      <c r="C387" s="1487"/>
      <c r="D387" s="1487"/>
      <c r="E387" s="1487"/>
      <c r="F387" s="1487"/>
      <c r="G387" s="1487"/>
      <c r="H387" s="1488"/>
    </row>
    <row r="388" spans="1:8">
      <c r="A388" s="1482" t="s">
        <v>580</v>
      </c>
      <c r="B388" s="1487"/>
      <c r="C388" s="1487"/>
      <c r="D388" s="1487"/>
      <c r="E388" s="1487"/>
      <c r="F388" s="1487"/>
      <c r="G388" s="1487"/>
      <c r="H388" s="1488"/>
    </row>
    <row r="389" spans="1:8">
      <c r="A389" s="1482" t="s">
        <v>689</v>
      </c>
      <c r="B389" s="1487"/>
      <c r="C389" s="1487"/>
      <c r="D389" s="1487"/>
      <c r="E389" s="1487"/>
      <c r="F389" s="1487"/>
      <c r="G389" s="1487"/>
      <c r="H389" s="1488"/>
    </row>
    <row r="390" spans="1:8">
      <c r="A390" s="1482" t="s">
        <v>315</v>
      </c>
      <c r="B390" s="1487"/>
      <c r="C390" s="1487"/>
      <c r="D390" s="1487"/>
      <c r="E390" s="1487"/>
      <c r="F390" s="1487"/>
      <c r="G390" s="1487"/>
      <c r="H390" s="1488"/>
    </row>
    <row r="391" spans="1:8">
      <c r="A391" s="1482" t="s">
        <v>690</v>
      </c>
      <c r="B391" s="1487"/>
      <c r="C391" s="1487"/>
      <c r="D391" s="1487"/>
      <c r="E391" s="1487"/>
      <c r="F391" s="1487"/>
      <c r="G391" s="1487"/>
      <c r="H391" s="1488"/>
    </row>
    <row r="392" spans="1:8">
      <c r="A392" s="1482" t="s">
        <v>335</v>
      </c>
      <c r="B392" s="1487"/>
      <c r="C392" s="1487"/>
      <c r="D392" s="1487"/>
      <c r="E392" s="1487"/>
      <c r="F392" s="1487"/>
      <c r="G392" s="1487"/>
      <c r="H392" s="1488"/>
    </row>
    <row r="393" spans="1:8" ht="15" thickBot="1">
      <c r="A393" s="1494" t="s">
        <v>226</v>
      </c>
      <c r="B393" s="1495"/>
      <c r="C393" s="1495"/>
      <c r="D393" s="1495"/>
      <c r="E393" s="1495"/>
      <c r="F393" s="1495"/>
      <c r="G393" s="1495"/>
      <c r="H393" s="1496"/>
    </row>
    <row r="394" spans="1:8" ht="27.6">
      <c r="A394" s="365" t="s">
        <v>0</v>
      </c>
      <c r="B394" s="372" t="s">
        <v>1</v>
      </c>
      <c r="C394" s="355" t="s">
        <v>10</v>
      </c>
      <c r="D394" s="365" t="s">
        <v>2</v>
      </c>
      <c r="E394" s="365" t="s">
        <v>4</v>
      </c>
      <c r="F394" s="365" t="s">
        <v>3</v>
      </c>
      <c r="G394" s="365" t="s">
        <v>8</v>
      </c>
      <c r="H394" s="365" t="s">
        <v>227</v>
      </c>
    </row>
    <row r="395" spans="1:8" ht="69">
      <c r="A395" s="365">
        <v>1</v>
      </c>
      <c r="B395" s="396" t="s">
        <v>585</v>
      </c>
      <c r="C395" s="253" t="s">
        <v>586</v>
      </c>
      <c r="D395" s="5" t="s">
        <v>7</v>
      </c>
      <c r="E395" s="384">
        <v>1</v>
      </c>
      <c r="F395" s="408" t="s">
        <v>643</v>
      </c>
      <c r="G395" s="384">
        <v>13</v>
      </c>
      <c r="H395" s="5" t="s">
        <v>230</v>
      </c>
    </row>
    <row r="396" spans="1:8" ht="96.6">
      <c r="A396" s="365">
        <v>2</v>
      </c>
      <c r="B396" s="372" t="s">
        <v>587</v>
      </c>
      <c r="C396" s="253" t="s">
        <v>588</v>
      </c>
      <c r="D396" s="7" t="s">
        <v>395</v>
      </c>
      <c r="E396" s="384">
        <v>1</v>
      </c>
      <c r="F396" s="408" t="s">
        <v>643</v>
      </c>
      <c r="G396" s="384">
        <v>13</v>
      </c>
      <c r="H396" s="5" t="s">
        <v>230</v>
      </c>
    </row>
    <row r="397" spans="1:8" ht="96.6">
      <c r="A397" s="365">
        <v>3</v>
      </c>
      <c r="B397" s="372" t="s">
        <v>691</v>
      </c>
      <c r="C397" s="253" t="s">
        <v>692</v>
      </c>
      <c r="D397" s="7" t="s">
        <v>395</v>
      </c>
      <c r="E397" s="384">
        <v>1</v>
      </c>
      <c r="F397" s="408" t="s">
        <v>643</v>
      </c>
      <c r="G397" s="58">
        <v>13</v>
      </c>
      <c r="H397" s="5" t="s">
        <v>230</v>
      </c>
    </row>
    <row r="398" spans="1:8" ht="82.8">
      <c r="A398" s="365">
        <v>4</v>
      </c>
      <c r="B398" s="372" t="s">
        <v>693</v>
      </c>
      <c r="C398" s="364" t="s">
        <v>694</v>
      </c>
      <c r="D398" s="7" t="s">
        <v>395</v>
      </c>
      <c r="E398" s="384">
        <v>1</v>
      </c>
      <c r="F398" s="408" t="s">
        <v>643</v>
      </c>
      <c r="G398" s="58">
        <v>13</v>
      </c>
      <c r="H398" s="5" t="s">
        <v>230</v>
      </c>
    </row>
    <row r="399" spans="1:8" ht="69">
      <c r="A399" s="365">
        <v>5</v>
      </c>
      <c r="B399" s="372" t="s">
        <v>695</v>
      </c>
      <c r="C399" s="364" t="s">
        <v>696</v>
      </c>
      <c r="D399" s="7" t="s">
        <v>395</v>
      </c>
      <c r="E399" s="384">
        <v>1</v>
      </c>
      <c r="F399" s="408" t="s">
        <v>643</v>
      </c>
      <c r="G399" s="58">
        <v>13</v>
      </c>
      <c r="H399" s="5" t="s">
        <v>230</v>
      </c>
    </row>
    <row r="400" spans="1:8" ht="55.2">
      <c r="A400" s="365">
        <v>6</v>
      </c>
      <c r="B400" s="372" t="s">
        <v>697</v>
      </c>
      <c r="C400" s="364" t="s">
        <v>698</v>
      </c>
      <c r="D400" s="7" t="s">
        <v>395</v>
      </c>
      <c r="E400" s="384">
        <v>1</v>
      </c>
      <c r="F400" s="408" t="s">
        <v>643</v>
      </c>
      <c r="G400" s="58">
        <v>13</v>
      </c>
      <c r="H400" s="5" t="s">
        <v>230</v>
      </c>
    </row>
    <row r="401" spans="1:8" ht="69">
      <c r="A401" s="365">
        <v>7</v>
      </c>
      <c r="B401" s="372" t="s">
        <v>699</v>
      </c>
      <c r="C401" s="364" t="s">
        <v>700</v>
      </c>
      <c r="D401" s="7" t="s">
        <v>395</v>
      </c>
      <c r="E401" s="384">
        <v>1</v>
      </c>
      <c r="F401" s="408" t="s">
        <v>643</v>
      </c>
      <c r="G401" s="58">
        <v>13</v>
      </c>
      <c r="H401" s="5" t="s">
        <v>230</v>
      </c>
    </row>
    <row r="402" spans="1:8" ht="82.8">
      <c r="A402" s="365">
        <v>8</v>
      </c>
      <c r="B402" s="372" t="s">
        <v>236</v>
      </c>
      <c r="C402" s="253" t="s">
        <v>701</v>
      </c>
      <c r="D402" s="7" t="s">
        <v>395</v>
      </c>
      <c r="E402" s="384">
        <v>1</v>
      </c>
      <c r="F402" s="408" t="s">
        <v>643</v>
      </c>
      <c r="G402" s="58">
        <v>13</v>
      </c>
      <c r="H402" s="5" t="s">
        <v>230</v>
      </c>
    </row>
    <row r="403" spans="1:8" ht="96.6">
      <c r="A403" s="365">
        <v>9</v>
      </c>
      <c r="B403" s="372" t="s">
        <v>702</v>
      </c>
      <c r="C403" s="253" t="s">
        <v>703</v>
      </c>
      <c r="D403" s="7" t="s">
        <v>395</v>
      </c>
      <c r="E403" s="384">
        <v>1</v>
      </c>
      <c r="F403" s="408" t="s">
        <v>643</v>
      </c>
      <c r="G403" s="58">
        <v>13</v>
      </c>
      <c r="H403" s="5" t="s">
        <v>230</v>
      </c>
    </row>
    <row r="404" spans="1:8" ht="82.8">
      <c r="A404" s="365">
        <v>10</v>
      </c>
      <c r="B404" s="372" t="s">
        <v>704</v>
      </c>
      <c r="C404" s="253" t="s">
        <v>705</v>
      </c>
      <c r="D404" s="7" t="s">
        <v>395</v>
      </c>
      <c r="E404" s="384">
        <v>1</v>
      </c>
      <c r="F404" s="408" t="s">
        <v>643</v>
      </c>
      <c r="G404" s="58">
        <v>13</v>
      </c>
      <c r="H404" s="5" t="s">
        <v>230</v>
      </c>
    </row>
    <row r="405" spans="1:8" ht="27.6">
      <c r="A405" s="365">
        <v>11</v>
      </c>
      <c r="B405" s="372" t="s">
        <v>706</v>
      </c>
      <c r="C405" s="253" t="s">
        <v>707</v>
      </c>
      <c r="D405" s="7" t="s">
        <v>395</v>
      </c>
      <c r="E405" s="384">
        <v>1</v>
      </c>
      <c r="F405" s="408" t="s">
        <v>643</v>
      </c>
      <c r="G405" s="58">
        <v>13</v>
      </c>
      <c r="H405" s="5" t="s">
        <v>230</v>
      </c>
    </row>
    <row r="406" spans="1:8" ht="27.6">
      <c r="A406" s="365">
        <v>12</v>
      </c>
      <c r="B406" s="372" t="s">
        <v>708</v>
      </c>
      <c r="C406" s="253" t="s">
        <v>709</v>
      </c>
      <c r="D406" s="7" t="s">
        <v>395</v>
      </c>
      <c r="E406" s="384">
        <v>1</v>
      </c>
      <c r="F406" s="408" t="s">
        <v>643</v>
      </c>
      <c r="G406" s="58">
        <v>13</v>
      </c>
      <c r="H406" s="5" t="s">
        <v>230</v>
      </c>
    </row>
    <row r="407" spans="1:8" ht="41.4">
      <c r="A407" s="365">
        <v>13</v>
      </c>
      <c r="B407" s="372" t="s">
        <v>710</v>
      </c>
      <c r="C407" s="253" t="s">
        <v>711</v>
      </c>
      <c r="D407" s="7" t="s">
        <v>395</v>
      </c>
      <c r="E407" s="384">
        <v>1</v>
      </c>
      <c r="F407" s="408" t="s">
        <v>643</v>
      </c>
      <c r="G407" s="58">
        <v>13</v>
      </c>
      <c r="H407" s="5" t="s">
        <v>230</v>
      </c>
    </row>
    <row r="408" spans="1:8" ht="27.6">
      <c r="A408" s="365">
        <v>14</v>
      </c>
      <c r="B408" s="372" t="s">
        <v>712</v>
      </c>
      <c r="C408" s="364" t="s">
        <v>713</v>
      </c>
      <c r="D408" s="7" t="s">
        <v>395</v>
      </c>
      <c r="E408" s="384">
        <v>1</v>
      </c>
      <c r="F408" s="408" t="s">
        <v>643</v>
      </c>
      <c r="G408" s="58">
        <v>13</v>
      </c>
      <c r="H408" s="5" t="s">
        <v>230</v>
      </c>
    </row>
    <row r="409" spans="1:8" ht="82.8">
      <c r="A409" s="365">
        <v>15</v>
      </c>
      <c r="B409" s="372" t="s">
        <v>714</v>
      </c>
      <c r="C409" s="364" t="s">
        <v>715</v>
      </c>
      <c r="D409" s="7" t="s">
        <v>395</v>
      </c>
      <c r="E409" s="384">
        <v>1</v>
      </c>
      <c r="F409" s="408" t="s">
        <v>643</v>
      </c>
      <c r="G409" s="58">
        <v>13</v>
      </c>
      <c r="H409" s="5" t="s">
        <v>230</v>
      </c>
    </row>
    <row r="410" spans="1:8" ht="69">
      <c r="A410" s="365">
        <v>16</v>
      </c>
      <c r="B410" s="372" t="s">
        <v>716</v>
      </c>
      <c r="C410" s="364" t="s">
        <v>717</v>
      </c>
      <c r="D410" s="7" t="s">
        <v>395</v>
      </c>
      <c r="E410" s="384">
        <v>1</v>
      </c>
      <c r="F410" s="408" t="s">
        <v>643</v>
      </c>
      <c r="G410" s="58">
        <v>13</v>
      </c>
      <c r="H410" s="5" t="s">
        <v>230</v>
      </c>
    </row>
    <row r="411" spans="1:8" ht="27.6">
      <c r="A411" s="365">
        <v>17</v>
      </c>
      <c r="B411" s="372" t="s">
        <v>718</v>
      </c>
      <c r="C411" s="364" t="s">
        <v>719</v>
      </c>
      <c r="D411" s="7" t="s">
        <v>395</v>
      </c>
      <c r="E411" s="384">
        <v>1</v>
      </c>
      <c r="F411" s="408" t="s">
        <v>643</v>
      </c>
      <c r="G411" s="58">
        <v>13</v>
      </c>
      <c r="H411" s="5" t="s">
        <v>230</v>
      </c>
    </row>
    <row r="412" spans="1:8" ht="69">
      <c r="A412" s="365">
        <v>18</v>
      </c>
      <c r="B412" s="372" t="s">
        <v>720</v>
      </c>
      <c r="C412" s="253" t="s">
        <v>721</v>
      </c>
      <c r="D412" s="7" t="s">
        <v>395</v>
      </c>
      <c r="E412" s="384">
        <v>1</v>
      </c>
      <c r="F412" s="408" t="s">
        <v>643</v>
      </c>
      <c r="G412" s="58">
        <v>13</v>
      </c>
      <c r="H412" s="5" t="s">
        <v>230</v>
      </c>
    </row>
    <row r="413" spans="1:8" ht="27.6">
      <c r="A413" s="365">
        <v>19</v>
      </c>
      <c r="B413" s="372" t="s">
        <v>722</v>
      </c>
      <c r="C413" s="364" t="s">
        <v>723</v>
      </c>
      <c r="D413" s="7" t="s">
        <v>395</v>
      </c>
      <c r="E413" s="384">
        <v>1</v>
      </c>
      <c r="F413" s="408" t="s">
        <v>643</v>
      </c>
      <c r="G413" s="58">
        <v>13</v>
      </c>
      <c r="H413" s="5" t="s">
        <v>230</v>
      </c>
    </row>
    <row r="414" spans="1:8" ht="21">
      <c r="A414" s="1456" t="s">
        <v>15</v>
      </c>
      <c r="B414" s="1457"/>
      <c r="C414" s="1457"/>
      <c r="D414" s="1457"/>
      <c r="E414" s="1457"/>
      <c r="F414" s="1457"/>
      <c r="G414" s="1457"/>
      <c r="H414" s="1457"/>
    </row>
    <row r="415" spans="1:8" ht="27.6">
      <c r="A415" s="356" t="s">
        <v>0</v>
      </c>
      <c r="B415" s="404" t="s">
        <v>1</v>
      </c>
      <c r="C415" s="355" t="s">
        <v>10</v>
      </c>
      <c r="D415" s="356" t="s">
        <v>2</v>
      </c>
      <c r="E415" s="356" t="s">
        <v>4</v>
      </c>
      <c r="F415" s="356" t="s">
        <v>3</v>
      </c>
      <c r="G415" s="356" t="s">
        <v>8</v>
      </c>
      <c r="H415" s="356" t="s">
        <v>227</v>
      </c>
    </row>
    <row r="416" spans="1:8" ht="69">
      <c r="A416" s="384">
        <v>1</v>
      </c>
      <c r="B416" s="372" t="s">
        <v>257</v>
      </c>
      <c r="C416" s="253" t="s">
        <v>586</v>
      </c>
      <c r="D416" s="5" t="s">
        <v>7</v>
      </c>
      <c r="E416" s="384">
        <v>1</v>
      </c>
      <c r="F416" s="384" t="s">
        <v>6</v>
      </c>
      <c r="G416" s="58">
        <v>1</v>
      </c>
      <c r="H416" s="385" t="s">
        <v>230</v>
      </c>
    </row>
    <row r="417" spans="1:8" ht="96.6">
      <c r="A417" s="97">
        <v>2</v>
      </c>
      <c r="B417" s="372" t="s">
        <v>724</v>
      </c>
      <c r="C417" s="253" t="s">
        <v>588</v>
      </c>
      <c r="D417" s="5" t="s">
        <v>395</v>
      </c>
      <c r="E417" s="384">
        <v>1</v>
      </c>
      <c r="F417" s="384" t="s">
        <v>6</v>
      </c>
      <c r="G417" s="58">
        <v>1</v>
      </c>
      <c r="H417" s="385" t="s">
        <v>230</v>
      </c>
    </row>
    <row r="418" spans="1:8" ht="96.6">
      <c r="A418" s="58">
        <v>1</v>
      </c>
      <c r="B418" s="372" t="s">
        <v>691</v>
      </c>
      <c r="C418" s="253" t="s">
        <v>725</v>
      </c>
      <c r="D418" s="7" t="s">
        <v>395</v>
      </c>
      <c r="E418" s="58">
        <v>1</v>
      </c>
      <c r="F418" s="58" t="s">
        <v>6</v>
      </c>
      <c r="G418" s="58">
        <v>1</v>
      </c>
      <c r="H418" s="5" t="s">
        <v>230</v>
      </c>
    </row>
    <row r="419" spans="1:8" ht="82.8">
      <c r="A419" s="58">
        <v>3</v>
      </c>
      <c r="B419" s="372" t="s">
        <v>693</v>
      </c>
      <c r="C419" s="253" t="s">
        <v>726</v>
      </c>
      <c r="D419" s="7" t="s">
        <v>395</v>
      </c>
      <c r="E419" s="58">
        <v>1</v>
      </c>
      <c r="F419" s="58" t="s">
        <v>6</v>
      </c>
      <c r="G419" s="58">
        <v>1</v>
      </c>
      <c r="H419" s="5" t="s">
        <v>230</v>
      </c>
    </row>
    <row r="420" spans="1:8" ht="69">
      <c r="A420" s="58">
        <v>4</v>
      </c>
      <c r="B420" s="372" t="s">
        <v>695</v>
      </c>
      <c r="C420" s="253" t="s">
        <v>696</v>
      </c>
      <c r="D420" s="7" t="s">
        <v>395</v>
      </c>
      <c r="E420" s="58">
        <v>1</v>
      </c>
      <c r="F420" s="58" t="s">
        <v>6</v>
      </c>
      <c r="G420" s="58">
        <v>1</v>
      </c>
      <c r="H420" s="5" t="s">
        <v>230</v>
      </c>
    </row>
    <row r="421" spans="1:8" ht="55.2">
      <c r="A421" s="58">
        <v>6</v>
      </c>
      <c r="B421" s="372" t="s">
        <v>697</v>
      </c>
      <c r="C421" s="253" t="s">
        <v>698</v>
      </c>
      <c r="D421" s="7" t="s">
        <v>395</v>
      </c>
      <c r="E421" s="58">
        <v>1</v>
      </c>
      <c r="F421" s="58" t="s">
        <v>6</v>
      </c>
      <c r="G421" s="58">
        <v>1</v>
      </c>
      <c r="H421" s="5" t="s">
        <v>230</v>
      </c>
    </row>
    <row r="422" spans="1:8" ht="69">
      <c r="A422" s="58">
        <v>7</v>
      </c>
      <c r="B422" s="372" t="s">
        <v>699</v>
      </c>
      <c r="C422" s="253" t="s">
        <v>700</v>
      </c>
      <c r="D422" s="7" t="s">
        <v>395</v>
      </c>
      <c r="E422" s="58">
        <v>1</v>
      </c>
      <c r="F422" s="58" t="s">
        <v>6</v>
      </c>
      <c r="G422" s="58">
        <v>1</v>
      </c>
      <c r="H422" s="5" t="s">
        <v>230</v>
      </c>
    </row>
    <row r="423" spans="1:8" ht="82.8">
      <c r="A423" s="58">
        <v>8</v>
      </c>
      <c r="B423" s="372" t="s">
        <v>236</v>
      </c>
      <c r="C423" s="253" t="s">
        <v>701</v>
      </c>
      <c r="D423" s="7" t="s">
        <v>395</v>
      </c>
      <c r="E423" s="58">
        <v>1</v>
      </c>
      <c r="F423" s="58" t="s">
        <v>6</v>
      </c>
      <c r="G423" s="58">
        <v>1</v>
      </c>
      <c r="H423" s="5" t="s">
        <v>230</v>
      </c>
    </row>
    <row r="424" spans="1:8" ht="110.4">
      <c r="A424" s="58">
        <v>9</v>
      </c>
      <c r="B424" s="372" t="s">
        <v>702</v>
      </c>
      <c r="C424" s="253" t="s">
        <v>727</v>
      </c>
      <c r="D424" s="7" t="s">
        <v>395</v>
      </c>
      <c r="E424" s="58">
        <v>1</v>
      </c>
      <c r="F424" s="58" t="s">
        <v>6</v>
      </c>
      <c r="G424" s="58">
        <v>1</v>
      </c>
      <c r="H424" s="5" t="s">
        <v>230</v>
      </c>
    </row>
    <row r="425" spans="1:8" ht="82.8">
      <c r="A425" s="58">
        <v>11</v>
      </c>
      <c r="B425" s="372" t="s">
        <v>704</v>
      </c>
      <c r="C425" s="253" t="s">
        <v>705</v>
      </c>
      <c r="D425" s="7" t="s">
        <v>395</v>
      </c>
      <c r="E425" s="58">
        <v>1</v>
      </c>
      <c r="F425" s="58" t="s">
        <v>6</v>
      </c>
      <c r="G425" s="58">
        <v>1</v>
      </c>
      <c r="H425" s="5" t="s">
        <v>230</v>
      </c>
    </row>
    <row r="426" spans="1:8" ht="27.6">
      <c r="A426" s="58">
        <v>15</v>
      </c>
      <c r="B426" s="372" t="s">
        <v>706</v>
      </c>
      <c r="C426" s="253" t="s">
        <v>707</v>
      </c>
      <c r="D426" s="7" t="s">
        <v>395</v>
      </c>
      <c r="E426" s="58">
        <v>1</v>
      </c>
      <c r="F426" s="58" t="s">
        <v>6</v>
      </c>
      <c r="G426" s="58">
        <v>1</v>
      </c>
      <c r="H426" s="5" t="s">
        <v>230</v>
      </c>
    </row>
    <row r="427" spans="1:8" ht="27.6">
      <c r="A427" s="58">
        <v>16</v>
      </c>
      <c r="B427" s="372" t="s">
        <v>708</v>
      </c>
      <c r="C427" s="253" t="s">
        <v>709</v>
      </c>
      <c r="D427" s="7" t="s">
        <v>395</v>
      </c>
      <c r="E427" s="58">
        <v>1</v>
      </c>
      <c r="F427" s="58" t="s">
        <v>6</v>
      </c>
      <c r="G427" s="58">
        <v>1</v>
      </c>
      <c r="H427" s="5" t="s">
        <v>230</v>
      </c>
    </row>
    <row r="428" spans="1:8" ht="55.2">
      <c r="A428" s="58">
        <v>34</v>
      </c>
      <c r="B428" s="372" t="s">
        <v>710</v>
      </c>
      <c r="C428" s="253" t="s">
        <v>728</v>
      </c>
      <c r="D428" s="7" t="s">
        <v>395</v>
      </c>
      <c r="E428" s="58">
        <v>1</v>
      </c>
      <c r="F428" s="58" t="s">
        <v>6</v>
      </c>
      <c r="G428" s="58">
        <v>1</v>
      </c>
      <c r="H428" s="5" t="s">
        <v>230</v>
      </c>
    </row>
    <row r="429" spans="1:8" ht="27.6">
      <c r="A429" s="58">
        <v>35</v>
      </c>
      <c r="B429" s="372" t="s">
        <v>712</v>
      </c>
      <c r="C429" s="253" t="s">
        <v>713</v>
      </c>
      <c r="D429" s="7" t="s">
        <v>395</v>
      </c>
      <c r="E429" s="58">
        <v>1</v>
      </c>
      <c r="F429" s="58" t="s">
        <v>6</v>
      </c>
      <c r="G429" s="58">
        <v>1</v>
      </c>
      <c r="H429" s="5" t="s">
        <v>230</v>
      </c>
    </row>
    <row r="430" spans="1:8" ht="82.8">
      <c r="A430" s="58">
        <v>36</v>
      </c>
      <c r="B430" s="372" t="s">
        <v>714</v>
      </c>
      <c r="C430" s="253" t="s">
        <v>715</v>
      </c>
      <c r="D430" s="7" t="s">
        <v>395</v>
      </c>
      <c r="E430" s="58">
        <v>1</v>
      </c>
      <c r="F430" s="58" t="s">
        <v>6</v>
      </c>
      <c r="G430" s="58">
        <v>1</v>
      </c>
      <c r="H430" s="5" t="s">
        <v>230</v>
      </c>
    </row>
    <row r="431" spans="1:8" ht="69">
      <c r="A431" s="58">
        <v>37</v>
      </c>
      <c r="B431" s="372" t="s">
        <v>716</v>
      </c>
      <c r="C431" s="253" t="s">
        <v>717</v>
      </c>
      <c r="D431" s="7" t="s">
        <v>395</v>
      </c>
      <c r="E431" s="58">
        <v>1</v>
      </c>
      <c r="F431" s="58" t="s">
        <v>6</v>
      </c>
      <c r="G431" s="58">
        <v>1</v>
      </c>
      <c r="H431" s="5" t="s">
        <v>230</v>
      </c>
    </row>
    <row r="432" spans="1:8" ht="27.6">
      <c r="A432" s="58">
        <v>38</v>
      </c>
      <c r="B432" s="372" t="s">
        <v>718</v>
      </c>
      <c r="C432" s="253" t="s">
        <v>719</v>
      </c>
      <c r="D432" s="7" t="s">
        <v>395</v>
      </c>
      <c r="E432" s="58">
        <v>1</v>
      </c>
      <c r="F432" s="58" t="s">
        <v>6</v>
      </c>
      <c r="G432" s="58">
        <v>1</v>
      </c>
      <c r="H432" s="5" t="s">
        <v>230</v>
      </c>
    </row>
    <row r="433" spans="1:8" ht="69">
      <c r="A433" s="58">
        <v>39</v>
      </c>
      <c r="B433" s="372" t="s">
        <v>720</v>
      </c>
      <c r="C433" s="253" t="s">
        <v>721</v>
      </c>
      <c r="D433" s="7" t="s">
        <v>395</v>
      </c>
      <c r="E433" s="58">
        <v>1</v>
      </c>
      <c r="F433" s="58" t="s">
        <v>6</v>
      </c>
      <c r="G433" s="58">
        <v>1</v>
      </c>
      <c r="H433" s="5" t="s">
        <v>230</v>
      </c>
    </row>
    <row r="434" spans="1:8" ht="27.6">
      <c r="A434" s="58">
        <v>40</v>
      </c>
      <c r="B434" s="372" t="s">
        <v>722</v>
      </c>
      <c r="C434" s="364" t="s">
        <v>723</v>
      </c>
      <c r="D434" s="7" t="s">
        <v>395</v>
      </c>
      <c r="E434" s="58">
        <v>1</v>
      </c>
      <c r="F434" s="58" t="s">
        <v>6</v>
      </c>
      <c r="G434" s="58">
        <v>1</v>
      </c>
      <c r="H434" s="5" t="s">
        <v>230</v>
      </c>
    </row>
    <row r="435" spans="1:8" ht="21.6" thickBot="1">
      <c r="A435" s="1456" t="s">
        <v>729</v>
      </c>
      <c r="B435" s="1457"/>
      <c r="C435" s="1457"/>
      <c r="D435" s="1457"/>
      <c r="E435" s="1457"/>
      <c r="F435" s="1457"/>
      <c r="G435" s="1457"/>
      <c r="H435" s="1457"/>
    </row>
    <row r="436" spans="1:8">
      <c r="A436" s="1497" t="s">
        <v>13</v>
      </c>
      <c r="B436" s="1498"/>
      <c r="C436" s="1498"/>
      <c r="D436" s="1498"/>
      <c r="E436" s="1498"/>
      <c r="F436" s="1498"/>
      <c r="G436" s="1498"/>
      <c r="H436" s="1499"/>
    </row>
    <row r="437" spans="1:8">
      <c r="A437" s="1491" t="s">
        <v>730</v>
      </c>
      <c r="B437" s="1492"/>
      <c r="C437" s="1492"/>
      <c r="D437" s="1492"/>
      <c r="E437" s="1492"/>
      <c r="F437" s="1492"/>
      <c r="G437" s="1492"/>
      <c r="H437" s="1493"/>
    </row>
    <row r="438" spans="1:8">
      <c r="A438" s="1491" t="s">
        <v>312</v>
      </c>
      <c r="B438" s="1492"/>
      <c r="C438" s="1492"/>
      <c r="D438" s="1492"/>
      <c r="E438" s="1492"/>
      <c r="F438" s="1492"/>
      <c r="G438" s="1492"/>
      <c r="H438" s="1493"/>
    </row>
    <row r="439" spans="1:8">
      <c r="A439" s="1491" t="s">
        <v>580</v>
      </c>
      <c r="B439" s="1492"/>
      <c r="C439" s="1492"/>
      <c r="D439" s="1492"/>
      <c r="E439" s="1492"/>
      <c r="F439" s="1492"/>
      <c r="G439" s="1492"/>
      <c r="H439" s="1493"/>
    </row>
    <row r="440" spans="1:8">
      <c r="A440" s="1491" t="s">
        <v>731</v>
      </c>
      <c r="B440" s="1492"/>
      <c r="C440" s="1492"/>
      <c r="D440" s="1492"/>
      <c r="E440" s="1492"/>
      <c r="F440" s="1492"/>
      <c r="G440" s="1492"/>
      <c r="H440" s="1493"/>
    </row>
    <row r="441" spans="1:8">
      <c r="A441" s="1491" t="s">
        <v>476</v>
      </c>
      <c r="B441" s="1492"/>
      <c r="C441" s="1492"/>
      <c r="D441" s="1492"/>
      <c r="E441" s="1492"/>
      <c r="F441" s="1492"/>
      <c r="G441" s="1492"/>
      <c r="H441" s="1493"/>
    </row>
    <row r="442" spans="1:8">
      <c r="A442" s="1491" t="s">
        <v>732</v>
      </c>
      <c r="B442" s="1492"/>
      <c r="C442" s="1492"/>
      <c r="D442" s="1492"/>
      <c r="E442" s="1492"/>
      <c r="F442" s="1492"/>
      <c r="G442" s="1492"/>
      <c r="H442" s="1493"/>
    </row>
    <row r="443" spans="1:8">
      <c r="A443" s="1491" t="s">
        <v>335</v>
      </c>
      <c r="B443" s="1492"/>
      <c r="C443" s="1492"/>
      <c r="D443" s="1492"/>
      <c r="E443" s="1492"/>
      <c r="F443" s="1492"/>
      <c r="G443" s="1492"/>
      <c r="H443" s="1493"/>
    </row>
    <row r="444" spans="1:8" ht="15" thickBot="1">
      <c r="A444" s="1514" t="s">
        <v>584</v>
      </c>
      <c r="B444" s="1515"/>
      <c r="C444" s="1515"/>
      <c r="D444" s="1515"/>
      <c r="E444" s="1515"/>
      <c r="F444" s="1515"/>
      <c r="G444" s="1515"/>
      <c r="H444" s="1516"/>
    </row>
    <row r="445" spans="1:8" ht="27.6">
      <c r="A445" s="365" t="s">
        <v>0</v>
      </c>
      <c r="B445" s="372" t="s">
        <v>1</v>
      </c>
      <c r="C445" s="355" t="s">
        <v>10</v>
      </c>
      <c r="D445" s="365" t="s">
        <v>2</v>
      </c>
      <c r="E445" s="365" t="s">
        <v>4</v>
      </c>
      <c r="F445" s="365" t="s">
        <v>3</v>
      </c>
      <c r="G445" s="365" t="s">
        <v>8</v>
      </c>
      <c r="H445" s="365" t="s">
        <v>227</v>
      </c>
    </row>
    <row r="446" spans="1:8" ht="28.2">
      <c r="A446" s="58">
        <v>1</v>
      </c>
      <c r="B446" s="254" t="s">
        <v>653</v>
      </c>
      <c r="C446" s="390" t="s">
        <v>654</v>
      </c>
      <c r="D446" s="58" t="s">
        <v>7</v>
      </c>
      <c r="E446" s="58">
        <v>1</v>
      </c>
      <c r="F446" s="408" t="s">
        <v>643</v>
      </c>
      <c r="G446" s="399">
        <v>16</v>
      </c>
      <c r="H446" s="409" t="s">
        <v>300</v>
      </c>
    </row>
    <row r="447" spans="1:8" ht="27.6">
      <c r="A447" s="58">
        <v>2</v>
      </c>
      <c r="B447" s="254" t="s">
        <v>655</v>
      </c>
      <c r="C447" s="390" t="s">
        <v>656</v>
      </c>
      <c r="D447" s="58" t="s">
        <v>7</v>
      </c>
      <c r="E447" s="58">
        <v>1</v>
      </c>
      <c r="F447" s="408" t="s">
        <v>657</v>
      </c>
      <c r="G447" s="399">
        <v>8</v>
      </c>
      <c r="H447" s="409" t="s">
        <v>300</v>
      </c>
    </row>
    <row r="448" spans="1:8" ht="82.8">
      <c r="A448" s="58">
        <v>3</v>
      </c>
      <c r="B448" s="412" t="s">
        <v>733</v>
      </c>
      <c r="C448" s="413" t="s">
        <v>734</v>
      </c>
      <c r="D448" s="412" t="s">
        <v>395</v>
      </c>
      <c r="E448" s="58">
        <v>1</v>
      </c>
      <c r="F448" s="408" t="s">
        <v>643</v>
      </c>
      <c r="G448" s="58">
        <v>13</v>
      </c>
      <c r="H448" s="5" t="s">
        <v>230</v>
      </c>
    </row>
    <row r="449" spans="1:8" ht="96.6">
      <c r="A449" s="58">
        <v>4</v>
      </c>
      <c r="B449" s="412" t="s">
        <v>735</v>
      </c>
      <c r="C449" s="413" t="s">
        <v>736</v>
      </c>
      <c r="D449" s="412" t="s">
        <v>395</v>
      </c>
      <c r="E449" s="58">
        <v>1</v>
      </c>
      <c r="F449" s="408" t="s">
        <v>737</v>
      </c>
      <c r="G449" s="58">
        <v>3</v>
      </c>
      <c r="H449" s="5" t="s">
        <v>230</v>
      </c>
    </row>
    <row r="450" spans="1:8" ht="55.2">
      <c r="A450" s="58">
        <v>5</v>
      </c>
      <c r="B450" s="412" t="s">
        <v>738</v>
      </c>
      <c r="C450" s="413" t="s">
        <v>739</v>
      </c>
      <c r="D450" s="412" t="s">
        <v>395</v>
      </c>
      <c r="E450" s="58">
        <v>1</v>
      </c>
      <c r="F450" s="408" t="s">
        <v>737</v>
      </c>
      <c r="G450" s="58">
        <v>3</v>
      </c>
      <c r="H450" s="5" t="s">
        <v>230</v>
      </c>
    </row>
    <row r="451" spans="1:8" ht="55.2">
      <c r="A451" s="58">
        <v>6</v>
      </c>
      <c r="B451" s="412" t="s">
        <v>740</v>
      </c>
      <c r="C451" s="413" t="s">
        <v>741</v>
      </c>
      <c r="D451" s="412" t="s">
        <v>395</v>
      </c>
      <c r="E451" s="58">
        <v>1</v>
      </c>
      <c r="F451" s="408" t="s">
        <v>737</v>
      </c>
      <c r="G451" s="58">
        <v>3</v>
      </c>
      <c r="H451" s="5" t="s">
        <v>230</v>
      </c>
    </row>
    <row r="452" spans="1:8" ht="82.8">
      <c r="A452" s="58">
        <v>7</v>
      </c>
      <c r="B452" s="412" t="s">
        <v>742</v>
      </c>
      <c r="C452" s="413" t="s">
        <v>743</v>
      </c>
      <c r="D452" s="412" t="s">
        <v>395</v>
      </c>
      <c r="E452" s="58">
        <v>1</v>
      </c>
      <c r="F452" s="408" t="s">
        <v>737</v>
      </c>
      <c r="G452" s="58">
        <v>3</v>
      </c>
      <c r="H452" s="5" t="s">
        <v>230</v>
      </c>
    </row>
    <row r="453" spans="1:8" ht="82.8">
      <c r="A453" s="58">
        <v>8</v>
      </c>
      <c r="B453" s="412" t="s">
        <v>744</v>
      </c>
      <c r="C453" s="413" t="s">
        <v>745</v>
      </c>
      <c r="D453" s="412" t="s">
        <v>395</v>
      </c>
      <c r="E453" s="58">
        <v>1</v>
      </c>
      <c r="F453" s="408" t="s">
        <v>657</v>
      </c>
      <c r="G453" s="58">
        <v>6</v>
      </c>
      <c r="H453" s="5" t="s">
        <v>230</v>
      </c>
    </row>
    <row r="454" spans="1:8" ht="82.8">
      <c r="A454" s="58">
        <v>9</v>
      </c>
      <c r="B454" s="412" t="s">
        <v>746</v>
      </c>
      <c r="C454" s="413" t="s">
        <v>747</v>
      </c>
      <c r="D454" s="412" t="s">
        <v>395</v>
      </c>
      <c r="E454" s="58">
        <v>1</v>
      </c>
      <c r="F454" s="408" t="s">
        <v>657</v>
      </c>
      <c r="G454" s="58">
        <v>6</v>
      </c>
      <c r="H454" s="5" t="s">
        <v>230</v>
      </c>
    </row>
    <row r="455" spans="1:8" ht="82.8">
      <c r="A455" s="58">
        <v>10</v>
      </c>
      <c r="B455" s="412" t="s">
        <v>748</v>
      </c>
      <c r="C455" s="413" t="s">
        <v>749</v>
      </c>
      <c r="D455" s="412" t="s">
        <v>395</v>
      </c>
      <c r="E455" s="58">
        <v>1</v>
      </c>
      <c r="F455" s="408" t="s">
        <v>657</v>
      </c>
      <c r="G455" s="58">
        <v>6</v>
      </c>
      <c r="H455" s="5" t="s">
        <v>230</v>
      </c>
    </row>
    <row r="456" spans="1:8" ht="82.8">
      <c r="A456" s="58">
        <v>11</v>
      </c>
      <c r="B456" s="412" t="s">
        <v>750</v>
      </c>
      <c r="C456" s="413" t="s">
        <v>751</v>
      </c>
      <c r="D456" s="412" t="s">
        <v>395</v>
      </c>
      <c r="E456" s="58">
        <v>1</v>
      </c>
      <c r="F456" s="408" t="s">
        <v>657</v>
      </c>
      <c r="G456" s="58">
        <v>6</v>
      </c>
      <c r="H456" s="5" t="s">
        <v>230</v>
      </c>
    </row>
    <row r="457" spans="1:8" ht="55.2">
      <c r="A457" s="58">
        <v>12</v>
      </c>
      <c r="B457" s="412" t="s">
        <v>752</v>
      </c>
      <c r="C457" s="413" t="s">
        <v>753</v>
      </c>
      <c r="D457" s="412" t="s">
        <v>395</v>
      </c>
      <c r="E457" s="58">
        <v>1</v>
      </c>
      <c r="F457" s="408" t="s">
        <v>657</v>
      </c>
      <c r="G457" s="58">
        <v>6</v>
      </c>
      <c r="H457" s="5" t="s">
        <v>230</v>
      </c>
    </row>
    <row r="458" spans="1:8" ht="82.8">
      <c r="A458" s="58">
        <v>13</v>
      </c>
      <c r="B458" s="412" t="s">
        <v>754</v>
      </c>
      <c r="C458" s="413" t="s">
        <v>755</v>
      </c>
      <c r="D458" s="412" t="s">
        <v>395</v>
      </c>
      <c r="E458" s="58">
        <v>1</v>
      </c>
      <c r="F458" s="408" t="s">
        <v>657</v>
      </c>
      <c r="G458" s="58">
        <v>6</v>
      </c>
      <c r="H458" s="5" t="s">
        <v>230</v>
      </c>
    </row>
    <row r="459" spans="1:8" ht="55.2">
      <c r="A459" s="58">
        <v>14</v>
      </c>
      <c r="B459" s="412" t="s">
        <v>756</v>
      </c>
      <c r="C459" s="413" t="s">
        <v>757</v>
      </c>
      <c r="D459" s="412" t="s">
        <v>395</v>
      </c>
      <c r="E459" s="58">
        <v>1</v>
      </c>
      <c r="F459" s="408" t="s">
        <v>657</v>
      </c>
      <c r="G459" s="58">
        <v>6</v>
      </c>
      <c r="H459" s="5" t="s">
        <v>230</v>
      </c>
    </row>
    <row r="460" spans="1:8" ht="69">
      <c r="A460" s="58">
        <v>15</v>
      </c>
      <c r="B460" s="412" t="s">
        <v>758</v>
      </c>
      <c r="C460" s="413" t="s">
        <v>759</v>
      </c>
      <c r="D460" s="412" t="s">
        <v>395</v>
      </c>
      <c r="E460" s="58">
        <v>1</v>
      </c>
      <c r="F460" s="408" t="s">
        <v>657</v>
      </c>
      <c r="G460" s="58">
        <v>6</v>
      </c>
      <c r="H460" s="5" t="s">
        <v>230</v>
      </c>
    </row>
    <row r="461" spans="1:8" ht="96.6">
      <c r="A461" s="58">
        <v>16</v>
      </c>
      <c r="B461" s="412" t="s">
        <v>760</v>
      </c>
      <c r="C461" s="413" t="s">
        <v>761</v>
      </c>
      <c r="D461" s="412" t="s">
        <v>395</v>
      </c>
      <c r="E461" s="58">
        <v>1</v>
      </c>
      <c r="F461" s="408" t="s">
        <v>657</v>
      </c>
      <c r="G461" s="58">
        <v>6</v>
      </c>
      <c r="H461" s="5" t="s">
        <v>230</v>
      </c>
    </row>
    <row r="462" spans="1:8" ht="55.2">
      <c r="A462" s="58">
        <v>17</v>
      </c>
      <c r="B462" s="412" t="s">
        <v>762</v>
      </c>
      <c r="C462" s="413" t="s">
        <v>763</v>
      </c>
      <c r="D462" s="412" t="s">
        <v>395</v>
      </c>
      <c r="E462" s="58">
        <v>1</v>
      </c>
      <c r="F462" s="408" t="s">
        <v>657</v>
      </c>
      <c r="G462" s="58">
        <v>6</v>
      </c>
      <c r="H462" s="5" t="s">
        <v>230</v>
      </c>
    </row>
    <row r="463" spans="1:8" ht="409.6">
      <c r="A463" s="244">
        <v>18</v>
      </c>
      <c r="B463" s="396" t="s">
        <v>764</v>
      </c>
      <c r="C463" s="393" t="s">
        <v>765</v>
      </c>
      <c r="D463" s="244" t="s">
        <v>18</v>
      </c>
      <c r="E463" s="244">
        <v>1</v>
      </c>
      <c r="F463" s="414" t="s">
        <v>766</v>
      </c>
      <c r="G463" s="8">
        <v>25</v>
      </c>
      <c r="H463" s="248" t="s">
        <v>767</v>
      </c>
    </row>
    <row r="464" spans="1:8" ht="409.6">
      <c r="A464" s="244">
        <v>19</v>
      </c>
      <c r="B464" s="396" t="s">
        <v>768</v>
      </c>
      <c r="C464" s="393" t="s">
        <v>769</v>
      </c>
      <c r="D464" s="244" t="s">
        <v>18</v>
      </c>
      <c r="E464" s="244">
        <v>1</v>
      </c>
      <c r="F464" s="414" t="s">
        <v>766</v>
      </c>
      <c r="G464" s="8">
        <v>25</v>
      </c>
      <c r="H464" s="248" t="s">
        <v>767</v>
      </c>
    </row>
    <row r="465" spans="1:8" ht="152.4">
      <c r="A465" s="415">
        <v>20</v>
      </c>
      <c r="B465" s="416" t="s">
        <v>770</v>
      </c>
      <c r="C465" s="417" t="s">
        <v>771</v>
      </c>
      <c r="D465" s="244" t="s">
        <v>18</v>
      </c>
      <c r="E465" s="244">
        <v>1</v>
      </c>
      <c r="F465" s="414" t="s">
        <v>643</v>
      </c>
      <c r="G465" s="8">
        <v>25</v>
      </c>
      <c r="H465" s="397" t="s">
        <v>230</v>
      </c>
    </row>
    <row r="466" spans="1:8" ht="21">
      <c r="A466" s="1456" t="s">
        <v>772</v>
      </c>
      <c r="B466" s="1457"/>
      <c r="C466" s="1457"/>
      <c r="D466" s="1457"/>
      <c r="E466" s="1457"/>
      <c r="F466" s="1457"/>
      <c r="G466" s="1457"/>
      <c r="H466" s="1457"/>
    </row>
    <row r="467" spans="1:8" ht="27.6">
      <c r="A467" s="365" t="s">
        <v>0</v>
      </c>
      <c r="B467" s="372" t="s">
        <v>1</v>
      </c>
      <c r="C467" s="365" t="s">
        <v>10</v>
      </c>
      <c r="D467" s="365" t="s">
        <v>2</v>
      </c>
      <c r="E467" s="365" t="s">
        <v>4</v>
      </c>
      <c r="F467" s="365" t="s">
        <v>3</v>
      </c>
      <c r="G467" s="365" t="s">
        <v>8</v>
      </c>
      <c r="H467" s="365" t="s">
        <v>227</v>
      </c>
    </row>
    <row r="468" spans="1:8" ht="27.6">
      <c r="A468" s="12">
        <v>1</v>
      </c>
      <c r="B468" s="412" t="s">
        <v>371</v>
      </c>
      <c r="C468" s="412" t="s">
        <v>659</v>
      </c>
      <c r="D468" s="58" t="s">
        <v>7</v>
      </c>
      <c r="E468" s="58">
        <v>1</v>
      </c>
      <c r="F468" s="58" t="s">
        <v>6</v>
      </c>
      <c r="G468" s="58">
        <v>1</v>
      </c>
      <c r="H468" s="5" t="s">
        <v>230</v>
      </c>
    </row>
    <row r="469" spans="1:8" ht="27.6">
      <c r="A469" s="12">
        <v>2</v>
      </c>
      <c r="B469" s="412" t="s">
        <v>660</v>
      </c>
      <c r="C469" s="412" t="s">
        <v>661</v>
      </c>
      <c r="D469" s="58" t="s">
        <v>7</v>
      </c>
      <c r="E469" s="58">
        <v>1</v>
      </c>
      <c r="F469" s="58" t="s">
        <v>6</v>
      </c>
      <c r="G469" s="58">
        <v>1</v>
      </c>
      <c r="H469" s="5" t="s">
        <v>230</v>
      </c>
    </row>
    <row r="470" spans="1:8" ht="96.6">
      <c r="A470" s="12">
        <v>3</v>
      </c>
      <c r="B470" s="412" t="s">
        <v>773</v>
      </c>
      <c r="C470" s="386" t="s">
        <v>774</v>
      </c>
      <c r="D470" s="6" t="s">
        <v>5</v>
      </c>
      <c r="E470" s="7">
        <v>1</v>
      </c>
      <c r="F470" s="7" t="s">
        <v>6</v>
      </c>
      <c r="G470" s="7">
        <f>E470</f>
        <v>1</v>
      </c>
      <c r="H470" s="5" t="s">
        <v>328</v>
      </c>
    </row>
    <row r="471" spans="1:8" ht="27.6">
      <c r="A471" s="12">
        <v>4</v>
      </c>
      <c r="B471" s="412" t="s">
        <v>775</v>
      </c>
      <c r="C471" s="412" t="s">
        <v>776</v>
      </c>
      <c r="D471" s="7" t="s">
        <v>18</v>
      </c>
      <c r="E471" s="7">
        <v>1</v>
      </c>
      <c r="F471" s="7" t="s">
        <v>6</v>
      </c>
      <c r="G471" s="7">
        <v>1</v>
      </c>
      <c r="H471" s="5" t="s">
        <v>328</v>
      </c>
    </row>
    <row r="472" spans="1:8" ht="409.6">
      <c r="A472" s="12">
        <v>5</v>
      </c>
      <c r="B472" s="254" t="s">
        <v>685</v>
      </c>
      <c r="C472" s="386" t="s">
        <v>686</v>
      </c>
      <c r="D472" s="58" t="s">
        <v>5</v>
      </c>
      <c r="E472" s="58">
        <v>1</v>
      </c>
      <c r="F472" s="58" t="s">
        <v>6</v>
      </c>
      <c r="G472" s="58">
        <v>1</v>
      </c>
      <c r="H472" s="7" t="s">
        <v>230</v>
      </c>
    </row>
    <row r="473" spans="1:8" ht="82.8">
      <c r="A473" s="12">
        <v>6</v>
      </c>
      <c r="B473" s="412" t="s">
        <v>744</v>
      </c>
      <c r="C473" s="413" t="s">
        <v>745</v>
      </c>
      <c r="D473" s="7" t="s">
        <v>11</v>
      </c>
      <c r="E473" s="7">
        <v>1</v>
      </c>
      <c r="F473" s="7" t="s">
        <v>6</v>
      </c>
      <c r="G473" s="7">
        <f>E473</f>
        <v>1</v>
      </c>
      <c r="H473" s="5" t="s">
        <v>230</v>
      </c>
    </row>
    <row r="474" spans="1:8" ht="82.8">
      <c r="A474" s="12">
        <v>7</v>
      </c>
      <c r="B474" s="412" t="s">
        <v>746</v>
      </c>
      <c r="C474" s="413" t="s">
        <v>747</v>
      </c>
      <c r="D474" s="7" t="s">
        <v>11</v>
      </c>
      <c r="E474" s="7">
        <v>1</v>
      </c>
      <c r="F474" s="7" t="s">
        <v>6</v>
      </c>
      <c r="G474" s="7">
        <v>1</v>
      </c>
      <c r="H474" s="5" t="s">
        <v>230</v>
      </c>
    </row>
    <row r="475" spans="1:8" ht="82.8">
      <c r="A475" s="12">
        <v>8</v>
      </c>
      <c r="B475" s="412" t="s">
        <v>748</v>
      </c>
      <c r="C475" s="413" t="s">
        <v>749</v>
      </c>
      <c r="D475" s="7" t="s">
        <v>11</v>
      </c>
      <c r="E475" s="7">
        <v>1</v>
      </c>
      <c r="F475" s="7" t="s">
        <v>6</v>
      </c>
      <c r="G475" s="7">
        <f>E475</f>
        <v>1</v>
      </c>
      <c r="H475" s="5" t="s">
        <v>230</v>
      </c>
    </row>
    <row r="476" spans="1:8" ht="82.8">
      <c r="A476" s="12">
        <v>9</v>
      </c>
      <c r="B476" s="412" t="s">
        <v>750</v>
      </c>
      <c r="C476" s="413" t="s">
        <v>751</v>
      </c>
      <c r="D476" s="7" t="s">
        <v>11</v>
      </c>
      <c r="E476" s="7">
        <v>1</v>
      </c>
      <c r="F476" s="7" t="s">
        <v>6</v>
      </c>
      <c r="G476" s="7">
        <v>1</v>
      </c>
      <c r="H476" s="5" t="s">
        <v>230</v>
      </c>
    </row>
    <row r="477" spans="1:8" ht="55.2">
      <c r="A477" s="12">
        <v>10</v>
      </c>
      <c r="B477" s="412" t="s">
        <v>752</v>
      </c>
      <c r="C477" s="413" t="s">
        <v>753</v>
      </c>
      <c r="D477" s="7" t="s">
        <v>11</v>
      </c>
      <c r="E477" s="7">
        <v>1</v>
      </c>
      <c r="F477" s="7" t="s">
        <v>6</v>
      </c>
      <c r="G477" s="7">
        <f>E477</f>
        <v>1</v>
      </c>
      <c r="H477" s="5" t="s">
        <v>230</v>
      </c>
    </row>
    <row r="478" spans="1:8" ht="82.8">
      <c r="A478" s="12">
        <v>11</v>
      </c>
      <c r="B478" s="412" t="s">
        <v>754</v>
      </c>
      <c r="C478" s="413" t="s">
        <v>755</v>
      </c>
      <c r="D478" s="7" t="s">
        <v>11</v>
      </c>
      <c r="E478" s="7">
        <v>1</v>
      </c>
      <c r="F478" s="7" t="s">
        <v>6</v>
      </c>
      <c r="G478" s="7">
        <v>1</v>
      </c>
      <c r="H478" s="5" t="s">
        <v>230</v>
      </c>
    </row>
    <row r="479" spans="1:8" ht="55.2">
      <c r="A479" s="12">
        <v>12</v>
      </c>
      <c r="B479" s="412" t="s">
        <v>756</v>
      </c>
      <c r="C479" s="413" t="s">
        <v>757</v>
      </c>
      <c r="D479" s="7" t="s">
        <v>11</v>
      </c>
      <c r="E479" s="7">
        <v>1</v>
      </c>
      <c r="F479" s="7" t="s">
        <v>6</v>
      </c>
      <c r="G479" s="7">
        <f>E479</f>
        <v>1</v>
      </c>
      <c r="H479" s="5" t="s">
        <v>230</v>
      </c>
    </row>
    <row r="480" spans="1:8" ht="69">
      <c r="A480" s="12">
        <v>13</v>
      </c>
      <c r="B480" s="412" t="s">
        <v>758</v>
      </c>
      <c r="C480" s="413" t="s">
        <v>759</v>
      </c>
      <c r="D480" s="7" t="s">
        <v>11</v>
      </c>
      <c r="E480" s="7">
        <v>1</v>
      </c>
      <c r="F480" s="7" t="s">
        <v>6</v>
      </c>
      <c r="G480" s="7">
        <v>1</v>
      </c>
      <c r="H480" s="5" t="s">
        <v>230</v>
      </c>
    </row>
    <row r="481" spans="1:8" ht="96.6">
      <c r="A481" s="12">
        <v>14</v>
      </c>
      <c r="B481" s="412" t="s">
        <v>760</v>
      </c>
      <c r="C481" s="413" t="s">
        <v>761</v>
      </c>
      <c r="D481" s="7" t="s">
        <v>11</v>
      </c>
      <c r="E481" s="7">
        <v>1</v>
      </c>
      <c r="F481" s="7" t="s">
        <v>6</v>
      </c>
      <c r="G481" s="7">
        <f>E481</f>
        <v>1</v>
      </c>
      <c r="H481" s="5" t="s">
        <v>230</v>
      </c>
    </row>
    <row r="482" spans="1:8" ht="55.2">
      <c r="A482" s="12">
        <v>15</v>
      </c>
      <c r="B482" s="412" t="s">
        <v>762</v>
      </c>
      <c r="C482" s="413" t="s">
        <v>763</v>
      </c>
      <c r="D482" s="7" t="s">
        <v>11</v>
      </c>
      <c r="E482" s="7">
        <v>1</v>
      </c>
      <c r="F482" s="7" t="s">
        <v>6</v>
      </c>
      <c r="G482" s="7">
        <v>1</v>
      </c>
      <c r="H482" s="5" t="s">
        <v>230</v>
      </c>
    </row>
    <row r="483" spans="1:8" ht="21">
      <c r="A483" s="1456" t="s">
        <v>14</v>
      </c>
      <c r="B483" s="1457"/>
      <c r="C483" s="1457"/>
      <c r="D483" s="1457"/>
      <c r="E483" s="1457"/>
      <c r="F483" s="1457"/>
      <c r="G483" s="1457"/>
      <c r="H483" s="1457"/>
    </row>
    <row r="484" spans="1:8" ht="27.6">
      <c r="A484" s="365" t="s">
        <v>0</v>
      </c>
      <c r="B484" s="372" t="s">
        <v>1</v>
      </c>
      <c r="C484" s="365" t="s">
        <v>10</v>
      </c>
      <c r="D484" s="365" t="s">
        <v>2</v>
      </c>
      <c r="E484" s="365" t="s">
        <v>4</v>
      </c>
      <c r="F484" s="365" t="s">
        <v>3</v>
      </c>
      <c r="G484" s="365" t="s">
        <v>8</v>
      </c>
      <c r="H484" s="365" t="s">
        <v>227</v>
      </c>
    </row>
    <row r="485" spans="1:8" ht="41.4">
      <c r="A485" s="418">
        <v>1</v>
      </c>
      <c r="B485" s="419" t="s">
        <v>20</v>
      </c>
      <c r="C485" s="412" t="s">
        <v>777</v>
      </c>
      <c r="D485" s="5" t="s">
        <v>9</v>
      </c>
      <c r="E485" s="6">
        <v>1</v>
      </c>
      <c r="F485" s="6" t="s">
        <v>6</v>
      </c>
      <c r="G485" s="7">
        <f>E485</f>
        <v>1</v>
      </c>
      <c r="H485" s="5" t="s">
        <v>300</v>
      </c>
    </row>
    <row r="486" spans="1:8" ht="110.4">
      <c r="A486" s="5">
        <v>2</v>
      </c>
      <c r="B486" s="60" t="s">
        <v>21</v>
      </c>
      <c r="C486" s="412" t="s">
        <v>778</v>
      </c>
      <c r="D486" s="5" t="s">
        <v>9</v>
      </c>
      <c r="E486" s="7">
        <v>1</v>
      </c>
      <c r="F486" s="7" t="s">
        <v>6</v>
      </c>
      <c r="G486" s="7">
        <f>E486</f>
        <v>1</v>
      </c>
      <c r="H486" s="5" t="s">
        <v>300</v>
      </c>
    </row>
    <row r="487" spans="1:8" ht="27.6">
      <c r="A487" s="5">
        <v>3</v>
      </c>
      <c r="B487" s="60" t="s">
        <v>566</v>
      </c>
      <c r="C487" s="412" t="s">
        <v>779</v>
      </c>
      <c r="D487" s="5" t="s">
        <v>9</v>
      </c>
      <c r="E487" s="7">
        <v>1</v>
      </c>
      <c r="F487" s="7" t="s">
        <v>6</v>
      </c>
      <c r="G487" s="7">
        <f>E487</f>
        <v>1</v>
      </c>
      <c r="H487" s="5" t="s">
        <v>300</v>
      </c>
    </row>
    <row r="488" spans="1:8" ht="41.4">
      <c r="A488" s="5">
        <v>4</v>
      </c>
      <c r="B488" s="60" t="s">
        <v>22</v>
      </c>
      <c r="C488" s="412" t="s">
        <v>780</v>
      </c>
      <c r="D488" s="5" t="s">
        <v>9</v>
      </c>
      <c r="E488" s="7">
        <v>1</v>
      </c>
      <c r="F488" s="7" t="s">
        <v>6</v>
      </c>
      <c r="G488" s="7">
        <f>E488</f>
        <v>1</v>
      </c>
      <c r="H488" s="5" t="s">
        <v>300</v>
      </c>
    </row>
    <row r="489" spans="1:8">
      <c r="A489" s="97">
        <v>5</v>
      </c>
      <c r="B489" s="60" t="s">
        <v>36</v>
      </c>
      <c r="C489" s="412" t="s">
        <v>781</v>
      </c>
      <c r="D489" s="5" t="s">
        <v>9</v>
      </c>
      <c r="E489" s="6">
        <v>25</v>
      </c>
      <c r="F489" s="7" t="s">
        <v>6</v>
      </c>
      <c r="G489" s="7">
        <f>E489</f>
        <v>25</v>
      </c>
      <c r="H489" s="5" t="s">
        <v>300</v>
      </c>
    </row>
    <row r="490" spans="1:8" ht="82.8">
      <c r="A490" s="97">
        <v>6</v>
      </c>
      <c r="B490" s="60" t="s">
        <v>304</v>
      </c>
      <c r="C490" s="412" t="s">
        <v>782</v>
      </c>
      <c r="D490" s="7" t="s">
        <v>32</v>
      </c>
      <c r="E490" s="8">
        <v>14</v>
      </c>
      <c r="F490" s="7" t="s">
        <v>6</v>
      </c>
      <c r="G490" s="7">
        <v>14</v>
      </c>
      <c r="H490" s="5" t="s">
        <v>300</v>
      </c>
    </row>
    <row r="491" spans="1:8" ht="72" customHeight="1" thickBot="1">
      <c r="A491" s="1464" t="s">
        <v>783</v>
      </c>
      <c r="B491" s="1464"/>
      <c r="C491" s="1464"/>
      <c r="D491" s="1464"/>
      <c r="E491" s="1464"/>
      <c r="F491" s="1464"/>
      <c r="G491" s="1464"/>
      <c r="H491" s="1464"/>
    </row>
    <row r="492" spans="1:8" ht="15.6">
      <c r="A492" s="1517" t="s">
        <v>212</v>
      </c>
      <c r="B492" s="1518"/>
      <c r="C492" s="1518"/>
      <c r="D492" s="1518"/>
      <c r="E492" s="1518"/>
      <c r="F492" s="1518"/>
      <c r="G492" s="1518"/>
      <c r="H492" s="1519"/>
    </row>
    <row r="493" spans="1:8" ht="15.6">
      <c r="A493" s="1520" t="s">
        <v>784</v>
      </c>
      <c r="B493" s="1521"/>
      <c r="C493" s="1521"/>
      <c r="D493" s="1521"/>
      <c r="E493" s="1521"/>
      <c r="F493" s="1521"/>
      <c r="G493" s="1521"/>
      <c r="H493" s="1522"/>
    </row>
    <row r="494" spans="1:8">
      <c r="A494" s="1500" t="s">
        <v>785</v>
      </c>
      <c r="B494" s="1501"/>
      <c r="C494" s="1501"/>
      <c r="D494" s="1501"/>
      <c r="E494" s="1501"/>
      <c r="F494" s="1501"/>
      <c r="G494" s="1501"/>
      <c r="H494" s="1502"/>
    </row>
    <row r="495" spans="1:8">
      <c r="A495" s="1500" t="s">
        <v>786</v>
      </c>
      <c r="B495" s="1501"/>
      <c r="C495" s="1501"/>
      <c r="D495" s="1501"/>
      <c r="E495" s="1501"/>
      <c r="F495" s="1501"/>
      <c r="G495" s="1501"/>
      <c r="H495" s="1502"/>
    </row>
    <row r="496" spans="1:8" ht="21">
      <c r="A496" s="1503" t="s">
        <v>787</v>
      </c>
      <c r="B496" s="1504"/>
      <c r="C496" s="1504"/>
      <c r="D496" s="1504"/>
      <c r="E496" s="1504"/>
      <c r="F496" s="1504"/>
      <c r="G496" s="1504"/>
      <c r="H496" s="1505"/>
    </row>
    <row r="497" spans="1:8" ht="21.6" thickBot="1">
      <c r="A497" s="1506" t="s">
        <v>12</v>
      </c>
      <c r="B497" s="1507"/>
      <c r="C497" s="1507"/>
      <c r="D497" s="1507"/>
      <c r="E497" s="1507"/>
      <c r="F497" s="1507"/>
      <c r="G497" s="1507"/>
      <c r="H497" s="1507"/>
    </row>
    <row r="498" spans="1:8">
      <c r="A498" s="1508" t="s">
        <v>13</v>
      </c>
      <c r="B498" s="1509"/>
      <c r="C498" s="1509"/>
      <c r="D498" s="1509"/>
      <c r="E498" s="1509"/>
      <c r="F498" s="1509"/>
      <c r="G498" s="1509"/>
      <c r="H498" s="1510"/>
    </row>
    <row r="499" spans="1:8">
      <c r="A499" s="1511" t="s">
        <v>788</v>
      </c>
      <c r="B499" s="1512"/>
      <c r="C499" s="1512"/>
      <c r="D499" s="1512"/>
      <c r="E499" s="1512"/>
      <c r="F499" s="1512"/>
      <c r="G499" s="1512"/>
      <c r="H499" s="1513"/>
    </row>
    <row r="500" spans="1:8">
      <c r="A500" s="1491" t="s">
        <v>789</v>
      </c>
      <c r="B500" s="1492"/>
      <c r="C500" s="1492"/>
      <c r="D500" s="1492"/>
      <c r="E500" s="1492"/>
      <c r="F500" s="1492"/>
      <c r="G500" s="1492"/>
      <c r="H500" s="1493"/>
    </row>
    <row r="501" spans="1:8">
      <c r="A501" s="1491" t="s">
        <v>221</v>
      </c>
      <c r="B501" s="1492"/>
      <c r="C501" s="1492"/>
      <c r="D501" s="1492"/>
      <c r="E501" s="1492"/>
      <c r="F501" s="1492"/>
      <c r="G501" s="1492"/>
      <c r="H501" s="1493"/>
    </row>
    <row r="502" spans="1:8">
      <c r="A502" s="1491" t="s">
        <v>790</v>
      </c>
      <c r="B502" s="1492"/>
      <c r="C502" s="1492"/>
      <c r="D502" s="1492"/>
      <c r="E502" s="1492"/>
      <c r="F502" s="1492"/>
      <c r="G502" s="1492"/>
      <c r="H502" s="1493"/>
    </row>
    <row r="503" spans="1:8">
      <c r="A503" s="1491" t="s">
        <v>476</v>
      </c>
      <c r="B503" s="1492"/>
      <c r="C503" s="1492"/>
      <c r="D503" s="1492"/>
      <c r="E503" s="1492"/>
      <c r="F503" s="1492"/>
      <c r="G503" s="1492"/>
      <c r="H503" s="1493"/>
    </row>
    <row r="504" spans="1:8">
      <c r="A504" s="1491" t="s">
        <v>791</v>
      </c>
      <c r="B504" s="1492"/>
      <c r="C504" s="1492"/>
      <c r="D504" s="1492"/>
      <c r="E504" s="1492"/>
      <c r="F504" s="1492"/>
      <c r="G504" s="1492"/>
      <c r="H504" s="1493"/>
    </row>
    <row r="505" spans="1:8">
      <c r="A505" s="1491" t="s">
        <v>335</v>
      </c>
      <c r="B505" s="1492"/>
      <c r="C505" s="1492"/>
      <c r="D505" s="1492"/>
      <c r="E505" s="1492"/>
      <c r="F505" s="1492"/>
      <c r="G505" s="1492"/>
      <c r="H505" s="1493"/>
    </row>
    <row r="506" spans="1:8">
      <c r="A506" s="1523" t="s">
        <v>226</v>
      </c>
      <c r="B506" s="1524"/>
      <c r="C506" s="1524"/>
      <c r="D506" s="1524"/>
      <c r="E506" s="1524"/>
      <c r="F506" s="1524"/>
      <c r="G506" s="1524"/>
      <c r="H506" s="1525"/>
    </row>
    <row r="507" spans="1:8" ht="27.6">
      <c r="A507" s="365" t="s">
        <v>0</v>
      </c>
      <c r="B507" s="365" t="s">
        <v>1</v>
      </c>
      <c r="C507" s="365" t="s">
        <v>10</v>
      </c>
      <c r="D507" s="365" t="s">
        <v>2</v>
      </c>
      <c r="E507" s="365" t="s">
        <v>4</v>
      </c>
      <c r="F507" s="365" t="s">
        <v>3</v>
      </c>
      <c r="G507" s="365" t="s">
        <v>8</v>
      </c>
      <c r="H507" s="365" t="s">
        <v>227</v>
      </c>
    </row>
    <row r="508" spans="1:8" ht="27.6">
      <c r="A508" s="12">
        <v>1</v>
      </c>
      <c r="B508" s="364" t="s">
        <v>792</v>
      </c>
      <c r="C508" s="364" t="s">
        <v>793</v>
      </c>
      <c r="D508" s="365" t="s">
        <v>11</v>
      </c>
      <c r="E508" s="365">
        <v>1</v>
      </c>
      <c r="F508" s="12" t="s">
        <v>6</v>
      </c>
      <c r="G508" s="255">
        <v>1</v>
      </c>
      <c r="H508" s="365" t="s">
        <v>230</v>
      </c>
    </row>
    <row r="509" spans="1:8" ht="27.6">
      <c r="A509" s="12">
        <v>2</v>
      </c>
      <c r="B509" s="364" t="s">
        <v>794</v>
      </c>
      <c r="C509" s="364" t="s">
        <v>795</v>
      </c>
      <c r="D509" s="365" t="s">
        <v>11</v>
      </c>
      <c r="E509" s="365">
        <v>1</v>
      </c>
      <c r="F509" s="12" t="s">
        <v>6</v>
      </c>
      <c r="G509" s="255">
        <v>1</v>
      </c>
      <c r="H509" s="365" t="s">
        <v>230</v>
      </c>
    </row>
    <row r="510" spans="1:8" ht="27.6">
      <c r="A510" s="12">
        <v>3</v>
      </c>
      <c r="B510" s="364" t="s">
        <v>796</v>
      </c>
      <c r="C510" s="364" t="s">
        <v>797</v>
      </c>
      <c r="D510" s="365" t="s">
        <v>11</v>
      </c>
      <c r="E510" s="365">
        <v>1</v>
      </c>
      <c r="F510" s="12" t="s">
        <v>6</v>
      </c>
      <c r="G510" s="255">
        <v>1</v>
      </c>
      <c r="H510" s="365" t="s">
        <v>230</v>
      </c>
    </row>
    <row r="511" spans="1:8" ht="27.6">
      <c r="A511" s="12">
        <v>4</v>
      </c>
      <c r="B511" s="364" t="s">
        <v>798</v>
      </c>
      <c r="C511" s="420" t="s">
        <v>799</v>
      </c>
      <c r="D511" s="365" t="s">
        <v>11</v>
      </c>
      <c r="E511" s="365">
        <v>1</v>
      </c>
      <c r="F511" s="12" t="s">
        <v>6</v>
      </c>
      <c r="G511" s="255">
        <v>1</v>
      </c>
      <c r="H511" s="365" t="s">
        <v>230</v>
      </c>
    </row>
    <row r="512" spans="1:8" ht="27.6">
      <c r="A512" s="12">
        <v>5</v>
      </c>
      <c r="B512" s="404" t="s">
        <v>800</v>
      </c>
      <c r="C512" s="372" t="s">
        <v>801</v>
      </c>
      <c r="D512" s="365" t="s">
        <v>11</v>
      </c>
      <c r="E512" s="365">
        <v>2</v>
      </c>
      <c r="F512" s="12" t="s">
        <v>6</v>
      </c>
      <c r="G512" s="12">
        <v>2</v>
      </c>
      <c r="H512" s="365" t="s">
        <v>230</v>
      </c>
    </row>
    <row r="513" spans="1:8">
      <c r="A513" s="421">
        <v>6</v>
      </c>
      <c r="B513" s="400" t="s">
        <v>585</v>
      </c>
      <c r="C513" s="400" t="s">
        <v>802</v>
      </c>
      <c r="D513" s="422" t="s">
        <v>11</v>
      </c>
      <c r="E513" s="422">
        <v>3</v>
      </c>
      <c r="F513" s="421" t="s">
        <v>6</v>
      </c>
      <c r="G513" s="421">
        <v>3</v>
      </c>
      <c r="H513" s="422" t="s">
        <v>767</v>
      </c>
    </row>
    <row r="514" spans="1:8">
      <c r="A514" s="421">
        <v>7</v>
      </c>
      <c r="B514" s="400" t="s">
        <v>803</v>
      </c>
      <c r="C514" s="400" t="s">
        <v>804</v>
      </c>
      <c r="D514" s="422" t="s">
        <v>7</v>
      </c>
      <c r="E514" s="422">
        <v>13</v>
      </c>
      <c r="F514" s="421" t="s">
        <v>6</v>
      </c>
      <c r="G514" s="421">
        <v>13</v>
      </c>
      <c r="H514" s="422" t="s">
        <v>767</v>
      </c>
    </row>
    <row r="515" spans="1:8" ht="21.6" thickBot="1">
      <c r="A515" s="1526" t="s">
        <v>331</v>
      </c>
      <c r="B515" s="1527"/>
      <c r="C515" s="1527"/>
      <c r="D515" s="1527"/>
      <c r="E515" s="1527"/>
      <c r="F515" s="1527"/>
      <c r="G515" s="1527"/>
      <c r="H515" s="1527"/>
    </row>
    <row r="516" spans="1:8">
      <c r="A516" s="1508" t="s">
        <v>13</v>
      </c>
      <c r="B516" s="1509"/>
      <c r="C516" s="1509"/>
      <c r="D516" s="1509"/>
      <c r="E516" s="1509"/>
      <c r="F516" s="1509"/>
      <c r="G516" s="1509"/>
      <c r="H516" s="1510"/>
    </row>
    <row r="517" spans="1:8">
      <c r="A517" s="1491" t="s">
        <v>805</v>
      </c>
      <c r="B517" s="1492"/>
      <c r="C517" s="1492"/>
      <c r="D517" s="1492"/>
      <c r="E517" s="1492"/>
      <c r="F517" s="1492"/>
      <c r="G517" s="1492"/>
      <c r="H517" s="1493"/>
    </row>
    <row r="518" spans="1:8">
      <c r="A518" s="1491" t="s">
        <v>806</v>
      </c>
      <c r="B518" s="1492"/>
      <c r="C518" s="1492"/>
      <c r="D518" s="1492"/>
      <c r="E518" s="1492"/>
      <c r="F518" s="1492"/>
      <c r="G518" s="1492"/>
      <c r="H518" s="1493"/>
    </row>
    <row r="519" spans="1:8">
      <c r="A519" s="1491" t="s">
        <v>221</v>
      </c>
      <c r="B519" s="1492"/>
      <c r="C519" s="1492"/>
      <c r="D519" s="1492"/>
      <c r="E519" s="1492"/>
      <c r="F519" s="1492"/>
      <c r="G519" s="1492"/>
      <c r="H519" s="1493"/>
    </row>
    <row r="520" spans="1:8">
      <c r="A520" s="1491" t="s">
        <v>807</v>
      </c>
      <c r="B520" s="1492"/>
      <c r="C520" s="1492"/>
      <c r="D520" s="1492"/>
      <c r="E520" s="1492"/>
      <c r="F520" s="1492"/>
      <c r="G520" s="1492"/>
      <c r="H520" s="1493"/>
    </row>
    <row r="521" spans="1:8">
      <c r="A521" s="1491" t="s">
        <v>476</v>
      </c>
      <c r="B521" s="1492"/>
      <c r="C521" s="1492"/>
      <c r="D521" s="1492"/>
      <c r="E521" s="1492"/>
      <c r="F521" s="1492"/>
      <c r="G521" s="1492"/>
      <c r="H521" s="1493"/>
    </row>
    <row r="522" spans="1:8">
      <c r="A522" s="1491" t="s">
        <v>808</v>
      </c>
      <c r="B522" s="1492"/>
      <c r="C522" s="1492"/>
      <c r="D522" s="1492"/>
      <c r="E522" s="1492"/>
      <c r="F522" s="1492"/>
      <c r="G522" s="1492"/>
      <c r="H522" s="1493"/>
    </row>
    <row r="523" spans="1:8">
      <c r="A523" s="1491" t="s">
        <v>335</v>
      </c>
      <c r="B523" s="1492"/>
      <c r="C523" s="1492"/>
      <c r="D523" s="1492"/>
      <c r="E523" s="1492"/>
      <c r="F523" s="1492"/>
      <c r="G523" s="1492"/>
      <c r="H523" s="1493"/>
    </row>
    <row r="524" spans="1:8">
      <c r="A524" s="1523" t="s">
        <v>226</v>
      </c>
      <c r="B524" s="1524"/>
      <c r="C524" s="1524"/>
      <c r="D524" s="1524"/>
      <c r="E524" s="1524"/>
      <c r="F524" s="1524"/>
      <c r="G524" s="1524"/>
      <c r="H524" s="1525"/>
    </row>
    <row r="525" spans="1:8" ht="27.6">
      <c r="A525" s="365" t="s">
        <v>0</v>
      </c>
      <c r="B525" s="365" t="s">
        <v>1</v>
      </c>
      <c r="C525" s="405" t="s">
        <v>10</v>
      </c>
      <c r="D525" s="365" t="s">
        <v>2</v>
      </c>
      <c r="E525" s="365" t="s">
        <v>4</v>
      </c>
      <c r="F525" s="365" t="s">
        <v>3</v>
      </c>
      <c r="G525" s="365" t="s">
        <v>8</v>
      </c>
      <c r="H525" s="365" t="s">
        <v>227</v>
      </c>
    </row>
    <row r="526" spans="1:8" ht="41.4">
      <c r="A526" s="365">
        <v>1</v>
      </c>
      <c r="B526" s="423" t="s">
        <v>336</v>
      </c>
      <c r="C526" s="424" t="s">
        <v>809</v>
      </c>
      <c r="D526" s="425" t="s">
        <v>11</v>
      </c>
      <c r="E526" s="365">
        <v>1</v>
      </c>
      <c r="F526" s="255" t="s">
        <v>810</v>
      </c>
      <c r="G526" s="365">
        <v>14</v>
      </c>
      <c r="H526" s="365" t="s">
        <v>230</v>
      </c>
    </row>
    <row r="527" spans="1:8" ht="41.4">
      <c r="A527" s="365">
        <v>2</v>
      </c>
      <c r="B527" s="364" t="s">
        <v>811</v>
      </c>
      <c r="C527" s="426" t="s">
        <v>812</v>
      </c>
      <c r="D527" s="365" t="s">
        <v>11</v>
      </c>
      <c r="E527" s="365">
        <v>1</v>
      </c>
      <c r="F527" s="255" t="s">
        <v>810</v>
      </c>
      <c r="G527" s="365">
        <v>14</v>
      </c>
      <c r="H527" s="365" t="s">
        <v>230</v>
      </c>
    </row>
    <row r="528" spans="1:8" ht="82.8">
      <c r="A528" s="365">
        <v>3</v>
      </c>
      <c r="B528" s="426" t="s">
        <v>813</v>
      </c>
      <c r="C528" s="426" t="s">
        <v>814</v>
      </c>
      <c r="D528" s="365" t="s">
        <v>11</v>
      </c>
      <c r="E528" s="365">
        <v>1</v>
      </c>
      <c r="F528" s="255" t="s">
        <v>810</v>
      </c>
      <c r="G528" s="365">
        <v>14</v>
      </c>
      <c r="H528" s="365" t="s">
        <v>230</v>
      </c>
    </row>
    <row r="529" spans="1:8" ht="82.8">
      <c r="A529" s="365">
        <v>4</v>
      </c>
      <c r="B529" s="426" t="s">
        <v>815</v>
      </c>
      <c r="C529" s="426" t="s">
        <v>816</v>
      </c>
      <c r="D529" s="365" t="s">
        <v>11</v>
      </c>
      <c r="E529" s="365">
        <v>1</v>
      </c>
      <c r="F529" s="255" t="s">
        <v>810</v>
      </c>
      <c r="G529" s="365">
        <v>14</v>
      </c>
      <c r="H529" s="427" t="s">
        <v>300</v>
      </c>
    </row>
    <row r="530" spans="1:8" ht="42">
      <c r="A530" s="365">
        <v>5</v>
      </c>
      <c r="B530" s="364" t="s">
        <v>817</v>
      </c>
      <c r="C530" s="253" t="s">
        <v>818</v>
      </c>
      <c r="D530" s="365" t="s">
        <v>11</v>
      </c>
      <c r="E530" s="365">
        <v>1</v>
      </c>
      <c r="F530" s="255" t="s">
        <v>810</v>
      </c>
      <c r="G530" s="365">
        <v>14</v>
      </c>
      <c r="H530" s="365" t="s">
        <v>767</v>
      </c>
    </row>
    <row r="531" spans="1:8" ht="96.6">
      <c r="A531" s="422">
        <v>6</v>
      </c>
      <c r="B531" s="428" t="s">
        <v>819</v>
      </c>
      <c r="C531" s="428" t="s">
        <v>820</v>
      </c>
      <c r="D531" s="422" t="s">
        <v>7</v>
      </c>
      <c r="E531" s="422">
        <v>1</v>
      </c>
      <c r="F531" s="429" t="s">
        <v>810</v>
      </c>
      <c r="G531" s="422">
        <v>14</v>
      </c>
      <c r="H531" s="422" t="s">
        <v>767</v>
      </c>
    </row>
    <row r="532" spans="1:8" ht="41.4">
      <c r="A532" s="422">
        <v>7</v>
      </c>
      <c r="B532" s="428" t="s">
        <v>821</v>
      </c>
      <c r="C532" s="428" t="s">
        <v>822</v>
      </c>
      <c r="D532" s="422" t="s">
        <v>11</v>
      </c>
      <c r="E532" s="422">
        <v>1</v>
      </c>
      <c r="F532" s="429" t="s">
        <v>823</v>
      </c>
      <c r="G532" s="422">
        <v>7</v>
      </c>
      <c r="H532" s="422" t="s">
        <v>767</v>
      </c>
    </row>
    <row r="533" spans="1:8" ht="21.6" thickBot="1">
      <c r="A533" s="1506" t="s">
        <v>15</v>
      </c>
      <c r="B533" s="1507"/>
      <c r="C533" s="1507"/>
      <c r="D533" s="1507"/>
      <c r="E533" s="1507"/>
      <c r="F533" s="1507"/>
      <c r="G533" s="1507"/>
      <c r="H533" s="1507"/>
    </row>
    <row r="534" spans="1:8">
      <c r="A534" s="1508" t="s">
        <v>13</v>
      </c>
      <c r="B534" s="1509"/>
      <c r="C534" s="1509"/>
      <c r="D534" s="1509"/>
      <c r="E534" s="1509"/>
      <c r="F534" s="1509"/>
      <c r="G534" s="1509"/>
      <c r="H534" s="1510"/>
    </row>
    <row r="535" spans="1:8">
      <c r="A535" s="1511" t="s">
        <v>824</v>
      </c>
      <c r="B535" s="1512"/>
      <c r="C535" s="1512"/>
      <c r="D535" s="1512"/>
      <c r="E535" s="1512"/>
      <c r="F535" s="1512"/>
      <c r="G535" s="1512"/>
      <c r="H535" s="1513"/>
    </row>
    <row r="536" spans="1:8">
      <c r="A536" s="1491" t="s">
        <v>806</v>
      </c>
      <c r="B536" s="1492"/>
      <c r="C536" s="1492"/>
      <c r="D536" s="1492"/>
      <c r="E536" s="1492"/>
      <c r="F536" s="1492"/>
      <c r="G536" s="1492"/>
      <c r="H536" s="1493"/>
    </row>
    <row r="537" spans="1:8">
      <c r="A537" s="1491" t="s">
        <v>221</v>
      </c>
      <c r="B537" s="1492"/>
      <c r="C537" s="1492"/>
      <c r="D537" s="1492"/>
      <c r="E537" s="1492"/>
      <c r="F537" s="1492"/>
      <c r="G537" s="1492"/>
      <c r="H537" s="1493"/>
    </row>
    <row r="538" spans="1:8">
      <c r="A538" s="1491" t="s">
        <v>790</v>
      </c>
      <c r="B538" s="1492"/>
      <c r="C538" s="1492"/>
      <c r="D538" s="1492"/>
      <c r="E538" s="1492"/>
      <c r="F538" s="1492"/>
      <c r="G538" s="1492"/>
      <c r="H538" s="1493"/>
    </row>
    <row r="539" spans="1:8">
      <c r="A539" s="1491" t="s">
        <v>476</v>
      </c>
      <c r="B539" s="1492"/>
      <c r="C539" s="1492"/>
      <c r="D539" s="1492"/>
      <c r="E539" s="1492"/>
      <c r="F539" s="1492"/>
      <c r="G539" s="1492"/>
      <c r="H539" s="1493"/>
    </row>
    <row r="540" spans="1:8">
      <c r="A540" s="1491" t="s">
        <v>808</v>
      </c>
      <c r="B540" s="1492"/>
      <c r="C540" s="1492"/>
      <c r="D540" s="1492"/>
      <c r="E540" s="1492"/>
      <c r="F540" s="1492"/>
      <c r="G540" s="1492"/>
      <c r="H540" s="1493"/>
    </row>
    <row r="541" spans="1:8">
      <c r="A541" s="1491" t="s">
        <v>335</v>
      </c>
      <c r="B541" s="1492"/>
      <c r="C541" s="1492"/>
      <c r="D541" s="1492"/>
      <c r="E541" s="1492"/>
      <c r="F541" s="1492"/>
      <c r="G541" s="1492"/>
      <c r="H541" s="1493"/>
    </row>
    <row r="542" spans="1:8" ht="15" thickBot="1">
      <c r="A542" s="1514" t="s">
        <v>226</v>
      </c>
      <c r="B542" s="1515"/>
      <c r="C542" s="1515"/>
      <c r="D542" s="1515"/>
      <c r="E542" s="1515"/>
      <c r="F542" s="1515"/>
      <c r="G542" s="1515"/>
      <c r="H542" s="1516"/>
    </row>
    <row r="543" spans="1:8" ht="27.6">
      <c r="A543" s="365" t="s">
        <v>0</v>
      </c>
      <c r="B543" s="365" t="s">
        <v>1</v>
      </c>
      <c r="C543" s="430" t="s">
        <v>10</v>
      </c>
      <c r="D543" s="365" t="s">
        <v>2</v>
      </c>
      <c r="E543" s="365" t="s">
        <v>4</v>
      </c>
      <c r="F543" s="365" t="s">
        <v>3</v>
      </c>
      <c r="G543" s="365" t="s">
        <v>8</v>
      </c>
      <c r="H543" s="365" t="s">
        <v>227</v>
      </c>
    </row>
    <row r="544" spans="1:8" ht="82.8">
      <c r="A544" s="356">
        <v>1</v>
      </c>
      <c r="B544" s="372" t="s">
        <v>825</v>
      </c>
      <c r="C544" s="431" t="s">
        <v>826</v>
      </c>
      <c r="D544" s="382" t="s">
        <v>5</v>
      </c>
      <c r="E544" s="382">
        <v>1</v>
      </c>
      <c r="F544" s="382" t="s">
        <v>6</v>
      </c>
      <c r="G544" s="255">
        <f>E544</f>
        <v>1</v>
      </c>
      <c r="H544" s="365" t="s">
        <v>230</v>
      </c>
    </row>
    <row r="545" spans="1:8">
      <c r="A545" s="365">
        <v>2</v>
      </c>
      <c r="B545" s="372" t="s">
        <v>827</v>
      </c>
      <c r="C545" s="432" t="s">
        <v>828</v>
      </c>
      <c r="D545" s="382" t="s">
        <v>5</v>
      </c>
      <c r="E545" s="255">
        <v>1</v>
      </c>
      <c r="F545" s="255" t="s">
        <v>6</v>
      </c>
      <c r="G545" s="255">
        <f>E545</f>
        <v>1</v>
      </c>
      <c r="H545" s="365" t="s">
        <v>230</v>
      </c>
    </row>
    <row r="546" spans="1:8">
      <c r="A546" s="365">
        <v>3</v>
      </c>
      <c r="B546" s="433" t="s">
        <v>829</v>
      </c>
      <c r="C546" s="434" t="s">
        <v>830</v>
      </c>
      <c r="D546" s="382" t="s">
        <v>5</v>
      </c>
      <c r="E546" s="382">
        <v>1</v>
      </c>
      <c r="F546" s="382" t="s">
        <v>6</v>
      </c>
      <c r="G546" s="255">
        <f t="shared" ref="G546:G550" si="6">E546</f>
        <v>1</v>
      </c>
      <c r="H546" s="365" t="s">
        <v>767</v>
      </c>
    </row>
    <row r="547" spans="1:8">
      <c r="A547" s="365">
        <v>4</v>
      </c>
      <c r="B547" s="433" t="s">
        <v>831</v>
      </c>
      <c r="C547" s="434" t="s">
        <v>832</v>
      </c>
      <c r="D547" s="382" t="s">
        <v>5</v>
      </c>
      <c r="E547" s="382">
        <v>1</v>
      </c>
      <c r="F547" s="382" t="s">
        <v>6</v>
      </c>
      <c r="G547" s="255">
        <f t="shared" si="6"/>
        <v>1</v>
      </c>
      <c r="H547" s="365" t="s">
        <v>767</v>
      </c>
    </row>
    <row r="548" spans="1:8" ht="27.6">
      <c r="A548" s="365">
        <v>5</v>
      </c>
      <c r="B548" s="433" t="s">
        <v>28</v>
      </c>
      <c r="C548" s="435" t="s">
        <v>833</v>
      </c>
      <c r="D548" s="382" t="s">
        <v>5</v>
      </c>
      <c r="E548" s="382">
        <v>1</v>
      </c>
      <c r="F548" s="382" t="s">
        <v>6</v>
      </c>
      <c r="G548" s="255">
        <f t="shared" si="6"/>
        <v>1</v>
      </c>
      <c r="H548" s="365" t="s">
        <v>230</v>
      </c>
    </row>
    <row r="549" spans="1:8">
      <c r="A549" s="365">
        <v>6</v>
      </c>
      <c r="B549" s="433" t="s">
        <v>45</v>
      </c>
      <c r="C549" s="372" t="s">
        <v>834</v>
      </c>
      <c r="D549" s="382" t="s">
        <v>5</v>
      </c>
      <c r="E549" s="382">
        <v>1</v>
      </c>
      <c r="F549" s="382" t="s">
        <v>6</v>
      </c>
      <c r="G549" s="255">
        <f t="shared" si="6"/>
        <v>1</v>
      </c>
      <c r="H549" s="365" t="s">
        <v>230</v>
      </c>
    </row>
    <row r="550" spans="1:8" ht="27.6">
      <c r="A550" s="365">
        <v>7</v>
      </c>
      <c r="B550" s="433" t="s">
        <v>835</v>
      </c>
      <c r="C550" s="435" t="s">
        <v>836</v>
      </c>
      <c r="D550" s="382" t="s">
        <v>5</v>
      </c>
      <c r="E550" s="382">
        <v>1</v>
      </c>
      <c r="F550" s="382" t="s">
        <v>6</v>
      </c>
      <c r="G550" s="255">
        <f t="shared" si="6"/>
        <v>1</v>
      </c>
      <c r="H550" s="365" t="s">
        <v>230</v>
      </c>
    </row>
    <row r="551" spans="1:8" ht="55.2">
      <c r="A551" s="365">
        <v>8</v>
      </c>
      <c r="B551" s="433" t="s">
        <v>547</v>
      </c>
      <c r="C551" s="433" t="s">
        <v>837</v>
      </c>
      <c r="D551" s="255" t="s">
        <v>7</v>
      </c>
      <c r="E551" s="255">
        <v>1</v>
      </c>
      <c r="F551" s="255" t="s">
        <v>6</v>
      </c>
      <c r="G551" s="255">
        <f>E551</f>
        <v>1</v>
      </c>
      <c r="H551" s="365" t="s">
        <v>767</v>
      </c>
    </row>
    <row r="552" spans="1:8" ht="82.8">
      <c r="A552" s="365">
        <v>9</v>
      </c>
      <c r="B552" s="433" t="s">
        <v>838</v>
      </c>
      <c r="C552" s="433" t="s">
        <v>839</v>
      </c>
      <c r="D552" s="255" t="s">
        <v>7</v>
      </c>
      <c r="E552" s="255">
        <v>1</v>
      </c>
      <c r="F552" s="255" t="s">
        <v>6</v>
      </c>
      <c r="G552" s="255">
        <f>E552</f>
        <v>1</v>
      </c>
      <c r="H552" s="365" t="s">
        <v>767</v>
      </c>
    </row>
    <row r="553" spans="1:8" ht="27.6">
      <c r="A553" s="365">
        <v>10</v>
      </c>
      <c r="B553" s="436" t="s">
        <v>840</v>
      </c>
      <c r="C553" s="435" t="s">
        <v>841</v>
      </c>
      <c r="D553" s="382" t="s">
        <v>11</v>
      </c>
      <c r="E553" s="255">
        <v>1</v>
      </c>
      <c r="F553" s="255" t="s">
        <v>6</v>
      </c>
      <c r="G553" s="255">
        <f>E553</f>
        <v>1</v>
      </c>
      <c r="H553" s="365" t="s">
        <v>767</v>
      </c>
    </row>
    <row r="554" spans="1:8" ht="41.4">
      <c r="A554" s="365">
        <v>11</v>
      </c>
      <c r="B554" s="433" t="s">
        <v>842</v>
      </c>
      <c r="C554" s="437" t="s">
        <v>843</v>
      </c>
      <c r="D554" s="12" t="s">
        <v>7</v>
      </c>
      <c r="E554" s="12">
        <v>1</v>
      </c>
      <c r="F554" s="12" t="s">
        <v>6</v>
      </c>
      <c r="G554" s="12">
        <v>1</v>
      </c>
      <c r="H554" s="365" t="s">
        <v>767</v>
      </c>
    </row>
    <row r="555" spans="1:8" ht="21">
      <c r="A555" s="1543" t="s">
        <v>14</v>
      </c>
      <c r="B555" s="1544"/>
      <c r="C555" s="1544"/>
      <c r="D555" s="1544"/>
      <c r="E555" s="1544"/>
      <c r="F555" s="1544"/>
      <c r="G555" s="1544"/>
      <c r="H555" s="1544"/>
    </row>
    <row r="556" spans="1:8" ht="27.6">
      <c r="A556" s="365" t="s">
        <v>0</v>
      </c>
      <c r="B556" s="365" t="s">
        <v>1</v>
      </c>
      <c r="C556" s="365" t="s">
        <v>10</v>
      </c>
      <c r="D556" s="365" t="s">
        <v>2</v>
      </c>
      <c r="E556" s="365" t="s">
        <v>4</v>
      </c>
      <c r="F556" s="365" t="s">
        <v>3</v>
      </c>
      <c r="G556" s="365" t="s">
        <v>8</v>
      </c>
      <c r="H556" s="365" t="s">
        <v>227</v>
      </c>
    </row>
    <row r="557" spans="1:8">
      <c r="A557" s="356">
        <v>1</v>
      </c>
      <c r="B557" s="364" t="s">
        <v>20</v>
      </c>
      <c r="C557" s="438" t="s">
        <v>844</v>
      </c>
      <c r="D557" s="365" t="s">
        <v>9</v>
      </c>
      <c r="E557" s="382">
        <v>1</v>
      </c>
      <c r="F557" s="382" t="s">
        <v>6</v>
      </c>
      <c r="G557" s="255">
        <f>E557</f>
        <v>1</v>
      </c>
      <c r="H557" s="365" t="s">
        <v>767</v>
      </c>
    </row>
    <row r="558" spans="1:8" ht="27.6">
      <c r="A558" s="365">
        <v>2</v>
      </c>
      <c r="B558" s="364" t="s">
        <v>21</v>
      </c>
      <c r="C558" s="438" t="s">
        <v>845</v>
      </c>
      <c r="D558" s="365" t="s">
        <v>9</v>
      </c>
      <c r="E558" s="255">
        <v>1</v>
      </c>
      <c r="F558" s="255" t="s">
        <v>6</v>
      </c>
      <c r="G558" s="255">
        <f t="shared" ref="G558" si="7">E558</f>
        <v>1</v>
      </c>
      <c r="H558" s="365" t="s">
        <v>767</v>
      </c>
    </row>
    <row r="559" spans="1:8" ht="72" customHeight="1" thickBot="1">
      <c r="A559" s="1545" t="s">
        <v>846</v>
      </c>
      <c r="B559" s="1546"/>
      <c r="C559" s="1546"/>
      <c r="D559" s="1546"/>
      <c r="E559" s="1546"/>
      <c r="F559" s="1546"/>
      <c r="G559" s="1546"/>
      <c r="H559" s="1547"/>
    </row>
    <row r="560" spans="1:8" ht="15.6">
      <c r="A560" s="1517" t="s">
        <v>212</v>
      </c>
      <c r="B560" s="1518"/>
      <c r="C560" s="1518"/>
      <c r="D560" s="1518"/>
      <c r="E560" s="1518"/>
      <c r="F560" s="1518"/>
      <c r="G560" s="1518"/>
      <c r="H560" s="1519"/>
    </row>
    <row r="561" spans="1:8" ht="15.6">
      <c r="A561" s="1531" t="s">
        <v>847</v>
      </c>
      <c r="B561" s="1532"/>
      <c r="C561" s="1532"/>
      <c r="D561" s="1532"/>
      <c r="E561" s="1532"/>
      <c r="F561" s="1532"/>
      <c r="G561" s="1532"/>
      <c r="H561" s="1533"/>
    </row>
    <row r="562" spans="1:8">
      <c r="A562" s="1534" t="s">
        <v>848</v>
      </c>
      <c r="B562" s="1535"/>
      <c r="C562" s="1535"/>
      <c r="D562" s="1535"/>
      <c r="E562" s="1535"/>
      <c r="F562" s="1535"/>
      <c r="G562" s="1535"/>
      <c r="H562" s="1536"/>
    </row>
    <row r="563" spans="1:8">
      <c r="A563" s="1537" t="s">
        <v>849</v>
      </c>
      <c r="B563" s="1538"/>
      <c r="C563" s="1538"/>
      <c r="D563" s="1538"/>
      <c r="E563" s="1538"/>
      <c r="F563" s="1538"/>
      <c r="G563" s="1538"/>
      <c r="H563" s="1539"/>
    </row>
    <row r="564" spans="1:8" ht="21">
      <c r="A564" s="1540" t="s">
        <v>850</v>
      </c>
      <c r="B564" s="1541"/>
      <c r="C564" s="1541"/>
      <c r="D564" s="1541"/>
      <c r="E564" s="1541"/>
      <c r="F564" s="1541"/>
      <c r="G564" s="1541"/>
      <c r="H564" s="1542"/>
    </row>
    <row r="565" spans="1:8" ht="21">
      <c r="A565" s="1456" t="s">
        <v>12</v>
      </c>
      <c r="B565" s="1457"/>
      <c r="C565" s="1457"/>
      <c r="D565" s="1457"/>
      <c r="E565" s="1457"/>
      <c r="F565" s="1457"/>
      <c r="G565" s="1457"/>
      <c r="H565" s="1457"/>
    </row>
    <row r="566" spans="1:8">
      <c r="A566" s="1491" t="s">
        <v>851</v>
      </c>
      <c r="B566" s="1492"/>
      <c r="C566" s="1492"/>
      <c r="D566" s="1492"/>
      <c r="E566" s="1492"/>
      <c r="F566" s="1492"/>
      <c r="G566" s="1492"/>
      <c r="H566" s="1493"/>
    </row>
    <row r="567" spans="1:8">
      <c r="A567" s="1491" t="s">
        <v>312</v>
      </c>
      <c r="B567" s="1492"/>
      <c r="C567" s="1492"/>
      <c r="D567" s="1492"/>
      <c r="E567" s="1492"/>
      <c r="F567" s="1492"/>
      <c r="G567" s="1492"/>
      <c r="H567" s="1493"/>
    </row>
    <row r="568" spans="1:8">
      <c r="A568" s="1491" t="s">
        <v>221</v>
      </c>
      <c r="B568" s="1492"/>
      <c r="C568" s="1492"/>
      <c r="D568" s="1492"/>
      <c r="E568" s="1492"/>
      <c r="F568" s="1492"/>
      <c r="G568" s="1492"/>
      <c r="H568" s="1493"/>
    </row>
    <row r="569" spans="1:8">
      <c r="A569" s="1491" t="s">
        <v>852</v>
      </c>
      <c r="B569" s="1492"/>
      <c r="C569" s="1492"/>
      <c r="D569" s="1492"/>
      <c r="E569" s="1492"/>
      <c r="F569" s="1492"/>
      <c r="G569" s="1492"/>
      <c r="H569" s="1493"/>
    </row>
    <row r="570" spans="1:8">
      <c r="A570" s="1491" t="s">
        <v>315</v>
      </c>
      <c r="B570" s="1492"/>
      <c r="C570" s="1492"/>
      <c r="D570" s="1492"/>
      <c r="E570" s="1492"/>
      <c r="F570" s="1492"/>
      <c r="G570" s="1492"/>
      <c r="H570" s="1493"/>
    </row>
    <row r="571" spans="1:8">
      <c r="A571" s="1528" t="s">
        <v>853</v>
      </c>
      <c r="B571" s="1529"/>
      <c r="C571" s="1529"/>
      <c r="D571" s="1529"/>
      <c r="E571" s="1529"/>
      <c r="F571" s="1529"/>
      <c r="G571" s="1529"/>
      <c r="H571" s="1530"/>
    </row>
    <row r="572" spans="1:8">
      <c r="A572" s="1491" t="s">
        <v>335</v>
      </c>
      <c r="B572" s="1492"/>
      <c r="C572" s="1492"/>
      <c r="D572" s="1492"/>
      <c r="E572" s="1492"/>
      <c r="F572" s="1492"/>
      <c r="G572" s="1492"/>
      <c r="H572" s="1493"/>
    </row>
    <row r="573" spans="1:8" ht="15" thickBot="1">
      <c r="A573" s="1514" t="s">
        <v>226</v>
      </c>
      <c r="B573" s="1515"/>
      <c r="C573" s="1515"/>
      <c r="D573" s="1515"/>
      <c r="E573" s="1515"/>
      <c r="F573" s="1515"/>
      <c r="G573" s="1515"/>
      <c r="H573" s="1516"/>
    </row>
    <row r="574" spans="1:8" ht="27.6">
      <c r="A574" s="356" t="s">
        <v>0</v>
      </c>
      <c r="B574" s="355" t="s">
        <v>1</v>
      </c>
      <c r="C574" s="439" t="s">
        <v>10</v>
      </c>
      <c r="D574" s="356" t="s">
        <v>2</v>
      </c>
      <c r="E574" s="356" t="s">
        <v>4</v>
      </c>
      <c r="F574" s="356" t="s">
        <v>3</v>
      </c>
      <c r="G574" s="356" t="s">
        <v>8</v>
      </c>
      <c r="H574" s="356" t="s">
        <v>227</v>
      </c>
    </row>
    <row r="575" spans="1:8" ht="82.8">
      <c r="A575" s="58">
        <v>1</v>
      </c>
      <c r="B575" s="372" t="s">
        <v>854</v>
      </c>
      <c r="C575" s="440" t="s">
        <v>855</v>
      </c>
      <c r="D575" s="58" t="s">
        <v>11</v>
      </c>
      <c r="E575" s="58">
        <v>3</v>
      </c>
      <c r="F575" s="58" t="s">
        <v>6</v>
      </c>
      <c r="G575" s="58">
        <v>3</v>
      </c>
      <c r="H575" s="7" t="s">
        <v>230</v>
      </c>
    </row>
    <row r="576" spans="1:8" ht="82.8">
      <c r="A576" s="58">
        <v>2</v>
      </c>
      <c r="B576" s="372" t="s">
        <v>856</v>
      </c>
      <c r="C576" s="440" t="s">
        <v>857</v>
      </c>
      <c r="D576" s="58" t="s">
        <v>11</v>
      </c>
      <c r="E576" s="58">
        <v>3</v>
      </c>
      <c r="F576" s="58" t="s">
        <v>6</v>
      </c>
      <c r="G576" s="58">
        <v>3</v>
      </c>
      <c r="H576" s="7" t="s">
        <v>230</v>
      </c>
    </row>
    <row r="577" spans="1:8" ht="96.6">
      <c r="A577" s="58">
        <v>3</v>
      </c>
      <c r="B577" s="372" t="s">
        <v>858</v>
      </c>
      <c r="C577" s="440" t="s">
        <v>859</v>
      </c>
      <c r="D577" s="58" t="s">
        <v>11</v>
      </c>
      <c r="E577" s="58">
        <v>1</v>
      </c>
      <c r="F577" s="58" t="s">
        <v>6</v>
      </c>
      <c r="G577" s="58">
        <v>1</v>
      </c>
      <c r="H577" s="7" t="s">
        <v>230</v>
      </c>
    </row>
    <row r="578" spans="1:8" ht="27.6">
      <c r="A578" s="58">
        <v>4</v>
      </c>
      <c r="B578" s="372" t="s">
        <v>860</v>
      </c>
      <c r="C578" s="440" t="s">
        <v>861</v>
      </c>
      <c r="D578" s="58" t="s">
        <v>11</v>
      </c>
      <c r="E578" s="58">
        <v>1</v>
      </c>
      <c r="F578" s="58" t="s">
        <v>6</v>
      </c>
      <c r="G578" s="58">
        <v>1</v>
      </c>
      <c r="H578" s="7" t="s">
        <v>230</v>
      </c>
    </row>
    <row r="579" spans="1:8" ht="27.6">
      <c r="A579" s="58">
        <v>5</v>
      </c>
      <c r="B579" s="372" t="s">
        <v>862</v>
      </c>
      <c r="C579" s="440" t="s">
        <v>863</v>
      </c>
      <c r="D579" s="58" t="s">
        <v>11</v>
      </c>
      <c r="E579" s="58">
        <v>1</v>
      </c>
      <c r="F579" s="58" t="s">
        <v>6</v>
      </c>
      <c r="G579" s="58">
        <v>1</v>
      </c>
      <c r="H579" s="7" t="s">
        <v>230</v>
      </c>
    </row>
    <row r="580" spans="1:8" ht="69">
      <c r="A580" s="58">
        <v>6</v>
      </c>
      <c r="B580" s="372" t="s">
        <v>864</v>
      </c>
      <c r="C580" s="440" t="s">
        <v>865</v>
      </c>
      <c r="D580" s="58" t="s">
        <v>11</v>
      </c>
      <c r="E580" s="5">
        <v>4</v>
      </c>
      <c r="F580" s="58" t="s">
        <v>6</v>
      </c>
      <c r="G580" s="5">
        <v>4</v>
      </c>
      <c r="H580" s="7" t="s">
        <v>230</v>
      </c>
    </row>
    <row r="581" spans="1:8" ht="69">
      <c r="A581" s="58">
        <v>7</v>
      </c>
      <c r="B581" s="372" t="s">
        <v>866</v>
      </c>
      <c r="C581" s="440" t="s">
        <v>867</v>
      </c>
      <c r="D581" s="58" t="s">
        <v>11</v>
      </c>
      <c r="E581" s="5">
        <v>5</v>
      </c>
      <c r="F581" s="58" t="s">
        <v>6</v>
      </c>
      <c r="G581" s="5">
        <v>5</v>
      </c>
      <c r="H581" s="7" t="s">
        <v>230</v>
      </c>
    </row>
    <row r="582" spans="1:8" ht="55.2">
      <c r="A582" s="58">
        <v>8</v>
      </c>
      <c r="B582" s="372" t="s">
        <v>868</v>
      </c>
      <c r="C582" s="440" t="s">
        <v>869</v>
      </c>
      <c r="D582" s="58" t="s">
        <v>11</v>
      </c>
      <c r="E582" s="5">
        <v>4</v>
      </c>
      <c r="F582" s="58" t="s">
        <v>6</v>
      </c>
      <c r="G582" s="5">
        <v>4</v>
      </c>
      <c r="H582" s="7" t="s">
        <v>230</v>
      </c>
    </row>
    <row r="583" spans="1:8" ht="27.6">
      <c r="A583" s="58">
        <v>9</v>
      </c>
      <c r="B583" s="372" t="s">
        <v>870</v>
      </c>
      <c r="C583" s="440" t="s">
        <v>871</v>
      </c>
      <c r="D583" s="58" t="s">
        <v>11</v>
      </c>
      <c r="E583" s="5">
        <v>1</v>
      </c>
      <c r="F583" s="58" t="s">
        <v>6</v>
      </c>
      <c r="G583" s="5">
        <v>1</v>
      </c>
      <c r="H583" s="7" t="s">
        <v>230</v>
      </c>
    </row>
    <row r="584" spans="1:8" ht="27.6">
      <c r="A584" s="58">
        <v>10</v>
      </c>
      <c r="B584" s="372" t="s">
        <v>872</v>
      </c>
      <c r="C584" s="440" t="s">
        <v>873</v>
      </c>
      <c r="D584" s="58" t="s">
        <v>11</v>
      </c>
      <c r="E584" s="5">
        <v>1</v>
      </c>
      <c r="F584" s="58" t="s">
        <v>6</v>
      </c>
      <c r="G584" s="5">
        <v>1</v>
      </c>
      <c r="H584" s="7" t="s">
        <v>230</v>
      </c>
    </row>
    <row r="585" spans="1:8">
      <c r="A585" s="58">
        <v>11</v>
      </c>
      <c r="B585" s="372" t="s">
        <v>874</v>
      </c>
      <c r="C585" s="440" t="s">
        <v>875</v>
      </c>
      <c r="D585" s="58" t="s">
        <v>11</v>
      </c>
      <c r="E585" s="5">
        <v>15</v>
      </c>
      <c r="F585" s="58" t="s">
        <v>6</v>
      </c>
      <c r="G585" s="5">
        <v>15</v>
      </c>
      <c r="H585" s="7" t="s">
        <v>230</v>
      </c>
    </row>
    <row r="586" spans="1:8">
      <c r="A586" s="58">
        <v>12</v>
      </c>
      <c r="B586" s="372" t="s">
        <v>876</v>
      </c>
      <c r="C586" s="440" t="s">
        <v>877</v>
      </c>
      <c r="D586" s="58" t="s">
        <v>11</v>
      </c>
      <c r="E586" s="5">
        <v>5</v>
      </c>
      <c r="F586" s="58" t="s">
        <v>6</v>
      </c>
      <c r="G586" s="5">
        <v>5</v>
      </c>
      <c r="H586" s="7" t="s">
        <v>230</v>
      </c>
    </row>
    <row r="587" spans="1:8" ht="27.6">
      <c r="A587" s="58">
        <v>13</v>
      </c>
      <c r="B587" s="372" t="s">
        <v>878</v>
      </c>
      <c r="C587" s="441" t="s">
        <v>879</v>
      </c>
      <c r="D587" s="58" t="s">
        <v>11</v>
      </c>
      <c r="E587" s="5">
        <v>5</v>
      </c>
      <c r="F587" s="58" t="s">
        <v>6</v>
      </c>
      <c r="G587" s="5">
        <v>5</v>
      </c>
      <c r="H587" s="7" t="s">
        <v>491</v>
      </c>
    </row>
    <row r="588" spans="1:8" ht="27.6">
      <c r="A588" s="58">
        <v>14</v>
      </c>
      <c r="B588" s="372" t="s">
        <v>880</v>
      </c>
      <c r="C588" s="442" t="s">
        <v>881</v>
      </c>
      <c r="D588" s="58" t="s">
        <v>11</v>
      </c>
      <c r="E588" s="5">
        <v>3</v>
      </c>
      <c r="F588" s="58" t="s">
        <v>6</v>
      </c>
      <c r="G588" s="5">
        <v>3</v>
      </c>
      <c r="H588" s="7" t="s">
        <v>491</v>
      </c>
    </row>
    <row r="589" spans="1:8" ht="55.2">
      <c r="A589" s="58">
        <v>15</v>
      </c>
      <c r="B589" s="372" t="s">
        <v>882</v>
      </c>
      <c r="C589" s="443" t="s">
        <v>883</v>
      </c>
      <c r="D589" s="58" t="s">
        <v>11</v>
      </c>
      <c r="E589" s="5">
        <v>1</v>
      </c>
      <c r="F589" s="58" t="s">
        <v>6</v>
      </c>
      <c r="G589" s="5">
        <v>1</v>
      </c>
      <c r="H589" s="7" t="s">
        <v>230</v>
      </c>
    </row>
    <row r="590" spans="1:8" ht="55.2">
      <c r="A590" s="58">
        <v>16</v>
      </c>
      <c r="B590" s="372" t="s">
        <v>884</v>
      </c>
      <c r="C590" s="444" t="s">
        <v>885</v>
      </c>
      <c r="D590" s="58" t="s">
        <v>11</v>
      </c>
      <c r="E590" s="5">
        <v>1</v>
      </c>
      <c r="F590" s="58" t="s">
        <v>6</v>
      </c>
      <c r="G590" s="5">
        <v>1</v>
      </c>
      <c r="H590" s="7" t="s">
        <v>230</v>
      </c>
    </row>
    <row r="591" spans="1:8" ht="27.6">
      <c r="A591" s="58">
        <v>17</v>
      </c>
      <c r="B591" s="372" t="s">
        <v>886</v>
      </c>
      <c r="C591" s="443" t="s">
        <v>887</v>
      </c>
      <c r="D591" s="58" t="s">
        <v>11</v>
      </c>
      <c r="E591" s="5">
        <v>2</v>
      </c>
      <c r="F591" s="58" t="s">
        <v>6</v>
      </c>
      <c r="G591" s="5">
        <v>2</v>
      </c>
      <c r="H591" s="7" t="s">
        <v>230</v>
      </c>
    </row>
    <row r="592" spans="1:8" ht="27.6">
      <c r="A592" s="58">
        <v>18</v>
      </c>
      <c r="B592" s="433" t="s">
        <v>888</v>
      </c>
      <c r="C592" s="445" t="s">
        <v>889</v>
      </c>
      <c r="D592" s="58" t="s">
        <v>11</v>
      </c>
      <c r="E592" s="5">
        <v>2</v>
      </c>
      <c r="F592" s="58" t="s">
        <v>6</v>
      </c>
      <c r="G592" s="5">
        <v>2</v>
      </c>
      <c r="H592" s="7" t="s">
        <v>230</v>
      </c>
    </row>
    <row r="593" spans="1:8">
      <c r="A593" s="58">
        <v>19</v>
      </c>
      <c r="B593" s="433" t="s">
        <v>890</v>
      </c>
      <c r="C593" s="446" t="s">
        <v>891</v>
      </c>
      <c r="D593" s="58" t="s">
        <v>11</v>
      </c>
      <c r="E593" s="5">
        <v>2</v>
      </c>
      <c r="F593" s="58" t="s">
        <v>6</v>
      </c>
      <c r="G593" s="5">
        <v>2</v>
      </c>
      <c r="H593" s="7" t="s">
        <v>230</v>
      </c>
    </row>
    <row r="594" spans="1:8">
      <c r="A594" s="58">
        <v>20</v>
      </c>
      <c r="B594" s="433" t="s">
        <v>892</v>
      </c>
      <c r="C594" s="446" t="s">
        <v>893</v>
      </c>
      <c r="D594" s="58" t="s">
        <v>11</v>
      </c>
      <c r="E594" s="5">
        <v>1</v>
      </c>
      <c r="F594" s="58" t="s">
        <v>6</v>
      </c>
      <c r="G594" s="5">
        <v>1</v>
      </c>
      <c r="H594" s="7" t="s">
        <v>230</v>
      </c>
    </row>
    <row r="595" spans="1:8" ht="27.6">
      <c r="A595" s="58">
        <v>21</v>
      </c>
      <c r="B595" s="372" t="s">
        <v>894</v>
      </c>
      <c r="C595" s="445" t="s">
        <v>895</v>
      </c>
      <c r="D595" s="58" t="s">
        <v>11</v>
      </c>
      <c r="E595" s="5">
        <v>3</v>
      </c>
      <c r="F595" s="58" t="s">
        <v>6</v>
      </c>
      <c r="G595" s="5">
        <v>3</v>
      </c>
      <c r="H595" s="7" t="s">
        <v>491</v>
      </c>
    </row>
    <row r="596" spans="1:8">
      <c r="A596" s="58">
        <v>22</v>
      </c>
      <c r="B596" s="372" t="s">
        <v>896</v>
      </c>
      <c r="C596" s="445" t="s">
        <v>897</v>
      </c>
      <c r="D596" s="58" t="s">
        <v>11</v>
      </c>
      <c r="E596" s="5">
        <v>3</v>
      </c>
      <c r="F596" s="58" t="s">
        <v>6</v>
      </c>
      <c r="G596" s="5">
        <v>3</v>
      </c>
      <c r="H596" s="7" t="s">
        <v>491</v>
      </c>
    </row>
    <row r="597" spans="1:8">
      <c r="A597" s="58">
        <v>23</v>
      </c>
      <c r="B597" s="372" t="s">
        <v>898</v>
      </c>
      <c r="C597" s="446" t="s">
        <v>899</v>
      </c>
      <c r="D597" s="58" t="s">
        <v>11</v>
      </c>
      <c r="E597" s="5">
        <v>3</v>
      </c>
      <c r="F597" s="58" t="s">
        <v>6</v>
      </c>
      <c r="G597" s="5">
        <v>3</v>
      </c>
      <c r="H597" s="7" t="s">
        <v>491</v>
      </c>
    </row>
    <row r="598" spans="1:8" ht="27.6">
      <c r="A598" s="58">
        <v>24</v>
      </c>
      <c r="B598" s="372" t="s">
        <v>900</v>
      </c>
      <c r="C598" s="445" t="s">
        <v>901</v>
      </c>
      <c r="D598" s="58" t="s">
        <v>11</v>
      </c>
      <c r="E598" s="5">
        <v>3</v>
      </c>
      <c r="F598" s="58" t="s">
        <v>6</v>
      </c>
      <c r="G598" s="5">
        <v>3</v>
      </c>
      <c r="H598" s="7" t="s">
        <v>491</v>
      </c>
    </row>
    <row r="599" spans="1:8" ht="41.4">
      <c r="A599" s="58">
        <v>25</v>
      </c>
      <c r="B599" s="372" t="s">
        <v>902</v>
      </c>
      <c r="C599" s="445" t="s">
        <v>903</v>
      </c>
      <c r="D599" s="58" t="s">
        <v>11</v>
      </c>
      <c r="E599" s="5">
        <v>3</v>
      </c>
      <c r="F599" s="58" t="s">
        <v>6</v>
      </c>
      <c r="G599" s="5">
        <v>3</v>
      </c>
      <c r="H599" s="7" t="s">
        <v>230</v>
      </c>
    </row>
    <row r="600" spans="1:8" ht="27.6">
      <c r="A600" s="58">
        <v>26</v>
      </c>
      <c r="B600" s="372" t="s">
        <v>904</v>
      </c>
      <c r="C600" s="445" t="s">
        <v>905</v>
      </c>
      <c r="D600" s="58" t="s">
        <v>11</v>
      </c>
      <c r="E600" s="5">
        <v>3</v>
      </c>
      <c r="F600" s="58" t="s">
        <v>6</v>
      </c>
      <c r="G600" s="5">
        <v>3</v>
      </c>
      <c r="H600" s="7" t="s">
        <v>491</v>
      </c>
    </row>
    <row r="601" spans="1:8">
      <c r="A601" s="58">
        <v>27</v>
      </c>
      <c r="B601" s="372" t="s">
        <v>906</v>
      </c>
      <c r="C601" s="445" t="s">
        <v>907</v>
      </c>
      <c r="D601" s="58" t="s">
        <v>11</v>
      </c>
      <c r="E601" s="5">
        <v>1</v>
      </c>
      <c r="F601" s="58" t="s">
        <v>6</v>
      </c>
      <c r="G601" s="5">
        <v>1</v>
      </c>
      <c r="H601" s="7" t="s">
        <v>491</v>
      </c>
    </row>
    <row r="602" spans="1:8">
      <c r="A602" s="58">
        <v>28</v>
      </c>
      <c r="B602" s="372" t="s">
        <v>906</v>
      </c>
      <c r="C602" s="445" t="s">
        <v>907</v>
      </c>
      <c r="D602" s="58" t="s">
        <v>11</v>
      </c>
      <c r="E602" s="5">
        <v>2</v>
      </c>
      <c r="F602" s="58" t="s">
        <v>6</v>
      </c>
      <c r="G602" s="5">
        <v>2</v>
      </c>
      <c r="H602" s="7" t="s">
        <v>300</v>
      </c>
    </row>
    <row r="603" spans="1:8">
      <c r="A603" s="58">
        <v>29</v>
      </c>
      <c r="B603" s="372" t="s">
        <v>906</v>
      </c>
      <c r="C603" s="446" t="s">
        <v>908</v>
      </c>
      <c r="D603" s="58" t="s">
        <v>11</v>
      </c>
      <c r="E603" s="5">
        <v>1</v>
      </c>
      <c r="F603" s="58" t="s">
        <v>6</v>
      </c>
      <c r="G603" s="5">
        <v>1</v>
      </c>
      <c r="H603" s="7" t="s">
        <v>300</v>
      </c>
    </row>
    <row r="604" spans="1:8">
      <c r="A604" s="58">
        <v>30</v>
      </c>
      <c r="B604" s="372" t="s">
        <v>909</v>
      </c>
      <c r="C604" s="446" t="s">
        <v>910</v>
      </c>
      <c r="D604" s="58" t="s">
        <v>11</v>
      </c>
      <c r="E604" s="5">
        <v>1</v>
      </c>
      <c r="F604" s="58" t="s">
        <v>6</v>
      </c>
      <c r="G604" s="5">
        <v>1</v>
      </c>
      <c r="H604" s="7" t="s">
        <v>491</v>
      </c>
    </row>
    <row r="605" spans="1:8" ht="27.6">
      <c r="A605" s="58">
        <v>31</v>
      </c>
      <c r="B605" s="372" t="s">
        <v>911</v>
      </c>
      <c r="C605" s="445" t="s">
        <v>912</v>
      </c>
      <c r="D605" s="58" t="s">
        <v>11</v>
      </c>
      <c r="E605" s="5">
        <v>3</v>
      </c>
      <c r="F605" s="58" t="s">
        <v>6</v>
      </c>
      <c r="G605" s="5">
        <v>3</v>
      </c>
      <c r="H605" s="7" t="s">
        <v>491</v>
      </c>
    </row>
    <row r="606" spans="1:8" ht="27.6">
      <c r="A606" s="58">
        <v>32</v>
      </c>
      <c r="B606" s="372" t="s">
        <v>913</v>
      </c>
      <c r="C606" s="446" t="s">
        <v>914</v>
      </c>
      <c r="D606" s="58" t="s">
        <v>11</v>
      </c>
      <c r="E606" s="5">
        <v>4</v>
      </c>
      <c r="F606" s="58" t="s">
        <v>6</v>
      </c>
      <c r="G606" s="5">
        <v>4</v>
      </c>
      <c r="H606" s="7" t="s">
        <v>491</v>
      </c>
    </row>
    <row r="607" spans="1:8" ht="41.4">
      <c r="A607" s="58">
        <v>33</v>
      </c>
      <c r="B607" s="372" t="s">
        <v>915</v>
      </c>
      <c r="C607" s="440" t="s">
        <v>916</v>
      </c>
      <c r="D607" s="58" t="s">
        <v>11</v>
      </c>
      <c r="E607" s="58">
        <v>3</v>
      </c>
      <c r="F607" s="58" t="s">
        <v>6</v>
      </c>
      <c r="G607" s="58">
        <v>3</v>
      </c>
      <c r="H607" s="7" t="s">
        <v>230</v>
      </c>
    </row>
    <row r="608" spans="1:8" ht="27.6">
      <c r="A608" s="58">
        <v>34</v>
      </c>
      <c r="B608" s="372" t="s">
        <v>39</v>
      </c>
      <c r="C608" s="447" t="s">
        <v>917</v>
      </c>
      <c r="D608" s="365" t="s">
        <v>918</v>
      </c>
      <c r="E608" s="58">
        <v>2</v>
      </c>
      <c r="F608" s="58" t="s">
        <v>6</v>
      </c>
      <c r="G608" s="58">
        <v>2</v>
      </c>
      <c r="H608" s="5" t="s">
        <v>328</v>
      </c>
    </row>
    <row r="609" spans="1:8" ht="15" thickBot="1">
      <c r="A609" s="1548" t="s">
        <v>331</v>
      </c>
      <c r="B609" s="1549"/>
      <c r="C609" s="1549"/>
      <c r="D609" s="1549"/>
      <c r="E609" s="1549"/>
      <c r="F609" s="1549"/>
      <c r="G609" s="1549"/>
      <c r="H609" s="1549"/>
    </row>
    <row r="610" spans="1:8">
      <c r="A610" s="1508" t="s">
        <v>13</v>
      </c>
      <c r="B610" s="1509"/>
      <c r="C610" s="1509"/>
      <c r="D610" s="1509"/>
      <c r="E610" s="1509"/>
      <c r="F610" s="1509"/>
      <c r="G610" s="1509"/>
      <c r="H610" s="1510"/>
    </row>
    <row r="611" spans="1:8">
      <c r="A611" s="1491" t="s">
        <v>919</v>
      </c>
      <c r="B611" s="1492"/>
      <c r="C611" s="1492"/>
      <c r="D611" s="1492"/>
      <c r="E611" s="1492"/>
      <c r="F611" s="1492"/>
      <c r="G611" s="1492"/>
      <c r="H611" s="1493"/>
    </row>
    <row r="612" spans="1:8">
      <c r="A612" s="1491" t="s">
        <v>312</v>
      </c>
      <c r="B612" s="1492"/>
      <c r="C612" s="1492"/>
      <c r="D612" s="1492"/>
      <c r="E612" s="1492"/>
      <c r="F612" s="1492"/>
      <c r="G612" s="1492"/>
      <c r="H612" s="1493"/>
    </row>
    <row r="613" spans="1:8">
      <c r="A613" s="1491" t="s">
        <v>221</v>
      </c>
      <c r="B613" s="1492"/>
      <c r="C613" s="1492"/>
      <c r="D613" s="1492"/>
      <c r="E613" s="1492"/>
      <c r="F613" s="1492"/>
      <c r="G613" s="1492"/>
      <c r="H613" s="1493"/>
    </row>
    <row r="614" spans="1:8">
      <c r="A614" s="1491" t="s">
        <v>852</v>
      </c>
      <c r="B614" s="1492"/>
      <c r="C614" s="1492"/>
      <c r="D614" s="1492"/>
      <c r="E614" s="1492"/>
      <c r="F614" s="1492"/>
      <c r="G614" s="1492"/>
      <c r="H614" s="1493"/>
    </row>
    <row r="615" spans="1:8">
      <c r="A615" s="1491" t="s">
        <v>315</v>
      </c>
      <c r="B615" s="1492"/>
      <c r="C615" s="1492"/>
      <c r="D615" s="1492"/>
      <c r="E615" s="1492"/>
      <c r="F615" s="1492"/>
      <c r="G615" s="1492"/>
      <c r="H615" s="1493"/>
    </row>
    <row r="616" spans="1:8">
      <c r="A616" s="1528" t="s">
        <v>920</v>
      </c>
      <c r="B616" s="1529"/>
      <c r="C616" s="1529"/>
      <c r="D616" s="1529"/>
      <c r="E616" s="1529"/>
      <c r="F616" s="1529"/>
      <c r="G616" s="1529"/>
      <c r="H616" s="1530"/>
    </row>
    <row r="617" spans="1:8">
      <c r="A617" s="1491" t="s">
        <v>335</v>
      </c>
      <c r="B617" s="1492"/>
      <c r="C617" s="1492"/>
      <c r="D617" s="1492"/>
      <c r="E617" s="1492"/>
      <c r="F617" s="1492"/>
      <c r="G617" s="1492"/>
      <c r="H617" s="1493"/>
    </row>
    <row r="618" spans="1:8" ht="15" thickBot="1">
      <c r="A618" s="1514" t="s">
        <v>226</v>
      </c>
      <c r="B618" s="1515"/>
      <c r="C618" s="1515"/>
      <c r="D618" s="1515"/>
      <c r="E618" s="1515"/>
      <c r="F618" s="1515"/>
      <c r="G618" s="1515"/>
      <c r="H618" s="1516"/>
    </row>
    <row r="619" spans="1:8" ht="27.6">
      <c r="A619" s="365" t="s">
        <v>0</v>
      </c>
      <c r="B619" s="365" t="s">
        <v>1</v>
      </c>
      <c r="C619" s="439" t="s">
        <v>10</v>
      </c>
      <c r="D619" s="365" t="s">
        <v>2</v>
      </c>
      <c r="E619" s="365" t="s">
        <v>4</v>
      </c>
      <c r="F619" s="365" t="s">
        <v>3</v>
      </c>
      <c r="G619" s="365" t="s">
        <v>8</v>
      </c>
      <c r="H619" s="365" t="s">
        <v>227</v>
      </c>
    </row>
    <row r="620" spans="1:8" ht="41.4">
      <c r="A620" s="365">
        <v>1</v>
      </c>
      <c r="B620" s="372" t="s">
        <v>921</v>
      </c>
      <c r="C620" s="440" t="s">
        <v>922</v>
      </c>
      <c r="D620" s="58" t="s">
        <v>589</v>
      </c>
      <c r="E620" s="448">
        <v>1</v>
      </c>
      <c r="F620" s="12" t="s">
        <v>525</v>
      </c>
      <c r="G620" s="58">
        <v>12</v>
      </c>
      <c r="H620" s="7" t="s">
        <v>397</v>
      </c>
    </row>
    <row r="621" spans="1:8" ht="41.4">
      <c r="A621" s="58">
        <v>2</v>
      </c>
      <c r="B621" s="372" t="s">
        <v>923</v>
      </c>
      <c r="C621" s="440" t="s">
        <v>924</v>
      </c>
      <c r="D621" s="58" t="s">
        <v>589</v>
      </c>
      <c r="E621" s="448">
        <v>1</v>
      </c>
      <c r="F621" s="408" t="s">
        <v>525</v>
      </c>
      <c r="G621" s="58">
        <v>6</v>
      </c>
      <c r="H621" s="7" t="s">
        <v>230</v>
      </c>
    </row>
    <row r="622" spans="1:8" ht="21.6" thickBot="1">
      <c r="A622" s="1477" t="s">
        <v>15</v>
      </c>
      <c r="B622" s="1478"/>
      <c r="C622" s="1478"/>
      <c r="D622" s="1478"/>
      <c r="E622" s="1478"/>
      <c r="F622" s="1478"/>
      <c r="G622" s="1478"/>
      <c r="H622" s="1478"/>
    </row>
    <row r="623" spans="1:8">
      <c r="A623" s="1508" t="s">
        <v>13</v>
      </c>
      <c r="B623" s="1509"/>
      <c r="C623" s="1509"/>
      <c r="D623" s="1509"/>
      <c r="E623" s="1509"/>
      <c r="F623" s="1509"/>
      <c r="G623" s="1509"/>
      <c r="H623" s="1510"/>
    </row>
    <row r="624" spans="1:8">
      <c r="A624" s="1511" t="s">
        <v>925</v>
      </c>
      <c r="B624" s="1512"/>
      <c r="C624" s="1512"/>
      <c r="D624" s="1512"/>
      <c r="E624" s="1512"/>
      <c r="F624" s="1512"/>
      <c r="G624" s="1512"/>
      <c r="H624" s="1513"/>
    </row>
    <row r="625" spans="1:8">
      <c r="A625" s="1491" t="s">
        <v>312</v>
      </c>
      <c r="B625" s="1492"/>
      <c r="C625" s="1492"/>
      <c r="D625" s="1492"/>
      <c r="E625" s="1492"/>
      <c r="F625" s="1492"/>
      <c r="G625" s="1492"/>
      <c r="H625" s="1493"/>
    </row>
    <row r="626" spans="1:8">
      <c r="A626" s="1511" t="s">
        <v>221</v>
      </c>
      <c r="B626" s="1512"/>
      <c r="C626" s="1512"/>
      <c r="D626" s="1512"/>
      <c r="E626" s="1512"/>
      <c r="F626" s="1512"/>
      <c r="G626" s="1512"/>
      <c r="H626" s="1513"/>
    </row>
    <row r="627" spans="1:8">
      <c r="A627" s="1491" t="s">
        <v>852</v>
      </c>
      <c r="B627" s="1492"/>
      <c r="C627" s="1492"/>
      <c r="D627" s="1492"/>
      <c r="E627" s="1492"/>
      <c r="F627" s="1492"/>
      <c r="G627" s="1492"/>
      <c r="H627" s="1493"/>
    </row>
    <row r="628" spans="1:8">
      <c r="A628" s="1491" t="s">
        <v>315</v>
      </c>
      <c r="B628" s="1492"/>
      <c r="C628" s="1492"/>
      <c r="D628" s="1492"/>
      <c r="E628" s="1492"/>
      <c r="F628" s="1492"/>
      <c r="G628" s="1492"/>
      <c r="H628" s="1493"/>
    </row>
    <row r="629" spans="1:8">
      <c r="A629" s="1528" t="s">
        <v>926</v>
      </c>
      <c r="B629" s="1529"/>
      <c r="C629" s="1529"/>
      <c r="D629" s="1529"/>
      <c r="E629" s="1529"/>
      <c r="F629" s="1529"/>
      <c r="G629" s="1529"/>
      <c r="H629" s="1530"/>
    </row>
    <row r="630" spans="1:8">
      <c r="A630" s="1491" t="s">
        <v>335</v>
      </c>
      <c r="B630" s="1492"/>
      <c r="C630" s="1492"/>
      <c r="D630" s="1492"/>
      <c r="E630" s="1492"/>
      <c r="F630" s="1492"/>
      <c r="G630" s="1492"/>
      <c r="H630" s="1493"/>
    </row>
    <row r="631" spans="1:8" ht="15" thickBot="1">
      <c r="A631" s="1514" t="s">
        <v>226</v>
      </c>
      <c r="B631" s="1515"/>
      <c r="C631" s="1515"/>
      <c r="D631" s="1515"/>
      <c r="E631" s="1515"/>
      <c r="F631" s="1515"/>
      <c r="G631" s="1515"/>
      <c r="H631" s="1516"/>
    </row>
    <row r="632" spans="1:8" ht="27.6">
      <c r="A632" s="365" t="s">
        <v>0</v>
      </c>
      <c r="B632" s="365" t="s">
        <v>1</v>
      </c>
      <c r="C632" s="439" t="s">
        <v>10</v>
      </c>
      <c r="D632" s="365" t="s">
        <v>2</v>
      </c>
      <c r="E632" s="365" t="s">
        <v>4</v>
      </c>
      <c r="F632" s="365" t="s">
        <v>3</v>
      </c>
      <c r="G632" s="365" t="s">
        <v>8</v>
      </c>
      <c r="H632" s="365" t="s">
        <v>227</v>
      </c>
    </row>
    <row r="633" spans="1:8" ht="41.4">
      <c r="A633" s="418">
        <v>1</v>
      </c>
      <c r="B633" s="372" t="s">
        <v>927</v>
      </c>
      <c r="C633" s="440" t="s">
        <v>928</v>
      </c>
      <c r="D633" s="7" t="s">
        <v>589</v>
      </c>
      <c r="E633" s="6">
        <v>1</v>
      </c>
      <c r="F633" s="6" t="s">
        <v>6</v>
      </c>
      <c r="G633" s="7">
        <v>1</v>
      </c>
      <c r="H633" s="5" t="s">
        <v>230</v>
      </c>
    </row>
    <row r="634" spans="1:8" ht="41.4">
      <c r="A634" s="418">
        <v>2</v>
      </c>
      <c r="B634" s="372" t="s">
        <v>929</v>
      </c>
      <c r="C634" s="440" t="s">
        <v>930</v>
      </c>
      <c r="D634" s="7" t="s">
        <v>589</v>
      </c>
      <c r="E634" s="6">
        <v>1</v>
      </c>
      <c r="F634" s="6" t="s">
        <v>6</v>
      </c>
      <c r="G634" s="7">
        <v>1</v>
      </c>
      <c r="H634" s="5" t="s">
        <v>230</v>
      </c>
    </row>
    <row r="635" spans="1:8" ht="21">
      <c r="A635" s="1489" t="s">
        <v>14</v>
      </c>
      <c r="B635" s="1490"/>
      <c r="C635" s="1490"/>
      <c r="D635" s="1490"/>
      <c r="E635" s="1490"/>
      <c r="F635" s="1490"/>
      <c r="G635" s="1490"/>
      <c r="H635" s="1490"/>
    </row>
    <row r="636" spans="1:8" ht="27.6">
      <c r="A636" s="233" t="s">
        <v>0</v>
      </c>
      <c r="B636" s="233" t="s">
        <v>1</v>
      </c>
      <c r="C636" s="449" t="s">
        <v>10</v>
      </c>
      <c r="D636" s="233" t="s">
        <v>2</v>
      </c>
      <c r="E636" s="233" t="s">
        <v>4</v>
      </c>
      <c r="F636" s="233" t="s">
        <v>3</v>
      </c>
      <c r="G636" s="233" t="s">
        <v>8</v>
      </c>
      <c r="H636" s="233" t="s">
        <v>227</v>
      </c>
    </row>
    <row r="637" spans="1:8" ht="55.2">
      <c r="A637" s="450">
        <v>1</v>
      </c>
      <c r="B637" s="451" t="s">
        <v>20</v>
      </c>
      <c r="C637" s="452" t="s">
        <v>931</v>
      </c>
      <c r="D637" s="248" t="s">
        <v>9</v>
      </c>
      <c r="E637" s="450">
        <v>1</v>
      </c>
      <c r="F637" s="450" t="s">
        <v>6</v>
      </c>
      <c r="G637" s="248">
        <v>1</v>
      </c>
      <c r="H637" s="8" t="s">
        <v>491</v>
      </c>
    </row>
    <row r="638" spans="1:8" ht="96.6">
      <c r="A638" s="450">
        <v>2</v>
      </c>
      <c r="B638" s="252" t="s">
        <v>21</v>
      </c>
      <c r="C638" s="452" t="s">
        <v>932</v>
      </c>
      <c r="D638" s="248" t="s">
        <v>9</v>
      </c>
      <c r="E638" s="8">
        <v>1</v>
      </c>
      <c r="F638" s="8" t="s">
        <v>6</v>
      </c>
      <c r="G638" s="8">
        <v>1</v>
      </c>
      <c r="H638" s="8" t="s">
        <v>491</v>
      </c>
    </row>
    <row r="639" spans="1:8" ht="27.6">
      <c r="A639" s="450">
        <v>3</v>
      </c>
      <c r="B639" s="252" t="s">
        <v>22</v>
      </c>
      <c r="C639" s="452" t="s">
        <v>933</v>
      </c>
      <c r="D639" s="248" t="s">
        <v>9</v>
      </c>
      <c r="E639" s="8">
        <v>1</v>
      </c>
      <c r="F639" s="8" t="s">
        <v>6</v>
      </c>
      <c r="G639" s="8">
        <v>1</v>
      </c>
      <c r="H639" s="8" t="s">
        <v>491</v>
      </c>
    </row>
    <row r="640" spans="1:8">
      <c r="A640" s="450">
        <v>4</v>
      </c>
      <c r="B640" s="252" t="s">
        <v>36</v>
      </c>
      <c r="C640" s="452" t="s">
        <v>934</v>
      </c>
      <c r="D640" s="248" t="s">
        <v>9</v>
      </c>
      <c r="E640" s="9">
        <v>13</v>
      </c>
      <c r="F640" s="8" t="s">
        <v>6</v>
      </c>
      <c r="G640" s="8">
        <v>13</v>
      </c>
      <c r="H640" s="8" t="s">
        <v>491</v>
      </c>
    </row>
    <row r="641" spans="1:8" ht="41.4">
      <c r="A641" s="450">
        <v>5</v>
      </c>
      <c r="B641" s="453" t="s">
        <v>304</v>
      </c>
      <c r="C641" s="452" t="s">
        <v>935</v>
      </c>
      <c r="D641" s="8" t="s">
        <v>32</v>
      </c>
      <c r="E641" s="8">
        <v>13</v>
      </c>
      <c r="F641" s="8" t="s">
        <v>6</v>
      </c>
      <c r="G641" s="8">
        <v>13</v>
      </c>
      <c r="H641" s="8" t="s">
        <v>491</v>
      </c>
    </row>
    <row r="642" spans="1:8" ht="41.4">
      <c r="A642" s="450">
        <v>6</v>
      </c>
      <c r="B642" s="453" t="s">
        <v>40</v>
      </c>
      <c r="C642" s="452" t="s">
        <v>936</v>
      </c>
      <c r="D642" s="8" t="s">
        <v>32</v>
      </c>
      <c r="E642" s="8">
        <v>13</v>
      </c>
      <c r="F642" s="8" t="s">
        <v>6</v>
      </c>
      <c r="G642" s="8">
        <v>13</v>
      </c>
      <c r="H642" s="8" t="s">
        <v>491</v>
      </c>
    </row>
    <row r="643" spans="1:8" ht="27.6">
      <c r="A643" s="450">
        <v>7</v>
      </c>
      <c r="B643" s="453" t="s">
        <v>571</v>
      </c>
      <c r="C643" s="452" t="s">
        <v>937</v>
      </c>
      <c r="D643" s="8" t="s">
        <v>32</v>
      </c>
      <c r="E643" s="8">
        <v>13</v>
      </c>
      <c r="F643" s="8" t="s">
        <v>6</v>
      </c>
      <c r="G643" s="8">
        <v>13</v>
      </c>
      <c r="H643" s="8" t="s">
        <v>491</v>
      </c>
    </row>
    <row r="644" spans="1:8" ht="41.4">
      <c r="A644" s="450">
        <v>8</v>
      </c>
      <c r="B644" s="453" t="s">
        <v>938</v>
      </c>
      <c r="C644" s="452" t="s">
        <v>939</v>
      </c>
      <c r="D644" s="8" t="s">
        <v>32</v>
      </c>
      <c r="E644" s="8">
        <v>13</v>
      </c>
      <c r="F644" s="8" t="s">
        <v>6</v>
      </c>
      <c r="G644" s="8">
        <v>13</v>
      </c>
      <c r="H644" s="8" t="s">
        <v>491</v>
      </c>
    </row>
    <row r="645" spans="1:8" s="1" customFormat="1" ht="72" customHeight="1" thickBot="1">
      <c r="A645" s="1464" t="s">
        <v>940</v>
      </c>
      <c r="B645" s="1464"/>
      <c r="C645" s="1464"/>
      <c r="D645" s="1464"/>
      <c r="E645" s="1464"/>
      <c r="F645" s="1464"/>
      <c r="G645" s="1464"/>
      <c r="H645" s="1464"/>
    </row>
    <row r="646" spans="1:8" s="1" customFormat="1" ht="15.6">
      <c r="A646" s="1517" t="s">
        <v>212</v>
      </c>
      <c r="B646" s="1518"/>
      <c r="C646" s="1518"/>
      <c r="D646" s="1518"/>
      <c r="E646" s="1518"/>
      <c r="F646" s="1518"/>
      <c r="G646" s="1518"/>
      <c r="H646" s="1518"/>
    </row>
    <row r="647" spans="1:8" s="1" customFormat="1" ht="16.2" thickBot="1">
      <c r="A647" s="1520" t="s">
        <v>941</v>
      </c>
      <c r="B647" s="1521"/>
      <c r="C647" s="1521"/>
      <c r="D647" s="1521"/>
      <c r="E647" s="1521"/>
      <c r="F647" s="1521"/>
      <c r="G647" s="1521"/>
      <c r="H647" s="1521"/>
    </row>
    <row r="648" spans="1:8" s="1" customFormat="1" ht="29.25" customHeight="1">
      <c r="A648" s="1517" t="s">
        <v>942</v>
      </c>
      <c r="B648" s="1518"/>
      <c r="C648" s="1518"/>
      <c r="D648" s="1518"/>
      <c r="E648" s="1518"/>
      <c r="F648" s="1518"/>
      <c r="G648" s="1518"/>
      <c r="H648" s="1518"/>
    </row>
    <row r="649" spans="1:8" s="1" customFormat="1">
      <c r="A649" s="1500" t="s">
        <v>943</v>
      </c>
      <c r="B649" s="1501"/>
      <c r="C649" s="1501"/>
      <c r="D649" s="1501"/>
      <c r="E649" s="1501"/>
      <c r="F649" s="1501"/>
      <c r="G649" s="1501"/>
      <c r="H649" s="1501"/>
    </row>
    <row r="650" spans="1:8" ht="21">
      <c r="A650" s="1552" t="s">
        <v>944</v>
      </c>
      <c r="B650" s="1553"/>
      <c r="C650" s="1553"/>
      <c r="D650" s="1553"/>
      <c r="E650" s="1553"/>
      <c r="F650" s="1553"/>
      <c r="G650" s="1553"/>
      <c r="H650" s="1553"/>
    </row>
    <row r="651" spans="1:8" ht="21">
      <c r="A651" s="1489" t="s">
        <v>12</v>
      </c>
      <c r="B651" s="1490"/>
      <c r="C651" s="1490"/>
      <c r="D651" s="1490"/>
      <c r="E651" s="1490"/>
      <c r="F651" s="1490"/>
      <c r="G651" s="1490"/>
      <c r="H651" s="1554"/>
    </row>
    <row r="652" spans="1:8">
      <c r="A652" s="1555" t="s">
        <v>13</v>
      </c>
      <c r="B652" s="1556"/>
      <c r="C652" s="1556"/>
      <c r="D652" s="1556"/>
      <c r="E652" s="1556"/>
      <c r="F652" s="1556"/>
      <c r="G652" s="1556"/>
      <c r="H652" s="1556"/>
    </row>
    <row r="653" spans="1:8">
      <c r="A653" s="1550" t="s">
        <v>945</v>
      </c>
      <c r="B653" s="1551"/>
      <c r="C653" s="1551"/>
      <c r="D653" s="1551"/>
      <c r="E653" s="1551"/>
      <c r="F653" s="1551"/>
      <c r="G653" s="1551"/>
      <c r="H653" s="1551"/>
    </row>
    <row r="654" spans="1:8">
      <c r="A654" s="1550" t="s">
        <v>312</v>
      </c>
      <c r="B654" s="1551"/>
      <c r="C654" s="1551"/>
      <c r="D654" s="1551"/>
      <c r="E654" s="1551"/>
      <c r="F654" s="1551"/>
      <c r="G654" s="1551"/>
      <c r="H654" s="1551"/>
    </row>
    <row r="655" spans="1:8">
      <c r="A655" s="1550" t="s">
        <v>946</v>
      </c>
      <c r="B655" s="1551"/>
      <c r="C655" s="1551"/>
      <c r="D655" s="1551"/>
      <c r="E655" s="1551"/>
      <c r="F655" s="1551"/>
      <c r="G655" s="1551"/>
      <c r="H655" s="1551"/>
    </row>
    <row r="656" spans="1:8">
      <c r="A656" s="1550" t="s">
        <v>947</v>
      </c>
      <c r="B656" s="1551"/>
      <c r="C656" s="1551"/>
      <c r="D656" s="1551"/>
      <c r="E656" s="1551"/>
      <c r="F656" s="1551"/>
      <c r="G656" s="1551"/>
      <c r="H656" s="1551"/>
    </row>
    <row r="657" spans="1:8">
      <c r="A657" s="1550" t="s">
        <v>582</v>
      </c>
      <c r="B657" s="1551"/>
      <c r="C657" s="1551"/>
      <c r="D657" s="1551"/>
      <c r="E657" s="1551"/>
      <c r="F657" s="1551"/>
      <c r="G657" s="1551"/>
      <c r="H657" s="1551"/>
    </row>
    <row r="658" spans="1:8">
      <c r="A658" s="1550" t="s">
        <v>948</v>
      </c>
      <c r="B658" s="1551"/>
      <c r="C658" s="1551"/>
      <c r="D658" s="1551"/>
      <c r="E658" s="1551"/>
      <c r="F658" s="1551"/>
      <c r="G658" s="1551"/>
      <c r="H658" s="1551"/>
    </row>
    <row r="659" spans="1:8">
      <c r="A659" s="1550" t="s">
        <v>335</v>
      </c>
      <c r="B659" s="1551"/>
      <c r="C659" s="1551"/>
      <c r="D659" s="1551"/>
      <c r="E659" s="1551"/>
      <c r="F659" s="1551"/>
      <c r="G659" s="1551"/>
      <c r="H659" s="1551"/>
    </row>
    <row r="660" spans="1:8">
      <c r="A660" s="1567" t="s">
        <v>226</v>
      </c>
      <c r="B660" s="1568"/>
      <c r="C660" s="1568"/>
      <c r="D660" s="1568"/>
      <c r="E660" s="1568"/>
      <c r="F660" s="1568"/>
      <c r="G660" s="1568"/>
      <c r="H660" s="1568"/>
    </row>
    <row r="661" spans="1:8" ht="27.6">
      <c r="A661" s="365" t="s">
        <v>0</v>
      </c>
      <c r="B661" s="365" t="s">
        <v>1</v>
      </c>
      <c r="C661" s="365" t="s">
        <v>10</v>
      </c>
      <c r="D661" s="365" t="s">
        <v>2</v>
      </c>
      <c r="E661" s="365" t="s">
        <v>4</v>
      </c>
      <c r="F661" s="365" t="s">
        <v>3</v>
      </c>
      <c r="G661" s="365" t="s">
        <v>8</v>
      </c>
      <c r="H661" s="365" t="s">
        <v>227</v>
      </c>
    </row>
    <row r="662" spans="1:8" ht="27.6">
      <c r="A662" s="58">
        <v>1</v>
      </c>
      <c r="B662" s="408" t="s">
        <v>949</v>
      </c>
      <c r="C662" s="408" t="s">
        <v>950</v>
      </c>
      <c r="D662" s="58" t="s">
        <v>7</v>
      </c>
      <c r="E662" s="58">
        <v>10</v>
      </c>
      <c r="F662" s="58" t="s">
        <v>6</v>
      </c>
      <c r="G662" s="58">
        <v>10</v>
      </c>
      <c r="H662" s="384" t="s">
        <v>230</v>
      </c>
    </row>
    <row r="663" spans="1:8" ht="55.2">
      <c r="A663" s="58">
        <v>2</v>
      </c>
      <c r="B663" s="384" t="s">
        <v>951</v>
      </c>
      <c r="C663" s="365" t="s">
        <v>952</v>
      </c>
      <c r="D663" s="356" t="s">
        <v>5</v>
      </c>
      <c r="E663" s="356">
        <v>1</v>
      </c>
      <c r="F663" s="384" t="s">
        <v>6</v>
      </c>
      <c r="G663" s="356">
        <v>1</v>
      </c>
      <c r="H663" s="454" t="s">
        <v>230</v>
      </c>
    </row>
    <row r="664" spans="1:8" ht="96.6">
      <c r="A664" s="58">
        <v>3</v>
      </c>
      <c r="B664" s="408" t="s">
        <v>953</v>
      </c>
      <c r="C664" s="365" t="s">
        <v>954</v>
      </c>
      <c r="D664" s="356" t="s">
        <v>5</v>
      </c>
      <c r="E664" s="356">
        <v>1</v>
      </c>
      <c r="F664" s="384" t="s">
        <v>6</v>
      </c>
      <c r="G664" s="356">
        <v>1</v>
      </c>
      <c r="H664" s="454" t="s">
        <v>230</v>
      </c>
    </row>
    <row r="665" spans="1:8" ht="27.6">
      <c r="A665" s="58">
        <v>4</v>
      </c>
      <c r="B665" s="408" t="s">
        <v>955</v>
      </c>
      <c r="C665" s="408" t="s">
        <v>956</v>
      </c>
      <c r="D665" s="384" t="s">
        <v>7</v>
      </c>
      <c r="E665" s="384">
        <v>2</v>
      </c>
      <c r="F665" s="384" t="s">
        <v>6</v>
      </c>
      <c r="G665" s="384">
        <v>2</v>
      </c>
      <c r="H665" s="384" t="s">
        <v>230</v>
      </c>
    </row>
    <row r="666" spans="1:8" ht="27.6">
      <c r="A666" s="58">
        <v>5</v>
      </c>
      <c r="B666" s="255" t="s">
        <v>957</v>
      </c>
      <c r="C666" s="365" t="s">
        <v>958</v>
      </c>
      <c r="D666" s="455" t="s">
        <v>7</v>
      </c>
      <c r="E666" s="455">
        <v>1</v>
      </c>
      <c r="F666" s="58" t="s">
        <v>6</v>
      </c>
      <c r="G666" s="455">
        <v>1</v>
      </c>
      <c r="H666" s="58" t="s">
        <v>230</v>
      </c>
    </row>
    <row r="667" spans="1:8" ht="55.2">
      <c r="A667" s="97">
        <v>6</v>
      </c>
      <c r="B667" s="408" t="s">
        <v>318</v>
      </c>
      <c r="C667" s="408" t="s">
        <v>959</v>
      </c>
      <c r="D667" s="384" t="s">
        <v>7</v>
      </c>
      <c r="E667" s="384">
        <v>8</v>
      </c>
      <c r="F667" s="384" t="s">
        <v>6</v>
      </c>
      <c r="G667" s="384">
        <v>8</v>
      </c>
      <c r="H667" s="384" t="s">
        <v>230</v>
      </c>
    </row>
    <row r="668" spans="1:8" ht="110.4">
      <c r="A668" s="97">
        <v>7</v>
      </c>
      <c r="B668" s="365" t="s">
        <v>960</v>
      </c>
      <c r="C668" s="365" t="s">
        <v>961</v>
      </c>
      <c r="D668" s="384" t="s">
        <v>11</v>
      </c>
      <c r="E668" s="384">
        <v>1</v>
      </c>
      <c r="F668" s="384" t="s">
        <v>6</v>
      </c>
      <c r="G668" s="384">
        <v>1</v>
      </c>
      <c r="H668" s="384" t="s">
        <v>397</v>
      </c>
    </row>
    <row r="669" spans="1:8" ht="110.4">
      <c r="A669" s="97">
        <v>8</v>
      </c>
      <c r="B669" s="365" t="s">
        <v>960</v>
      </c>
      <c r="C669" s="365" t="s">
        <v>962</v>
      </c>
      <c r="D669" s="384" t="s">
        <v>11</v>
      </c>
      <c r="E669" s="384">
        <v>2</v>
      </c>
      <c r="F669" s="384" t="s">
        <v>6</v>
      </c>
      <c r="G669" s="384">
        <v>2</v>
      </c>
      <c r="H669" s="384" t="s">
        <v>397</v>
      </c>
    </row>
    <row r="670" spans="1:8" ht="193.2">
      <c r="A670" s="97">
        <v>9</v>
      </c>
      <c r="B670" s="365" t="s">
        <v>960</v>
      </c>
      <c r="C670" s="365" t="s">
        <v>963</v>
      </c>
      <c r="D670" s="384" t="s">
        <v>11</v>
      </c>
      <c r="E670" s="384">
        <v>4</v>
      </c>
      <c r="F670" s="384" t="s">
        <v>6</v>
      </c>
      <c r="G670" s="384">
        <v>4</v>
      </c>
      <c r="H670" s="384" t="s">
        <v>230</v>
      </c>
    </row>
    <row r="671" spans="1:8" ht="69">
      <c r="A671" s="97">
        <v>10</v>
      </c>
      <c r="B671" s="365" t="s">
        <v>964</v>
      </c>
      <c r="C671" s="365" t="s">
        <v>965</v>
      </c>
      <c r="D671" s="456" t="s">
        <v>11</v>
      </c>
      <c r="E671" s="384">
        <v>4</v>
      </c>
      <c r="F671" s="384" t="s">
        <v>6</v>
      </c>
      <c r="G671" s="384">
        <v>4</v>
      </c>
      <c r="H671" s="384" t="s">
        <v>230</v>
      </c>
    </row>
    <row r="672" spans="1:8" ht="193.2">
      <c r="A672" s="97">
        <v>11</v>
      </c>
      <c r="B672" s="365" t="s">
        <v>966</v>
      </c>
      <c r="C672" s="365" t="s">
        <v>967</v>
      </c>
      <c r="D672" s="457" t="s">
        <v>11</v>
      </c>
      <c r="E672" s="384">
        <v>1</v>
      </c>
      <c r="F672" s="384" t="s">
        <v>6</v>
      </c>
      <c r="G672" s="384">
        <v>1</v>
      </c>
      <c r="H672" s="384" t="s">
        <v>230</v>
      </c>
    </row>
    <row r="673" spans="1:8" ht="193.2">
      <c r="A673" s="97">
        <v>12</v>
      </c>
      <c r="B673" s="457" t="s">
        <v>968</v>
      </c>
      <c r="C673" s="365" t="s">
        <v>969</v>
      </c>
      <c r="D673" s="384" t="s">
        <v>11</v>
      </c>
      <c r="E673" s="384">
        <v>1</v>
      </c>
      <c r="F673" s="384" t="s">
        <v>6</v>
      </c>
      <c r="G673" s="384">
        <v>1</v>
      </c>
      <c r="H673" s="384" t="s">
        <v>230</v>
      </c>
    </row>
    <row r="674" spans="1:8" ht="69">
      <c r="A674" s="97">
        <v>13</v>
      </c>
      <c r="B674" s="457" t="s">
        <v>600</v>
      </c>
      <c r="C674" s="365" t="s">
        <v>970</v>
      </c>
      <c r="D674" s="384" t="s">
        <v>11</v>
      </c>
      <c r="E674" s="384">
        <v>1</v>
      </c>
      <c r="F674" s="384" t="s">
        <v>6</v>
      </c>
      <c r="G674" s="384">
        <v>1</v>
      </c>
      <c r="H674" s="384" t="s">
        <v>230</v>
      </c>
    </row>
    <row r="675" spans="1:8" ht="124.2">
      <c r="A675" s="97">
        <v>14</v>
      </c>
      <c r="B675" s="457" t="s">
        <v>971</v>
      </c>
      <c r="C675" s="365" t="s">
        <v>972</v>
      </c>
      <c r="D675" s="384" t="s">
        <v>11</v>
      </c>
      <c r="E675" s="384">
        <v>1</v>
      </c>
      <c r="F675" s="384" t="s">
        <v>6</v>
      </c>
      <c r="G675" s="384">
        <v>1</v>
      </c>
      <c r="H675" s="384" t="s">
        <v>230</v>
      </c>
    </row>
    <row r="676" spans="1:8" ht="179.4">
      <c r="A676" s="97">
        <v>15</v>
      </c>
      <c r="B676" s="408" t="s">
        <v>973</v>
      </c>
      <c r="C676" s="408" t="s">
        <v>974</v>
      </c>
      <c r="D676" s="384" t="s">
        <v>11</v>
      </c>
      <c r="E676" s="384">
        <v>1</v>
      </c>
      <c r="F676" s="384" t="s">
        <v>6</v>
      </c>
      <c r="G676" s="384">
        <v>1</v>
      </c>
      <c r="H676" s="403" t="s">
        <v>300</v>
      </c>
    </row>
    <row r="677" spans="1:8" ht="55.2">
      <c r="A677" s="97">
        <v>16</v>
      </c>
      <c r="B677" s="408" t="s">
        <v>975</v>
      </c>
      <c r="C677" s="408" t="s">
        <v>976</v>
      </c>
      <c r="D677" s="384" t="s">
        <v>7</v>
      </c>
      <c r="E677" s="384">
        <v>4</v>
      </c>
      <c r="F677" s="384" t="s">
        <v>6</v>
      </c>
      <c r="G677" s="384">
        <v>4</v>
      </c>
      <c r="H677" s="384" t="s">
        <v>230</v>
      </c>
    </row>
    <row r="678" spans="1:8" ht="69">
      <c r="A678" s="97">
        <v>17</v>
      </c>
      <c r="B678" s="408" t="s">
        <v>977</v>
      </c>
      <c r="C678" s="408" t="s">
        <v>978</v>
      </c>
      <c r="D678" s="384" t="s">
        <v>7</v>
      </c>
      <c r="E678" s="384">
        <v>1</v>
      </c>
      <c r="F678" s="384" t="s">
        <v>6</v>
      </c>
      <c r="G678" s="384">
        <v>1</v>
      </c>
      <c r="H678" s="384" t="s">
        <v>230</v>
      </c>
    </row>
    <row r="679" spans="1:8" ht="55.2">
      <c r="A679" s="97">
        <v>18</v>
      </c>
      <c r="B679" s="408" t="s">
        <v>39</v>
      </c>
      <c r="C679" s="408" t="s">
        <v>979</v>
      </c>
      <c r="D679" s="384" t="s">
        <v>7</v>
      </c>
      <c r="E679" s="384">
        <v>2</v>
      </c>
      <c r="F679" s="384" t="s">
        <v>6</v>
      </c>
      <c r="G679" s="384">
        <v>2</v>
      </c>
      <c r="H679" s="384" t="s">
        <v>230</v>
      </c>
    </row>
    <row r="680" spans="1:8" ht="55.2">
      <c r="A680" s="97">
        <v>19</v>
      </c>
      <c r="B680" s="365" t="s">
        <v>980</v>
      </c>
      <c r="C680" s="408" t="s">
        <v>981</v>
      </c>
      <c r="D680" s="384" t="s">
        <v>7</v>
      </c>
      <c r="E680" s="384">
        <v>8</v>
      </c>
      <c r="F680" s="384" t="s">
        <v>6</v>
      </c>
      <c r="G680" s="384">
        <v>8</v>
      </c>
      <c r="H680" s="384" t="s">
        <v>230</v>
      </c>
    </row>
    <row r="681" spans="1:8" ht="27.6">
      <c r="A681" s="97">
        <v>20</v>
      </c>
      <c r="B681" s="365" t="s">
        <v>982</v>
      </c>
      <c r="C681" s="365" t="s">
        <v>983</v>
      </c>
      <c r="D681" s="384" t="s">
        <v>7</v>
      </c>
      <c r="E681" s="356">
        <v>1</v>
      </c>
      <c r="F681" s="384" t="s">
        <v>6</v>
      </c>
      <c r="G681" s="356">
        <v>1</v>
      </c>
      <c r="H681" s="384" t="s">
        <v>230</v>
      </c>
    </row>
    <row r="682" spans="1:8" ht="55.2">
      <c r="A682" s="97">
        <v>21</v>
      </c>
      <c r="B682" s="458" t="s">
        <v>984</v>
      </c>
      <c r="C682" s="408" t="s">
        <v>985</v>
      </c>
      <c r="D682" s="384" t="s">
        <v>7</v>
      </c>
      <c r="E682" s="97">
        <v>9</v>
      </c>
      <c r="F682" s="384" t="s">
        <v>6</v>
      </c>
      <c r="G682" s="97">
        <v>9</v>
      </c>
      <c r="H682" s="384" t="s">
        <v>230</v>
      </c>
    </row>
    <row r="683" spans="1:8" ht="55.2">
      <c r="A683" s="459">
        <v>22</v>
      </c>
      <c r="B683" s="422" t="s">
        <v>986</v>
      </c>
      <c r="C683" s="422" t="s">
        <v>987</v>
      </c>
      <c r="D683" s="422" t="s">
        <v>11</v>
      </c>
      <c r="E683" s="397">
        <v>2</v>
      </c>
      <c r="F683" s="422" t="s">
        <v>6</v>
      </c>
      <c r="G683" s="397">
        <v>2</v>
      </c>
      <c r="H683" s="403" t="s">
        <v>767</v>
      </c>
    </row>
    <row r="684" spans="1:8" ht="41.4">
      <c r="A684" s="459">
        <v>23</v>
      </c>
      <c r="B684" s="422" t="s">
        <v>988</v>
      </c>
      <c r="C684" s="422" t="s">
        <v>989</v>
      </c>
      <c r="D684" s="422" t="s">
        <v>11</v>
      </c>
      <c r="E684" s="397">
        <v>1</v>
      </c>
      <c r="F684" s="422" t="s">
        <v>6</v>
      </c>
      <c r="G684" s="397">
        <v>1</v>
      </c>
      <c r="H684" s="403" t="s">
        <v>767</v>
      </c>
    </row>
    <row r="685" spans="1:8" ht="69">
      <c r="A685" s="459">
        <v>24</v>
      </c>
      <c r="B685" s="422" t="s">
        <v>990</v>
      </c>
      <c r="C685" s="422" t="s">
        <v>991</v>
      </c>
      <c r="D685" s="422" t="s">
        <v>11</v>
      </c>
      <c r="E685" s="397">
        <v>1</v>
      </c>
      <c r="F685" s="422" t="s">
        <v>6</v>
      </c>
      <c r="G685" s="397">
        <v>1</v>
      </c>
      <c r="H685" s="403" t="s">
        <v>767</v>
      </c>
    </row>
    <row r="686" spans="1:8" ht="21">
      <c r="A686" s="1489" t="s">
        <v>331</v>
      </c>
      <c r="B686" s="1490"/>
      <c r="C686" s="1490"/>
      <c r="D686" s="1490"/>
      <c r="E686" s="1490"/>
      <c r="F686" s="1490"/>
      <c r="G686" s="1490"/>
      <c r="H686" s="1554"/>
    </row>
    <row r="687" spans="1:8" ht="27.6">
      <c r="A687" s="365" t="s">
        <v>0</v>
      </c>
      <c r="B687" s="365" t="s">
        <v>1</v>
      </c>
      <c r="C687" s="365" t="s">
        <v>10</v>
      </c>
      <c r="D687" s="365" t="s">
        <v>2</v>
      </c>
      <c r="E687" s="365" t="s">
        <v>4</v>
      </c>
      <c r="F687" s="365" t="s">
        <v>3</v>
      </c>
      <c r="G687" s="460" t="s">
        <v>8</v>
      </c>
      <c r="H687" s="365" t="s">
        <v>227</v>
      </c>
    </row>
    <row r="688" spans="1:8" ht="124.2">
      <c r="A688" s="365">
        <v>1</v>
      </c>
      <c r="B688" s="408" t="s">
        <v>992</v>
      </c>
      <c r="C688" s="408" t="s">
        <v>993</v>
      </c>
      <c r="D688" s="384" t="s">
        <v>11</v>
      </c>
      <c r="E688" s="365">
        <v>1</v>
      </c>
      <c r="F688" s="365" t="s">
        <v>525</v>
      </c>
      <c r="G688" s="460">
        <v>25</v>
      </c>
      <c r="H688" s="365" t="s">
        <v>230</v>
      </c>
    </row>
    <row r="689" spans="1:8" ht="69">
      <c r="A689" s="365">
        <v>2</v>
      </c>
      <c r="B689" s="408" t="s">
        <v>587</v>
      </c>
      <c r="C689" s="408" t="s">
        <v>994</v>
      </c>
      <c r="D689" s="384" t="s">
        <v>11</v>
      </c>
      <c r="E689" s="365">
        <v>1</v>
      </c>
      <c r="F689" s="365" t="s">
        <v>525</v>
      </c>
      <c r="G689" s="460">
        <v>25</v>
      </c>
      <c r="H689" s="365" t="s">
        <v>230</v>
      </c>
    </row>
    <row r="690" spans="1:8" ht="69">
      <c r="A690" s="58">
        <v>3</v>
      </c>
      <c r="B690" s="365" t="s">
        <v>995</v>
      </c>
      <c r="C690" s="365" t="s">
        <v>996</v>
      </c>
      <c r="D690" s="384" t="s">
        <v>7</v>
      </c>
      <c r="E690" s="384">
        <v>13</v>
      </c>
      <c r="F690" s="365" t="s">
        <v>997</v>
      </c>
      <c r="G690" s="384">
        <v>13</v>
      </c>
      <c r="H690" s="384" t="s">
        <v>230</v>
      </c>
    </row>
    <row r="691" spans="1:8" ht="21">
      <c r="A691" s="1489" t="s">
        <v>15</v>
      </c>
      <c r="B691" s="1490"/>
      <c r="C691" s="1490"/>
      <c r="D691" s="1490"/>
      <c r="E691" s="1490"/>
      <c r="F691" s="1490"/>
      <c r="G691" s="1490"/>
      <c r="H691" s="1554"/>
    </row>
    <row r="692" spans="1:8" ht="27.6">
      <c r="A692" s="365" t="s">
        <v>0</v>
      </c>
      <c r="B692" s="365" t="s">
        <v>1</v>
      </c>
      <c r="C692" s="365" t="s">
        <v>10</v>
      </c>
      <c r="D692" s="365" t="s">
        <v>2</v>
      </c>
      <c r="E692" s="365" t="s">
        <v>4</v>
      </c>
      <c r="F692" s="365" t="s">
        <v>3</v>
      </c>
      <c r="G692" s="365" t="s">
        <v>8</v>
      </c>
      <c r="H692" s="365" t="s">
        <v>227</v>
      </c>
    </row>
    <row r="693" spans="1:8" ht="82.8">
      <c r="A693" s="5">
        <v>1</v>
      </c>
      <c r="B693" s="461" t="s">
        <v>27</v>
      </c>
      <c r="C693" s="462" t="s">
        <v>998</v>
      </c>
      <c r="D693" s="356" t="s">
        <v>5</v>
      </c>
      <c r="E693" s="356">
        <v>1</v>
      </c>
      <c r="F693" s="365" t="s">
        <v>999</v>
      </c>
      <c r="G693" s="5">
        <f t="shared" ref="G693:G696" si="8">E693</f>
        <v>1</v>
      </c>
      <c r="H693" s="454" t="s">
        <v>230</v>
      </c>
    </row>
    <row r="694" spans="1:8" ht="27.6">
      <c r="A694" s="356">
        <v>2</v>
      </c>
      <c r="B694" s="365" t="s">
        <v>1000</v>
      </c>
      <c r="C694" s="365" t="s">
        <v>1001</v>
      </c>
      <c r="D694" s="356" t="s">
        <v>5</v>
      </c>
      <c r="E694" s="7">
        <v>1</v>
      </c>
      <c r="F694" s="7" t="s">
        <v>6</v>
      </c>
      <c r="G694" s="7">
        <f>E694</f>
        <v>1</v>
      </c>
      <c r="H694" s="463" t="s">
        <v>491</v>
      </c>
    </row>
    <row r="695" spans="1:8" ht="27.6">
      <c r="A695" s="356">
        <v>3</v>
      </c>
      <c r="B695" s="365" t="s">
        <v>1002</v>
      </c>
      <c r="C695" s="365" t="s">
        <v>1003</v>
      </c>
      <c r="D695" s="356" t="s">
        <v>5</v>
      </c>
      <c r="E695" s="7">
        <v>1</v>
      </c>
      <c r="F695" s="7" t="s">
        <v>6</v>
      </c>
      <c r="G695" s="7">
        <f>E695</f>
        <v>1</v>
      </c>
      <c r="H695" s="454" t="s">
        <v>230</v>
      </c>
    </row>
    <row r="696" spans="1:8" ht="41.4">
      <c r="A696" s="5">
        <v>4</v>
      </c>
      <c r="B696" s="365" t="s">
        <v>291</v>
      </c>
      <c r="C696" s="408" t="s">
        <v>1004</v>
      </c>
      <c r="D696" s="356" t="s">
        <v>5</v>
      </c>
      <c r="E696" s="7">
        <v>1</v>
      </c>
      <c r="F696" s="7" t="s">
        <v>6</v>
      </c>
      <c r="G696" s="7">
        <f t="shared" si="8"/>
        <v>1</v>
      </c>
      <c r="H696" s="454" t="s">
        <v>230</v>
      </c>
    </row>
    <row r="697" spans="1:8" ht="27.6">
      <c r="A697" s="5">
        <v>5</v>
      </c>
      <c r="B697" s="7" t="s">
        <v>1005</v>
      </c>
      <c r="C697" s="408" t="s">
        <v>1006</v>
      </c>
      <c r="D697" s="7" t="s">
        <v>7</v>
      </c>
      <c r="E697" s="365">
        <v>1</v>
      </c>
      <c r="F697" s="58" t="s">
        <v>6</v>
      </c>
      <c r="G697" s="365">
        <v>1</v>
      </c>
      <c r="H697" s="384" t="s">
        <v>230</v>
      </c>
    </row>
    <row r="698" spans="1:8">
      <c r="A698" s="5">
        <v>6</v>
      </c>
      <c r="B698" s="5" t="s">
        <v>479</v>
      </c>
      <c r="C698" s="408" t="s">
        <v>1007</v>
      </c>
      <c r="D698" s="7" t="s">
        <v>7</v>
      </c>
      <c r="E698" s="365">
        <v>1</v>
      </c>
      <c r="F698" s="58" t="s">
        <v>6</v>
      </c>
      <c r="G698" s="365">
        <v>1</v>
      </c>
      <c r="H698" s="384" t="s">
        <v>230</v>
      </c>
    </row>
    <row r="699" spans="1:8" ht="27.6">
      <c r="A699" s="397">
        <v>7</v>
      </c>
      <c r="B699" s="422" t="s">
        <v>1008</v>
      </c>
      <c r="C699" s="422" t="s">
        <v>1009</v>
      </c>
      <c r="D699" s="464" t="s">
        <v>7</v>
      </c>
      <c r="E699" s="397">
        <v>1</v>
      </c>
      <c r="F699" s="422" t="s">
        <v>6</v>
      </c>
      <c r="G699" s="397">
        <v>1</v>
      </c>
      <c r="H699" s="403" t="s">
        <v>767</v>
      </c>
    </row>
    <row r="700" spans="1:8" ht="21">
      <c r="A700" s="1489" t="s">
        <v>14</v>
      </c>
      <c r="B700" s="1490"/>
      <c r="C700" s="1490"/>
      <c r="D700" s="1490"/>
      <c r="E700" s="1490"/>
      <c r="F700" s="1490"/>
      <c r="G700" s="1490"/>
      <c r="H700" s="1554"/>
    </row>
    <row r="701" spans="1:8" ht="27.6">
      <c r="A701" s="365" t="s">
        <v>0</v>
      </c>
      <c r="B701" s="365" t="s">
        <v>1</v>
      </c>
      <c r="C701" s="365" t="s">
        <v>10</v>
      </c>
      <c r="D701" s="365" t="s">
        <v>2</v>
      </c>
      <c r="E701" s="365" t="s">
        <v>4</v>
      </c>
      <c r="F701" s="365" t="s">
        <v>3</v>
      </c>
      <c r="G701" s="365" t="s">
        <v>8</v>
      </c>
      <c r="H701" s="365" t="s">
        <v>227</v>
      </c>
    </row>
    <row r="702" spans="1:8" ht="55.2">
      <c r="A702" s="418">
        <v>1</v>
      </c>
      <c r="B702" s="5" t="s">
        <v>20</v>
      </c>
      <c r="C702" s="365" t="s">
        <v>1010</v>
      </c>
      <c r="D702" s="5" t="s">
        <v>9</v>
      </c>
      <c r="E702" s="5">
        <v>1</v>
      </c>
      <c r="F702" s="5" t="s">
        <v>6</v>
      </c>
      <c r="G702" s="5">
        <f>E702</f>
        <v>1</v>
      </c>
      <c r="H702" s="5" t="s">
        <v>491</v>
      </c>
    </row>
    <row r="703" spans="1:8" ht="82.8">
      <c r="A703" s="418">
        <v>2</v>
      </c>
      <c r="B703" s="5" t="s">
        <v>1011</v>
      </c>
      <c r="C703" s="365" t="s">
        <v>1012</v>
      </c>
      <c r="D703" s="5" t="s">
        <v>9</v>
      </c>
      <c r="E703" s="5">
        <v>1</v>
      </c>
      <c r="F703" s="5" t="s">
        <v>6</v>
      </c>
      <c r="G703" s="5">
        <v>1</v>
      </c>
      <c r="H703" s="5" t="s">
        <v>491</v>
      </c>
    </row>
    <row r="704" spans="1:8">
      <c r="A704" s="418">
        <v>3</v>
      </c>
      <c r="B704" s="5" t="s">
        <v>21</v>
      </c>
      <c r="C704" s="5" t="s">
        <v>1013</v>
      </c>
      <c r="D704" s="5" t="s">
        <v>9</v>
      </c>
      <c r="E704" s="5">
        <v>2</v>
      </c>
      <c r="F704" s="5" t="s">
        <v>6</v>
      </c>
      <c r="G704" s="5">
        <v>2</v>
      </c>
      <c r="H704" s="5" t="s">
        <v>491</v>
      </c>
    </row>
    <row r="705" spans="1:8" ht="55.2">
      <c r="A705" s="418">
        <v>4</v>
      </c>
      <c r="B705" s="5" t="s">
        <v>1014</v>
      </c>
      <c r="C705" s="365" t="s">
        <v>1015</v>
      </c>
      <c r="D705" s="5" t="s">
        <v>9</v>
      </c>
      <c r="E705" s="5">
        <v>1</v>
      </c>
      <c r="F705" s="5" t="s">
        <v>6</v>
      </c>
      <c r="G705" s="5">
        <v>1</v>
      </c>
      <c r="H705" s="5" t="s">
        <v>491</v>
      </c>
    </row>
    <row r="706" spans="1:8" ht="69">
      <c r="A706" s="418">
        <v>5</v>
      </c>
      <c r="B706" s="5" t="s">
        <v>1016</v>
      </c>
      <c r="C706" s="365" t="s">
        <v>1017</v>
      </c>
      <c r="D706" s="5" t="s">
        <v>9</v>
      </c>
      <c r="E706" s="5">
        <v>1</v>
      </c>
      <c r="F706" s="5" t="s">
        <v>6</v>
      </c>
      <c r="G706" s="5">
        <v>1</v>
      </c>
      <c r="H706" s="5" t="s">
        <v>491</v>
      </c>
    </row>
    <row r="707" spans="1:8" ht="41.4">
      <c r="A707" s="418">
        <v>6</v>
      </c>
      <c r="B707" s="5" t="s">
        <v>1018</v>
      </c>
      <c r="C707" s="365" t="s">
        <v>1019</v>
      </c>
      <c r="D707" s="5" t="s">
        <v>9</v>
      </c>
      <c r="E707" s="5">
        <v>1</v>
      </c>
      <c r="F707" s="5" t="s">
        <v>6</v>
      </c>
      <c r="G707" s="5">
        <v>1</v>
      </c>
      <c r="H707" s="5" t="s">
        <v>491</v>
      </c>
    </row>
    <row r="708" spans="1:8" ht="69">
      <c r="A708" s="418">
        <v>7</v>
      </c>
      <c r="B708" s="5" t="s">
        <v>1020</v>
      </c>
      <c r="C708" s="365" t="s">
        <v>1021</v>
      </c>
      <c r="D708" s="5" t="s">
        <v>9</v>
      </c>
      <c r="E708" s="5">
        <v>1</v>
      </c>
      <c r="F708" s="5" t="s">
        <v>6</v>
      </c>
      <c r="G708" s="5">
        <v>1</v>
      </c>
      <c r="H708" s="5" t="s">
        <v>491</v>
      </c>
    </row>
    <row r="709" spans="1:8" ht="41.4">
      <c r="A709" s="418">
        <v>8</v>
      </c>
      <c r="B709" s="5" t="s">
        <v>1022</v>
      </c>
      <c r="C709" s="365" t="s">
        <v>1023</v>
      </c>
      <c r="D709" s="5" t="s">
        <v>9</v>
      </c>
      <c r="E709" s="5">
        <v>1</v>
      </c>
      <c r="F709" s="5" t="s">
        <v>6</v>
      </c>
      <c r="G709" s="5">
        <v>1</v>
      </c>
      <c r="H709" s="5" t="s">
        <v>491</v>
      </c>
    </row>
    <row r="710" spans="1:8" ht="27.6">
      <c r="A710" s="418">
        <v>9</v>
      </c>
      <c r="B710" s="5" t="s">
        <v>1024</v>
      </c>
      <c r="C710" s="365" t="s">
        <v>1025</v>
      </c>
      <c r="D710" s="5" t="s">
        <v>9</v>
      </c>
      <c r="E710" s="5">
        <v>1</v>
      </c>
      <c r="F710" s="5" t="s">
        <v>6</v>
      </c>
      <c r="G710" s="5">
        <v>1</v>
      </c>
      <c r="H710" s="5" t="s">
        <v>491</v>
      </c>
    </row>
    <row r="711" spans="1:8" ht="27.6">
      <c r="A711" s="418">
        <v>10</v>
      </c>
      <c r="B711" s="5" t="s">
        <v>1026</v>
      </c>
      <c r="C711" s="365" t="s">
        <v>1027</v>
      </c>
      <c r="D711" s="5" t="s">
        <v>9</v>
      </c>
      <c r="E711" s="5">
        <v>1</v>
      </c>
      <c r="F711" s="5" t="s">
        <v>6</v>
      </c>
      <c r="G711" s="5">
        <v>1</v>
      </c>
      <c r="H711" s="5" t="s">
        <v>491</v>
      </c>
    </row>
    <row r="712" spans="1:8" ht="27.6">
      <c r="A712" s="418">
        <v>11</v>
      </c>
      <c r="B712" s="5" t="s">
        <v>1028</v>
      </c>
      <c r="C712" s="365" t="s">
        <v>1029</v>
      </c>
      <c r="D712" s="5" t="s">
        <v>9</v>
      </c>
      <c r="E712" s="5">
        <v>1</v>
      </c>
      <c r="F712" s="5" t="s">
        <v>6</v>
      </c>
      <c r="G712" s="5">
        <v>1</v>
      </c>
      <c r="H712" s="5" t="s">
        <v>491</v>
      </c>
    </row>
    <row r="713" spans="1:8" ht="41.4">
      <c r="A713" s="418">
        <v>12</v>
      </c>
      <c r="B713" s="5" t="s">
        <v>1030</v>
      </c>
      <c r="C713" s="365" t="s">
        <v>1031</v>
      </c>
      <c r="D713" s="5" t="s">
        <v>9</v>
      </c>
      <c r="E713" s="5">
        <v>2</v>
      </c>
      <c r="F713" s="5" t="s">
        <v>6</v>
      </c>
      <c r="G713" s="5">
        <v>2</v>
      </c>
      <c r="H713" s="5" t="s">
        <v>491</v>
      </c>
    </row>
    <row r="714" spans="1:8">
      <c r="A714" s="5">
        <v>13</v>
      </c>
      <c r="B714" s="5" t="s">
        <v>1032</v>
      </c>
      <c r="C714" s="365" t="s">
        <v>1033</v>
      </c>
      <c r="D714" s="5" t="s">
        <v>9</v>
      </c>
      <c r="E714" s="97">
        <v>1</v>
      </c>
      <c r="F714" s="5" t="s">
        <v>6</v>
      </c>
      <c r="G714" s="97">
        <v>1</v>
      </c>
      <c r="H714" s="5" t="s">
        <v>491</v>
      </c>
    </row>
    <row r="715" spans="1:8" ht="15" thickBot="1">
      <c r="A715" s="5">
        <v>14</v>
      </c>
      <c r="B715" s="5" t="s">
        <v>36</v>
      </c>
      <c r="C715" s="5" t="s">
        <v>494</v>
      </c>
      <c r="D715" s="5" t="s">
        <v>9</v>
      </c>
      <c r="E715" s="5">
        <v>200</v>
      </c>
      <c r="F715" s="5" t="s">
        <v>6</v>
      </c>
      <c r="G715" s="5">
        <f t="shared" ref="G715" si="9">E715</f>
        <v>200</v>
      </c>
      <c r="H715" s="5" t="s">
        <v>491</v>
      </c>
    </row>
    <row r="716" spans="1:8" ht="210" customHeight="1" thickBot="1">
      <c r="A716" s="1560" t="s">
        <v>1034</v>
      </c>
      <c r="B716" s="1569"/>
      <c r="C716" s="1569"/>
      <c r="D716" s="1569"/>
      <c r="E716" s="1569"/>
      <c r="F716" s="1569"/>
      <c r="G716" s="1569"/>
      <c r="H716" s="1570"/>
    </row>
    <row r="717" spans="1:8" ht="21.6" thickBot="1">
      <c r="A717" s="1560" t="s">
        <v>1035</v>
      </c>
      <c r="B717" s="1561"/>
      <c r="C717" s="1561"/>
      <c r="D717" s="1561"/>
      <c r="E717" s="1561"/>
      <c r="F717" s="1561"/>
      <c r="G717" s="1561"/>
      <c r="H717" s="1562"/>
    </row>
    <row r="718" spans="1:8" ht="21.6" thickBot="1">
      <c r="A718" s="1560" t="s">
        <v>107</v>
      </c>
      <c r="B718" s="1561"/>
      <c r="C718" s="1561"/>
      <c r="D718" s="1561"/>
      <c r="E718" s="1561"/>
      <c r="F718" s="1561"/>
      <c r="G718" s="1561"/>
      <c r="H718" s="1562"/>
    </row>
    <row r="719" spans="1:8" ht="21.6" thickBot="1">
      <c r="A719" s="1563" t="s">
        <v>12</v>
      </c>
      <c r="B719" s="1561"/>
      <c r="C719" s="1561"/>
      <c r="D719" s="1561"/>
      <c r="E719" s="1561"/>
      <c r="F719" s="1561"/>
      <c r="G719" s="1561"/>
      <c r="H719" s="1562"/>
    </row>
    <row r="720" spans="1:8">
      <c r="A720" s="1564" t="s">
        <v>13</v>
      </c>
      <c r="B720" s="1565"/>
      <c r="C720" s="1565"/>
      <c r="D720" s="1565"/>
      <c r="E720" s="1565"/>
      <c r="F720" s="1565"/>
      <c r="G720" s="1565"/>
      <c r="H720" s="1566"/>
    </row>
    <row r="721" spans="1:8">
      <c r="A721" s="1557" t="s">
        <v>1036</v>
      </c>
      <c r="B721" s="1558"/>
      <c r="C721" s="1558"/>
      <c r="D721" s="1558"/>
      <c r="E721" s="1558"/>
      <c r="F721" s="1558"/>
      <c r="G721" s="1558"/>
      <c r="H721" s="1559"/>
    </row>
    <row r="722" spans="1:8">
      <c r="A722" s="1557" t="s">
        <v>1037</v>
      </c>
      <c r="B722" s="1558"/>
      <c r="C722" s="1558"/>
      <c r="D722" s="1558"/>
      <c r="E722" s="1558"/>
      <c r="F722" s="1558"/>
      <c r="G722" s="1558"/>
      <c r="H722" s="1559"/>
    </row>
    <row r="723" spans="1:8">
      <c r="A723" s="1557" t="s">
        <v>221</v>
      </c>
      <c r="B723" s="1558"/>
      <c r="C723" s="1558"/>
      <c r="D723" s="1558"/>
      <c r="E723" s="1558"/>
      <c r="F723" s="1558"/>
      <c r="G723" s="1558"/>
      <c r="H723" s="1559"/>
    </row>
    <row r="724" spans="1:8">
      <c r="A724" s="1557" t="s">
        <v>1038</v>
      </c>
      <c r="B724" s="1558"/>
      <c r="C724" s="1558"/>
      <c r="D724" s="1558"/>
      <c r="E724" s="1558"/>
      <c r="F724" s="1558"/>
      <c r="G724" s="1558"/>
      <c r="H724" s="1559"/>
    </row>
    <row r="725" spans="1:8">
      <c r="A725" s="1557" t="s">
        <v>476</v>
      </c>
      <c r="B725" s="1558"/>
      <c r="C725" s="1558"/>
      <c r="D725" s="1558"/>
      <c r="E725" s="1558"/>
      <c r="F725" s="1558"/>
      <c r="G725" s="1558"/>
      <c r="H725" s="1559"/>
    </row>
    <row r="726" spans="1:8">
      <c r="A726" s="1557" t="s">
        <v>1039</v>
      </c>
      <c r="B726" s="1558"/>
      <c r="C726" s="1558"/>
      <c r="D726" s="1558"/>
      <c r="E726" s="1558"/>
      <c r="F726" s="1558"/>
      <c r="G726" s="1558"/>
      <c r="H726" s="1559"/>
    </row>
    <row r="727" spans="1:8">
      <c r="A727" s="1557" t="s">
        <v>335</v>
      </c>
      <c r="B727" s="1558"/>
      <c r="C727" s="1558"/>
      <c r="D727" s="1558"/>
      <c r="E727" s="1558"/>
      <c r="F727" s="1558"/>
      <c r="G727" s="1558"/>
      <c r="H727" s="1559"/>
    </row>
    <row r="728" spans="1:8" ht="15" thickBot="1">
      <c r="A728" s="1557" t="s">
        <v>226</v>
      </c>
      <c r="B728" s="1558"/>
      <c r="C728" s="1558"/>
      <c r="D728" s="1558"/>
      <c r="E728" s="1558"/>
      <c r="F728" s="1558"/>
      <c r="G728" s="1558"/>
      <c r="H728" s="1559"/>
    </row>
    <row r="729" spans="1:8" ht="27.6">
      <c r="A729" s="465" t="s">
        <v>0</v>
      </c>
      <c r="B729" s="466" t="s">
        <v>1</v>
      </c>
      <c r="C729" s="466" t="s">
        <v>10</v>
      </c>
      <c r="D729" s="466" t="s">
        <v>2</v>
      </c>
      <c r="E729" s="466" t="s">
        <v>4</v>
      </c>
      <c r="F729" s="466" t="s">
        <v>3</v>
      </c>
      <c r="G729" s="466" t="s">
        <v>8</v>
      </c>
      <c r="H729" s="467" t="s">
        <v>227</v>
      </c>
    </row>
    <row r="730" spans="1:8" ht="66">
      <c r="A730" s="468">
        <v>1</v>
      </c>
      <c r="B730" s="469" t="s">
        <v>1040</v>
      </c>
      <c r="C730" s="470" t="s">
        <v>1041</v>
      </c>
      <c r="D730" s="462" t="s">
        <v>11</v>
      </c>
      <c r="E730" s="471">
        <v>2</v>
      </c>
      <c r="F730" s="471" t="s">
        <v>6</v>
      </c>
      <c r="G730" s="471">
        <v>2</v>
      </c>
      <c r="H730" s="472" t="s">
        <v>230</v>
      </c>
    </row>
    <row r="731" spans="1:8" ht="66">
      <c r="A731" s="468">
        <v>2</v>
      </c>
      <c r="B731" s="469" t="s">
        <v>1042</v>
      </c>
      <c r="C731" s="470" t="s">
        <v>1043</v>
      </c>
      <c r="D731" s="462" t="s">
        <v>11</v>
      </c>
      <c r="E731" s="471">
        <v>2</v>
      </c>
      <c r="F731" s="471" t="s">
        <v>6</v>
      </c>
      <c r="G731" s="471">
        <v>2</v>
      </c>
      <c r="H731" s="472" t="s">
        <v>230</v>
      </c>
    </row>
    <row r="732" spans="1:8" ht="66">
      <c r="A732" s="468">
        <v>3</v>
      </c>
      <c r="B732" s="469" t="s">
        <v>1044</v>
      </c>
      <c r="C732" s="470" t="s">
        <v>1045</v>
      </c>
      <c r="D732" s="462" t="s">
        <v>11</v>
      </c>
      <c r="E732" s="471">
        <v>2</v>
      </c>
      <c r="F732" s="471" t="s">
        <v>6</v>
      </c>
      <c r="G732" s="471">
        <v>2</v>
      </c>
      <c r="H732" s="472" t="s">
        <v>230</v>
      </c>
    </row>
    <row r="733" spans="1:8" ht="52.8">
      <c r="A733" s="468">
        <v>4</v>
      </c>
      <c r="B733" s="469" t="s">
        <v>1046</v>
      </c>
      <c r="C733" s="470" t="s">
        <v>1047</v>
      </c>
      <c r="D733" s="462" t="s">
        <v>11</v>
      </c>
      <c r="E733" s="471">
        <v>2</v>
      </c>
      <c r="F733" s="471" t="s">
        <v>6</v>
      </c>
      <c r="G733" s="471">
        <f t="shared" ref="G733:G739" si="10">E733</f>
        <v>2</v>
      </c>
      <c r="H733" s="472" t="s">
        <v>230</v>
      </c>
    </row>
    <row r="734" spans="1:8" ht="92.4">
      <c r="A734" s="468">
        <v>5</v>
      </c>
      <c r="B734" s="469" t="s">
        <v>1048</v>
      </c>
      <c r="C734" s="470" t="s">
        <v>1049</v>
      </c>
      <c r="D734" s="462" t="s">
        <v>11</v>
      </c>
      <c r="E734" s="471">
        <v>2</v>
      </c>
      <c r="F734" s="471" t="s">
        <v>6</v>
      </c>
      <c r="G734" s="471">
        <f t="shared" si="10"/>
        <v>2</v>
      </c>
      <c r="H734" s="472" t="s">
        <v>230</v>
      </c>
    </row>
    <row r="735" spans="1:8" ht="26.4">
      <c r="A735" s="468">
        <v>6</v>
      </c>
      <c r="B735" s="469" t="s">
        <v>1050</v>
      </c>
      <c r="C735" s="470" t="s">
        <v>1051</v>
      </c>
      <c r="D735" s="462" t="s">
        <v>11</v>
      </c>
      <c r="E735" s="471">
        <v>2</v>
      </c>
      <c r="F735" s="471" t="s">
        <v>6</v>
      </c>
      <c r="G735" s="471">
        <f t="shared" si="10"/>
        <v>2</v>
      </c>
      <c r="H735" s="472" t="s">
        <v>230</v>
      </c>
    </row>
    <row r="736" spans="1:8" ht="39.6">
      <c r="A736" s="468">
        <v>7</v>
      </c>
      <c r="B736" s="469" t="s">
        <v>1052</v>
      </c>
      <c r="C736" s="470" t="s">
        <v>1053</v>
      </c>
      <c r="D736" s="462" t="s">
        <v>11</v>
      </c>
      <c r="E736" s="471">
        <v>2</v>
      </c>
      <c r="F736" s="471" t="s">
        <v>6</v>
      </c>
      <c r="G736" s="471">
        <f t="shared" si="10"/>
        <v>2</v>
      </c>
      <c r="H736" s="472" t="s">
        <v>230</v>
      </c>
    </row>
    <row r="737" spans="1:8" ht="53.4" thickBot="1">
      <c r="A737" s="468">
        <v>8</v>
      </c>
      <c r="B737" s="469" t="s">
        <v>1054</v>
      </c>
      <c r="C737" s="473" t="s">
        <v>1055</v>
      </c>
      <c r="D737" s="462" t="s">
        <v>7</v>
      </c>
      <c r="E737" s="471">
        <v>4</v>
      </c>
      <c r="F737" s="471" t="s">
        <v>6</v>
      </c>
      <c r="G737" s="471">
        <f t="shared" si="10"/>
        <v>4</v>
      </c>
      <c r="H737" s="472" t="s">
        <v>230</v>
      </c>
    </row>
    <row r="738" spans="1:8" ht="66">
      <c r="A738" s="468">
        <v>9</v>
      </c>
      <c r="B738" s="469" t="s">
        <v>1056</v>
      </c>
      <c r="C738" s="470" t="s">
        <v>1057</v>
      </c>
      <c r="D738" s="462" t="s">
        <v>11</v>
      </c>
      <c r="E738" s="471">
        <v>2</v>
      </c>
      <c r="F738" s="471" t="s">
        <v>6</v>
      </c>
      <c r="G738" s="471">
        <f t="shared" si="10"/>
        <v>2</v>
      </c>
      <c r="H738" s="472" t="s">
        <v>230</v>
      </c>
    </row>
    <row r="739" spans="1:8" ht="53.4" thickBot="1">
      <c r="A739" s="474">
        <v>10</v>
      </c>
      <c r="B739" s="475" t="s">
        <v>39</v>
      </c>
      <c r="C739" s="473" t="s">
        <v>1058</v>
      </c>
      <c r="D739" s="476" t="s">
        <v>7</v>
      </c>
      <c r="E739" s="476">
        <v>1</v>
      </c>
      <c r="F739" s="476" t="s">
        <v>6</v>
      </c>
      <c r="G739" s="477">
        <f t="shared" si="10"/>
        <v>1</v>
      </c>
      <c r="H739" s="478" t="s">
        <v>230</v>
      </c>
    </row>
    <row r="740" spans="1:8" ht="21.6" thickBot="1">
      <c r="A740" s="1574" t="s">
        <v>331</v>
      </c>
      <c r="B740" s="1575"/>
      <c r="C740" s="1575"/>
      <c r="D740" s="1575"/>
      <c r="E740" s="1575"/>
      <c r="F740" s="1575"/>
      <c r="G740" s="1575"/>
      <c r="H740" s="1576"/>
    </row>
    <row r="741" spans="1:8">
      <c r="A741" s="1564" t="s">
        <v>13</v>
      </c>
      <c r="B741" s="1565"/>
      <c r="C741" s="1565"/>
      <c r="D741" s="1565"/>
      <c r="E741" s="1565"/>
      <c r="F741" s="1565"/>
      <c r="G741" s="1565"/>
      <c r="H741" s="1566"/>
    </row>
    <row r="742" spans="1:8">
      <c r="A742" s="1557" t="s">
        <v>1059</v>
      </c>
      <c r="B742" s="1577"/>
      <c r="C742" s="479">
        <v>12</v>
      </c>
      <c r="D742" s="480"/>
      <c r="E742" s="480"/>
      <c r="F742" s="480"/>
      <c r="G742" s="480"/>
      <c r="H742" s="481"/>
    </row>
    <row r="743" spans="1:8">
      <c r="A743" s="1557" t="s">
        <v>1036</v>
      </c>
      <c r="B743" s="1558"/>
      <c r="C743" s="1558"/>
      <c r="D743" s="1558"/>
      <c r="E743" s="1558"/>
      <c r="F743" s="1558"/>
      <c r="G743" s="1558"/>
      <c r="H743" s="1559"/>
    </row>
    <row r="744" spans="1:8">
      <c r="A744" s="1557" t="s">
        <v>1060</v>
      </c>
      <c r="B744" s="1558"/>
      <c r="C744" s="1558"/>
      <c r="D744" s="1558"/>
      <c r="E744" s="1558"/>
      <c r="F744" s="1558"/>
      <c r="G744" s="1558"/>
      <c r="H744" s="1559"/>
    </row>
    <row r="745" spans="1:8">
      <c r="A745" s="1557" t="s">
        <v>221</v>
      </c>
      <c r="B745" s="1558"/>
      <c r="C745" s="1558"/>
      <c r="D745" s="1558"/>
      <c r="E745" s="1558"/>
      <c r="F745" s="1558"/>
      <c r="G745" s="1558"/>
      <c r="H745" s="1559"/>
    </row>
    <row r="746" spans="1:8">
      <c r="A746" s="1557" t="s">
        <v>1038</v>
      </c>
      <c r="B746" s="1558"/>
      <c r="C746" s="1558"/>
      <c r="D746" s="1558"/>
      <c r="E746" s="1558"/>
      <c r="F746" s="1558"/>
      <c r="G746" s="1558"/>
      <c r="H746" s="1559"/>
    </row>
    <row r="747" spans="1:8">
      <c r="A747" s="1557" t="s">
        <v>476</v>
      </c>
      <c r="B747" s="1558"/>
      <c r="C747" s="1558"/>
      <c r="D747" s="1558"/>
      <c r="E747" s="1558"/>
      <c r="F747" s="1558"/>
      <c r="G747" s="1558"/>
      <c r="H747" s="1559"/>
    </row>
    <row r="748" spans="1:8">
      <c r="A748" s="1557" t="s">
        <v>1061</v>
      </c>
      <c r="B748" s="1558"/>
      <c r="C748" s="1558"/>
      <c r="D748" s="1558"/>
      <c r="E748" s="1558"/>
      <c r="F748" s="1558"/>
      <c r="G748" s="1558"/>
      <c r="H748" s="1559"/>
    </row>
    <row r="749" spans="1:8">
      <c r="A749" s="1557" t="s">
        <v>335</v>
      </c>
      <c r="B749" s="1558"/>
      <c r="C749" s="1558"/>
      <c r="D749" s="1558"/>
      <c r="E749" s="1558"/>
      <c r="F749" s="1558"/>
      <c r="G749" s="1558"/>
      <c r="H749" s="1559"/>
    </row>
    <row r="750" spans="1:8" ht="15" thickBot="1">
      <c r="A750" s="1571" t="s">
        <v>226</v>
      </c>
      <c r="B750" s="1572"/>
      <c r="C750" s="1572"/>
      <c r="D750" s="1572"/>
      <c r="E750" s="1572"/>
      <c r="F750" s="1572"/>
      <c r="G750" s="1572"/>
      <c r="H750" s="1573"/>
    </row>
    <row r="751" spans="1:8" ht="27.6">
      <c r="A751" s="465" t="s">
        <v>0</v>
      </c>
      <c r="B751" s="466" t="s">
        <v>1</v>
      </c>
      <c r="C751" s="482" t="s">
        <v>10</v>
      </c>
      <c r="D751" s="466" t="s">
        <v>2</v>
      </c>
      <c r="E751" s="466" t="s">
        <v>4</v>
      </c>
      <c r="F751" s="466" t="s">
        <v>3</v>
      </c>
      <c r="G751" s="466" t="s">
        <v>8</v>
      </c>
      <c r="H751" s="467" t="s">
        <v>227</v>
      </c>
    </row>
    <row r="752" spans="1:8" ht="27.6">
      <c r="A752" s="483">
        <v>1</v>
      </c>
      <c r="B752" s="484" t="s">
        <v>1062</v>
      </c>
      <c r="C752" s="485" t="s">
        <v>1063</v>
      </c>
      <c r="D752" s="486" t="s">
        <v>7</v>
      </c>
      <c r="E752" s="486">
        <v>1</v>
      </c>
      <c r="F752" s="486" t="s">
        <v>1064</v>
      </c>
      <c r="G752" s="486">
        <v>12</v>
      </c>
      <c r="H752" s="487" t="s">
        <v>230</v>
      </c>
    </row>
    <row r="753" spans="1:8" ht="52.8">
      <c r="A753" s="254">
        <v>2</v>
      </c>
      <c r="B753" s="16" t="s">
        <v>1065</v>
      </c>
      <c r="C753" s="488" t="s">
        <v>1066</v>
      </c>
      <c r="D753" s="255" t="s">
        <v>11</v>
      </c>
      <c r="E753" s="255">
        <v>1</v>
      </c>
      <c r="F753" s="255" t="s">
        <v>1064</v>
      </c>
      <c r="G753" s="255">
        <v>12</v>
      </c>
      <c r="H753" s="255" t="s">
        <v>230</v>
      </c>
    </row>
    <row r="754" spans="1:8" ht="92.4">
      <c r="A754" s="254">
        <v>3</v>
      </c>
      <c r="B754" s="489" t="s">
        <v>343</v>
      </c>
      <c r="C754" s="470" t="s">
        <v>1067</v>
      </c>
      <c r="D754" s="471" t="s">
        <v>11</v>
      </c>
      <c r="E754" s="471">
        <v>1</v>
      </c>
      <c r="F754" s="255" t="s">
        <v>1064</v>
      </c>
      <c r="G754" s="471">
        <v>12</v>
      </c>
      <c r="H754" s="472" t="s">
        <v>230</v>
      </c>
    </row>
    <row r="755" spans="1:8" ht="27.6">
      <c r="A755" s="254">
        <v>4</v>
      </c>
      <c r="B755" s="469" t="s">
        <v>1068</v>
      </c>
      <c r="C755" s="470" t="s">
        <v>1069</v>
      </c>
      <c r="D755" s="462" t="s">
        <v>11</v>
      </c>
      <c r="E755" s="471">
        <v>1</v>
      </c>
      <c r="F755" s="255" t="s">
        <v>1070</v>
      </c>
      <c r="G755" s="471">
        <v>6</v>
      </c>
      <c r="H755" s="472" t="s">
        <v>230</v>
      </c>
    </row>
    <row r="756" spans="1:8" ht="105.6">
      <c r="A756" s="254">
        <v>5</v>
      </c>
      <c r="B756" s="469" t="s">
        <v>1071</v>
      </c>
      <c r="C756" s="470" t="s">
        <v>1072</v>
      </c>
      <c r="D756" s="462" t="s">
        <v>11</v>
      </c>
      <c r="E756" s="471">
        <v>1</v>
      </c>
      <c r="F756" s="255" t="s">
        <v>1070</v>
      </c>
      <c r="G756" s="471">
        <v>6</v>
      </c>
      <c r="H756" s="472" t="s">
        <v>230</v>
      </c>
    </row>
    <row r="757" spans="1:8" ht="28.2" thickBot="1">
      <c r="A757" s="254">
        <v>6</v>
      </c>
      <c r="B757" s="490" t="s">
        <v>1073</v>
      </c>
      <c r="C757" s="473" t="s">
        <v>1074</v>
      </c>
      <c r="D757" s="491" t="s">
        <v>11</v>
      </c>
      <c r="E757" s="476">
        <v>1</v>
      </c>
      <c r="F757" s="255" t="s">
        <v>1064</v>
      </c>
      <c r="G757" s="476">
        <v>12</v>
      </c>
      <c r="H757" s="478" t="s">
        <v>230</v>
      </c>
    </row>
    <row r="758" spans="1:8" ht="21.6" thickBot="1">
      <c r="A758" s="1574" t="s">
        <v>15</v>
      </c>
      <c r="B758" s="1575"/>
      <c r="C758" s="1575"/>
      <c r="D758" s="1575"/>
      <c r="E758" s="1575"/>
      <c r="F758" s="1575"/>
      <c r="G758" s="1575"/>
      <c r="H758" s="1576"/>
    </row>
    <row r="759" spans="1:8">
      <c r="A759" s="1564" t="s">
        <v>13</v>
      </c>
      <c r="B759" s="1565"/>
      <c r="C759" s="1565"/>
      <c r="D759" s="1565"/>
      <c r="E759" s="1565"/>
      <c r="F759" s="1565"/>
      <c r="G759" s="1565"/>
      <c r="H759" s="1566"/>
    </row>
    <row r="760" spans="1:8">
      <c r="A760" s="1557" t="s">
        <v>1075</v>
      </c>
      <c r="B760" s="1558"/>
      <c r="C760" s="1558"/>
      <c r="D760" s="1558"/>
      <c r="E760" s="1558"/>
      <c r="F760" s="1558"/>
      <c r="G760" s="1558"/>
      <c r="H760" s="1559"/>
    </row>
    <row r="761" spans="1:8">
      <c r="A761" s="1557" t="s">
        <v>1060</v>
      </c>
      <c r="B761" s="1558"/>
      <c r="C761" s="1558"/>
      <c r="D761" s="1558"/>
      <c r="E761" s="1558"/>
      <c r="F761" s="1558"/>
      <c r="G761" s="1558"/>
      <c r="H761" s="1559"/>
    </row>
    <row r="762" spans="1:8">
      <c r="A762" s="1557" t="s">
        <v>221</v>
      </c>
      <c r="B762" s="1558"/>
      <c r="C762" s="1558"/>
      <c r="D762" s="1558"/>
      <c r="E762" s="1558"/>
      <c r="F762" s="1558"/>
      <c r="G762" s="1558"/>
      <c r="H762" s="1559"/>
    </row>
    <row r="763" spans="1:8">
      <c r="A763" s="1557" t="s">
        <v>1076</v>
      </c>
      <c r="B763" s="1558"/>
      <c r="C763" s="1558"/>
      <c r="D763" s="1558"/>
      <c r="E763" s="1558"/>
      <c r="F763" s="1558"/>
      <c r="G763" s="1558"/>
      <c r="H763" s="1559"/>
    </row>
    <row r="764" spans="1:8">
      <c r="A764" s="1557" t="s">
        <v>476</v>
      </c>
      <c r="B764" s="1558"/>
      <c r="C764" s="1558"/>
      <c r="D764" s="1558"/>
      <c r="E764" s="1558"/>
      <c r="F764" s="1558"/>
      <c r="G764" s="1558"/>
      <c r="H764" s="1559"/>
    </row>
    <row r="765" spans="1:8">
      <c r="A765" s="1557" t="s">
        <v>1077</v>
      </c>
      <c r="B765" s="1558"/>
      <c r="C765" s="1558"/>
      <c r="D765" s="1558"/>
      <c r="E765" s="1558"/>
      <c r="F765" s="1558"/>
      <c r="G765" s="1558"/>
      <c r="H765" s="1559"/>
    </row>
    <row r="766" spans="1:8">
      <c r="A766" s="1557" t="s">
        <v>335</v>
      </c>
      <c r="B766" s="1558"/>
      <c r="C766" s="1558"/>
      <c r="D766" s="1558"/>
      <c r="E766" s="1558"/>
      <c r="F766" s="1558"/>
      <c r="G766" s="1558"/>
      <c r="H766" s="1559"/>
    </row>
    <row r="767" spans="1:8" ht="15" thickBot="1">
      <c r="A767" s="1571" t="s">
        <v>226</v>
      </c>
      <c r="B767" s="1572"/>
      <c r="C767" s="1572"/>
      <c r="D767" s="1572"/>
      <c r="E767" s="1572"/>
      <c r="F767" s="1572"/>
      <c r="G767" s="1572"/>
      <c r="H767" s="1573"/>
    </row>
    <row r="768" spans="1:8" ht="27.6">
      <c r="A768" s="465" t="s">
        <v>0</v>
      </c>
      <c r="B768" s="466" t="s">
        <v>1</v>
      </c>
      <c r="C768" s="482" t="s">
        <v>10</v>
      </c>
      <c r="D768" s="466" t="s">
        <v>2</v>
      </c>
      <c r="E768" s="466" t="s">
        <v>4</v>
      </c>
      <c r="F768" s="466" t="s">
        <v>3</v>
      </c>
      <c r="G768" s="466" t="s">
        <v>8</v>
      </c>
      <c r="H768" s="467" t="s">
        <v>227</v>
      </c>
    </row>
    <row r="769" spans="1:10">
      <c r="A769" s="492">
        <v>1</v>
      </c>
      <c r="B769" s="493" t="s">
        <v>42</v>
      </c>
      <c r="C769" s="494" t="s">
        <v>1078</v>
      </c>
      <c r="D769" s="495" t="s">
        <v>7</v>
      </c>
      <c r="E769" s="495">
        <v>1</v>
      </c>
      <c r="F769" s="495" t="s">
        <v>6</v>
      </c>
      <c r="G769" s="495">
        <f>E769</f>
        <v>1</v>
      </c>
      <c r="H769" s="472" t="s">
        <v>767</v>
      </c>
    </row>
    <row r="770" spans="1:10">
      <c r="A770" s="492">
        <v>2</v>
      </c>
      <c r="B770" s="493" t="s">
        <v>24</v>
      </c>
      <c r="C770" s="470" t="s">
        <v>295</v>
      </c>
      <c r="D770" s="495" t="s">
        <v>7</v>
      </c>
      <c r="E770" s="471">
        <v>1</v>
      </c>
      <c r="F770" s="471" t="s">
        <v>6</v>
      </c>
      <c r="G770" s="495">
        <f>E770</f>
        <v>1</v>
      </c>
      <c r="H770" s="472" t="s">
        <v>767</v>
      </c>
    </row>
    <row r="771" spans="1:10" ht="145.80000000000001" thickBot="1">
      <c r="A771" s="492">
        <v>3</v>
      </c>
      <c r="B771" s="496" t="s">
        <v>1079</v>
      </c>
      <c r="C771" s="470" t="s">
        <v>1080</v>
      </c>
      <c r="D771" s="471" t="s">
        <v>11</v>
      </c>
      <c r="E771" s="471">
        <v>1</v>
      </c>
      <c r="F771" s="471" t="s">
        <v>6</v>
      </c>
      <c r="G771" s="495">
        <f>E771</f>
        <v>1</v>
      </c>
      <c r="H771" s="472" t="s">
        <v>230</v>
      </c>
    </row>
    <row r="772" spans="1:10" ht="21.6" thickBot="1">
      <c r="A772" s="1563" t="s">
        <v>14</v>
      </c>
      <c r="B772" s="1598"/>
      <c r="C772" s="1598"/>
      <c r="D772" s="1598"/>
      <c r="E772" s="1598"/>
      <c r="F772" s="1598"/>
      <c r="G772" s="1598"/>
      <c r="H772" s="1599"/>
    </row>
    <row r="773" spans="1:10" ht="27.6">
      <c r="A773" s="465" t="s">
        <v>0</v>
      </c>
      <c r="B773" s="466" t="s">
        <v>1</v>
      </c>
      <c r="C773" s="466" t="s">
        <v>10</v>
      </c>
      <c r="D773" s="466" t="s">
        <v>2</v>
      </c>
      <c r="E773" s="466" t="s">
        <v>4</v>
      </c>
      <c r="F773" s="466" t="s">
        <v>3</v>
      </c>
      <c r="G773" s="466" t="s">
        <v>8</v>
      </c>
      <c r="H773" s="467" t="s">
        <v>227</v>
      </c>
    </row>
    <row r="774" spans="1:10" ht="369.6">
      <c r="A774" s="492">
        <v>1</v>
      </c>
      <c r="B774" s="497" t="s">
        <v>20</v>
      </c>
      <c r="C774" s="470" t="s">
        <v>1081</v>
      </c>
      <c r="D774" s="471" t="s">
        <v>9</v>
      </c>
      <c r="E774" s="471">
        <v>1</v>
      </c>
      <c r="F774" s="495" t="s">
        <v>6</v>
      </c>
      <c r="G774" s="495">
        <f t="shared" ref="G774:G780" si="11">E774</f>
        <v>1</v>
      </c>
      <c r="H774" s="472" t="s">
        <v>491</v>
      </c>
    </row>
    <row r="775" spans="1:10" ht="52.8">
      <c r="A775" s="468">
        <v>2</v>
      </c>
      <c r="B775" s="498" t="s">
        <v>21</v>
      </c>
      <c r="C775" s="470" t="s">
        <v>1082</v>
      </c>
      <c r="D775" s="471" t="s">
        <v>9</v>
      </c>
      <c r="E775" s="471">
        <v>1</v>
      </c>
      <c r="F775" s="471" t="s">
        <v>6</v>
      </c>
      <c r="G775" s="495">
        <f t="shared" si="11"/>
        <v>1</v>
      </c>
      <c r="H775" s="472" t="s">
        <v>491</v>
      </c>
    </row>
    <row r="776" spans="1:10" ht="26.4">
      <c r="A776" s="492">
        <v>3</v>
      </c>
      <c r="B776" s="498" t="s">
        <v>22</v>
      </c>
      <c r="C776" s="470" t="s">
        <v>1083</v>
      </c>
      <c r="D776" s="471" t="s">
        <v>9</v>
      </c>
      <c r="E776" s="471">
        <v>1</v>
      </c>
      <c r="F776" s="471" t="s">
        <v>6</v>
      </c>
      <c r="G776" s="495">
        <f t="shared" si="11"/>
        <v>1</v>
      </c>
      <c r="H776" s="472" t="s">
        <v>491</v>
      </c>
    </row>
    <row r="777" spans="1:10">
      <c r="A777" s="468">
        <v>4</v>
      </c>
      <c r="B777" s="498" t="s">
        <v>304</v>
      </c>
      <c r="C777" s="499" t="s">
        <v>1084</v>
      </c>
      <c r="D777" s="471" t="s">
        <v>32</v>
      </c>
      <c r="E777" s="471">
        <v>12</v>
      </c>
      <c r="F777" s="471" t="s">
        <v>6</v>
      </c>
      <c r="G777" s="495">
        <f t="shared" si="11"/>
        <v>12</v>
      </c>
      <c r="H777" s="472" t="s">
        <v>491</v>
      </c>
    </row>
    <row r="778" spans="1:10" ht="26.4">
      <c r="A778" s="492">
        <v>5</v>
      </c>
      <c r="B778" s="498" t="s">
        <v>40</v>
      </c>
      <c r="C778" s="500" t="s">
        <v>1085</v>
      </c>
      <c r="D778" s="471" t="s">
        <v>32</v>
      </c>
      <c r="E778" s="471">
        <v>12</v>
      </c>
      <c r="F778" s="471" t="s">
        <v>6</v>
      </c>
      <c r="G778" s="495">
        <f t="shared" si="11"/>
        <v>12</v>
      </c>
      <c r="H778" s="472" t="s">
        <v>491</v>
      </c>
    </row>
    <row r="779" spans="1:10">
      <c r="A779" s="492">
        <v>6</v>
      </c>
      <c r="B779" s="498" t="s">
        <v>938</v>
      </c>
      <c r="C779" s="470" t="s">
        <v>1086</v>
      </c>
      <c r="D779" s="471" t="s">
        <v>32</v>
      </c>
      <c r="E779" s="471">
        <v>12</v>
      </c>
      <c r="F779" s="471" t="s">
        <v>6</v>
      </c>
      <c r="G779" s="495">
        <f t="shared" si="11"/>
        <v>12</v>
      </c>
      <c r="H779" s="472" t="s">
        <v>491</v>
      </c>
    </row>
    <row r="780" spans="1:10" ht="119.4" thickBot="1">
      <c r="A780" s="501">
        <v>7</v>
      </c>
      <c r="B780" s="502" t="s">
        <v>1087</v>
      </c>
      <c r="C780" s="473" t="s">
        <v>1088</v>
      </c>
      <c r="D780" s="476" t="s">
        <v>32</v>
      </c>
      <c r="E780" s="476">
        <v>12</v>
      </c>
      <c r="F780" s="476" t="s">
        <v>6</v>
      </c>
      <c r="G780" s="477">
        <f t="shared" si="11"/>
        <v>12</v>
      </c>
      <c r="H780" s="472" t="s">
        <v>491</v>
      </c>
    </row>
    <row r="781" spans="1:10" ht="44.25" customHeight="1" thickBot="1">
      <c r="A781" s="1600" t="s">
        <v>1089</v>
      </c>
      <c r="B781" s="1600"/>
      <c r="C781" s="1600"/>
      <c r="D781" s="1600"/>
      <c r="E781" s="1600"/>
      <c r="F781" s="1600"/>
      <c r="G781" s="1600"/>
      <c r="H781" s="1600"/>
      <c r="I781" s="25"/>
      <c r="J781" s="25"/>
    </row>
    <row r="782" spans="1:10">
      <c r="A782" s="1601" t="s">
        <v>1090</v>
      </c>
      <c r="B782" s="1602"/>
      <c r="C782" s="1602"/>
      <c r="D782" s="1602"/>
      <c r="E782" s="1602"/>
      <c r="F782" s="1602"/>
      <c r="G782" s="1602"/>
      <c r="H782" s="1603"/>
      <c r="I782" s="25"/>
      <c r="J782" s="25"/>
    </row>
    <row r="783" spans="1:10">
      <c r="A783" s="1586" t="s">
        <v>1091</v>
      </c>
      <c r="B783" s="1587"/>
      <c r="C783" s="1587"/>
      <c r="D783" s="1587"/>
      <c r="E783" s="1587"/>
      <c r="F783" s="1587"/>
      <c r="G783" s="1587"/>
      <c r="H783" s="1588"/>
      <c r="I783" s="25"/>
      <c r="J783" s="25"/>
    </row>
    <row r="784" spans="1:10" s="504" customFormat="1">
      <c r="A784" s="1589" t="s">
        <v>1092</v>
      </c>
      <c r="B784" s="1587"/>
      <c r="C784" s="1587"/>
      <c r="D784" s="1587"/>
      <c r="E784" s="1587"/>
      <c r="F784" s="1587"/>
      <c r="G784" s="1587"/>
      <c r="H784" s="1588"/>
      <c r="I784" s="503"/>
      <c r="J784" s="503"/>
    </row>
    <row r="785" spans="1:10">
      <c r="A785" s="1589" t="s">
        <v>1093</v>
      </c>
      <c r="B785" s="1587"/>
      <c r="C785" s="1587"/>
      <c r="D785" s="1587"/>
      <c r="E785" s="1587"/>
      <c r="F785" s="1587"/>
      <c r="G785" s="1587"/>
      <c r="H785" s="1588"/>
      <c r="I785" s="25"/>
      <c r="J785" s="25"/>
    </row>
    <row r="786" spans="1:10" ht="21">
      <c r="A786" s="1590" t="s">
        <v>1094</v>
      </c>
      <c r="B786" s="1591"/>
      <c r="C786" s="1591"/>
      <c r="D786" s="1591"/>
      <c r="E786" s="1591"/>
      <c r="F786" s="1591"/>
      <c r="G786" s="1591"/>
      <c r="H786" s="1592"/>
    </row>
    <row r="787" spans="1:10" ht="18">
      <c r="A787" s="1593" t="s">
        <v>1095</v>
      </c>
      <c r="B787" s="1594"/>
      <c r="C787" s="1595" t="s">
        <v>1096</v>
      </c>
      <c r="D787" s="1596"/>
      <c r="E787" s="1596"/>
      <c r="F787" s="1596"/>
      <c r="G787" s="1596"/>
      <c r="H787" s="1597"/>
    </row>
    <row r="788" spans="1:10" ht="21.6" thickBot="1">
      <c r="A788" s="1578" t="s">
        <v>12</v>
      </c>
      <c r="B788" s="1579"/>
      <c r="C788" s="1579"/>
      <c r="D788" s="1579"/>
      <c r="E788" s="1579"/>
      <c r="F788" s="1579"/>
      <c r="G788" s="1579"/>
      <c r="H788" s="1579"/>
    </row>
    <row r="789" spans="1:10">
      <c r="A789" s="1580" t="s">
        <v>1097</v>
      </c>
      <c r="B789" s="1581"/>
      <c r="C789" s="1581"/>
      <c r="D789" s="1581"/>
      <c r="E789" s="1581"/>
      <c r="F789" s="1581"/>
      <c r="G789" s="1581"/>
      <c r="H789" s="1582"/>
    </row>
    <row r="790" spans="1:10">
      <c r="A790" s="1583" t="s">
        <v>1098</v>
      </c>
      <c r="B790" s="1584"/>
      <c r="C790" s="1584"/>
      <c r="D790" s="1584"/>
      <c r="E790" s="1584"/>
      <c r="F790" s="1584"/>
      <c r="G790" s="1584"/>
      <c r="H790" s="1585"/>
    </row>
    <row r="791" spans="1:10">
      <c r="A791" s="1583" t="s">
        <v>1099</v>
      </c>
      <c r="B791" s="1584"/>
      <c r="C791" s="1584"/>
      <c r="D791" s="1584"/>
      <c r="E791" s="1584"/>
      <c r="F791" s="1584"/>
      <c r="G791" s="1584"/>
      <c r="H791" s="1585"/>
    </row>
    <row r="792" spans="1:10">
      <c r="A792" s="1583" t="s">
        <v>1100</v>
      </c>
      <c r="B792" s="1584"/>
      <c r="C792" s="1584"/>
      <c r="D792" s="1584"/>
      <c r="E792" s="1584"/>
      <c r="F792" s="1584"/>
      <c r="G792" s="1584"/>
      <c r="H792" s="1585"/>
    </row>
    <row r="793" spans="1:10">
      <c r="A793" s="1583" t="s">
        <v>1101</v>
      </c>
      <c r="B793" s="1584"/>
      <c r="C793" s="1584"/>
      <c r="D793" s="1584"/>
      <c r="E793" s="1584"/>
      <c r="F793" s="1584"/>
      <c r="G793" s="1584"/>
      <c r="H793" s="1585"/>
    </row>
    <row r="794" spans="1:10">
      <c r="A794" s="1583" t="s">
        <v>1102</v>
      </c>
      <c r="B794" s="1584"/>
      <c r="C794" s="1584"/>
      <c r="D794" s="1584"/>
      <c r="E794" s="1584"/>
      <c r="F794" s="1584"/>
      <c r="G794" s="1584"/>
      <c r="H794" s="1585"/>
    </row>
    <row r="795" spans="1:10">
      <c r="A795" s="1583" t="s">
        <v>1103</v>
      </c>
      <c r="B795" s="1584"/>
      <c r="C795" s="1584"/>
      <c r="D795" s="1584"/>
      <c r="E795" s="1584"/>
      <c r="F795" s="1584"/>
      <c r="G795" s="1584"/>
      <c r="H795" s="1585"/>
    </row>
    <row r="796" spans="1:10">
      <c r="A796" s="1610" t="s">
        <v>1104</v>
      </c>
      <c r="B796" s="1611"/>
      <c r="C796" s="1611"/>
      <c r="D796" s="1611"/>
      <c r="E796" s="1611"/>
      <c r="F796" s="1611"/>
      <c r="G796" s="1611"/>
      <c r="H796" s="1612"/>
    </row>
    <row r="797" spans="1:10">
      <c r="A797" s="1613" t="s">
        <v>1105</v>
      </c>
      <c r="B797" s="1614"/>
      <c r="C797" s="1614"/>
      <c r="D797" s="1614"/>
      <c r="E797" s="1614"/>
      <c r="F797" s="1614"/>
      <c r="G797" s="1614"/>
      <c r="H797" s="1615"/>
    </row>
    <row r="798" spans="1:10" ht="28.2">
      <c r="A798" s="505" t="s">
        <v>0</v>
      </c>
      <c r="B798" s="505" t="s">
        <v>1</v>
      </c>
      <c r="C798" s="505" t="s">
        <v>10</v>
      </c>
      <c r="D798" s="505" t="s">
        <v>2</v>
      </c>
      <c r="E798" s="505" t="s">
        <v>4</v>
      </c>
      <c r="F798" s="505" t="s">
        <v>3</v>
      </c>
      <c r="G798" s="505" t="s">
        <v>8</v>
      </c>
      <c r="H798" s="505" t="s">
        <v>227</v>
      </c>
    </row>
    <row r="799" spans="1:10" ht="97.2">
      <c r="A799" s="506">
        <v>1</v>
      </c>
      <c r="B799" s="390" t="s">
        <v>921</v>
      </c>
      <c r="C799" s="507" t="s">
        <v>1106</v>
      </c>
      <c r="D799" s="508" t="s">
        <v>11</v>
      </c>
      <c r="E799" s="508">
        <v>13</v>
      </c>
      <c r="F799" s="508" t="s">
        <v>627</v>
      </c>
      <c r="G799" s="508">
        <v>13</v>
      </c>
      <c r="H799" s="509" t="s">
        <v>230</v>
      </c>
    </row>
    <row r="800" spans="1:10" ht="55.8">
      <c r="A800" s="506">
        <v>2</v>
      </c>
      <c r="B800" s="390" t="s">
        <v>1107</v>
      </c>
      <c r="C800" s="510" t="s">
        <v>1108</v>
      </c>
      <c r="D800" s="508" t="s">
        <v>11</v>
      </c>
      <c r="E800" s="508">
        <v>1</v>
      </c>
      <c r="F800" s="508" t="s">
        <v>627</v>
      </c>
      <c r="G800" s="508">
        <v>1</v>
      </c>
      <c r="H800" s="509" t="s">
        <v>328</v>
      </c>
    </row>
    <row r="801" spans="1:8" ht="40.200000000000003">
      <c r="A801" s="506">
        <v>3</v>
      </c>
      <c r="B801" s="390" t="s">
        <v>1109</v>
      </c>
      <c r="C801" s="511" t="s">
        <v>1110</v>
      </c>
      <c r="D801" s="508" t="s">
        <v>11</v>
      </c>
      <c r="E801" s="508">
        <v>1</v>
      </c>
      <c r="F801" s="508" t="s">
        <v>627</v>
      </c>
      <c r="G801" s="508">
        <v>1</v>
      </c>
      <c r="H801" s="509" t="s">
        <v>230</v>
      </c>
    </row>
    <row r="802" spans="1:8" ht="28.2">
      <c r="A802" s="506">
        <v>4</v>
      </c>
      <c r="B802" s="390" t="s">
        <v>854</v>
      </c>
      <c r="C802" s="512" t="s">
        <v>1111</v>
      </c>
      <c r="D802" s="508" t="s">
        <v>11</v>
      </c>
      <c r="E802" s="508">
        <v>4</v>
      </c>
      <c r="F802" s="508" t="s">
        <v>627</v>
      </c>
      <c r="G802" s="508">
        <v>4</v>
      </c>
      <c r="H802" s="509" t="s">
        <v>328</v>
      </c>
    </row>
    <row r="803" spans="1:8" ht="42">
      <c r="A803" s="506">
        <v>5</v>
      </c>
      <c r="B803" s="390" t="s">
        <v>966</v>
      </c>
      <c r="C803" s="513" t="s">
        <v>1112</v>
      </c>
      <c r="D803" s="508" t="s">
        <v>11</v>
      </c>
      <c r="E803" s="508">
        <v>1</v>
      </c>
      <c r="F803" s="508" t="s">
        <v>627</v>
      </c>
      <c r="G803" s="508">
        <v>1</v>
      </c>
      <c r="H803" s="509" t="s">
        <v>328</v>
      </c>
    </row>
    <row r="804" spans="1:8" ht="42">
      <c r="A804" s="506">
        <v>6</v>
      </c>
      <c r="B804" s="390" t="s">
        <v>1113</v>
      </c>
      <c r="C804" s="513" t="s">
        <v>1114</v>
      </c>
      <c r="D804" s="508" t="s">
        <v>11</v>
      </c>
      <c r="E804" s="508">
        <v>1</v>
      </c>
      <c r="F804" s="508" t="s">
        <v>627</v>
      </c>
      <c r="G804" s="508">
        <v>1</v>
      </c>
      <c r="H804" s="509" t="s">
        <v>328</v>
      </c>
    </row>
    <row r="805" spans="1:8" ht="28.2">
      <c r="A805" s="506">
        <v>7</v>
      </c>
      <c r="B805" s="390" t="s">
        <v>1115</v>
      </c>
      <c r="C805" s="513" t="s">
        <v>1116</v>
      </c>
      <c r="D805" s="508" t="s">
        <v>11</v>
      </c>
      <c r="E805" s="508">
        <v>1</v>
      </c>
      <c r="F805" s="508" t="s">
        <v>627</v>
      </c>
      <c r="G805" s="508">
        <v>1</v>
      </c>
      <c r="H805" s="509" t="s">
        <v>328</v>
      </c>
    </row>
    <row r="806" spans="1:8" ht="21.6" thickBot="1">
      <c r="A806" s="1578" t="s">
        <v>331</v>
      </c>
      <c r="B806" s="1579"/>
      <c r="C806" s="1579"/>
      <c r="D806" s="1579"/>
      <c r="E806" s="1579"/>
      <c r="F806" s="1579"/>
      <c r="G806" s="1579"/>
      <c r="H806" s="1579"/>
    </row>
    <row r="807" spans="1:8">
      <c r="A807" s="1616" t="s">
        <v>1097</v>
      </c>
      <c r="B807" s="1617"/>
      <c r="C807" s="1617"/>
      <c r="D807" s="1617"/>
      <c r="E807" s="1617"/>
      <c r="F807" s="1617"/>
      <c r="G807" s="1617"/>
      <c r="H807" s="1618"/>
    </row>
    <row r="808" spans="1:8">
      <c r="A808" s="1583" t="s">
        <v>1117</v>
      </c>
      <c r="B808" s="1584"/>
      <c r="C808" s="1584"/>
      <c r="D808" s="1584"/>
      <c r="E808" s="1584"/>
      <c r="F808" s="1584"/>
      <c r="G808" s="1584"/>
      <c r="H808" s="1585"/>
    </row>
    <row r="809" spans="1:8">
      <c r="A809" s="1583" t="s">
        <v>1099</v>
      </c>
      <c r="B809" s="1584"/>
      <c r="C809" s="1584"/>
      <c r="D809" s="1584"/>
      <c r="E809" s="1584"/>
      <c r="F809" s="1584"/>
      <c r="G809" s="1584"/>
      <c r="H809" s="1585"/>
    </row>
    <row r="810" spans="1:8">
      <c r="A810" s="1583" t="s">
        <v>1100</v>
      </c>
      <c r="B810" s="1584"/>
      <c r="C810" s="1584"/>
      <c r="D810" s="1584"/>
      <c r="E810" s="1584"/>
      <c r="F810" s="1584"/>
      <c r="G810" s="1584"/>
      <c r="H810" s="1585"/>
    </row>
    <row r="811" spans="1:8">
      <c r="A811" s="1583" t="s">
        <v>1118</v>
      </c>
      <c r="B811" s="1584"/>
      <c r="C811" s="1584"/>
      <c r="D811" s="1584"/>
      <c r="E811" s="1584"/>
      <c r="F811" s="1584"/>
      <c r="G811" s="1584"/>
      <c r="H811" s="1585"/>
    </row>
    <row r="812" spans="1:8">
      <c r="A812" s="1583" t="s">
        <v>1119</v>
      </c>
      <c r="B812" s="1584"/>
      <c r="C812" s="1584"/>
      <c r="D812" s="1584"/>
      <c r="E812" s="1584"/>
      <c r="F812" s="1584"/>
      <c r="G812" s="1584"/>
      <c r="H812" s="1585"/>
    </row>
    <row r="813" spans="1:8">
      <c r="A813" s="1583" t="s">
        <v>1120</v>
      </c>
      <c r="B813" s="1584"/>
      <c r="C813" s="1584"/>
      <c r="D813" s="1584"/>
      <c r="E813" s="1584"/>
      <c r="F813" s="1584"/>
      <c r="G813" s="1584"/>
      <c r="H813" s="1585"/>
    </row>
    <row r="814" spans="1:8">
      <c r="A814" s="1583" t="s">
        <v>1104</v>
      </c>
      <c r="B814" s="1584"/>
      <c r="C814" s="1584"/>
      <c r="D814" s="1584"/>
      <c r="E814" s="1584"/>
      <c r="F814" s="1584"/>
      <c r="G814" s="1584"/>
      <c r="H814" s="1585"/>
    </row>
    <row r="815" spans="1:8" ht="15" thickBot="1">
      <c r="A815" s="1604" t="s">
        <v>1105</v>
      </c>
      <c r="B815" s="1605"/>
      <c r="C815" s="1605"/>
      <c r="D815" s="1605"/>
      <c r="E815" s="1605"/>
      <c r="F815" s="1605"/>
      <c r="G815" s="1605"/>
      <c r="H815" s="1606"/>
    </row>
    <row r="816" spans="1:8" ht="28.2">
      <c r="A816" s="514" t="s">
        <v>0</v>
      </c>
      <c r="B816" s="514" t="s">
        <v>1</v>
      </c>
      <c r="C816" s="515" t="s">
        <v>10</v>
      </c>
      <c r="D816" s="514" t="s">
        <v>2</v>
      </c>
      <c r="E816" s="514" t="s">
        <v>4</v>
      </c>
      <c r="F816" s="514" t="s">
        <v>3</v>
      </c>
      <c r="G816" s="514" t="s">
        <v>8</v>
      </c>
      <c r="H816" s="514" t="s">
        <v>227</v>
      </c>
    </row>
    <row r="817" spans="1:8" ht="42">
      <c r="A817" s="514">
        <v>1</v>
      </c>
      <c r="B817" s="516" t="s">
        <v>42</v>
      </c>
      <c r="C817" s="517" t="s">
        <v>1121</v>
      </c>
      <c r="D817" s="514" t="s">
        <v>7</v>
      </c>
      <c r="E817" s="514">
        <v>1</v>
      </c>
      <c r="F817" s="518" t="s">
        <v>1122</v>
      </c>
      <c r="G817" s="514">
        <v>13</v>
      </c>
      <c r="H817" s="509" t="s">
        <v>491</v>
      </c>
    </row>
    <row r="818" spans="1:8" ht="55.8">
      <c r="A818" s="514">
        <v>2</v>
      </c>
      <c r="B818" s="516" t="s">
        <v>24</v>
      </c>
      <c r="C818" s="517" t="s">
        <v>1123</v>
      </c>
      <c r="D818" s="514" t="s">
        <v>7</v>
      </c>
      <c r="E818" s="514">
        <v>1</v>
      </c>
      <c r="F818" s="518" t="s">
        <v>1124</v>
      </c>
      <c r="G818" s="514">
        <v>25</v>
      </c>
      <c r="H818" s="509" t="s">
        <v>491</v>
      </c>
    </row>
    <row r="819" spans="1:8" ht="21.6" thickBot="1">
      <c r="A819" s="1578" t="s">
        <v>15</v>
      </c>
      <c r="B819" s="1579"/>
      <c r="C819" s="1579"/>
      <c r="D819" s="1579"/>
      <c r="E819" s="1579"/>
      <c r="F819" s="1579"/>
      <c r="G819" s="1579"/>
      <c r="H819" s="1579"/>
    </row>
    <row r="820" spans="1:8">
      <c r="A820" s="1580" t="s">
        <v>1097</v>
      </c>
      <c r="B820" s="1581"/>
      <c r="C820" s="1581"/>
      <c r="D820" s="1581"/>
      <c r="E820" s="1581"/>
      <c r="F820" s="1581"/>
      <c r="G820" s="1581"/>
      <c r="H820" s="1582"/>
    </row>
    <row r="821" spans="1:8">
      <c r="A821" s="1583" t="s">
        <v>332</v>
      </c>
      <c r="B821" s="1584"/>
      <c r="C821" s="1584"/>
      <c r="D821" s="1584"/>
      <c r="E821" s="1584"/>
      <c r="F821" s="1584"/>
      <c r="G821" s="1584"/>
      <c r="H821" s="1585"/>
    </row>
    <row r="822" spans="1:8">
      <c r="A822" s="1607" t="s">
        <v>1125</v>
      </c>
      <c r="B822" s="1608"/>
      <c r="C822" s="1608"/>
      <c r="D822" s="1608"/>
      <c r="E822" s="1608"/>
      <c r="F822" s="1608"/>
      <c r="G822" s="1608"/>
      <c r="H822" s="1609"/>
    </row>
    <row r="823" spans="1:8">
      <c r="A823" s="1583" t="s">
        <v>1100</v>
      </c>
      <c r="B823" s="1584"/>
      <c r="C823" s="1584"/>
      <c r="D823" s="1584"/>
      <c r="E823" s="1584"/>
      <c r="F823" s="1584"/>
      <c r="G823" s="1584"/>
      <c r="H823" s="1585"/>
    </row>
    <row r="824" spans="1:8">
      <c r="A824" s="1583" t="s">
        <v>1118</v>
      </c>
      <c r="B824" s="1584"/>
      <c r="C824" s="1584"/>
      <c r="D824" s="1584"/>
      <c r="E824" s="1584"/>
      <c r="F824" s="1584"/>
      <c r="G824" s="1584"/>
      <c r="H824" s="1585"/>
    </row>
    <row r="825" spans="1:8">
      <c r="A825" s="1583" t="s">
        <v>1119</v>
      </c>
      <c r="B825" s="1584"/>
      <c r="C825" s="1584"/>
      <c r="D825" s="1584"/>
      <c r="E825" s="1584"/>
      <c r="F825" s="1584"/>
      <c r="G825" s="1584"/>
      <c r="H825" s="1585"/>
    </row>
    <row r="826" spans="1:8">
      <c r="A826" s="1583" t="s">
        <v>1126</v>
      </c>
      <c r="B826" s="1584"/>
      <c r="C826" s="1584"/>
      <c r="D826" s="1584"/>
      <c r="E826" s="1584"/>
      <c r="F826" s="1584"/>
      <c r="G826" s="1584"/>
      <c r="H826" s="1585"/>
    </row>
    <row r="827" spans="1:8">
      <c r="A827" s="1583" t="s">
        <v>1104</v>
      </c>
      <c r="B827" s="1584"/>
      <c r="C827" s="1584"/>
      <c r="D827" s="1584"/>
      <c r="E827" s="1584"/>
      <c r="F827" s="1584"/>
      <c r="G827" s="1584"/>
      <c r="H827" s="1585"/>
    </row>
    <row r="828" spans="1:8" ht="15" thickBot="1">
      <c r="A828" s="1604" t="s">
        <v>1105</v>
      </c>
      <c r="B828" s="1605"/>
      <c r="C828" s="1605"/>
      <c r="D828" s="1605"/>
      <c r="E828" s="1605"/>
      <c r="F828" s="1605"/>
      <c r="G828" s="1605"/>
      <c r="H828" s="1606"/>
    </row>
    <row r="829" spans="1:8" ht="28.2">
      <c r="A829" s="514" t="s">
        <v>0</v>
      </c>
      <c r="B829" s="514" t="s">
        <v>1</v>
      </c>
      <c r="C829" s="515" t="s">
        <v>10</v>
      </c>
      <c r="D829" s="514" t="s">
        <v>2</v>
      </c>
      <c r="E829" s="514" t="s">
        <v>4</v>
      </c>
      <c r="F829" s="514" t="s">
        <v>3</v>
      </c>
      <c r="G829" s="514" t="s">
        <v>8</v>
      </c>
      <c r="H829" s="514" t="s">
        <v>227</v>
      </c>
    </row>
    <row r="830" spans="1:8" ht="42">
      <c r="A830" s="509">
        <v>1</v>
      </c>
      <c r="B830" s="516" t="s">
        <v>42</v>
      </c>
      <c r="C830" s="517" t="s">
        <v>1127</v>
      </c>
      <c r="D830" s="514" t="s">
        <v>7</v>
      </c>
      <c r="E830" s="514">
        <v>1</v>
      </c>
      <c r="F830" s="508" t="s">
        <v>627</v>
      </c>
      <c r="G830" s="514">
        <v>1</v>
      </c>
      <c r="H830" s="509" t="s">
        <v>491</v>
      </c>
    </row>
    <row r="831" spans="1:8" ht="40.200000000000003">
      <c r="A831" s="509">
        <v>2</v>
      </c>
      <c r="B831" s="516" t="s">
        <v>24</v>
      </c>
      <c r="C831" s="519" t="s">
        <v>1128</v>
      </c>
      <c r="D831" s="514" t="s">
        <v>7</v>
      </c>
      <c r="E831" s="514">
        <v>1</v>
      </c>
      <c r="F831" s="508" t="s">
        <v>627</v>
      </c>
      <c r="G831" s="514">
        <v>1</v>
      </c>
      <c r="H831" s="509" t="s">
        <v>491</v>
      </c>
    </row>
    <row r="832" spans="1:8" ht="249">
      <c r="A832" s="520">
        <v>3</v>
      </c>
      <c r="B832" s="381" t="s">
        <v>825</v>
      </c>
      <c r="C832" s="516" t="s">
        <v>1129</v>
      </c>
      <c r="D832" s="520" t="s">
        <v>5</v>
      </c>
      <c r="E832" s="520">
        <v>1</v>
      </c>
      <c r="F832" s="520" t="s">
        <v>627</v>
      </c>
      <c r="G832" s="520">
        <v>1</v>
      </c>
      <c r="H832" s="520" t="s">
        <v>230</v>
      </c>
    </row>
    <row r="833" spans="1:16383" ht="55.8">
      <c r="A833" s="520">
        <v>4</v>
      </c>
      <c r="B833" s="521" t="s">
        <v>1130</v>
      </c>
      <c r="C833" s="522" t="s">
        <v>1131</v>
      </c>
      <c r="D833" s="520" t="s">
        <v>5</v>
      </c>
      <c r="E833" s="509">
        <v>1</v>
      </c>
      <c r="F833" s="509" t="s">
        <v>627</v>
      </c>
      <c r="G833" s="509">
        <v>1</v>
      </c>
      <c r="H833" s="509" t="s">
        <v>328</v>
      </c>
    </row>
    <row r="834" spans="1:16383" ht="124.8">
      <c r="A834" s="523">
        <v>5</v>
      </c>
      <c r="B834" s="524" t="s">
        <v>1132</v>
      </c>
      <c r="C834" s="517" t="s">
        <v>1133</v>
      </c>
      <c r="D834" s="525" t="s">
        <v>5</v>
      </c>
      <c r="E834" s="525">
        <v>1</v>
      </c>
      <c r="F834" s="525" t="s">
        <v>627</v>
      </c>
      <c r="G834" s="525">
        <v>1</v>
      </c>
      <c r="H834" s="525" t="s">
        <v>328</v>
      </c>
    </row>
    <row r="835" spans="1:16383" ht="42">
      <c r="A835" s="509">
        <v>6</v>
      </c>
      <c r="B835" s="390" t="s">
        <v>1134</v>
      </c>
      <c r="C835" s="526" t="s">
        <v>1135</v>
      </c>
      <c r="D835" s="514" t="s">
        <v>7</v>
      </c>
      <c r="E835" s="509">
        <v>1</v>
      </c>
      <c r="F835" s="509" t="s">
        <v>627</v>
      </c>
      <c r="G835" s="509">
        <v>1</v>
      </c>
      <c r="H835" s="509" t="s">
        <v>491</v>
      </c>
    </row>
    <row r="836" spans="1:16383" ht="21">
      <c r="A836" s="1635" t="s">
        <v>14</v>
      </c>
      <c r="B836" s="1636"/>
      <c r="C836" s="1636"/>
      <c r="D836" s="1636"/>
      <c r="E836" s="1636"/>
      <c r="F836" s="1636"/>
      <c r="G836" s="1636"/>
      <c r="H836" s="1636"/>
    </row>
    <row r="837" spans="1:16383" ht="28.2">
      <c r="A837" s="514" t="s">
        <v>0</v>
      </c>
      <c r="B837" s="514" t="s">
        <v>1</v>
      </c>
      <c r="C837" s="514" t="s">
        <v>10</v>
      </c>
      <c r="D837" s="514" t="s">
        <v>2</v>
      </c>
      <c r="E837" s="514" t="s">
        <v>4</v>
      </c>
      <c r="F837" s="514" t="s">
        <v>3</v>
      </c>
      <c r="G837" s="514" t="s">
        <v>8</v>
      </c>
      <c r="H837" s="514" t="s">
        <v>227</v>
      </c>
    </row>
    <row r="838" spans="1:16383">
      <c r="A838" s="520">
        <v>1</v>
      </c>
      <c r="B838" s="381" t="s">
        <v>20</v>
      </c>
      <c r="C838" s="527" t="s">
        <v>1136</v>
      </c>
      <c r="D838" s="509" t="s">
        <v>9</v>
      </c>
      <c r="E838" s="520">
        <v>1</v>
      </c>
      <c r="F838" s="520" t="s">
        <v>627</v>
      </c>
      <c r="G838" s="520">
        <v>1</v>
      </c>
      <c r="H838" s="509" t="s">
        <v>491</v>
      </c>
    </row>
    <row r="839" spans="1:16383" ht="15" thickBot="1">
      <c r="A839" s="509">
        <v>2</v>
      </c>
      <c r="B839" s="521" t="s">
        <v>21</v>
      </c>
      <c r="C839" s="527" t="s">
        <v>1137</v>
      </c>
      <c r="D839" s="509" t="s">
        <v>9</v>
      </c>
      <c r="E839" s="509">
        <v>1</v>
      </c>
      <c r="F839" s="520" t="s">
        <v>627</v>
      </c>
      <c r="G839" s="509">
        <v>1</v>
      </c>
      <c r="H839" s="509" t="s">
        <v>491</v>
      </c>
    </row>
    <row r="840" spans="1:16383" s="528" customFormat="1" ht="72" customHeight="1" thickBot="1">
      <c r="A840" s="1637" t="s">
        <v>1138</v>
      </c>
      <c r="B840" s="1638"/>
      <c r="C840" s="1638"/>
      <c r="D840" s="1638"/>
      <c r="E840" s="1638"/>
      <c r="F840" s="1638"/>
      <c r="G840" s="1638"/>
      <c r="H840" s="1639"/>
      <c r="I840"/>
      <c r="J840"/>
      <c r="K840"/>
      <c r="L840"/>
      <c r="M840"/>
      <c r="N840"/>
      <c r="O840"/>
      <c r="P840"/>
      <c r="Q840"/>
      <c r="R840"/>
      <c r="S840"/>
      <c r="T840"/>
      <c r="U840"/>
      <c r="V840"/>
      <c r="W840"/>
      <c r="X840"/>
      <c r="Y840"/>
      <c r="Z840"/>
      <c r="AA840"/>
      <c r="AB840"/>
      <c r="AC840"/>
      <c r="AD840"/>
      <c r="AE840"/>
      <c r="AF840"/>
      <c r="AG840"/>
      <c r="AH840"/>
      <c r="AI840"/>
      <c r="AJ840"/>
      <c r="AK840"/>
      <c r="AL840"/>
      <c r="AM840"/>
      <c r="AN840"/>
      <c r="AO840"/>
      <c r="AP840"/>
      <c r="AQ840"/>
      <c r="AR840"/>
      <c r="AS840"/>
      <c r="AT840"/>
      <c r="AU840"/>
      <c r="AV840"/>
      <c r="AW840"/>
      <c r="AX840"/>
      <c r="AY840"/>
      <c r="AZ840"/>
      <c r="BA840"/>
      <c r="BB840"/>
      <c r="BC840"/>
      <c r="BD840"/>
      <c r="BE840"/>
      <c r="BF840"/>
      <c r="BG840"/>
      <c r="BH840"/>
      <c r="BI840"/>
      <c r="BJ840"/>
      <c r="BK840"/>
      <c r="BL840"/>
      <c r="BM840"/>
      <c r="BN840"/>
      <c r="BO840"/>
      <c r="BP840"/>
      <c r="BQ840"/>
      <c r="BR840"/>
      <c r="BS840"/>
      <c r="BT840"/>
      <c r="BU840"/>
      <c r="BV840"/>
      <c r="BW840"/>
      <c r="BX840"/>
      <c r="BY840"/>
      <c r="BZ840"/>
      <c r="CA840"/>
      <c r="CB840"/>
      <c r="CC840"/>
      <c r="CD840"/>
      <c r="CE840"/>
      <c r="CF840"/>
      <c r="CG840"/>
      <c r="CH840"/>
      <c r="CI840"/>
      <c r="CJ840"/>
      <c r="CK840"/>
      <c r="CL840"/>
      <c r="CM840"/>
      <c r="CN840"/>
      <c r="CO840"/>
      <c r="CP840"/>
      <c r="CQ840"/>
      <c r="CR840"/>
      <c r="CS840"/>
      <c r="CT840"/>
      <c r="CU840"/>
      <c r="CV840"/>
      <c r="CW840"/>
      <c r="CX840"/>
      <c r="CY840"/>
      <c r="CZ840"/>
      <c r="DA840"/>
      <c r="DB840"/>
      <c r="DC840"/>
      <c r="DD840"/>
      <c r="DE840"/>
      <c r="DF840"/>
      <c r="DG840"/>
      <c r="DH840"/>
      <c r="DI840"/>
      <c r="DJ840"/>
      <c r="DK840"/>
      <c r="DL840"/>
      <c r="DM840"/>
      <c r="DN840"/>
      <c r="DO840"/>
      <c r="DP840"/>
      <c r="DQ840"/>
      <c r="DR840"/>
      <c r="DS840"/>
      <c r="DT840"/>
      <c r="DU840"/>
      <c r="DV840"/>
      <c r="DW840"/>
      <c r="DX840"/>
      <c r="DY840"/>
      <c r="DZ840"/>
      <c r="EA840"/>
      <c r="EB840"/>
      <c r="EC840"/>
      <c r="ED840"/>
      <c r="EE840"/>
      <c r="EF840"/>
      <c r="EG840"/>
      <c r="EH840"/>
      <c r="EI840"/>
      <c r="EJ840"/>
      <c r="EK840"/>
      <c r="EL840"/>
      <c r="EM840"/>
      <c r="EN840"/>
      <c r="EO840"/>
      <c r="EP840"/>
      <c r="EQ840"/>
      <c r="ER840"/>
      <c r="ES840"/>
      <c r="ET840"/>
      <c r="EU840"/>
      <c r="EV840"/>
      <c r="EW840"/>
      <c r="EX840"/>
      <c r="EY840"/>
      <c r="EZ840"/>
      <c r="FA840"/>
      <c r="FB840"/>
      <c r="FC840"/>
      <c r="FD840"/>
      <c r="FE840"/>
      <c r="FF840"/>
      <c r="FG840"/>
      <c r="FH840"/>
      <c r="FI840"/>
      <c r="FJ840"/>
      <c r="FK840"/>
      <c r="FL840"/>
      <c r="FM840"/>
      <c r="FN840"/>
      <c r="FO840"/>
      <c r="FP840"/>
      <c r="FQ840"/>
      <c r="FR840"/>
      <c r="FS840"/>
      <c r="FT840"/>
      <c r="FU840"/>
      <c r="FV840"/>
      <c r="FW840"/>
      <c r="FX840"/>
      <c r="FY840"/>
      <c r="FZ840"/>
      <c r="GA840"/>
      <c r="GB840"/>
      <c r="GC840"/>
      <c r="GD840"/>
      <c r="GE840"/>
      <c r="GF840"/>
      <c r="GG840"/>
      <c r="GH840"/>
      <c r="GI840"/>
      <c r="GJ840"/>
      <c r="GK840"/>
      <c r="GL840"/>
      <c r="GM840"/>
      <c r="GN840"/>
      <c r="GO840"/>
      <c r="GP840"/>
      <c r="GQ840"/>
      <c r="GR840"/>
      <c r="GS840"/>
      <c r="GT840"/>
      <c r="GU840"/>
      <c r="GV840"/>
      <c r="GW840"/>
      <c r="GX840"/>
      <c r="GY840"/>
      <c r="GZ840"/>
      <c r="HA840"/>
      <c r="HB840"/>
      <c r="HC840"/>
      <c r="HD840"/>
      <c r="HE840"/>
      <c r="HF840"/>
      <c r="HG840"/>
      <c r="HH840"/>
      <c r="HI840"/>
      <c r="HJ840"/>
      <c r="HK840"/>
      <c r="HL840"/>
      <c r="HM840"/>
      <c r="HN840"/>
      <c r="HO840"/>
      <c r="HP840"/>
      <c r="HQ840"/>
      <c r="HR840"/>
      <c r="HS840"/>
      <c r="HT840"/>
      <c r="HU840"/>
      <c r="HV840"/>
      <c r="HW840"/>
      <c r="HX840"/>
      <c r="HY840"/>
      <c r="HZ840"/>
      <c r="IA840"/>
      <c r="IB840"/>
      <c r="IC840"/>
      <c r="ID840"/>
      <c r="IE840"/>
      <c r="IF840"/>
      <c r="IG840"/>
      <c r="IH840"/>
      <c r="II840"/>
      <c r="IJ840"/>
      <c r="IK840"/>
      <c r="IL840"/>
      <c r="IM840"/>
      <c r="IN840"/>
      <c r="IO840"/>
      <c r="IP840"/>
      <c r="IQ840"/>
      <c r="IR840"/>
      <c r="IS840"/>
      <c r="IT840"/>
      <c r="IU840"/>
      <c r="IV840"/>
      <c r="IW840"/>
      <c r="IX840"/>
      <c r="IY840"/>
      <c r="IZ840"/>
      <c r="JA840"/>
      <c r="JB840"/>
      <c r="JC840"/>
      <c r="JD840"/>
      <c r="JE840"/>
      <c r="JF840"/>
      <c r="JG840"/>
      <c r="JH840"/>
      <c r="JI840"/>
      <c r="JJ840"/>
      <c r="JK840"/>
      <c r="JL840"/>
      <c r="JM840"/>
      <c r="JN840"/>
      <c r="JO840"/>
      <c r="JP840"/>
      <c r="JQ840"/>
      <c r="JR840"/>
      <c r="JS840"/>
      <c r="JT840"/>
      <c r="JU840"/>
      <c r="JV840"/>
      <c r="JW840"/>
      <c r="JX840"/>
      <c r="JY840"/>
      <c r="JZ840"/>
      <c r="KA840"/>
      <c r="KB840"/>
      <c r="KC840"/>
      <c r="KD840"/>
      <c r="KE840"/>
      <c r="KF840"/>
      <c r="KG840"/>
      <c r="KH840"/>
      <c r="KI840"/>
      <c r="KJ840"/>
      <c r="KK840"/>
      <c r="KL840"/>
      <c r="KM840"/>
      <c r="KN840"/>
      <c r="KO840"/>
      <c r="KP840"/>
      <c r="KQ840"/>
      <c r="KR840"/>
      <c r="KS840"/>
      <c r="KT840"/>
      <c r="KU840"/>
      <c r="KV840"/>
      <c r="KW840"/>
      <c r="KX840"/>
      <c r="KY840"/>
      <c r="KZ840"/>
      <c r="LA840"/>
      <c r="LB840"/>
      <c r="LC840"/>
      <c r="LD840"/>
      <c r="LE840"/>
      <c r="LF840"/>
      <c r="LG840"/>
      <c r="LH840"/>
      <c r="LI840"/>
      <c r="LJ840"/>
      <c r="LK840"/>
      <c r="LL840"/>
      <c r="LM840"/>
      <c r="LN840"/>
      <c r="LO840"/>
      <c r="LP840"/>
      <c r="LQ840"/>
      <c r="LR840"/>
      <c r="LS840"/>
      <c r="LT840"/>
      <c r="LU840"/>
      <c r="LV840"/>
      <c r="LW840"/>
      <c r="LX840"/>
      <c r="LY840"/>
      <c r="LZ840"/>
      <c r="MA840"/>
      <c r="MB840"/>
      <c r="MC840"/>
      <c r="MD840"/>
      <c r="ME840"/>
      <c r="MF840"/>
      <c r="MG840"/>
      <c r="MH840"/>
      <c r="MI840"/>
      <c r="MJ840"/>
      <c r="MK840"/>
      <c r="ML840"/>
      <c r="MM840"/>
      <c r="MN840"/>
      <c r="MO840"/>
      <c r="MP840"/>
      <c r="MQ840"/>
      <c r="MR840"/>
      <c r="MS840"/>
      <c r="MT840"/>
      <c r="MU840"/>
      <c r="MV840"/>
      <c r="MW840"/>
      <c r="MX840"/>
      <c r="MY840"/>
      <c r="MZ840"/>
      <c r="NA840"/>
      <c r="NB840"/>
      <c r="NC840"/>
      <c r="ND840"/>
      <c r="NE840"/>
      <c r="NF840"/>
      <c r="NG840"/>
      <c r="NH840"/>
      <c r="NI840"/>
      <c r="NJ840"/>
      <c r="NK840"/>
      <c r="NL840"/>
      <c r="NM840"/>
      <c r="NN840"/>
      <c r="NO840"/>
      <c r="NP840"/>
      <c r="NQ840"/>
      <c r="NR840"/>
      <c r="NS840"/>
      <c r="NT840"/>
      <c r="NU840"/>
      <c r="NV840"/>
      <c r="NW840"/>
      <c r="NX840"/>
      <c r="NY840"/>
      <c r="NZ840"/>
      <c r="OA840"/>
      <c r="OB840"/>
      <c r="OC840"/>
      <c r="OD840"/>
      <c r="OE840"/>
      <c r="OF840"/>
      <c r="OG840"/>
      <c r="OH840"/>
      <c r="OI840"/>
      <c r="OJ840"/>
      <c r="OK840"/>
      <c r="OL840"/>
      <c r="OM840"/>
      <c r="ON840"/>
      <c r="OO840"/>
      <c r="OP840"/>
      <c r="OQ840"/>
      <c r="OR840"/>
      <c r="OS840"/>
      <c r="OT840"/>
      <c r="OU840"/>
      <c r="OV840"/>
      <c r="OW840"/>
      <c r="OX840"/>
      <c r="OY840"/>
      <c r="OZ840"/>
      <c r="PA840"/>
      <c r="PB840"/>
      <c r="PC840"/>
      <c r="PD840"/>
      <c r="PE840"/>
      <c r="PF840"/>
      <c r="PG840"/>
      <c r="PH840"/>
      <c r="PI840"/>
      <c r="PJ840"/>
      <c r="PK840"/>
      <c r="PL840"/>
      <c r="PM840"/>
      <c r="PN840"/>
      <c r="PO840"/>
      <c r="PP840"/>
      <c r="PQ840"/>
      <c r="PR840"/>
      <c r="PS840"/>
      <c r="PT840"/>
      <c r="PU840"/>
      <c r="PV840"/>
      <c r="PW840"/>
      <c r="PX840"/>
      <c r="PY840"/>
      <c r="PZ840"/>
      <c r="QA840"/>
      <c r="QB840"/>
      <c r="QC840"/>
      <c r="QD840"/>
      <c r="QE840"/>
      <c r="QF840"/>
      <c r="QG840"/>
      <c r="QH840"/>
      <c r="QI840"/>
      <c r="QJ840"/>
      <c r="QK840"/>
      <c r="QL840"/>
      <c r="QM840"/>
      <c r="QN840"/>
      <c r="QO840"/>
      <c r="QP840"/>
      <c r="QQ840"/>
      <c r="QR840"/>
      <c r="QS840"/>
      <c r="QT840"/>
      <c r="QU840"/>
      <c r="QV840"/>
      <c r="QW840"/>
      <c r="QX840"/>
      <c r="QY840"/>
      <c r="QZ840"/>
      <c r="RA840"/>
      <c r="RB840"/>
      <c r="RC840"/>
      <c r="RD840"/>
      <c r="RE840"/>
      <c r="RF840"/>
      <c r="RG840"/>
      <c r="RH840"/>
      <c r="RI840"/>
      <c r="RJ840"/>
      <c r="RK840"/>
      <c r="RL840"/>
      <c r="RM840"/>
      <c r="RN840"/>
      <c r="RO840"/>
      <c r="RP840"/>
      <c r="RQ840"/>
      <c r="RR840"/>
      <c r="RS840"/>
      <c r="RT840"/>
      <c r="RU840"/>
      <c r="RV840"/>
      <c r="RW840"/>
      <c r="RX840"/>
      <c r="RY840"/>
      <c r="RZ840"/>
      <c r="SA840"/>
      <c r="SB840"/>
      <c r="SC840"/>
      <c r="SD840"/>
      <c r="SE840"/>
      <c r="SF840"/>
      <c r="SG840"/>
      <c r="SH840"/>
      <c r="SI840"/>
      <c r="SJ840"/>
      <c r="SK840"/>
      <c r="SL840"/>
      <c r="SM840"/>
      <c r="SN840"/>
      <c r="SO840"/>
      <c r="SP840"/>
      <c r="SQ840"/>
      <c r="SR840"/>
      <c r="SS840"/>
      <c r="ST840"/>
      <c r="SU840"/>
      <c r="SV840"/>
      <c r="SW840"/>
      <c r="SX840"/>
      <c r="SY840"/>
      <c r="SZ840"/>
      <c r="TA840"/>
      <c r="TB840"/>
      <c r="TC840"/>
      <c r="TD840"/>
      <c r="TE840"/>
      <c r="TF840"/>
      <c r="TG840"/>
      <c r="TH840"/>
      <c r="TI840"/>
      <c r="TJ840"/>
      <c r="TK840"/>
      <c r="TL840"/>
      <c r="TM840"/>
      <c r="TN840"/>
      <c r="TO840"/>
      <c r="TP840"/>
      <c r="TQ840"/>
      <c r="TR840"/>
      <c r="TS840"/>
      <c r="TT840"/>
      <c r="TU840"/>
      <c r="TV840"/>
      <c r="TW840"/>
      <c r="TX840"/>
      <c r="TY840"/>
      <c r="TZ840"/>
      <c r="UA840"/>
      <c r="UB840"/>
      <c r="UC840"/>
      <c r="UD840"/>
      <c r="UE840"/>
      <c r="UF840"/>
      <c r="UG840"/>
      <c r="UH840"/>
      <c r="UI840"/>
      <c r="UJ840"/>
      <c r="UK840"/>
      <c r="UL840"/>
      <c r="UM840"/>
      <c r="UN840"/>
      <c r="UO840"/>
      <c r="UP840"/>
      <c r="UQ840"/>
      <c r="UR840"/>
      <c r="US840"/>
      <c r="UT840"/>
      <c r="UU840"/>
      <c r="UV840"/>
      <c r="UW840"/>
      <c r="UX840"/>
      <c r="UY840"/>
      <c r="UZ840"/>
      <c r="VA840"/>
      <c r="VB840"/>
      <c r="VC840"/>
      <c r="VD840"/>
      <c r="VE840"/>
      <c r="VF840"/>
      <c r="VG840"/>
      <c r="VH840"/>
      <c r="VI840"/>
      <c r="VJ840"/>
      <c r="VK840"/>
      <c r="VL840"/>
      <c r="VM840"/>
      <c r="VN840"/>
      <c r="VO840"/>
      <c r="VP840"/>
      <c r="VQ840"/>
      <c r="VR840"/>
      <c r="VS840"/>
      <c r="VT840"/>
      <c r="VU840"/>
      <c r="VV840"/>
      <c r="VW840"/>
      <c r="VX840"/>
      <c r="VY840"/>
      <c r="VZ840"/>
      <c r="WA840"/>
      <c r="WB840"/>
      <c r="WC840"/>
      <c r="WD840"/>
      <c r="WE840"/>
      <c r="WF840"/>
      <c r="WG840"/>
      <c r="WH840"/>
      <c r="WI840"/>
      <c r="WJ840"/>
      <c r="WK840"/>
      <c r="WL840"/>
      <c r="WM840"/>
      <c r="WN840"/>
      <c r="WO840"/>
      <c r="WP840"/>
      <c r="WQ840"/>
      <c r="WR840"/>
      <c r="WS840"/>
      <c r="WT840"/>
      <c r="WU840"/>
      <c r="WV840"/>
      <c r="WW840"/>
      <c r="WX840"/>
      <c r="WY840"/>
      <c r="WZ840"/>
      <c r="XA840"/>
      <c r="XB840"/>
      <c r="XC840"/>
      <c r="XD840"/>
      <c r="XE840"/>
      <c r="XF840"/>
      <c r="XG840"/>
      <c r="XH840"/>
      <c r="XI840"/>
      <c r="XJ840"/>
      <c r="XK840"/>
      <c r="XL840"/>
      <c r="XM840"/>
      <c r="XN840"/>
      <c r="XO840"/>
      <c r="XP840"/>
      <c r="XQ840"/>
      <c r="XR840"/>
      <c r="XS840"/>
      <c r="XT840"/>
      <c r="XU840"/>
      <c r="XV840"/>
      <c r="XW840"/>
      <c r="XX840"/>
      <c r="XY840"/>
      <c r="XZ840"/>
      <c r="YA840"/>
      <c r="YB840"/>
      <c r="YC840"/>
      <c r="YD840"/>
      <c r="YE840"/>
      <c r="YF840"/>
      <c r="YG840"/>
      <c r="YH840"/>
      <c r="YI840"/>
      <c r="YJ840"/>
      <c r="YK840"/>
      <c r="YL840"/>
      <c r="YM840"/>
      <c r="YN840"/>
      <c r="YO840"/>
      <c r="YP840"/>
      <c r="YQ840"/>
      <c r="YR840"/>
      <c r="YS840"/>
      <c r="YT840"/>
      <c r="YU840"/>
      <c r="YV840"/>
      <c r="YW840"/>
      <c r="YX840"/>
      <c r="YY840"/>
      <c r="YZ840"/>
      <c r="ZA840"/>
      <c r="ZB840"/>
      <c r="ZC840"/>
      <c r="ZD840"/>
      <c r="ZE840"/>
      <c r="ZF840"/>
      <c r="ZG840"/>
      <c r="ZH840"/>
      <c r="ZI840"/>
      <c r="ZJ840"/>
      <c r="ZK840"/>
      <c r="ZL840"/>
      <c r="ZM840"/>
      <c r="ZN840"/>
      <c r="ZO840"/>
      <c r="ZP840"/>
      <c r="ZQ840"/>
      <c r="ZR840"/>
      <c r="ZS840"/>
      <c r="ZT840"/>
      <c r="ZU840"/>
      <c r="ZV840"/>
      <c r="ZW840"/>
      <c r="ZX840"/>
      <c r="ZY840"/>
      <c r="ZZ840"/>
      <c r="AAA840"/>
      <c r="AAB840"/>
      <c r="AAC840"/>
      <c r="AAD840"/>
      <c r="AAE840"/>
      <c r="AAF840"/>
      <c r="AAG840"/>
      <c r="AAH840"/>
      <c r="AAI840"/>
      <c r="AAJ840"/>
      <c r="AAK840"/>
      <c r="AAL840"/>
      <c r="AAM840"/>
      <c r="AAN840"/>
      <c r="AAO840"/>
      <c r="AAP840"/>
      <c r="AAQ840"/>
      <c r="AAR840"/>
      <c r="AAS840"/>
      <c r="AAT840"/>
      <c r="AAU840"/>
      <c r="AAV840"/>
      <c r="AAW840"/>
      <c r="AAX840"/>
      <c r="AAY840"/>
      <c r="AAZ840"/>
      <c r="ABA840"/>
      <c r="ABB840"/>
      <c r="ABC840"/>
      <c r="ABD840"/>
      <c r="ABE840"/>
      <c r="ABF840"/>
      <c r="ABG840"/>
      <c r="ABH840"/>
      <c r="ABI840"/>
      <c r="ABJ840"/>
      <c r="ABK840"/>
      <c r="ABL840"/>
      <c r="ABM840"/>
      <c r="ABN840"/>
      <c r="ABO840"/>
      <c r="ABP840"/>
      <c r="ABQ840"/>
      <c r="ABR840"/>
      <c r="ABS840"/>
      <c r="ABT840"/>
      <c r="ABU840"/>
      <c r="ABV840"/>
      <c r="ABW840"/>
      <c r="ABX840"/>
      <c r="ABY840"/>
      <c r="ABZ840"/>
      <c r="ACA840"/>
      <c r="ACB840"/>
      <c r="ACC840"/>
      <c r="ACD840"/>
      <c r="ACE840"/>
      <c r="ACF840"/>
      <c r="ACG840"/>
      <c r="ACH840"/>
      <c r="ACI840"/>
      <c r="ACJ840"/>
      <c r="ACK840"/>
      <c r="ACL840"/>
      <c r="ACM840"/>
      <c r="ACN840"/>
      <c r="ACO840"/>
      <c r="ACP840"/>
      <c r="ACQ840"/>
      <c r="ACR840"/>
      <c r="ACS840"/>
      <c r="ACT840"/>
      <c r="ACU840"/>
      <c r="ACV840"/>
      <c r="ACW840"/>
      <c r="ACX840"/>
      <c r="ACY840"/>
      <c r="ACZ840"/>
      <c r="ADA840"/>
      <c r="ADB840"/>
      <c r="ADC840"/>
      <c r="ADD840"/>
      <c r="ADE840"/>
      <c r="ADF840"/>
      <c r="ADG840"/>
      <c r="ADH840"/>
      <c r="ADI840"/>
      <c r="ADJ840"/>
      <c r="ADK840"/>
      <c r="ADL840"/>
      <c r="ADM840"/>
      <c r="ADN840"/>
      <c r="ADO840"/>
      <c r="ADP840"/>
      <c r="ADQ840"/>
      <c r="ADR840"/>
      <c r="ADS840"/>
      <c r="ADT840"/>
      <c r="ADU840"/>
      <c r="ADV840"/>
      <c r="ADW840"/>
      <c r="ADX840"/>
      <c r="ADY840"/>
      <c r="ADZ840"/>
      <c r="AEA840"/>
      <c r="AEB840"/>
      <c r="AEC840"/>
      <c r="AED840"/>
      <c r="AEE840"/>
      <c r="AEF840"/>
      <c r="AEG840"/>
      <c r="AEH840"/>
      <c r="AEI840"/>
      <c r="AEJ840"/>
      <c r="AEK840"/>
      <c r="AEL840"/>
      <c r="AEM840"/>
      <c r="AEN840"/>
      <c r="AEO840"/>
      <c r="AEP840"/>
      <c r="AEQ840"/>
      <c r="AER840"/>
      <c r="AES840"/>
      <c r="AET840"/>
      <c r="AEU840"/>
      <c r="AEV840"/>
      <c r="AEW840"/>
      <c r="AEX840"/>
      <c r="AEY840"/>
      <c r="AEZ840"/>
      <c r="AFA840"/>
      <c r="AFB840"/>
      <c r="AFC840"/>
      <c r="AFD840"/>
      <c r="AFE840"/>
      <c r="AFF840"/>
      <c r="AFG840"/>
      <c r="AFH840"/>
      <c r="AFI840"/>
      <c r="AFJ840"/>
      <c r="AFK840"/>
      <c r="AFL840"/>
      <c r="AFM840"/>
      <c r="AFN840"/>
      <c r="AFO840"/>
      <c r="AFP840"/>
      <c r="AFQ840"/>
      <c r="AFR840"/>
      <c r="AFS840"/>
      <c r="AFT840"/>
      <c r="AFU840"/>
      <c r="AFV840"/>
      <c r="AFW840"/>
      <c r="AFX840"/>
      <c r="AFY840"/>
      <c r="AFZ840"/>
      <c r="AGA840"/>
      <c r="AGB840"/>
      <c r="AGC840"/>
      <c r="AGD840"/>
      <c r="AGE840"/>
      <c r="AGF840"/>
      <c r="AGG840"/>
      <c r="AGH840"/>
      <c r="AGI840"/>
      <c r="AGJ840"/>
      <c r="AGK840"/>
      <c r="AGL840"/>
      <c r="AGM840"/>
      <c r="AGN840"/>
      <c r="AGO840"/>
      <c r="AGP840"/>
      <c r="AGQ840"/>
      <c r="AGR840"/>
      <c r="AGS840"/>
      <c r="AGT840"/>
      <c r="AGU840"/>
      <c r="AGV840"/>
      <c r="AGW840"/>
      <c r="AGX840"/>
      <c r="AGY840"/>
      <c r="AGZ840"/>
      <c r="AHA840"/>
      <c r="AHB840"/>
      <c r="AHC840"/>
      <c r="AHD840"/>
      <c r="AHE840"/>
      <c r="AHF840"/>
      <c r="AHG840"/>
      <c r="AHH840"/>
      <c r="AHI840"/>
      <c r="AHJ840"/>
      <c r="AHK840"/>
      <c r="AHL840"/>
      <c r="AHM840"/>
      <c r="AHN840"/>
      <c r="AHO840"/>
      <c r="AHP840"/>
      <c r="AHQ840"/>
      <c r="AHR840"/>
      <c r="AHS840"/>
      <c r="AHT840"/>
      <c r="AHU840"/>
      <c r="AHV840"/>
      <c r="AHW840"/>
      <c r="AHX840"/>
      <c r="AHY840"/>
      <c r="AHZ840"/>
      <c r="AIA840"/>
      <c r="AIB840"/>
      <c r="AIC840"/>
      <c r="AID840"/>
      <c r="AIE840"/>
      <c r="AIF840"/>
      <c r="AIG840"/>
      <c r="AIH840"/>
      <c r="AII840"/>
      <c r="AIJ840"/>
      <c r="AIK840"/>
      <c r="AIL840"/>
      <c r="AIM840"/>
      <c r="AIN840"/>
      <c r="AIO840"/>
      <c r="AIP840"/>
      <c r="AIQ840"/>
      <c r="AIR840"/>
      <c r="AIS840"/>
      <c r="AIT840"/>
      <c r="AIU840"/>
      <c r="AIV840"/>
      <c r="AIW840"/>
      <c r="AIX840"/>
      <c r="AIY840"/>
      <c r="AIZ840"/>
      <c r="AJA840"/>
      <c r="AJB840"/>
      <c r="AJC840"/>
      <c r="AJD840"/>
      <c r="AJE840"/>
      <c r="AJF840"/>
      <c r="AJG840"/>
      <c r="AJH840"/>
      <c r="AJI840"/>
      <c r="AJJ840"/>
      <c r="AJK840"/>
      <c r="AJL840"/>
      <c r="AJM840"/>
      <c r="AJN840"/>
      <c r="AJO840"/>
      <c r="AJP840"/>
      <c r="AJQ840"/>
      <c r="AJR840"/>
      <c r="AJS840"/>
      <c r="AJT840"/>
      <c r="AJU840"/>
      <c r="AJV840"/>
      <c r="AJW840"/>
      <c r="AJX840"/>
      <c r="AJY840"/>
      <c r="AJZ840"/>
      <c r="AKA840"/>
      <c r="AKB840"/>
      <c r="AKC840"/>
      <c r="AKD840"/>
      <c r="AKE840"/>
      <c r="AKF840"/>
      <c r="AKG840"/>
      <c r="AKH840"/>
      <c r="AKI840"/>
      <c r="AKJ840"/>
      <c r="AKK840"/>
      <c r="AKL840"/>
      <c r="AKM840"/>
      <c r="AKN840"/>
      <c r="AKO840"/>
      <c r="AKP840"/>
      <c r="AKQ840"/>
      <c r="AKR840"/>
      <c r="AKS840"/>
      <c r="AKT840"/>
      <c r="AKU840"/>
      <c r="AKV840"/>
      <c r="AKW840"/>
      <c r="AKX840"/>
      <c r="AKY840"/>
      <c r="AKZ840"/>
      <c r="ALA840"/>
      <c r="ALB840"/>
      <c r="ALC840"/>
      <c r="ALD840"/>
      <c r="ALE840"/>
      <c r="ALF840"/>
      <c r="ALG840"/>
      <c r="ALH840"/>
      <c r="ALI840"/>
      <c r="ALJ840"/>
      <c r="ALK840"/>
      <c r="ALL840"/>
      <c r="ALM840"/>
      <c r="ALN840"/>
      <c r="ALO840"/>
      <c r="ALP840"/>
      <c r="ALQ840"/>
      <c r="ALR840"/>
      <c r="ALS840"/>
      <c r="ALT840"/>
      <c r="ALU840"/>
      <c r="ALV840"/>
      <c r="ALW840"/>
      <c r="ALX840"/>
      <c r="ALY840"/>
      <c r="ALZ840"/>
      <c r="AMA840"/>
      <c r="AMB840"/>
      <c r="AMC840"/>
      <c r="AMD840"/>
      <c r="AME840"/>
      <c r="AMF840"/>
      <c r="AMG840"/>
      <c r="AMH840"/>
      <c r="AMI840"/>
      <c r="AMJ840"/>
      <c r="AMK840"/>
      <c r="AML840"/>
      <c r="AMM840"/>
      <c r="AMN840"/>
      <c r="AMO840"/>
      <c r="AMP840"/>
      <c r="AMQ840"/>
      <c r="AMR840"/>
      <c r="AMS840"/>
      <c r="AMT840"/>
      <c r="AMU840"/>
      <c r="AMV840"/>
      <c r="AMW840"/>
      <c r="AMX840"/>
      <c r="AMY840"/>
      <c r="AMZ840"/>
      <c r="ANA840"/>
      <c r="ANB840"/>
      <c r="ANC840"/>
      <c r="AND840"/>
      <c r="ANE840"/>
      <c r="ANF840"/>
      <c r="ANG840"/>
      <c r="ANH840"/>
      <c r="ANI840"/>
      <c r="ANJ840"/>
      <c r="ANK840"/>
      <c r="ANL840"/>
      <c r="ANM840"/>
      <c r="ANN840"/>
      <c r="ANO840"/>
      <c r="ANP840"/>
      <c r="ANQ840"/>
      <c r="ANR840"/>
      <c r="ANS840"/>
      <c r="ANT840"/>
      <c r="ANU840"/>
      <c r="ANV840"/>
      <c r="ANW840"/>
      <c r="ANX840"/>
      <c r="ANY840"/>
      <c r="ANZ840"/>
      <c r="AOA840"/>
      <c r="AOB840"/>
      <c r="AOC840"/>
      <c r="AOD840"/>
      <c r="AOE840"/>
      <c r="AOF840"/>
      <c r="AOG840"/>
      <c r="AOH840"/>
      <c r="AOI840"/>
      <c r="AOJ840"/>
      <c r="AOK840"/>
      <c r="AOL840"/>
      <c r="AOM840"/>
      <c r="AON840"/>
      <c r="AOO840"/>
      <c r="AOP840"/>
      <c r="AOQ840"/>
      <c r="AOR840"/>
      <c r="AOS840"/>
      <c r="AOT840"/>
      <c r="AOU840"/>
      <c r="AOV840"/>
      <c r="AOW840"/>
      <c r="AOX840"/>
      <c r="AOY840"/>
      <c r="AOZ840"/>
      <c r="APA840"/>
      <c r="APB840"/>
      <c r="APC840"/>
      <c r="APD840"/>
      <c r="APE840"/>
      <c r="APF840"/>
      <c r="APG840"/>
      <c r="APH840"/>
      <c r="API840"/>
      <c r="APJ840"/>
      <c r="APK840"/>
      <c r="APL840"/>
      <c r="APM840"/>
      <c r="APN840"/>
      <c r="APO840"/>
      <c r="APP840"/>
      <c r="APQ840"/>
      <c r="APR840"/>
      <c r="APS840"/>
      <c r="APT840"/>
      <c r="APU840"/>
      <c r="APV840"/>
      <c r="APW840"/>
      <c r="APX840"/>
      <c r="APY840"/>
      <c r="APZ840"/>
      <c r="AQA840"/>
      <c r="AQB840"/>
      <c r="AQC840"/>
      <c r="AQD840"/>
      <c r="AQE840"/>
      <c r="AQF840"/>
      <c r="AQG840"/>
      <c r="AQH840"/>
      <c r="AQI840"/>
      <c r="AQJ840"/>
      <c r="AQK840"/>
      <c r="AQL840"/>
      <c r="AQM840"/>
      <c r="AQN840"/>
      <c r="AQO840"/>
      <c r="AQP840"/>
      <c r="AQQ840"/>
      <c r="AQR840"/>
      <c r="AQS840"/>
      <c r="AQT840"/>
      <c r="AQU840"/>
      <c r="AQV840"/>
      <c r="AQW840"/>
      <c r="AQX840"/>
      <c r="AQY840"/>
      <c r="AQZ840"/>
      <c r="ARA840"/>
      <c r="ARB840"/>
      <c r="ARC840"/>
      <c r="ARD840"/>
      <c r="ARE840"/>
      <c r="ARF840"/>
      <c r="ARG840"/>
      <c r="ARH840"/>
      <c r="ARI840"/>
      <c r="ARJ840"/>
      <c r="ARK840"/>
      <c r="ARL840"/>
      <c r="ARM840"/>
      <c r="ARN840"/>
      <c r="ARO840"/>
      <c r="ARP840"/>
      <c r="ARQ840"/>
      <c r="ARR840"/>
      <c r="ARS840"/>
      <c r="ART840"/>
      <c r="ARU840"/>
      <c r="ARV840"/>
      <c r="ARW840"/>
      <c r="ARX840"/>
      <c r="ARY840"/>
      <c r="ARZ840"/>
      <c r="ASA840"/>
      <c r="ASB840"/>
      <c r="ASC840"/>
      <c r="ASD840"/>
      <c r="ASE840"/>
      <c r="ASF840"/>
      <c r="ASG840"/>
      <c r="ASH840"/>
      <c r="ASI840"/>
      <c r="ASJ840"/>
      <c r="ASK840"/>
      <c r="ASL840"/>
      <c r="ASM840"/>
      <c r="ASN840"/>
      <c r="ASO840"/>
      <c r="ASP840"/>
      <c r="ASQ840"/>
      <c r="ASR840"/>
      <c r="ASS840"/>
      <c r="AST840"/>
      <c r="ASU840"/>
      <c r="ASV840"/>
      <c r="ASW840"/>
      <c r="ASX840"/>
      <c r="ASY840"/>
      <c r="ASZ840"/>
      <c r="ATA840"/>
      <c r="ATB840"/>
      <c r="ATC840"/>
      <c r="ATD840"/>
      <c r="ATE840"/>
      <c r="ATF840"/>
      <c r="ATG840"/>
      <c r="ATH840"/>
      <c r="ATI840"/>
      <c r="ATJ840"/>
      <c r="ATK840"/>
      <c r="ATL840"/>
      <c r="ATM840"/>
      <c r="ATN840"/>
      <c r="ATO840"/>
      <c r="ATP840"/>
      <c r="ATQ840"/>
      <c r="ATR840"/>
      <c r="ATS840"/>
      <c r="ATT840"/>
      <c r="ATU840"/>
      <c r="ATV840"/>
      <c r="ATW840"/>
      <c r="ATX840"/>
      <c r="ATY840"/>
      <c r="ATZ840"/>
      <c r="AUA840"/>
      <c r="AUB840"/>
      <c r="AUC840"/>
      <c r="AUD840"/>
      <c r="AUE840"/>
      <c r="AUF840"/>
      <c r="AUG840"/>
      <c r="AUH840"/>
      <c r="AUI840"/>
      <c r="AUJ840"/>
      <c r="AUK840"/>
      <c r="AUL840"/>
      <c r="AUM840"/>
      <c r="AUN840"/>
      <c r="AUO840"/>
      <c r="AUP840"/>
      <c r="AUQ840"/>
      <c r="AUR840"/>
      <c r="AUS840"/>
      <c r="AUT840"/>
      <c r="AUU840"/>
      <c r="AUV840"/>
      <c r="AUW840"/>
      <c r="AUX840"/>
      <c r="AUY840"/>
      <c r="AUZ840"/>
      <c r="AVA840"/>
      <c r="AVB840"/>
      <c r="AVC840"/>
      <c r="AVD840"/>
      <c r="AVE840"/>
      <c r="AVF840"/>
      <c r="AVG840"/>
      <c r="AVH840"/>
      <c r="AVI840"/>
      <c r="AVJ840"/>
      <c r="AVK840"/>
      <c r="AVL840"/>
      <c r="AVM840"/>
      <c r="AVN840"/>
      <c r="AVO840"/>
      <c r="AVP840"/>
      <c r="AVQ840"/>
      <c r="AVR840"/>
      <c r="AVS840"/>
      <c r="AVT840"/>
      <c r="AVU840"/>
      <c r="AVV840"/>
      <c r="AVW840"/>
      <c r="AVX840"/>
      <c r="AVY840"/>
      <c r="AVZ840"/>
      <c r="AWA840"/>
      <c r="AWB840"/>
      <c r="AWC840"/>
      <c r="AWD840"/>
      <c r="AWE840"/>
      <c r="AWF840"/>
      <c r="AWG840"/>
      <c r="AWH840"/>
      <c r="AWI840"/>
      <c r="AWJ840"/>
      <c r="AWK840"/>
      <c r="AWL840"/>
      <c r="AWM840"/>
      <c r="AWN840"/>
      <c r="AWO840"/>
      <c r="AWP840"/>
      <c r="AWQ840"/>
      <c r="AWR840"/>
      <c r="AWS840"/>
      <c r="AWT840"/>
      <c r="AWU840"/>
      <c r="AWV840"/>
      <c r="AWW840"/>
      <c r="AWX840"/>
      <c r="AWY840"/>
      <c r="AWZ840"/>
      <c r="AXA840"/>
      <c r="AXB840"/>
      <c r="AXC840"/>
      <c r="AXD840"/>
      <c r="AXE840"/>
      <c r="AXF840"/>
      <c r="AXG840"/>
      <c r="AXH840"/>
      <c r="AXI840"/>
      <c r="AXJ840"/>
      <c r="AXK840"/>
      <c r="AXL840"/>
      <c r="AXM840"/>
      <c r="AXN840"/>
      <c r="AXO840"/>
      <c r="AXP840"/>
      <c r="AXQ840"/>
      <c r="AXR840"/>
      <c r="AXS840"/>
      <c r="AXT840"/>
      <c r="AXU840"/>
      <c r="AXV840"/>
      <c r="AXW840"/>
      <c r="AXX840"/>
      <c r="AXY840"/>
      <c r="AXZ840"/>
      <c r="AYA840"/>
      <c r="AYB840"/>
      <c r="AYC840"/>
      <c r="AYD840"/>
      <c r="AYE840"/>
      <c r="AYF840"/>
      <c r="AYG840"/>
      <c r="AYH840"/>
      <c r="AYI840"/>
      <c r="AYJ840"/>
      <c r="AYK840"/>
      <c r="AYL840"/>
      <c r="AYM840"/>
      <c r="AYN840"/>
      <c r="AYO840"/>
      <c r="AYP840"/>
      <c r="AYQ840"/>
      <c r="AYR840"/>
      <c r="AYS840"/>
      <c r="AYT840"/>
      <c r="AYU840"/>
      <c r="AYV840"/>
      <c r="AYW840"/>
      <c r="AYX840"/>
      <c r="AYY840"/>
      <c r="AYZ840"/>
      <c r="AZA840"/>
      <c r="AZB840"/>
      <c r="AZC840"/>
      <c r="AZD840"/>
      <c r="AZE840"/>
      <c r="AZF840"/>
      <c r="AZG840"/>
      <c r="AZH840"/>
      <c r="AZI840"/>
      <c r="AZJ840"/>
      <c r="AZK840"/>
      <c r="AZL840"/>
      <c r="AZM840"/>
      <c r="AZN840"/>
      <c r="AZO840"/>
      <c r="AZP840"/>
      <c r="AZQ840"/>
      <c r="AZR840"/>
      <c r="AZS840"/>
      <c r="AZT840"/>
      <c r="AZU840"/>
      <c r="AZV840"/>
      <c r="AZW840"/>
      <c r="AZX840"/>
      <c r="AZY840"/>
      <c r="AZZ840"/>
      <c r="BAA840"/>
      <c r="BAB840"/>
      <c r="BAC840"/>
      <c r="BAD840"/>
      <c r="BAE840"/>
      <c r="BAF840"/>
      <c r="BAG840"/>
      <c r="BAH840"/>
      <c r="BAI840"/>
      <c r="BAJ840"/>
      <c r="BAK840"/>
      <c r="BAL840"/>
      <c r="BAM840"/>
      <c r="BAN840"/>
      <c r="BAO840"/>
      <c r="BAP840"/>
      <c r="BAQ840"/>
      <c r="BAR840"/>
      <c r="BAS840"/>
      <c r="BAT840"/>
      <c r="BAU840"/>
      <c r="BAV840"/>
      <c r="BAW840"/>
      <c r="BAX840"/>
      <c r="BAY840"/>
      <c r="BAZ840"/>
      <c r="BBA840"/>
      <c r="BBB840"/>
      <c r="BBC840"/>
      <c r="BBD840"/>
      <c r="BBE840"/>
      <c r="BBF840"/>
      <c r="BBG840"/>
      <c r="BBH840"/>
      <c r="BBI840"/>
      <c r="BBJ840"/>
      <c r="BBK840"/>
      <c r="BBL840"/>
      <c r="BBM840"/>
      <c r="BBN840"/>
      <c r="BBO840"/>
      <c r="BBP840"/>
      <c r="BBQ840"/>
      <c r="BBR840"/>
      <c r="BBS840"/>
      <c r="BBT840"/>
      <c r="BBU840"/>
      <c r="BBV840"/>
      <c r="BBW840"/>
      <c r="BBX840"/>
      <c r="BBY840"/>
      <c r="BBZ840"/>
      <c r="BCA840"/>
      <c r="BCB840"/>
      <c r="BCC840"/>
      <c r="BCD840"/>
      <c r="BCE840"/>
      <c r="BCF840"/>
      <c r="BCG840"/>
      <c r="BCH840"/>
      <c r="BCI840"/>
      <c r="BCJ840"/>
      <c r="BCK840"/>
      <c r="BCL840"/>
      <c r="BCM840"/>
      <c r="BCN840"/>
      <c r="BCO840"/>
      <c r="BCP840"/>
      <c r="BCQ840"/>
      <c r="BCR840"/>
      <c r="BCS840"/>
      <c r="BCT840"/>
      <c r="BCU840"/>
      <c r="BCV840"/>
      <c r="BCW840"/>
      <c r="BCX840"/>
      <c r="BCY840"/>
      <c r="BCZ840"/>
      <c r="BDA840"/>
      <c r="BDB840"/>
      <c r="BDC840"/>
      <c r="BDD840"/>
      <c r="BDE840"/>
      <c r="BDF840"/>
      <c r="BDG840"/>
      <c r="BDH840"/>
      <c r="BDI840"/>
      <c r="BDJ840"/>
      <c r="BDK840"/>
      <c r="BDL840"/>
      <c r="BDM840"/>
      <c r="BDN840"/>
      <c r="BDO840"/>
      <c r="BDP840"/>
      <c r="BDQ840"/>
      <c r="BDR840"/>
      <c r="BDS840"/>
      <c r="BDT840"/>
      <c r="BDU840"/>
      <c r="BDV840"/>
      <c r="BDW840"/>
      <c r="BDX840"/>
      <c r="BDY840"/>
      <c r="BDZ840"/>
      <c r="BEA840"/>
      <c r="BEB840"/>
      <c r="BEC840"/>
      <c r="BED840"/>
      <c r="BEE840"/>
      <c r="BEF840"/>
      <c r="BEG840"/>
      <c r="BEH840"/>
      <c r="BEI840"/>
      <c r="BEJ840"/>
      <c r="BEK840"/>
      <c r="BEL840"/>
      <c r="BEM840"/>
      <c r="BEN840"/>
      <c r="BEO840"/>
      <c r="BEP840"/>
      <c r="BEQ840"/>
      <c r="BER840"/>
      <c r="BES840"/>
      <c r="BET840"/>
      <c r="BEU840"/>
      <c r="BEV840"/>
      <c r="BEW840"/>
      <c r="BEX840"/>
      <c r="BEY840"/>
      <c r="BEZ840"/>
      <c r="BFA840"/>
      <c r="BFB840"/>
      <c r="BFC840"/>
      <c r="BFD840"/>
      <c r="BFE840"/>
      <c r="BFF840"/>
      <c r="BFG840"/>
      <c r="BFH840"/>
      <c r="BFI840"/>
      <c r="BFJ840"/>
      <c r="BFK840"/>
      <c r="BFL840"/>
      <c r="BFM840"/>
      <c r="BFN840"/>
      <c r="BFO840"/>
      <c r="BFP840"/>
      <c r="BFQ840"/>
      <c r="BFR840"/>
      <c r="BFS840"/>
      <c r="BFT840"/>
      <c r="BFU840"/>
      <c r="BFV840"/>
      <c r="BFW840"/>
      <c r="BFX840"/>
      <c r="BFY840"/>
      <c r="BFZ840"/>
      <c r="BGA840"/>
      <c r="BGB840"/>
      <c r="BGC840"/>
      <c r="BGD840"/>
      <c r="BGE840"/>
      <c r="BGF840"/>
      <c r="BGG840"/>
      <c r="BGH840"/>
      <c r="BGI840"/>
      <c r="BGJ840"/>
      <c r="BGK840"/>
      <c r="BGL840"/>
      <c r="BGM840"/>
      <c r="BGN840"/>
      <c r="BGO840"/>
      <c r="BGP840"/>
      <c r="BGQ840"/>
      <c r="BGR840"/>
      <c r="BGS840"/>
      <c r="BGT840"/>
      <c r="BGU840"/>
      <c r="BGV840"/>
      <c r="BGW840"/>
      <c r="BGX840"/>
      <c r="BGY840"/>
      <c r="BGZ840"/>
      <c r="BHA840"/>
      <c r="BHB840"/>
      <c r="BHC840"/>
      <c r="BHD840"/>
      <c r="BHE840"/>
      <c r="BHF840"/>
      <c r="BHG840"/>
      <c r="BHH840"/>
      <c r="BHI840"/>
      <c r="BHJ840"/>
      <c r="BHK840"/>
      <c r="BHL840"/>
      <c r="BHM840"/>
      <c r="BHN840"/>
      <c r="BHO840"/>
      <c r="BHP840"/>
      <c r="BHQ840"/>
      <c r="BHR840"/>
      <c r="BHS840"/>
      <c r="BHT840"/>
      <c r="BHU840"/>
      <c r="BHV840"/>
      <c r="BHW840"/>
      <c r="BHX840"/>
      <c r="BHY840"/>
      <c r="BHZ840"/>
      <c r="BIA840"/>
      <c r="BIB840"/>
      <c r="BIC840"/>
      <c r="BID840"/>
      <c r="BIE840"/>
      <c r="BIF840"/>
      <c r="BIG840"/>
      <c r="BIH840"/>
      <c r="BII840"/>
      <c r="BIJ840"/>
      <c r="BIK840"/>
      <c r="BIL840"/>
      <c r="BIM840"/>
      <c r="BIN840"/>
      <c r="BIO840"/>
      <c r="BIP840"/>
      <c r="BIQ840"/>
      <c r="BIR840"/>
      <c r="BIS840"/>
      <c r="BIT840"/>
      <c r="BIU840"/>
      <c r="BIV840"/>
      <c r="BIW840"/>
      <c r="BIX840"/>
      <c r="BIY840"/>
      <c r="BIZ840"/>
      <c r="BJA840"/>
      <c r="BJB840"/>
      <c r="BJC840"/>
      <c r="BJD840"/>
      <c r="BJE840"/>
      <c r="BJF840"/>
      <c r="BJG840"/>
      <c r="BJH840"/>
      <c r="BJI840"/>
      <c r="BJJ840"/>
      <c r="BJK840"/>
      <c r="BJL840"/>
      <c r="BJM840"/>
      <c r="BJN840"/>
      <c r="BJO840"/>
      <c r="BJP840"/>
      <c r="BJQ840"/>
      <c r="BJR840"/>
      <c r="BJS840"/>
      <c r="BJT840"/>
      <c r="BJU840"/>
      <c r="BJV840"/>
      <c r="BJW840"/>
      <c r="BJX840"/>
      <c r="BJY840"/>
      <c r="BJZ840"/>
      <c r="BKA840"/>
      <c r="BKB840"/>
      <c r="BKC840"/>
      <c r="BKD840"/>
      <c r="BKE840"/>
      <c r="BKF840"/>
      <c r="BKG840"/>
      <c r="BKH840"/>
      <c r="BKI840"/>
      <c r="BKJ840"/>
      <c r="BKK840"/>
      <c r="BKL840"/>
      <c r="BKM840"/>
      <c r="BKN840"/>
      <c r="BKO840"/>
      <c r="BKP840"/>
      <c r="BKQ840"/>
      <c r="BKR840"/>
      <c r="BKS840"/>
      <c r="BKT840"/>
      <c r="BKU840"/>
      <c r="BKV840"/>
      <c r="BKW840"/>
      <c r="BKX840"/>
      <c r="BKY840"/>
      <c r="BKZ840"/>
      <c r="BLA840"/>
      <c r="BLB840"/>
      <c r="BLC840"/>
      <c r="BLD840"/>
      <c r="BLE840"/>
      <c r="BLF840"/>
      <c r="BLG840"/>
      <c r="BLH840"/>
      <c r="BLI840"/>
      <c r="BLJ840"/>
      <c r="BLK840"/>
      <c r="BLL840"/>
      <c r="BLM840"/>
      <c r="BLN840"/>
      <c r="BLO840"/>
      <c r="BLP840"/>
      <c r="BLQ840"/>
      <c r="BLR840"/>
      <c r="BLS840"/>
      <c r="BLT840"/>
      <c r="BLU840"/>
      <c r="BLV840"/>
      <c r="BLW840"/>
      <c r="BLX840"/>
      <c r="BLY840"/>
      <c r="BLZ840"/>
      <c r="BMA840"/>
      <c r="BMB840"/>
      <c r="BMC840"/>
      <c r="BMD840"/>
      <c r="BME840"/>
      <c r="BMF840"/>
      <c r="BMG840"/>
      <c r="BMH840"/>
      <c r="BMI840"/>
      <c r="BMJ840"/>
      <c r="BMK840"/>
      <c r="BML840"/>
      <c r="BMM840"/>
      <c r="BMN840"/>
      <c r="BMO840"/>
      <c r="BMP840"/>
      <c r="BMQ840"/>
      <c r="BMR840"/>
      <c r="BMS840"/>
      <c r="BMT840"/>
      <c r="BMU840"/>
      <c r="BMV840"/>
      <c r="BMW840"/>
      <c r="BMX840"/>
      <c r="BMY840"/>
      <c r="BMZ840"/>
      <c r="BNA840"/>
      <c r="BNB840"/>
      <c r="BNC840"/>
      <c r="BND840"/>
      <c r="BNE840"/>
      <c r="BNF840"/>
      <c r="BNG840"/>
      <c r="BNH840"/>
      <c r="BNI840"/>
      <c r="BNJ840"/>
      <c r="BNK840"/>
      <c r="BNL840"/>
      <c r="BNM840"/>
      <c r="BNN840"/>
      <c r="BNO840"/>
      <c r="BNP840"/>
      <c r="BNQ840"/>
      <c r="BNR840"/>
      <c r="BNS840"/>
      <c r="BNT840"/>
      <c r="BNU840"/>
      <c r="BNV840"/>
      <c r="BNW840"/>
      <c r="BNX840"/>
      <c r="BNY840"/>
      <c r="BNZ840"/>
      <c r="BOA840"/>
      <c r="BOB840"/>
      <c r="BOC840"/>
      <c r="BOD840"/>
      <c r="BOE840"/>
      <c r="BOF840"/>
      <c r="BOG840"/>
      <c r="BOH840"/>
      <c r="BOI840"/>
      <c r="BOJ840"/>
      <c r="BOK840"/>
      <c r="BOL840"/>
      <c r="BOM840"/>
      <c r="BON840"/>
      <c r="BOO840"/>
      <c r="BOP840"/>
      <c r="BOQ840"/>
      <c r="BOR840"/>
      <c r="BOS840"/>
      <c r="BOT840"/>
      <c r="BOU840"/>
      <c r="BOV840"/>
      <c r="BOW840"/>
      <c r="BOX840"/>
      <c r="BOY840"/>
      <c r="BOZ840"/>
      <c r="BPA840"/>
      <c r="BPB840"/>
      <c r="BPC840"/>
      <c r="BPD840"/>
      <c r="BPE840"/>
      <c r="BPF840"/>
      <c r="BPG840"/>
      <c r="BPH840"/>
      <c r="BPI840"/>
      <c r="BPJ840"/>
      <c r="BPK840"/>
      <c r="BPL840"/>
      <c r="BPM840"/>
      <c r="BPN840"/>
      <c r="BPO840"/>
      <c r="BPP840"/>
      <c r="BPQ840"/>
      <c r="BPR840"/>
      <c r="BPS840"/>
      <c r="BPT840"/>
      <c r="BPU840"/>
      <c r="BPV840"/>
      <c r="BPW840"/>
      <c r="BPX840"/>
      <c r="BPY840"/>
      <c r="BPZ840"/>
      <c r="BQA840"/>
      <c r="BQB840"/>
      <c r="BQC840"/>
      <c r="BQD840"/>
      <c r="BQE840"/>
      <c r="BQF840"/>
      <c r="BQG840"/>
      <c r="BQH840"/>
      <c r="BQI840"/>
      <c r="BQJ840"/>
      <c r="BQK840"/>
      <c r="BQL840"/>
      <c r="BQM840"/>
      <c r="BQN840"/>
      <c r="BQO840"/>
      <c r="BQP840"/>
      <c r="BQQ840"/>
      <c r="BQR840"/>
      <c r="BQS840"/>
      <c r="BQT840"/>
      <c r="BQU840"/>
      <c r="BQV840"/>
      <c r="BQW840"/>
      <c r="BQX840"/>
      <c r="BQY840"/>
      <c r="BQZ840"/>
      <c r="BRA840"/>
      <c r="BRB840"/>
      <c r="BRC840"/>
      <c r="BRD840"/>
      <c r="BRE840"/>
      <c r="BRF840"/>
      <c r="BRG840"/>
      <c r="BRH840"/>
      <c r="BRI840"/>
      <c r="BRJ840"/>
      <c r="BRK840"/>
      <c r="BRL840"/>
      <c r="BRM840"/>
      <c r="BRN840"/>
      <c r="BRO840"/>
      <c r="BRP840"/>
      <c r="BRQ840"/>
      <c r="BRR840"/>
      <c r="BRS840"/>
      <c r="BRT840"/>
      <c r="BRU840"/>
      <c r="BRV840"/>
      <c r="BRW840"/>
      <c r="BRX840"/>
      <c r="BRY840"/>
      <c r="BRZ840"/>
      <c r="BSA840"/>
      <c r="BSB840"/>
      <c r="BSC840"/>
      <c r="BSD840"/>
      <c r="BSE840"/>
      <c r="BSF840"/>
      <c r="BSG840"/>
      <c r="BSH840"/>
      <c r="BSI840"/>
      <c r="BSJ840"/>
      <c r="BSK840"/>
      <c r="BSL840"/>
      <c r="BSM840"/>
      <c r="BSN840"/>
      <c r="BSO840"/>
      <c r="BSP840"/>
      <c r="BSQ840"/>
      <c r="BSR840"/>
      <c r="BSS840"/>
      <c r="BST840"/>
      <c r="BSU840"/>
      <c r="BSV840"/>
      <c r="BSW840"/>
      <c r="BSX840"/>
      <c r="BSY840"/>
      <c r="BSZ840"/>
      <c r="BTA840"/>
      <c r="BTB840"/>
      <c r="BTC840"/>
      <c r="BTD840"/>
      <c r="BTE840"/>
      <c r="BTF840"/>
      <c r="BTG840"/>
      <c r="BTH840"/>
      <c r="BTI840"/>
      <c r="BTJ840"/>
      <c r="BTK840"/>
      <c r="BTL840"/>
      <c r="BTM840"/>
      <c r="BTN840"/>
      <c r="BTO840"/>
      <c r="BTP840"/>
      <c r="BTQ840"/>
      <c r="BTR840"/>
      <c r="BTS840"/>
      <c r="BTT840"/>
      <c r="BTU840"/>
      <c r="BTV840"/>
      <c r="BTW840"/>
      <c r="BTX840"/>
      <c r="BTY840"/>
      <c r="BTZ840"/>
      <c r="BUA840"/>
      <c r="BUB840"/>
      <c r="BUC840"/>
      <c r="BUD840"/>
      <c r="BUE840"/>
      <c r="BUF840"/>
      <c r="BUG840"/>
      <c r="BUH840"/>
      <c r="BUI840"/>
      <c r="BUJ840"/>
      <c r="BUK840"/>
      <c r="BUL840"/>
      <c r="BUM840"/>
      <c r="BUN840"/>
      <c r="BUO840"/>
      <c r="BUP840"/>
      <c r="BUQ840"/>
      <c r="BUR840"/>
      <c r="BUS840"/>
      <c r="BUT840"/>
      <c r="BUU840"/>
      <c r="BUV840"/>
      <c r="BUW840"/>
      <c r="BUX840"/>
      <c r="BUY840"/>
      <c r="BUZ840"/>
      <c r="BVA840"/>
      <c r="BVB840"/>
      <c r="BVC840"/>
      <c r="BVD840"/>
      <c r="BVE840"/>
      <c r="BVF840"/>
      <c r="BVG840"/>
      <c r="BVH840"/>
      <c r="BVI840"/>
      <c r="BVJ840"/>
      <c r="BVK840"/>
      <c r="BVL840"/>
      <c r="BVM840"/>
      <c r="BVN840"/>
      <c r="BVO840"/>
      <c r="BVP840"/>
      <c r="BVQ840"/>
      <c r="BVR840"/>
      <c r="BVS840"/>
      <c r="BVT840"/>
      <c r="BVU840"/>
      <c r="BVV840"/>
      <c r="BVW840"/>
      <c r="BVX840"/>
      <c r="BVY840"/>
      <c r="BVZ840"/>
      <c r="BWA840"/>
      <c r="BWB840"/>
      <c r="BWC840"/>
      <c r="BWD840"/>
      <c r="BWE840"/>
      <c r="BWF840"/>
      <c r="BWG840"/>
      <c r="BWH840"/>
      <c r="BWI840"/>
      <c r="BWJ840"/>
      <c r="BWK840"/>
      <c r="BWL840"/>
      <c r="BWM840"/>
      <c r="BWN840"/>
      <c r="BWO840"/>
      <c r="BWP840"/>
      <c r="BWQ840"/>
      <c r="BWR840"/>
      <c r="BWS840"/>
      <c r="BWT840"/>
      <c r="BWU840"/>
      <c r="BWV840"/>
      <c r="BWW840"/>
      <c r="BWX840"/>
      <c r="BWY840"/>
      <c r="BWZ840"/>
      <c r="BXA840"/>
      <c r="BXB840"/>
      <c r="BXC840"/>
      <c r="BXD840"/>
      <c r="BXE840"/>
      <c r="BXF840"/>
      <c r="BXG840"/>
      <c r="BXH840"/>
      <c r="BXI840"/>
      <c r="BXJ840"/>
      <c r="BXK840"/>
      <c r="BXL840"/>
      <c r="BXM840"/>
      <c r="BXN840"/>
      <c r="BXO840"/>
      <c r="BXP840"/>
      <c r="BXQ840"/>
      <c r="BXR840"/>
      <c r="BXS840"/>
      <c r="BXT840"/>
      <c r="BXU840"/>
      <c r="BXV840"/>
      <c r="BXW840"/>
      <c r="BXX840"/>
      <c r="BXY840"/>
      <c r="BXZ840"/>
      <c r="BYA840"/>
      <c r="BYB840"/>
      <c r="BYC840"/>
      <c r="BYD840"/>
      <c r="BYE840"/>
      <c r="BYF840"/>
      <c r="BYG840"/>
      <c r="BYH840"/>
      <c r="BYI840"/>
      <c r="BYJ840"/>
      <c r="BYK840"/>
      <c r="BYL840"/>
      <c r="BYM840"/>
      <c r="BYN840"/>
      <c r="BYO840"/>
      <c r="BYP840"/>
      <c r="BYQ840"/>
      <c r="BYR840"/>
      <c r="BYS840"/>
      <c r="BYT840"/>
      <c r="BYU840"/>
      <c r="BYV840"/>
      <c r="BYW840"/>
      <c r="BYX840"/>
      <c r="BYY840"/>
      <c r="BYZ840"/>
      <c r="BZA840"/>
      <c r="BZB840"/>
      <c r="BZC840"/>
      <c r="BZD840"/>
      <c r="BZE840"/>
      <c r="BZF840"/>
      <c r="BZG840"/>
      <c r="BZH840"/>
      <c r="BZI840"/>
      <c r="BZJ840"/>
      <c r="BZK840"/>
      <c r="BZL840"/>
      <c r="BZM840"/>
      <c r="BZN840"/>
      <c r="BZO840"/>
      <c r="BZP840"/>
      <c r="BZQ840"/>
      <c r="BZR840"/>
      <c r="BZS840"/>
      <c r="BZT840"/>
      <c r="BZU840"/>
      <c r="BZV840"/>
      <c r="BZW840"/>
      <c r="BZX840"/>
      <c r="BZY840"/>
      <c r="BZZ840"/>
      <c r="CAA840"/>
      <c r="CAB840"/>
      <c r="CAC840"/>
      <c r="CAD840"/>
      <c r="CAE840"/>
      <c r="CAF840"/>
      <c r="CAG840"/>
      <c r="CAH840"/>
      <c r="CAI840"/>
      <c r="CAJ840"/>
      <c r="CAK840"/>
      <c r="CAL840"/>
      <c r="CAM840"/>
      <c r="CAN840"/>
      <c r="CAO840"/>
      <c r="CAP840"/>
      <c r="CAQ840"/>
      <c r="CAR840"/>
      <c r="CAS840"/>
      <c r="CAT840"/>
      <c r="CAU840"/>
      <c r="CAV840"/>
      <c r="CAW840"/>
      <c r="CAX840"/>
      <c r="CAY840"/>
      <c r="CAZ840"/>
      <c r="CBA840"/>
      <c r="CBB840"/>
      <c r="CBC840"/>
      <c r="CBD840"/>
      <c r="CBE840"/>
      <c r="CBF840"/>
      <c r="CBG840"/>
      <c r="CBH840"/>
      <c r="CBI840"/>
      <c r="CBJ840"/>
      <c r="CBK840"/>
      <c r="CBL840"/>
      <c r="CBM840"/>
      <c r="CBN840"/>
      <c r="CBO840"/>
      <c r="CBP840"/>
      <c r="CBQ840"/>
      <c r="CBR840"/>
      <c r="CBS840"/>
      <c r="CBT840"/>
      <c r="CBU840"/>
      <c r="CBV840"/>
      <c r="CBW840"/>
      <c r="CBX840"/>
      <c r="CBY840"/>
      <c r="CBZ840"/>
      <c r="CCA840"/>
      <c r="CCB840"/>
      <c r="CCC840"/>
      <c r="CCD840"/>
      <c r="CCE840"/>
      <c r="CCF840"/>
      <c r="CCG840"/>
      <c r="CCH840"/>
      <c r="CCI840"/>
      <c r="CCJ840"/>
      <c r="CCK840"/>
      <c r="CCL840"/>
      <c r="CCM840"/>
      <c r="CCN840"/>
      <c r="CCO840"/>
      <c r="CCP840"/>
      <c r="CCQ840"/>
      <c r="CCR840"/>
      <c r="CCS840"/>
      <c r="CCT840"/>
      <c r="CCU840"/>
      <c r="CCV840"/>
      <c r="CCW840"/>
      <c r="CCX840"/>
      <c r="CCY840"/>
      <c r="CCZ840"/>
      <c r="CDA840"/>
      <c r="CDB840"/>
      <c r="CDC840"/>
      <c r="CDD840"/>
      <c r="CDE840"/>
      <c r="CDF840"/>
      <c r="CDG840"/>
      <c r="CDH840"/>
      <c r="CDI840"/>
      <c r="CDJ840"/>
      <c r="CDK840"/>
      <c r="CDL840"/>
      <c r="CDM840"/>
      <c r="CDN840"/>
      <c r="CDO840"/>
      <c r="CDP840"/>
      <c r="CDQ840"/>
      <c r="CDR840"/>
      <c r="CDS840"/>
      <c r="CDT840"/>
      <c r="CDU840"/>
      <c r="CDV840"/>
      <c r="CDW840"/>
      <c r="CDX840"/>
      <c r="CDY840"/>
      <c r="CDZ840"/>
      <c r="CEA840"/>
      <c r="CEB840"/>
      <c r="CEC840"/>
      <c r="CED840"/>
      <c r="CEE840"/>
      <c r="CEF840"/>
      <c r="CEG840"/>
      <c r="CEH840"/>
      <c r="CEI840"/>
      <c r="CEJ840"/>
      <c r="CEK840"/>
      <c r="CEL840"/>
      <c r="CEM840"/>
      <c r="CEN840"/>
      <c r="CEO840"/>
      <c r="CEP840"/>
      <c r="CEQ840"/>
      <c r="CER840"/>
      <c r="CES840"/>
      <c r="CET840"/>
      <c r="CEU840"/>
      <c r="CEV840"/>
      <c r="CEW840"/>
      <c r="CEX840"/>
      <c r="CEY840"/>
      <c r="CEZ840"/>
      <c r="CFA840"/>
      <c r="CFB840"/>
      <c r="CFC840"/>
      <c r="CFD840"/>
      <c r="CFE840"/>
      <c r="CFF840"/>
      <c r="CFG840"/>
      <c r="CFH840"/>
      <c r="CFI840"/>
      <c r="CFJ840"/>
      <c r="CFK840"/>
      <c r="CFL840"/>
      <c r="CFM840"/>
      <c r="CFN840"/>
      <c r="CFO840"/>
      <c r="CFP840"/>
      <c r="CFQ840"/>
      <c r="CFR840"/>
      <c r="CFS840"/>
      <c r="CFT840"/>
      <c r="CFU840"/>
      <c r="CFV840"/>
      <c r="CFW840"/>
      <c r="CFX840"/>
      <c r="CFY840"/>
      <c r="CFZ840"/>
      <c r="CGA840"/>
      <c r="CGB840"/>
      <c r="CGC840"/>
      <c r="CGD840"/>
      <c r="CGE840"/>
      <c r="CGF840"/>
      <c r="CGG840"/>
      <c r="CGH840"/>
      <c r="CGI840"/>
      <c r="CGJ840"/>
      <c r="CGK840"/>
      <c r="CGL840"/>
      <c r="CGM840"/>
      <c r="CGN840"/>
      <c r="CGO840"/>
      <c r="CGP840"/>
      <c r="CGQ840"/>
      <c r="CGR840"/>
      <c r="CGS840"/>
      <c r="CGT840"/>
      <c r="CGU840"/>
      <c r="CGV840"/>
      <c r="CGW840"/>
      <c r="CGX840"/>
      <c r="CGY840"/>
      <c r="CGZ840"/>
      <c r="CHA840"/>
      <c r="CHB840"/>
      <c r="CHC840"/>
      <c r="CHD840"/>
      <c r="CHE840"/>
      <c r="CHF840"/>
      <c r="CHG840"/>
      <c r="CHH840"/>
      <c r="CHI840"/>
      <c r="CHJ840"/>
      <c r="CHK840"/>
      <c r="CHL840"/>
      <c r="CHM840"/>
      <c r="CHN840"/>
      <c r="CHO840"/>
      <c r="CHP840"/>
      <c r="CHQ840"/>
      <c r="CHR840"/>
      <c r="CHS840"/>
      <c r="CHT840"/>
      <c r="CHU840"/>
      <c r="CHV840"/>
      <c r="CHW840"/>
      <c r="CHX840"/>
      <c r="CHY840"/>
      <c r="CHZ840"/>
      <c r="CIA840"/>
      <c r="CIB840"/>
      <c r="CIC840"/>
      <c r="CID840"/>
      <c r="CIE840"/>
      <c r="CIF840"/>
      <c r="CIG840"/>
      <c r="CIH840"/>
      <c r="CII840"/>
      <c r="CIJ840"/>
      <c r="CIK840"/>
      <c r="CIL840"/>
      <c r="CIM840"/>
      <c r="CIN840"/>
      <c r="CIO840"/>
      <c r="CIP840"/>
      <c r="CIQ840"/>
      <c r="CIR840"/>
      <c r="CIS840"/>
      <c r="CIT840"/>
      <c r="CIU840"/>
      <c r="CIV840"/>
      <c r="CIW840"/>
      <c r="CIX840"/>
      <c r="CIY840"/>
      <c r="CIZ840"/>
      <c r="CJA840"/>
      <c r="CJB840"/>
      <c r="CJC840"/>
      <c r="CJD840"/>
      <c r="CJE840"/>
      <c r="CJF840"/>
      <c r="CJG840"/>
      <c r="CJH840"/>
      <c r="CJI840"/>
      <c r="CJJ840"/>
      <c r="CJK840"/>
      <c r="CJL840"/>
      <c r="CJM840"/>
      <c r="CJN840"/>
      <c r="CJO840"/>
      <c r="CJP840"/>
      <c r="CJQ840"/>
      <c r="CJR840"/>
      <c r="CJS840"/>
      <c r="CJT840"/>
      <c r="CJU840"/>
      <c r="CJV840"/>
      <c r="CJW840"/>
      <c r="CJX840"/>
      <c r="CJY840"/>
      <c r="CJZ840"/>
      <c r="CKA840"/>
      <c r="CKB840"/>
      <c r="CKC840"/>
      <c r="CKD840"/>
      <c r="CKE840"/>
      <c r="CKF840"/>
      <c r="CKG840"/>
      <c r="CKH840"/>
      <c r="CKI840"/>
      <c r="CKJ840"/>
      <c r="CKK840"/>
      <c r="CKL840"/>
      <c r="CKM840"/>
      <c r="CKN840"/>
      <c r="CKO840"/>
      <c r="CKP840"/>
      <c r="CKQ840"/>
      <c r="CKR840"/>
      <c r="CKS840"/>
      <c r="CKT840"/>
      <c r="CKU840"/>
      <c r="CKV840"/>
      <c r="CKW840"/>
      <c r="CKX840"/>
      <c r="CKY840"/>
      <c r="CKZ840"/>
      <c r="CLA840"/>
      <c r="CLB840"/>
      <c r="CLC840"/>
      <c r="CLD840"/>
      <c r="CLE840"/>
      <c r="CLF840"/>
      <c r="CLG840"/>
      <c r="CLH840"/>
      <c r="CLI840"/>
      <c r="CLJ840"/>
      <c r="CLK840"/>
      <c r="CLL840"/>
      <c r="CLM840"/>
      <c r="CLN840"/>
      <c r="CLO840"/>
      <c r="CLP840"/>
      <c r="CLQ840"/>
      <c r="CLR840"/>
      <c r="CLS840"/>
      <c r="CLT840"/>
      <c r="CLU840"/>
      <c r="CLV840"/>
      <c r="CLW840"/>
      <c r="CLX840"/>
      <c r="CLY840"/>
      <c r="CLZ840"/>
      <c r="CMA840"/>
      <c r="CMB840"/>
      <c r="CMC840"/>
      <c r="CMD840"/>
      <c r="CME840"/>
      <c r="CMF840"/>
      <c r="CMG840"/>
      <c r="CMH840"/>
      <c r="CMI840"/>
      <c r="CMJ840"/>
      <c r="CMK840"/>
      <c r="CML840"/>
      <c r="CMM840"/>
      <c r="CMN840"/>
      <c r="CMO840"/>
      <c r="CMP840"/>
      <c r="CMQ840"/>
      <c r="CMR840"/>
      <c r="CMS840"/>
      <c r="CMT840"/>
      <c r="CMU840"/>
      <c r="CMV840"/>
      <c r="CMW840"/>
      <c r="CMX840"/>
      <c r="CMY840"/>
      <c r="CMZ840"/>
      <c r="CNA840"/>
      <c r="CNB840"/>
      <c r="CNC840"/>
      <c r="CND840"/>
      <c r="CNE840"/>
      <c r="CNF840"/>
      <c r="CNG840"/>
      <c r="CNH840"/>
      <c r="CNI840"/>
      <c r="CNJ840"/>
      <c r="CNK840"/>
      <c r="CNL840"/>
      <c r="CNM840"/>
      <c r="CNN840"/>
      <c r="CNO840"/>
      <c r="CNP840"/>
      <c r="CNQ840"/>
      <c r="CNR840"/>
      <c r="CNS840"/>
      <c r="CNT840"/>
      <c r="CNU840"/>
      <c r="CNV840"/>
      <c r="CNW840"/>
      <c r="CNX840"/>
      <c r="CNY840"/>
      <c r="CNZ840"/>
      <c r="COA840"/>
      <c r="COB840"/>
      <c r="COC840"/>
      <c r="COD840"/>
      <c r="COE840"/>
      <c r="COF840"/>
      <c r="COG840"/>
      <c r="COH840"/>
      <c r="COI840"/>
      <c r="COJ840"/>
      <c r="COK840"/>
      <c r="COL840"/>
      <c r="COM840"/>
      <c r="CON840"/>
      <c r="COO840"/>
      <c r="COP840"/>
      <c r="COQ840"/>
      <c r="COR840"/>
      <c r="COS840"/>
      <c r="COT840"/>
      <c r="COU840"/>
      <c r="COV840"/>
      <c r="COW840"/>
      <c r="COX840"/>
      <c r="COY840"/>
      <c r="COZ840"/>
      <c r="CPA840"/>
      <c r="CPB840"/>
      <c r="CPC840"/>
      <c r="CPD840"/>
      <c r="CPE840"/>
      <c r="CPF840"/>
      <c r="CPG840"/>
      <c r="CPH840"/>
      <c r="CPI840"/>
      <c r="CPJ840"/>
      <c r="CPK840"/>
      <c r="CPL840"/>
      <c r="CPM840"/>
      <c r="CPN840"/>
      <c r="CPO840"/>
      <c r="CPP840"/>
      <c r="CPQ840"/>
      <c r="CPR840"/>
      <c r="CPS840"/>
      <c r="CPT840"/>
      <c r="CPU840"/>
      <c r="CPV840"/>
      <c r="CPW840"/>
      <c r="CPX840"/>
      <c r="CPY840"/>
      <c r="CPZ840"/>
      <c r="CQA840"/>
      <c r="CQB840"/>
      <c r="CQC840"/>
      <c r="CQD840"/>
      <c r="CQE840"/>
      <c r="CQF840"/>
      <c r="CQG840"/>
      <c r="CQH840"/>
      <c r="CQI840"/>
      <c r="CQJ840"/>
      <c r="CQK840"/>
      <c r="CQL840"/>
      <c r="CQM840"/>
      <c r="CQN840"/>
      <c r="CQO840"/>
      <c r="CQP840"/>
      <c r="CQQ840"/>
      <c r="CQR840"/>
      <c r="CQS840"/>
      <c r="CQT840"/>
      <c r="CQU840"/>
      <c r="CQV840"/>
      <c r="CQW840"/>
      <c r="CQX840"/>
      <c r="CQY840"/>
      <c r="CQZ840"/>
      <c r="CRA840"/>
      <c r="CRB840"/>
      <c r="CRC840"/>
      <c r="CRD840"/>
      <c r="CRE840"/>
      <c r="CRF840"/>
      <c r="CRG840"/>
      <c r="CRH840"/>
      <c r="CRI840"/>
      <c r="CRJ840"/>
      <c r="CRK840"/>
      <c r="CRL840"/>
      <c r="CRM840"/>
      <c r="CRN840"/>
      <c r="CRO840"/>
      <c r="CRP840"/>
      <c r="CRQ840"/>
      <c r="CRR840"/>
      <c r="CRS840"/>
      <c r="CRT840"/>
      <c r="CRU840"/>
      <c r="CRV840"/>
      <c r="CRW840"/>
      <c r="CRX840"/>
      <c r="CRY840"/>
      <c r="CRZ840"/>
      <c r="CSA840"/>
      <c r="CSB840"/>
      <c r="CSC840"/>
      <c r="CSD840"/>
      <c r="CSE840"/>
      <c r="CSF840"/>
      <c r="CSG840"/>
      <c r="CSH840"/>
      <c r="CSI840"/>
      <c r="CSJ840"/>
      <c r="CSK840"/>
      <c r="CSL840"/>
      <c r="CSM840"/>
      <c r="CSN840"/>
      <c r="CSO840"/>
      <c r="CSP840"/>
      <c r="CSQ840"/>
      <c r="CSR840"/>
      <c r="CSS840"/>
      <c r="CST840"/>
      <c r="CSU840"/>
      <c r="CSV840"/>
      <c r="CSW840"/>
      <c r="CSX840"/>
      <c r="CSY840"/>
      <c r="CSZ840"/>
      <c r="CTA840"/>
      <c r="CTB840"/>
      <c r="CTC840"/>
      <c r="CTD840"/>
      <c r="CTE840"/>
      <c r="CTF840"/>
      <c r="CTG840"/>
      <c r="CTH840"/>
      <c r="CTI840"/>
      <c r="CTJ840"/>
      <c r="CTK840"/>
      <c r="CTL840"/>
      <c r="CTM840"/>
      <c r="CTN840"/>
      <c r="CTO840"/>
      <c r="CTP840"/>
      <c r="CTQ840"/>
      <c r="CTR840"/>
      <c r="CTS840"/>
      <c r="CTT840"/>
      <c r="CTU840"/>
      <c r="CTV840"/>
      <c r="CTW840"/>
      <c r="CTX840"/>
      <c r="CTY840"/>
      <c r="CTZ840"/>
      <c r="CUA840"/>
      <c r="CUB840"/>
      <c r="CUC840"/>
      <c r="CUD840"/>
      <c r="CUE840"/>
      <c r="CUF840"/>
      <c r="CUG840"/>
      <c r="CUH840"/>
      <c r="CUI840"/>
      <c r="CUJ840"/>
      <c r="CUK840"/>
      <c r="CUL840"/>
      <c r="CUM840"/>
      <c r="CUN840"/>
      <c r="CUO840"/>
      <c r="CUP840"/>
      <c r="CUQ840"/>
      <c r="CUR840"/>
      <c r="CUS840"/>
      <c r="CUT840"/>
      <c r="CUU840"/>
      <c r="CUV840"/>
      <c r="CUW840"/>
      <c r="CUX840"/>
      <c r="CUY840"/>
      <c r="CUZ840"/>
      <c r="CVA840"/>
      <c r="CVB840"/>
      <c r="CVC840"/>
      <c r="CVD840"/>
      <c r="CVE840"/>
      <c r="CVF840"/>
      <c r="CVG840"/>
      <c r="CVH840"/>
      <c r="CVI840"/>
      <c r="CVJ840"/>
      <c r="CVK840"/>
      <c r="CVL840"/>
      <c r="CVM840"/>
      <c r="CVN840"/>
      <c r="CVO840"/>
      <c r="CVP840"/>
      <c r="CVQ840"/>
      <c r="CVR840"/>
      <c r="CVS840"/>
      <c r="CVT840"/>
      <c r="CVU840"/>
      <c r="CVV840"/>
      <c r="CVW840"/>
      <c r="CVX840"/>
      <c r="CVY840"/>
      <c r="CVZ840"/>
      <c r="CWA840"/>
      <c r="CWB840"/>
      <c r="CWC840"/>
      <c r="CWD840"/>
      <c r="CWE840"/>
      <c r="CWF840"/>
      <c r="CWG840"/>
      <c r="CWH840"/>
      <c r="CWI840"/>
      <c r="CWJ840"/>
      <c r="CWK840"/>
      <c r="CWL840"/>
      <c r="CWM840"/>
      <c r="CWN840"/>
      <c r="CWO840"/>
      <c r="CWP840"/>
      <c r="CWQ840"/>
      <c r="CWR840"/>
      <c r="CWS840"/>
      <c r="CWT840"/>
      <c r="CWU840"/>
      <c r="CWV840"/>
      <c r="CWW840"/>
      <c r="CWX840"/>
      <c r="CWY840"/>
      <c r="CWZ840"/>
      <c r="CXA840"/>
      <c r="CXB840"/>
      <c r="CXC840"/>
      <c r="CXD840"/>
      <c r="CXE840"/>
      <c r="CXF840"/>
      <c r="CXG840"/>
      <c r="CXH840"/>
      <c r="CXI840"/>
      <c r="CXJ840"/>
      <c r="CXK840"/>
      <c r="CXL840"/>
      <c r="CXM840"/>
      <c r="CXN840"/>
      <c r="CXO840"/>
      <c r="CXP840"/>
      <c r="CXQ840"/>
      <c r="CXR840"/>
      <c r="CXS840"/>
      <c r="CXT840"/>
      <c r="CXU840"/>
      <c r="CXV840"/>
      <c r="CXW840"/>
      <c r="CXX840"/>
      <c r="CXY840"/>
      <c r="CXZ840"/>
      <c r="CYA840"/>
      <c r="CYB840"/>
      <c r="CYC840"/>
      <c r="CYD840"/>
      <c r="CYE840"/>
      <c r="CYF840"/>
      <c r="CYG840"/>
      <c r="CYH840"/>
      <c r="CYI840"/>
      <c r="CYJ840"/>
      <c r="CYK840"/>
      <c r="CYL840"/>
      <c r="CYM840"/>
      <c r="CYN840"/>
      <c r="CYO840"/>
      <c r="CYP840"/>
      <c r="CYQ840"/>
      <c r="CYR840"/>
      <c r="CYS840"/>
      <c r="CYT840"/>
      <c r="CYU840"/>
      <c r="CYV840"/>
      <c r="CYW840"/>
      <c r="CYX840"/>
      <c r="CYY840"/>
      <c r="CYZ840"/>
      <c r="CZA840"/>
      <c r="CZB840"/>
      <c r="CZC840"/>
      <c r="CZD840"/>
      <c r="CZE840"/>
      <c r="CZF840"/>
      <c r="CZG840"/>
      <c r="CZH840"/>
      <c r="CZI840"/>
      <c r="CZJ840"/>
      <c r="CZK840"/>
      <c r="CZL840"/>
      <c r="CZM840"/>
      <c r="CZN840"/>
      <c r="CZO840"/>
      <c r="CZP840"/>
      <c r="CZQ840"/>
      <c r="CZR840"/>
      <c r="CZS840"/>
      <c r="CZT840"/>
      <c r="CZU840"/>
      <c r="CZV840"/>
      <c r="CZW840"/>
      <c r="CZX840"/>
      <c r="CZY840"/>
      <c r="CZZ840"/>
      <c r="DAA840"/>
      <c r="DAB840"/>
      <c r="DAC840"/>
      <c r="DAD840"/>
      <c r="DAE840"/>
      <c r="DAF840"/>
      <c r="DAG840"/>
      <c r="DAH840"/>
      <c r="DAI840"/>
      <c r="DAJ840"/>
      <c r="DAK840"/>
      <c r="DAL840"/>
      <c r="DAM840"/>
      <c r="DAN840"/>
      <c r="DAO840"/>
      <c r="DAP840"/>
      <c r="DAQ840"/>
      <c r="DAR840"/>
      <c r="DAS840"/>
      <c r="DAT840"/>
      <c r="DAU840"/>
      <c r="DAV840"/>
      <c r="DAW840"/>
      <c r="DAX840"/>
      <c r="DAY840"/>
      <c r="DAZ840"/>
      <c r="DBA840"/>
      <c r="DBB840"/>
      <c r="DBC840"/>
      <c r="DBD840"/>
      <c r="DBE840"/>
      <c r="DBF840"/>
      <c r="DBG840"/>
      <c r="DBH840"/>
      <c r="DBI840"/>
      <c r="DBJ840"/>
      <c r="DBK840"/>
      <c r="DBL840"/>
      <c r="DBM840"/>
      <c r="DBN840"/>
      <c r="DBO840"/>
      <c r="DBP840"/>
      <c r="DBQ840"/>
      <c r="DBR840"/>
      <c r="DBS840"/>
      <c r="DBT840"/>
      <c r="DBU840"/>
      <c r="DBV840"/>
      <c r="DBW840"/>
      <c r="DBX840"/>
      <c r="DBY840"/>
      <c r="DBZ840"/>
      <c r="DCA840"/>
      <c r="DCB840"/>
      <c r="DCC840"/>
      <c r="DCD840"/>
      <c r="DCE840"/>
      <c r="DCF840"/>
      <c r="DCG840"/>
      <c r="DCH840"/>
      <c r="DCI840"/>
      <c r="DCJ840"/>
      <c r="DCK840"/>
      <c r="DCL840"/>
      <c r="DCM840"/>
      <c r="DCN840"/>
      <c r="DCO840"/>
      <c r="DCP840"/>
      <c r="DCQ840"/>
      <c r="DCR840"/>
      <c r="DCS840"/>
      <c r="DCT840"/>
      <c r="DCU840"/>
      <c r="DCV840"/>
      <c r="DCW840"/>
      <c r="DCX840"/>
      <c r="DCY840"/>
      <c r="DCZ840"/>
      <c r="DDA840"/>
      <c r="DDB840"/>
      <c r="DDC840"/>
      <c r="DDD840"/>
      <c r="DDE840"/>
      <c r="DDF840"/>
      <c r="DDG840"/>
      <c r="DDH840"/>
      <c r="DDI840"/>
      <c r="DDJ840"/>
      <c r="DDK840"/>
      <c r="DDL840"/>
      <c r="DDM840"/>
      <c r="DDN840"/>
      <c r="DDO840"/>
      <c r="DDP840"/>
      <c r="DDQ840"/>
      <c r="DDR840"/>
      <c r="DDS840"/>
      <c r="DDT840"/>
      <c r="DDU840"/>
      <c r="DDV840"/>
      <c r="DDW840"/>
      <c r="DDX840"/>
      <c r="DDY840"/>
      <c r="DDZ840"/>
      <c r="DEA840"/>
      <c r="DEB840"/>
      <c r="DEC840"/>
      <c r="DED840"/>
      <c r="DEE840"/>
      <c r="DEF840"/>
      <c r="DEG840"/>
      <c r="DEH840"/>
      <c r="DEI840"/>
      <c r="DEJ840"/>
      <c r="DEK840"/>
      <c r="DEL840"/>
      <c r="DEM840"/>
      <c r="DEN840"/>
      <c r="DEO840"/>
      <c r="DEP840"/>
      <c r="DEQ840"/>
      <c r="DER840"/>
      <c r="DES840"/>
      <c r="DET840"/>
      <c r="DEU840"/>
      <c r="DEV840"/>
      <c r="DEW840"/>
      <c r="DEX840"/>
      <c r="DEY840"/>
      <c r="DEZ840"/>
      <c r="DFA840"/>
      <c r="DFB840"/>
      <c r="DFC840"/>
      <c r="DFD840"/>
      <c r="DFE840"/>
      <c r="DFF840"/>
      <c r="DFG840"/>
      <c r="DFH840"/>
      <c r="DFI840"/>
      <c r="DFJ840"/>
      <c r="DFK840"/>
      <c r="DFL840"/>
      <c r="DFM840"/>
      <c r="DFN840"/>
      <c r="DFO840"/>
      <c r="DFP840"/>
      <c r="DFQ840"/>
      <c r="DFR840"/>
      <c r="DFS840"/>
      <c r="DFT840"/>
      <c r="DFU840"/>
      <c r="DFV840"/>
      <c r="DFW840"/>
      <c r="DFX840"/>
      <c r="DFY840"/>
      <c r="DFZ840"/>
      <c r="DGA840"/>
      <c r="DGB840"/>
      <c r="DGC840"/>
      <c r="DGD840"/>
      <c r="DGE840"/>
      <c r="DGF840"/>
      <c r="DGG840"/>
      <c r="DGH840"/>
      <c r="DGI840"/>
      <c r="DGJ840"/>
      <c r="DGK840"/>
      <c r="DGL840"/>
      <c r="DGM840"/>
      <c r="DGN840"/>
      <c r="DGO840"/>
      <c r="DGP840"/>
      <c r="DGQ840"/>
      <c r="DGR840"/>
      <c r="DGS840"/>
      <c r="DGT840"/>
      <c r="DGU840"/>
      <c r="DGV840"/>
      <c r="DGW840"/>
      <c r="DGX840"/>
      <c r="DGY840"/>
      <c r="DGZ840"/>
      <c r="DHA840"/>
      <c r="DHB840"/>
      <c r="DHC840"/>
      <c r="DHD840"/>
      <c r="DHE840"/>
      <c r="DHF840"/>
      <c r="DHG840"/>
      <c r="DHH840"/>
      <c r="DHI840"/>
      <c r="DHJ840"/>
      <c r="DHK840"/>
      <c r="DHL840"/>
      <c r="DHM840"/>
      <c r="DHN840"/>
      <c r="DHO840"/>
      <c r="DHP840"/>
      <c r="DHQ840"/>
      <c r="DHR840"/>
      <c r="DHS840"/>
      <c r="DHT840"/>
      <c r="DHU840"/>
      <c r="DHV840"/>
      <c r="DHW840"/>
      <c r="DHX840"/>
      <c r="DHY840"/>
      <c r="DHZ840"/>
      <c r="DIA840"/>
      <c r="DIB840"/>
      <c r="DIC840"/>
      <c r="DID840"/>
      <c r="DIE840"/>
      <c r="DIF840"/>
      <c r="DIG840"/>
      <c r="DIH840"/>
      <c r="DII840"/>
      <c r="DIJ840"/>
      <c r="DIK840"/>
      <c r="DIL840"/>
      <c r="DIM840"/>
      <c r="DIN840"/>
      <c r="DIO840"/>
      <c r="DIP840"/>
      <c r="DIQ840"/>
      <c r="DIR840"/>
      <c r="DIS840"/>
      <c r="DIT840"/>
      <c r="DIU840"/>
      <c r="DIV840"/>
      <c r="DIW840"/>
      <c r="DIX840"/>
      <c r="DIY840"/>
      <c r="DIZ840"/>
      <c r="DJA840"/>
      <c r="DJB840"/>
      <c r="DJC840"/>
      <c r="DJD840"/>
      <c r="DJE840"/>
      <c r="DJF840"/>
      <c r="DJG840"/>
      <c r="DJH840"/>
      <c r="DJI840"/>
      <c r="DJJ840"/>
      <c r="DJK840"/>
      <c r="DJL840"/>
      <c r="DJM840"/>
      <c r="DJN840"/>
      <c r="DJO840"/>
      <c r="DJP840"/>
      <c r="DJQ840"/>
      <c r="DJR840"/>
      <c r="DJS840"/>
      <c r="DJT840"/>
      <c r="DJU840"/>
      <c r="DJV840"/>
      <c r="DJW840"/>
      <c r="DJX840"/>
      <c r="DJY840"/>
      <c r="DJZ840"/>
      <c r="DKA840"/>
      <c r="DKB840"/>
      <c r="DKC840"/>
      <c r="DKD840"/>
      <c r="DKE840"/>
      <c r="DKF840"/>
      <c r="DKG840"/>
      <c r="DKH840"/>
      <c r="DKI840"/>
      <c r="DKJ840"/>
      <c r="DKK840"/>
      <c r="DKL840"/>
      <c r="DKM840"/>
      <c r="DKN840"/>
      <c r="DKO840"/>
      <c r="DKP840"/>
      <c r="DKQ840"/>
      <c r="DKR840"/>
      <c r="DKS840"/>
      <c r="DKT840"/>
      <c r="DKU840"/>
      <c r="DKV840"/>
      <c r="DKW840"/>
      <c r="DKX840"/>
      <c r="DKY840"/>
      <c r="DKZ840"/>
      <c r="DLA840"/>
      <c r="DLB840"/>
      <c r="DLC840"/>
      <c r="DLD840"/>
      <c r="DLE840"/>
      <c r="DLF840"/>
      <c r="DLG840"/>
      <c r="DLH840"/>
      <c r="DLI840"/>
      <c r="DLJ840"/>
      <c r="DLK840"/>
      <c r="DLL840"/>
      <c r="DLM840"/>
      <c r="DLN840"/>
      <c r="DLO840"/>
      <c r="DLP840"/>
      <c r="DLQ840"/>
      <c r="DLR840"/>
      <c r="DLS840"/>
      <c r="DLT840"/>
      <c r="DLU840"/>
      <c r="DLV840"/>
      <c r="DLW840"/>
      <c r="DLX840"/>
      <c r="DLY840"/>
      <c r="DLZ840"/>
      <c r="DMA840"/>
      <c r="DMB840"/>
      <c r="DMC840"/>
      <c r="DMD840"/>
      <c r="DME840"/>
      <c r="DMF840"/>
      <c r="DMG840"/>
      <c r="DMH840"/>
      <c r="DMI840"/>
      <c r="DMJ840"/>
      <c r="DMK840"/>
      <c r="DML840"/>
      <c r="DMM840"/>
      <c r="DMN840"/>
      <c r="DMO840"/>
      <c r="DMP840"/>
      <c r="DMQ840"/>
      <c r="DMR840"/>
      <c r="DMS840"/>
      <c r="DMT840"/>
      <c r="DMU840"/>
      <c r="DMV840"/>
      <c r="DMW840"/>
      <c r="DMX840"/>
      <c r="DMY840"/>
      <c r="DMZ840"/>
      <c r="DNA840"/>
      <c r="DNB840"/>
      <c r="DNC840"/>
      <c r="DND840"/>
      <c r="DNE840"/>
      <c r="DNF840"/>
      <c r="DNG840"/>
      <c r="DNH840"/>
      <c r="DNI840"/>
      <c r="DNJ840"/>
      <c r="DNK840"/>
      <c r="DNL840"/>
      <c r="DNM840"/>
      <c r="DNN840"/>
      <c r="DNO840"/>
      <c r="DNP840"/>
      <c r="DNQ840"/>
      <c r="DNR840"/>
      <c r="DNS840"/>
      <c r="DNT840"/>
      <c r="DNU840"/>
      <c r="DNV840"/>
      <c r="DNW840"/>
      <c r="DNX840"/>
      <c r="DNY840"/>
      <c r="DNZ840"/>
      <c r="DOA840"/>
      <c r="DOB840"/>
      <c r="DOC840"/>
      <c r="DOD840"/>
      <c r="DOE840"/>
      <c r="DOF840"/>
      <c r="DOG840"/>
      <c r="DOH840"/>
      <c r="DOI840"/>
      <c r="DOJ840"/>
      <c r="DOK840"/>
      <c r="DOL840"/>
      <c r="DOM840"/>
      <c r="DON840"/>
      <c r="DOO840"/>
      <c r="DOP840"/>
      <c r="DOQ840"/>
      <c r="DOR840"/>
      <c r="DOS840"/>
      <c r="DOT840"/>
      <c r="DOU840"/>
      <c r="DOV840"/>
      <c r="DOW840"/>
      <c r="DOX840"/>
      <c r="DOY840"/>
      <c r="DOZ840"/>
      <c r="DPA840"/>
      <c r="DPB840"/>
      <c r="DPC840"/>
      <c r="DPD840"/>
      <c r="DPE840"/>
      <c r="DPF840"/>
      <c r="DPG840"/>
      <c r="DPH840"/>
      <c r="DPI840"/>
      <c r="DPJ840"/>
      <c r="DPK840"/>
      <c r="DPL840"/>
      <c r="DPM840"/>
      <c r="DPN840"/>
      <c r="DPO840"/>
      <c r="DPP840"/>
      <c r="DPQ840"/>
      <c r="DPR840"/>
      <c r="DPS840"/>
      <c r="DPT840"/>
      <c r="DPU840"/>
      <c r="DPV840"/>
      <c r="DPW840"/>
      <c r="DPX840"/>
      <c r="DPY840"/>
      <c r="DPZ840"/>
      <c r="DQA840"/>
      <c r="DQB840"/>
      <c r="DQC840"/>
      <c r="DQD840"/>
      <c r="DQE840"/>
      <c r="DQF840"/>
      <c r="DQG840"/>
      <c r="DQH840"/>
      <c r="DQI840"/>
      <c r="DQJ840"/>
      <c r="DQK840"/>
      <c r="DQL840"/>
      <c r="DQM840"/>
      <c r="DQN840"/>
      <c r="DQO840"/>
      <c r="DQP840"/>
      <c r="DQQ840"/>
      <c r="DQR840"/>
      <c r="DQS840"/>
      <c r="DQT840"/>
      <c r="DQU840"/>
      <c r="DQV840"/>
      <c r="DQW840"/>
      <c r="DQX840"/>
      <c r="DQY840"/>
      <c r="DQZ840"/>
      <c r="DRA840"/>
      <c r="DRB840"/>
      <c r="DRC840"/>
      <c r="DRD840"/>
      <c r="DRE840"/>
      <c r="DRF840"/>
      <c r="DRG840"/>
      <c r="DRH840"/>
      <c r="DRI840"/>
      <c r="DRJ840"/>
      <c r="DRK840"/>
      <c r="DRL840"/>
      <c r="DRM840"/>
      <c r="DRN840"/>
      <c r="DRO840"/>
      <c r="DRP840"/>
      <c r="DRQ840"/>
      <c r="DRR840"/>
      <c r="DRS840"/>
      <c r="DRT840"/>
      <c r="DRU840"/>
      <c r="DRV840"/>
      <c r="DRW840"/>
      <c r="DRX840"/>
      <c r="DRY840"/>
      <c r="DRZ840"/>
      <c r="DSA840"/>
      <c r="DSB840"/>
      <c r="DSC840"/>
      <c r="DSD840"/>
      <c r="DSE840"/>
      <c r="DSF840"/>
      <c r="DSG840"/>
      <c r="DSH840"/>
      <c r="DSI840"/>
      <c r="DSJ840"/>
      <c r="DSK840"/>
      <c r="DSL840"/>
      <c r="DSM840"/>
      <c r="DSN840"/>
      <c r="DSO840"/>
      <c r="DSP840"/>
      <c r="DSQ840"/>
      <c r="DSR840"/>
      <c r="DSS840"/>
      <c r="DST840"/>
      <c r="DSU840"/>
      <c r="DSV840"/>
      <c r="DSW840"/>
      <c r="DSX840"/>
      <c r="DSY840"/>
      <c r="DSZ840"/>
      <c r="DTA840"/>
      <c r="DTB840"/>
      <c r="DTC840"/>
      <c r="DTD840"/>
      <c r="DTE840"/>
      <c r="DTF840"/>
      <c r="DTG840"/>
      <c r="DTH840"/>
      <c r="DTI840"/>
      <c r="DTJ840"/>
      <c r="DTK840"/>
      <c r="DTL840"/>
      <c r="DTM840"/>
      <c r="DTN840"/>
      <c r="DTO840"/>
      <c r="DTP840"/>
      <c r="DTQ840"/>
      <c r="DTR840"/>
      <c r="DTS840"/>
      <c r="DTT840"/>
      <c r="DTU840"/>
      <c r="DTV840"/>
      <c r="DTW840"/>
      <c r="DTX840"/>
      <c r="DTY840"/>
      <c r="DTZ840"/>
      <c r="DUA840"/>
      <c r="DUB840"/>
      <c r="DUC840"/>
      <c r="DUD840"/>
      <c r="DUE840"/>
      <c r="DUF840"/>
      <c r="DUG840"/>
      <c r="DUH840"/>
      <c r="DUI840"/>
      <c r="DUJ840"/>
      <c r="DUK840"/>
      <c r="DUL840"/>
      <c r="DUM840"/>
      <c r="DUN840"/>
      <c r="DUO840"/>
      <c r="DUP840"/>
      <c r="DUQ840"/>
      <c r="DUR840"/>
      <c r="DUS840"/>
      <c r="DUT840"/>
      <c r="DUU840"/>
      <c r="DUV840"/>
      <c r="DUW840"/>
      <c r="DUX840"/>
      <c r="DUY840"/>
      <c r="DUZ840"/>
      <c r="DVA840"/>
      <c r="DVB840"/>
      <c r="DVC840"/>
      <c r="DVD840"/>
      <c r="DVE840"/>
      <c r="DVF840"/>
      <c r="DVG840"/>
      <c r="DVH840"/>
      <c r="DVI840"/>
      <c r="DVJ840"/>
      <c r="DVK840"/>
      <c r="DVL840"/>
      <c r="DVM840"/>
      <c r="DVN840"/>
      <c r="DVO840"/>
      <c r="DVP840"/>
      <c r="DVQ840"/>
      <c r="DVR840"/>
      <c r="DVS840"/>
      <c r="DVT840"/>
      <c r="DVU840"/>
      <c r="DVV840"/>
      <c r="DVW840"/>
      <c r="DVX840"/>
      <c r="DVY840"/>
      <c r="DVZ840"/>
      <c r="DWA840"/>
      <c r="DWB840"/>
      <c r="DWC840"/>
      <c r="DWD840"/>
      <c r="DWE840"/>
      <c r="DWF840"/>
      <c r="DWG840"/>
      <c r="DWH840"/>
      <c r="DWI840"/>
      <c r="DWJ840"/>
      <c r="DWK840"/>
      <c r="DWL840"/>
      <c r="DWM840"/>
      <c r="DWN840"/>
      <c r="DWO840"/>
      <c r="DWP840"/>
      <c r="DWQ840"/>
      <c r="DWR840"/>
      <c r="DWS840"/>
      <c r="DWT840"/>
      <c r="DWU840"/>
      <c r="DWV840"/>
      <c r="DWW840"/>
      <c r="DWX840"/>
      <c r="DWY840"/>
      <c r="DWZ840"/>
      <c r="DXA840"/>
      <c r="DXB840"/>
      <c r="DXC840"/>
      <c r="DXD840"/>
      <c r="DXE840"/>
      <c r="DXF840"/>
      <c r="DXG840"/>
      <c r="DXH840"/>
      <c r="DXI840"/>
      <c r="DXJ840"/>
      <c r="DXK840"/>
      <c r="DXL840"/>
      <c r="DXM840"/>
      <c r="DXN840"/>
      <c r="DXO840"/>
      <c r="DXP840"/>
      <c r="DXQ840"/>
      <c r="DXR840"/>
      <c r="DXS840"/>
      <c r="DXT840"/>
      <c r="DXU840"/>
      <c r="DXV840"/>
      <c r="DXW840"/>
      <c r="DXX840"/>
      <c r="DXY840"/>
      <c r="DXZ840"/>
      <c r="DYA840"/>
      <c r="DYB840"/>
      <c r="DYC840"/>
      <c r="DYD840"/>
      <c r="DYE840"/>
      <c r="DYF840"/>
      <c r="DYG840"/>
      <c r="DYH840"/>
      <c r="DYI840"/>
      <c r="DYJ840"/>
      <c r="DYK840"/>
      <c r="DYL840"/>
      <c r="DYM840"/>
      <c r="DYN840"/>
      <c r="DYO840"/>
      <c r="DYP840"/>
      <c r="DYQ840"/>
      <c r="DYR840"/>
      <c r="DYS840"/>
      <c r="DYT840"/>
      <c r="DYU840"/>
      <c r="DYV840"/>
      <c r="DYW840"/>
      <c r="DYX840"/>
      <c r="DYY840"/>
      <c r="DYZ840"/>
      <c r="DZA840"/>
      <c r="DZB840"/>
      <c r="DZC840"/>
      <c r="DZD840"/>
      <c r="DZE840"/>
      <c r="DZF840"/>
      <c r="DZG840"/>
      <c r="DZH840"/>
      <c r="DZI840"/>
      <c r="DZJ840"/>
      <c r="DZK840"/>
      <c r="DZL840"/>
      <c r="DZM840"/>
      <c r="DZN840"/>
      <c r="DZO840"/>
      <c r="DZP840"/>
      <c r="DZQ840"/>
      <c r="DZR840"/>
      <c r="DZS840"/>
      <c r="DZT840"/>
      <c r="DZU840"/>
      <c r="DZV840"/>
      <c r="DZW840"/>
      <c r="DZX840"/>
      <c r="DZY840"/>
      <c r="DZZ840"/>
      <c r="EAA840"/>
      <c r="EAB840"/>
      <c r="EAC840"/>
      <c r="EAD840"/>
      <c r="EAE840"/>
      <c r="EAF840"/>
      <c r="EAG840"/>
      <c r="EAH840"/>
      <c r="EAI840"/>
      <c r="EAJ840"/>
      <c r="EAK840"/>
      <c r="EAL840"/>
      <c r="EAM840"/>
      <c r="EAN840"/>
      <c r="EAO840"/>
      <c r="EAP840"/>
      <c r="EAQ840"/>
      <c r="EAR840"/>
      <c r="EAS840"/>
      <c r="EAT840"/>
      <c r="EAU840"/>
      <c r="EAV840"/>
      <c r="EAW840"/>
      <c r="EAX840"/>
      <c r="EAY840"/>
      <c r="EAZ840"/>
      <c r="EBA840"/>
      <c r="EBB840"/>
      <c r="EBC840"/>
      <c r="EBD840"/>
      <c r="EBE840"/>
      <c r="EBF840"/>
      <c r="EBG840"/>
      <c r="EBH840"/>
      <c r="EBI840"/>
      <c r="EBJ840"/>
      <c r="EBK840"/>
      <c r="EBL840"/>
      <c r="EBM840"/>
      <c r="EBN840"/>
      <c r="EBO840"/>
      <c r="EBP840"/>
      <c r="EBQ840"/>
      <c r="EBR840"/>
      <c r="EBS840"/>
      <c r="EBT840"/>
      <c r="EBU840"/>
      <c r="EBV840"/>
      <c r="EBW840"/>
      <c r="EBX840"/>
      <c r="EBY840"/>
      <c r="EBZ840"/>
      <c r="ECA840"/>
      <c r="ECB840"/>
      <c r="ECC840"/>
      <c r="ECD840"/>
      <c r="ECE840"/>
      <c r="ECF840"/>
      <c r="ECG840"/>
      <c r="ECH840"/>
      <c r="ECI840"/>
      <c r="ECJ840"/>
      <c r="ECK840"/>
      <c r="ECL840"/>
      <c r="ECM840"/>
      <c r="ECN840"/>
      <c r="ECO840"/>
      <c r="ECP840"/>
      <c r="ECQ840"/>
      <c r="ECR840"/>
      <c r="ECS840"/>
      <c r="ECT840"/>
      <c r="ECU840"/>
      <c r="ECV840"/>
      <c r="ECW840"/>
      <c r="ECX840"/>
      <c r="ECY840"/>
      <c r="ECZ840"/>
      <c r="EDA840"/>
      <c r="EDB840"/>
      <c r="EDC840"/>
      <c r="EDD840"/>
      <c r="EDE840"/>
      <c r="EDF840"/>
      <c r="EDG840"/>
      <c r="EDH840"/>
      <c r="EDI840"/>
      <c r="EDJ840"/>
      <c r="EDK840"/>
      <c r="EDL840"/>
      <c r="EDM840"/>
      <c r="EDN840"/>
      <c r="EDO840"/>
      <c r="EDP840"/>
      <c r="EDQ840"/>
      <c r="EDR840"/>
      <c r="EDS840"/>
      <c r="EDT840"/>
      <c r="EDU840"/>
      <c r="EDV840"/>
      <c r="EDW840"/>
      <c r="EDX840"/>
      <c r="EDY840"/>
      <c r="EDZ840"/>
      <c r="EEA840"/>
      <c r="EEB840"/>
      <c r="EEC840"/>
      <c r="EED840"/>
      <c r="EEE840"/>
      <c r="EEF840"/>
      <c r="EEG840"/>
      <c r="EEH840"/>
      <c r="EEI840"/>
      <c r="EEJ840"/>
      <c r="EEK840"/>
      <c r="EEL840"/>
      <c r="EEM840"/>
      <c r="EEN840"/>
      <c r="EEO840"/>
      <c r="EEP840"/>
      <c r="EEQ840"/>
      <c r="EER840"/>
      <c r="EES840"/>
      <c r="EET840"/>
      <c r="EEU840"/>
      <c r="EEV840"/>
      <c r="EEW840"/>
      <c r="EEX840"/>
      <c r="EEY840"/>
      <c r="EEZ840"/>
      <c r="EFA840"/>
      <c r="EFB840"/>
      <c r="EFC840"/>
      <c r="EFD840"/>
      <c r="EFE840"/>
      <c r="EFF840"/>
      <c r="EFG840"/>
      <c r="EFH840"/>
      <c r="EFI840"/>
      <c r="EFJ840"/>
      <c r="EFK840"/>
      <c r="EFL840"/>
      <c r="EFM840"/>
      <c r="EFN840"/>
      <c r="EFO840"/>
      <c r="EFP840"/>
      <c r="EFQ840"/>
      <c r="EFR840"/>
      <c r="EFS840"/>
      <c r="EFT840"/>
      <c r="EFU840"/>
      <c r="EFV840"/>
      <c r="EFW840"/>
      <c r="EFX840"/>
      <c r="EFY840"/>
      <c r="EFZ840"/>
      <c r="EGA840"/>
      <c r="EGB840"/>
      <c r="EGC840"/>
      <c r="EGD840"/>
      <c r="EGE840"/>
      <c r="EGF840"/>
      <c r="EGG840"/>
      <c r="EGH840"/>
      <c r="EGI840"/>
      <c r="EGJ840"/>
      <c r="EGK840"/>
      <c r="EGL840"/>
      <c r="EGM840"/>
      <c r="EGN840"/>
      <c r="EGO840"/>
      <c r="EGP840"/>
      <c r="EGQ840"/>
      <c r="EGR840"/>
      <c r="EGS840"/>
      <c r="EGT840"/>
      <c r="EGU840"/>
      <c r="EGV840"/>
      <c r="EGW840"/>
      <c r="EGX840"/>
      <c r="EGY840"/>
      <c r="EGZ840"/>
      <c r="EHA840"/>
      <c r="EHB840"/>
      <c r="EHC840"/>
      <c r="EHD840"/>
      <c r="EHE840"/>
      <c r="EHF840"/>
      <c r="EHG840"/>
      <c r="EHH840"/>
      <c r="EHI840"/>
      <c r="EHJ840"/>
      <c r="EHK840"/>
      <c r="EHL840"/>
      <c r="EHM840"/>
      <c r="EHN840"/>
      <c r="EHO840"/>
      <c r="EHP840"/>
      <c r="EHQ840"/>
      <c r="EHR840"/>
      <c r="EHS840"/>
      <c r="EHT840"/>
      <c r="EHU840"/>
      <c r="EHV840"/>
      <c r="EHW840"/>
      <c r="EHX840"/>
      <c r="EHY840"/>
      <c r="EHZ840"/>
      <c r="EIA840"/>
      <c r="EIB840"/>
      <c r="EIC840"/>
      <c r="EID840"/>
      <c r="EIE840"/>
      <c r="EIF840"/>
      <c r="EIG840"/>
      <c r="EIH840"/>
      <c r="EII840"/>
      <c r="EIJ840"/>
      <c r="EIK840"/>
      <c r="EIL840"/>
      <c r="EIM840"/>
      <c r="EIN840"/>
      <c r="EIO840"/>
      <c r="EIP840"/>
      <c r="EIQ840"/>
      <c r="EIR840"/>
      <c r="EIS840"/>
      <c r="EIT840"/>
      <c r="EIU840"/>
      <c r="EIV840"/>
      <c r="EIW840"/>
      <c r="EIX840"/>
      <c r="EIY840"/>
      <c r="EIZ840"/>
      <c r="EJA840"/>
      <c r="EJB840"/>
      <c r="EJC840"/>
      <c r="EJD840"/>
      <c r="EJE840"/>
      <c r="EJF840"/>
      <c r="EJG840"/>
      <c r="EJH840"/>
      <c r="EJI840"/>
      <c r="EJJ840"/>
      <c r="EJK840"/>
      <c r="EJL840"/>
      <c r="EJM840"/>
      <c r="EJN840"/>
      <c r="EJO840"/>
      <c r="EJP840"/>
      <c r="EJQ840"/>
      <c r="EJR840"/>
      <c r="EJS840"/>
      <c r="EJT840"/>
      <c r="EJU840"/>
      <c r="EJV840"/>
      <c r="EJW840"/>
      <c r="EJX840"/>
      <c r="EJY840"/>
      <c r="EJZ840"/>
      <c r="EKA840"/>
      <c r="EKB840"/>
      <c r="EKC840"/>
      <c r="EKD840"/>
      <c r="EKE840"/>
      <c r="EKF840"/>
      <c r="EKG840"/>
      <c r="EKH840"/>
      <c r="EKI840"/>
      <c r="EKJ840"/>
      <c r="EKK840"/>
      <c r="EKL840"/>
      <c r="EKM840"/>
      <c r="EKN840"/>
      <c r="EKO840"/>
      <c r="EKP840"/>
      <c r="EKQ840"/>
      <c r="EKR840"/>
      <c r="EKS840"/>
      <c r="EKT840"/>
      <c r="EKU840"/>
      <c r="EKV840"/>
      <c r="EKW840"/>
      <c r="EKX840"/>
      <c r="EKY840"/>
      <c r="EKZ840"/>
      <c r="ELA840"/>
      <c r="ELB840"/>
      <c r="ELC840"/>
      <c r="ELD840"/>
      <c r="ELE840"/>
      <c r="ELF840"/>
      <c r="ELG840"/>
      <c r="ELH840"/>
      <c r="ELI840"/>
      <c r="ELJ840"/>
      <c r="ELK840"/>
      <c r="ELL840"/>
      <c r="ELM840"/>
      <c r="ELN840"/>
      <c r="ELO840"/>
      <c r="ELP840"/>
      <c r="ELQ840"/>
      <c r="ELR840"/>
      <c r="ELS840"/>
      <c r="ELT840"/>
      <c r="ELU840"/>
      <c r="ELV840"/>
      <c r="ELW840"/>
      <c r="ELX840"/>
      <c r="ELY840"/>
      <c r="ELZ840"/>
      <c r="EMA840"/>
      <c r="EMB840"/>
      <c r="EMC840"/>
      <c r="EMD840"/>
      <c r="EME840"/>
      <c r="EMF840"/>
      <c r="EMG840"/>
      <c r="EMH840"/>
      <c r="EMI840"/>
      <c r="EMJ840"/>
      <c r="EMK840"/>
      <c r="EML840"/>
      <c r="EMM840"/>
      <c r="EMN840"/>
      <c r="EMO840"/>
      <c r="EMP840"/>
      <c r="EMQ840"/>
      <c r="EMR840"/>
      <c r="EMS840"/>
      <c r="EMT840"/>
      <c r="EMU840"/>
      <c r="EMV840"/>
      <c r="EMW840"/>
      <c r="EMX840"/>
      <c r="EMY840"/>
      <c r="EMZ840"/>
      <c r="ENA840"/>
      <c r="ENB840"/>
      <c r="ENC840"/>
      <c r="END840"/>
      <c r="ENE840"/>
      <c r="ENF840"/>
      <c r="ENG840"/>
      <c r="ENH840"/>
      <c r="ENI840"/>
      <c r="ENJ840"/>
      <c r="ENK840"/>
      <c r="ENL840"/>
      <c r="ENM840"/>
      <c r="ENN840"/>
      <c r="ENO840"/>
      <c r="ENP840"/>
      <c r="ENQ840"/>
      <c r="ENR840"/>
      <c r="ENS840"/>
      <c r="ENT840"/>
      <c r="ENU840"/>
      <c r="ENV840"/>
      <c r="ENW840"/>
      <c r="ENX840"/>
      <c r="ENY840"/>
      <c r="ENZ840"/>
      <c r="EOA840"/>
      <c r="EOB840"/>
      <c r="EOC840"/>
      <c r="EOD840"/>
      <c r="EOE840"/>
      <c r="EOF840"/>
      <c r="EOG840"/>
      <c r="EOH840"/>
      <c r="EOI840"/>
      <c r="EOJ840"/>
      <c r="EOK840"/>
      <c r="EOL840"/>
      <c r="EOM840"/>
      <c r="EON840"/>
      <c r="EOO840"/>
      <c r="EOP840"/>
      <c r="EOQ840"/>
      <c r="EOR840"/>
      <c r="EOS840"/>
      <c r="EOT840"/>
      <c r="EOU840"/>
      <c r="EOV840"/>
      <c r="EOW840"/>
      <c r="EOX840"/>
      <c r="EOY840"/>
      <c r="EOZ840"/>
      <c r="EPA840"/>
      <c r="EPB840"/>
      <c r="EPC840"/>
      <c r="EPD840"/>
      <c r="EPE840"/>
      <c r="EPF840"/>
      <c r="EPG840"/>
      <c r="EPH840"/>
      <c r="EPI840"/>
      <c r="EPJ840"/>
      <c r="EPK840"/>
      <c r="EPL840"/>
      <c r="EPM840"/>
      <c r="EPN840"/>
      <c r="EPO840"/>
      <c r="EPP840"/>
      <c r="EPQ840"/>
      <c r="EPR840"/>
      <c r="EPS840"/>
      <c r="EPT840"/>
      <c r="EPU840"/>
      <c r="EPV840"/>
      <c r="EPW840"/>
      <c r="EPX840"/>
      <c r="EPY840"/>
      <c r="EPZ840"/>
      <c r="EQA840"/>
      <c r="EQB840"/>
      <c r="EQC840"/>
      <c r="EQD840"/>
      <c r="EQE840"/>
      <c r="EQF840"/>
      <c r="EQG840"/>
      <c r="EQH840"/>
      <c r="EQI840"/>
      <c r="EQJ840"/>
      <c r="EQK840"/>
      <c r="EQL840"/>
      <c r="EQM840"/>
      <c r="EQN840"/>
      <c r="EQO840"/>
      <c r="EQP840"/>
      <c r="EQQ840"/>
      <c r="EQR840"/>
      <c r="EQS840"/>
      <c r="EQT840"/>
      <c r="EQU840"/>
      <c r="EQV840"/>
      <c r="EQW840"/>
      <c r="EQX840"/>
      <c r="EQY840"/>
      <c r="EQZ840"/>
      <c r="ERA840"/>
      <c r="ERB840"/>
      <c r="ERC840"/>
      <c r="ERD840"/>
      <c r="ERE840"/>
      <c r="ERF840"/>
      <c r="ERG840"/>
      <c r="ERH840"/>
      <c r="ERI840"/>
      <c r="ERJ840"/>
      <c r="ERK840"/>
      <c r="ERL840"/>
      <c r="ERM840"/>
      <c r="ERN840"/>
      <c r="ERO840"/>
      <c r="ERP840"/>
      <c r="ERQ840"/>
      <c r="ERR840"/>
      <c r="ERS840"/>
      <c r="ERT840"/>
      <c r="ERU840"/>
      <c r="ERV840"/>
      <c r="ERW840"/>
      <c r="ERX840"/>
      <c r="ERY840"/>
      <c r="ERZ840"/>
      <c r="ESA840"/>
      <c r="ESB840"/>
      <c r="ESC840"/>
      <c r="ESD840"/>
      <c r="ESE840"/>
      <c r="ESF840"/>
      <c r="ESG840"/>
      <c r="ESH840"/>
      <c r="ESI840"/>
      <c r="ESJ840"/>
      <c r="ESK840"/>
      <c r="ESL840"/>
      <c r="ESM840"/>
      <c r="ESN840"/>
      <c r="ESO840"/>
      <c r="ESP840"/>
      <c r="ESQ840"/>
      <c r="ESR840"/>
      <c r="ESS840"/>
      <c r="EST840"/>
      <c r="ESU840"/>
      <c r="ESV840"/>
      <c r="ESW840"/>
      <c r="ESX840"/>
      <c r="ESY840"/>
      <c r="ESZ840"/>
      <c r="ETA840"/>
      <c r="ETB840"/>
      <c r="ETC840"/>
      <c r="ETD840"/>
      <c r="ETE840"/>
      <c r="ETF840"/>
      <c r="ETG840"/>
      <c r="ETH840"/>
      <c r="ETI840"/>
      <c r="ETJ840"/>
      <c r="ETK840"/>
      <c r="ETL840"/>
      <c r="ETM840"/>
      <c r="ETN840"/>
      <c r="ETO840"/>
      <c r="ETP840"/>
      <c r="ETQ840"/>
      <c r="ETR840"/>
      <c r="ETS840"/>
      <c r="ETT840"/>
      <c r="ETU840"/>
      <c r="ETV840"/>
      <c r="ETW840"/>
      <c r="ETX840"/>
      <c r="ETY840"/>
      <c r="ETZ840"/>
      <c r="EUA840"/>
      <c r="EUB840"/>
      <c r="EUC840"/>
      <c r="EUD840"/>
      <c r="EUE840"/>
      <c r="EUF840"/>
      <c r="EUG840"/>
      <c r="EUH840"/>
      <c r="EUI840"/>
      <c r="EUJ840"/>
      <c r="EUK840"/>
      <c r="EUL840"/>
      <c r="EUM840"/>
      <c r="EUN840"/>
      <c r="EUO840"/>
      <c r="EUP840"/>
      <c r="EUQ840"/>
      <c r="EUR840"/>
      <c r="EUS840"/>
      <c r="EUT840"/>
      <c r="EUU840"/>
      <c r="EUV840"/>
      <c r="EUW840"/>
      <c r="EUX840"/>
      <c r="EUY840"/>
      <c r="EUZ840"/>
      <c r="EVA840"/>
      <c r="EVB840"/>
      <c r="EVC840"/>
      <c r="EVD840"/>
      <c r="EVE840"/>
      <c r="EVF840"/>
      <c r="EVG840"/>
      <c r="EVH840"/>
      <c r="EVI840"/>
      <c r="EVJ840"/>
      <c r="EVK840"/>
      <c r="EVL840"/>
      <c r="EVM840"/>
      <c r="EVN840"/>
      <c r="EVO840"/>
      <c r="EVP840"/>
      <c r="EVQ840"/>
      <c r="EVR840"/>
      <c r="EVS840"/>
      <c r="EVT840"/>
      <c r="EVU840"/>
      <c r="EVV840"/>
      <c r="EVW840"/>
      <c r="EVX840"/>
      <c r="EVY840"/>
      <c r="EVZ840"/>
      <c r="EWA840"/>
      <c r="EWB840"/>
      <c r="EWC840"/>
      <c r="EWD840"/>
      <c r="EWE840"/>
      <c r="EWF840"/>
      <c r="EWG840"/>
      <c r="EWH840"/>
      <c r="EWI840"/>
      <c r="EWJ840"/>
      <c r="EWK840"/>
      <c r="EWL840"/>
      <c r="EWM840"/>
      <c r="EWN840"/>
      <c r="EWO840"/>
      <c r="EWP840"/>
      <c r="EWQ840"/>
      <c r="EWR840"/>
      <c r="EWS840"/>
      <c r="EWT840"/>
      <c r="EWU840"/>
      <c r="EWV840"/>
      <c r="EWW840"/>
      <c r="EWX840"/>
      <c r="EWY840"/>
      <c r="EWZ840"/>
      <c r="EXA840"/>
      <c r="EXB840"/>
      <c r="EXC840"/>
      <c r="EXD840"/>
      <c r="EXE840"/>
      <c r="EXF840"/>
      <c r="EXG840"/>
      <c r="EXH840"/>
      <c r="EXI840"/>
      <c r="EXJ840"/>
      <c r="EXK840"/>
      <c r="EXL840"/>
      <c r="EXM840"/>
      <c r="EXN840"/>
      <c r="EXO840"/>
      <c r="EXP840"/>
      <c r="EXQ840"/>
      <c r="EXR840"/>
      <c r="EXS840"/>
      <c r="EXT840"/>
      <c r="EXU840"/>
      <c r="EXV840"/>
      <c r="EXW840"/>
      <c r="EXX840"/>
      <c r="EXY840"/>
      <c r="EXZ840"/>
      <c r="EYA840"/>
      <c r="EYB840"/>
      <c r="EYC840"/>
      <c r="EYD840"/>
      <c r="EYE840"/>
      <c r="EYF840"/>
      <c r="EYG840"/>
      <c r="EYH840"/>
      <c r="EYI840"/>
      <c r="EYJ840"/>
      <c r="EYK840"/>
      <c r="EYL840"/>
      <c r="EYM840"/>
      <c r="EYN840"/>
      <c r="EYO840"/>
      <c r="EYP840"/>
      <c r="EYQ840"/>
      <c r="EYR840"/>
      <c r="EYS840"/>
      <c r="EYT840"/>
      <c r="EYU840"/>
      <c r="EYV840"/>
      <c r="EYW840"/>
      <c r="EYX840"/>
      <c r="EYY840"/>
      <c r="EYZ840"/>
      <c r="EZA840"/>
      <c r="EZB840"/>
      <c r="EZC840"/>
      <c r="EZD840"/>
      <c r="EZE840"/>
      <c r="EZF840"/>
      <c r="EZG840"/>
      <c r="EZH840"/>
      <c r="EZI840"/>
      <c r="EZJ840"/>
      <c r="EZK840"/>
      <c r="EZL840"/>
      <c r="EZM840"/>
      <c r="EZN840"/>
      <c r="EZO840"/>
      <c r="EZP840"/>
      <c r="EZQ840"/>
      <c r="EZR840"/>
      <c r="EZS840"/>
      <c r="EZT840"/>
      <c r="EZU840"/>
      <c r="EZV840"/>
      <c r="EZW840"/>
      <c r="EZX840"/>
      <c r="EZY840"/>
      <c r="EZZ840"/>
      <c r="FAA840"/>
      <c r="FAB840"/>
      <c r="FAC840"/>
      <c r="FAD840"/>
      <c r="FAE840"/>
      <c r="FAF840"/>
      <c r="FAG840"/>
      <c r="FAH840"/>
      <c r="FAI840"/>
      <c r="FAJ840"/>
      <c r="FAK840"/>
      <c r="FAL840"/>
      <c r="FAM840"/>
      <c r="FAN840"/>
      <c r="FAO840"/>
      <c r="FAP840"/>
      <c r="FAQ840"/>
      <c r="FAR840"/>
      <c r="FAS840"/>
      <c r="FAT840"/>
      <c r="FAU840"/>
      <c r="FAV840"/>
      <c r="FAW840"/>
      <c r="FAX840"/>
      <c r="FAY840"/>
      <c r="FAZ840"/>
      <c r="FBA840"/>
      <c r="FBB840"/>
      <c r="FBC840"/>
      <c r="FBD840"/>
      <c r="FBE840"/>
      <c r="FBF840"/>
      <c r="FBG840"/>
      <c r="FBH840"/>
      <c r="FBI840"/>
      <c r="FBJ840"/>
      <c r="FBK840"/>
      <c r="FBL840"/>
      <c r="FBM840"/>
      <c r="FBN840"/>
      <c r="FBO840"/>
      <c r="FBP840"/>
      <c r="FBQ840"/>
      <c r="FBR840"/>
      <c r="FBS840"/>
      <c r="FBT840"/>
      <c r="FBU840"/>
      <c r="FBV840"/>
      <c r="FBW840"/>
      <c r="FBX840"/>
      <c r="FBY840"/>
      <c r="FBZ840"/>
      <c r="FCA840"/>
      <c r="FCB840"/>
      <c r="FCC840"/>
      <c r="FCD840"/>
      <c r="FCE840"/>
      <c r="FCF840"/>
      <c r="FCG840"/>
      <c r="FCH840"/>
      <c r="FCI840"/>
      <c r="FCJ840"/>
      <c r="FCK840"/>
      <c r="FCL840"/>
      <c r="FCM840"/>
      <c r="FCN840"/>
      <c r="FCO840"/>
      <c r="FCP840"/>
      <c r="FCQ840"/>
      <c r="FCR840"/>
      <c r="FCS840"/>
      <c r="FCT840"/>
      <c r="FCU840"/>
      <c r="FCV840"/>
      <c r="FCW840"/>
      <c r="FCX840"/>
      <c r="FCY840"/>
      <c r="FCZ840"/>
      <c r="FDA840"/>
      <c r="FDB840"/>
      <c r="FDC840"/>
      <c r="FDD840"/>
      <c r="FDE840"/>
      <c r="FDF840"/>
      <c r="FDG840"/>
      <c r="FDH840"/>
      <c r="FDI840"/>
      <c r="FDJ840"/>
      <c r="FDK840"/>
      <c r="FDL840"/>
      <c r="FDM840"/>
      <c r="FDN840"/>
      <c r="FDO840"/>
      <c r="FDP840"/>
      <c r="FDQ840"/>
      <c r="FDR840"/>
      <c r="FDS840"/>
      <c r="FDT840"/>
      <c r="FDU840"/>
      <c r="FDV840"/>
      <c r="FDW840"/>
      <c r="FDX840"/>
      <c r="FDY840"/>
      <c r="FDZ840"/>
      <c r="FEA840"/>
      <c r="FEB840"/>
      <c r="FEC840"/>
      <c r="FED840"/>
      <c r="FEE840"/>
      <c r="FEF840"/>
      <c r="FEG840"/>
      <c r="FEH840"/>
      <c r="FEI840"/>
      <c r="FEJ840"/>
      <c r="FEK840"/>
      <c r="FEL840"/>
      <c r="FEM840"/>
      <c r="FEN840"/>
      <c r="FEO840"/>
      <c r="FEP840"/>
      <c r="FEQ840"/>
      <c r="FER840"/>
      <c r="FES840"/>
      <c r="FET840"/>
      <c r="FEU840"/>
      <c r="FEV840"/>
      <c r="FEW840"/>
      <c r="FEX840"/>
      <c r="FEY840"/>
      <c r="FEZ840"/>
      <c r="FFA840"/>
      <c r="FFB840"/>
      <c r="FFC840"/>
      <c r="FFD840"/>
      <c r="FFE840"/>
      <c r="FFF840"/>
      <c r="FFG840"/>
      <c r="FFH840"/>
      <c r="FFI840"/>
      <c r="FFJ840"/>
      <c r="FFK840"/>
      <c r="FFL840"/>
      <c r="FFM840"/>
      <c r="FFN840"/>
      <c r="FFO840"/>
      <c r="FFP840"/>
      <c r="FFQ840"/>
      <c r="FFR840"/>
      <c r="FFS840"/>
      <c r="FFT840"/>
      <c r="FFU840"/>
      <c r="FFV840"/>
      <c r="FFW840"/>
      <c r="FFX840"/>
      <c r="FFY840"/>
      <c r="FFZ840"/>
      <c r="FGA840"/>
      <c r="FGB840"/>
      <c r="FGC840"/>
      <c r="FGD840"/>
      <c r="FGE840"/>
      <c r="FGF840"/>
      <c r="FGG840"/>
      <c r="FGH840"/>
      <c r="FGI840"/>
      <c r="FGJ840"/>
      <c r="FGK840"/>
      <c r="FGL840"/>
      <c r="FGM840"/>
      <c r="FGN840"/>
      <c r="FGO840"/>
      <c r="FGP840"/>
      <c r="FGQ840"/>
      <c r="FGR840"/>
      <c r="FGS840"/>
      <c r="FGT840"/>
      <c r="FGU840"/>
      <c r="FGV840"/>
      <c r="FGW840"/>
      <c r="FGX840"/>
      <c r="FGY840"/>
      <c r="FGZ840"/>
      <c r="FHA840"/>
      <c r="FHB840"/>
      <c r="FHC840"/>
      <c r="FHD840"/>
      <c r="FHE840"/>
      <c r="FHF840"/>
      <c r="FHG840"/>
      <c r="FHH840"/>
      <c r="FHI840"/>
      <c r="FHJ840"/>
      <c r="FHK840"/>
      <c r="FHL840"/>
      <c r="FHM840"/>
      <c r="FHN840"/>
      <c r="FHO840"/>
      <c r="FHP840"/>
      <c r="FHQ840"/>
      <c r="FHR840"/>
      <c r="FHS840"/>
      <c r="FHT840"/>
      <c r="FHU840"/>
      <c r="FHV840"/>
      <c r="FHW840"/>
      <c r="FHX840"/>
      <c r="FHY840"/>
      <c r="FHZ840"/>
      <c r="FIA840"/>
      <c r="FIB840"/>
      <c r="FIC840"/>
      <c r="FID840"/>
      <c r="FIE840"/>
      <c r="FIF840"/>
      <c r="FIG840"/>
      <c r="FIH840"/>
      <c r="FII840"/>
      <c r="FIJ840"/>
      <c r="FIK840"/>
      <c r="FIL840"/>
      <c r="FIM840"/>
      <c r="FIN840"/>
      <c r="FIO840"/>
      <c r="FIP840"/>
      <c r="FIQ840"/>
      <c r="FIR840"/>
      <c r="FIS840"/>
      <c r="FIT840"/>
      <c r="FIU840"/>
      <c r="FIV840"/>
      <c r="FIW840"/>
      <c r="FIX840"/>
      <c r="FIY840"/>
      <c r="FIZ840"/>
      <c r="FJA840"/>
      <c r="FJB840"/>
      <c r="FJC840"/>
      <c r="FJD840"/>
      <c r="FJE840"/>
      <c r="FJF840"/>
      <c r="FJG840"/>
      <c r="FJH840"/>
      <c r="FJI840"/>
      <c r="FJJ840"/>
      <c r="FJK840"/>
      <c r="FJL840"/>
      <c r="FJM840"/>
      <c r="FJN840"/>
      <c r="FJO840"/>
      <c r="FJP840"/>
      <c r="FJQ840"/>
      <c r="FJR840"/>
      <c r="FJS840"/>
      <c r="FJT840"/>
      <c r="FJU840"/>
      <c r="FJV840"/>
      <c r="FJW840"/>
      <c r="FJX840"/>
      <c r="FJY840"/>
      <c r="FJZ840"/>
      <c r="FKA840"/>
      <c r="FKB840"/>
      <c r="FKC840"/>
      <c r="FKD840"/>
      <c r="FKE840"/>
      <c r="FKF840"/>
      <c r="FKG840"/>
      <c r="FKH840"/>
      <c r="FKI840"/>
      <c r="FKJ840"/>
      <c r="FKK840"/>
      <c r="FKL840"/>
      <c r="FKM840"/>
      <c r="FKN840"/>
      <c r="FKO840"/>
      <c r="FKP840"/>
      <c r="FKQ840"/>
      <c r="FKR840"/>
      <c r="FKS840"/>
      <c r="FKT840"/>
      <c r="FKU840"/>
      <c r="FKV840"/>
      <c r="FKW840"/>
      <c r="FKX840"/>
      <c r="FKY840"/>
      <c r="FKZ840"/>
      <c r="FLA840"/>
      <c r="FLB840"/>
      <c r="FLC840"/>
      <c r="FLD840"/>
      <c r="FLE840"/>
      <c r="FLF840"/>
      <c r="FLG840"/>
      <c r="FLH840"/>
      <c r="FLI840"/>
      <c r="FLJ840"/>
      <c r="FLK840"/>
      <c r="FLL840"/>
      <c r="FLM840"/>
      <c r="FLN840"/>
      <c r="FLO840"/>
      <c r="FLP840"/>
      <c r="FLQ840"/>
      <c r="FLR840"/>
      <c r="FLS840"/>
      <c r="FLT840"/>
      <c r="FLU840"/>
      <c r="FLV840"/>
      <c r="FLW840"/>
      <c r="FLX840"/>
      <c r="FLY840"/>
      <c r="FLZ840"/>
      <c r="FMA840"/>
      <c r="FMB840"/>
      <c r="FMC840"/>
      <c r="FMD840"/>
      <c r="FME840"/>
      <c r="FMF840"/>
      <c r="FMG840"/>
      <c r="FMH840"/>
      <c r="FMI840"/>
      <c r="FMJ840"/>
      <c r="FMK840"/>
      <c r="FML840"/>
      <c r="FMM840"/>
      <c r="FMN840"/>
      <c r="FMO840"/>
      <c r="FMP840"/>
      <c r="FMQ840"/>
      <c r="FMR840"/>
      <c r="FMS840"/>
      <c r="FMT840"/>
      <c r="FMU840"/>
      <c r="FMV840"/>
      <c r="FMW840"/>
      <c r="FMX840"/>
      <c r="FMY840"/>
      <c r="FMZ840"/>
      <c r="FNA840"/>
      <c r="FNB840"/>
      <c r="FNC840"/>
      <c r="FND840"/>
      <c r="FNE840"/>
      <c r="FNF840"/>
      <c r="FNG840"/>
      <c r="FNH840"/>
      <c r="FNI840"/>
      <c r="FNJ840"/>
      <c r="FNK840"/>
      <c r="FNL840"/>
      <c r="FNM840"/>
      <c r="FNN840"/>
      <c r="FNO840"/>
      <c r="FNP840"/>
      <c r="FNQ840"/>
      <c r="FNR840"/>
      <c r="FNS840"/>
      <c r="FNT840"/>
      <c r="FNU840"/>
      <c r="FNV840"/>
      <c r="FNW840"/>
      <c r="FNX840"/>
      <c r="FNY840"/>
      <c r="FNZ840"/>
      <c r="FOA840"/>
      <c r="FOB840"/>
      <c r="FOC840"/>
      <c r="FOD840"/>
      <c r="FOE840"/>
      <c r="FOF840"/>
      <c r="FOG840"/>
      <c r="FOH840"/>
      <c r="FOI840"/>
      <c r="FOJ840"/>
      <c r="FOK840"/>
      <c r="FOL840"/>
      <c r="FOM840"/>
      <c r="FON840"/>
      <c r="FOO840"/>
      <c r="FOP840"/>
      <c r="FOQ840"/>
      <c r="FOR840"/>
      <c r="FOS840"/>
      <c r="FOT840"/>
      <c r="FOU840"/>
      <c r="FOV840"/>
      <c r="FOW840"/>
      <c r="FOX840"/>
      <c r="FOY840"/>
      <c r="FOZ840"/>
      <c r="FPA840"/>
      <c r="FPB840"/>
      <c r="FPC840"/>
      <c r="FPD840"/>
      <c r="FPE840"/>
      <c r="FPF840"/>
      <c r="FPG840"/>
      <c r="FPH840"/>
      <c r="FPI840"/>
      <c r="FPJ840"/>
      <c r="FPK840"/>
      <c r="FPL840"/>
      <c r="FPM840"/>
      <c r="FPN840"/>
      <c r="FPO840"/>
      <c r="FPP840"/>
      <c r="FPQ840"/>
      <c r="FPR840"/>
      <c r="FPS840"/>
      <c r="FPT840"/>
      <c r="FPU840"/>
      <c r="FPV840"/>
      <c r="FPW840"/>
      <c r="FPX840"/>
      <c r="FPY840"/>
      <c r="FPZ840"/>
      <c r="FQA840"/>
      <c r="FQB840"/>
      <c r="FQC840"/>
      <c r="FQD840"/>
      <c r="FQE840"/>
      <c r="FQF840"/>
      <c r="FQG840"/>
      <c r="FQH840"/>
      <c r="FQI840"/>
      <c r="FQJ840"/>
      <c r="FQK840"/>
      <c r="FQL840"/>
      <c r="FQM840"/>
      <c r="FQN840"/>
      <c r="FQO840"/>
      <c r="FQP840"/>
      <c r="FQQ840"/>
      <c r="FQR840"/>
      <c r="FQS840"/>
      <c r="FQT840"/>
      <c r="FQU840"/>
      <c r="FQV840"/>
      <c r="FQW840"/>
      <c r="FQX840"/>
      <c r="FQY840"/>
      <c r="FQZ840"/>
      <c r="FRA840"/>
      <c r="FRB840"/>
      <c r="FRC840"/>
      <c r="FRD840"/>
      <c r="FRE840"/>
      <c r="FRF840"/>
      <c r="FRG840"/>
      <c r="FRH840"/>
      <c r="FRI840"/>
      <c r="FRJ840"/>
      <c r="FRK840"/>
      <c r="FRL840"/>
      <c r="FRM840"/>
      <c r="FRN840"/>
      <c r="FRO840"/>
      <c r="FRP840"/>
      <c r="FRQ840"/>
      <c r="FRR840"/>
      <c r="FRS840"/>
      <c r="FRT840"/>
      <c r="FRU840"/>
      <c r="FRV840"/>
      <c r="FRW840"/>
      <c r="FRX840"/>
      <c r="FRY840"/>
      <c r="FRZ840"/>
      <c r="FSA840"/>
      <c r="FSB840"/>
      <c r="FSC840"/>
      <c r="FSD840"/>
      <c r="FSE840"/>
      <c r="FSF840"/>
      <c r="FSG840"/>
      <c r="FSH840"/>
      <c r="FSI840"/>
      <c r="FSJ840"/>
      <c r="FSK840"/>
      <c r="FSL840"/>
      <c r="FSM840"/>
      <c r="FSN840"/>
      <c r="FSO840"/>
      <c r="FSP840"/>
      <c r="FSQ840"/>
      <c r="FSR840"/>
      <c r="FSS840"/>
      <c r="FST840"/>
      <c r="FSU840"/>
      <c r="FSV840"/>
      <c r="FSW840"/>
      <c r="FSX840"/>
      <c r="FSY840"/>
      <c r="FSZ840"/>
      <c r="FTA840"/>
      <c r="FTB840"/>
      <c r="FTC840"/>
      <c r="FTD840"/>
      <c r="FTE840"/>
      <c r="FTF840"/>
      <c r="FTG840"/>
      <c r="FTH840"/>
      <c r="FTI840"/>
      <c r="FTJ840"/>
      <c r="FTK840"/>
      <c r="FTL840"/>
      <c r="FTM840"/>
      <c r="FTN840"/>
      <c r="FTO840"/>
      <c r="FTP840"/>
      <c r="FTQ840"/>
      <c r="FTR840"/>
      <c r="FTS840"/>
      <c r="FTT840"/>
      <c r="FTU840"/>
      <c r="FTV840"/>
      <c r="FTW840"/>
      <c r="FTX840"/>
      <c r="FTY840"/>
      <c r="FTZ840"/>
      <c r="FUA840"/>
      <c r="FUB840"/>
      <c r="FUC840"/>
      <c r="FUD840"/>
      <c r="FUE840"/>
      <c r="FUF840"/>
      <c r="FUG840"/>
      <c r="FUH840"/>
      <c r="FUI840"/>
      <c r="FUJ840"/>
      <c r="FUK840"/>
      <c r="FUL840"/>
      <c r="FUM840"/>
      <c r="FUN840"/>
      <c r="FUO840"/>
      <c r="FUP840"/>
      <c r="FUQ840"/>
      <c r="FUR840"/>
      <c r="FUS840"/>
      <c r="FUT840"/>
      <c r="FUU840"/>
      <c r="FUV840"/>
      <c r="FUW840"/>
      <c r="FUX840"/>
      <c r="FUY840"/>
      <c r="FUZ840"/>
      <c r="FVA840"/>
      <c r="FVB840"/>
      <c r="FVC840"/>
      <c r="FVD840"/>
      <c r="FVE840"/>
      <c r="FVF840"/>
      <c r="FVG840"/>
      <c r="FVH840"/>
      <c r="FVI840"/>
      <c r="FVJ840"/>
      <c r="FVK840"/>
      <c r="FVL840"/>
      <c r="FVM840"/>
      <c r="FVN840"/>
      <c r="FVO840"/>
      <c r="FVP840"/>
      <c r="FVQ840"/>
      <c r="FVR840"/>
      <c r="FVS840"/>
      <c r="FVT840"/>
      <c r="FVU840"/>
      <c r="FVV840"/>
      <c r="FVW840"/>
      <c r="FVX840"/>
      <c r="FVY840"/>
      <c r="FVZ840"/>
      <c r="FWA840"/>
      <c r="FWB840"/>
      <c r="FWC840"/>
      <c r="FWD840"/>
      <c r="FWE840"/>
      <c r="FWF840"/>
      <c r="FWG840"/>
      <c r="FWH840"/>
      <c r="FWI840"/>
      <c r="FWJ840"/>
      <c r="FWK840"/>
      <c r="FWL840"/>
      <c r="FWM840"/>
      <c r="FWN840"/>
      <c r="FWO840"/>
      <c r="FWP840"/>
      <c r="FWQ840"/>
      <c r="FWR840"/>
      <c r="FWS840"/>
      <c r="FWT840"/>
      <c r="FWU840"/>
      <c r="FWV840"/>
      <c r="FWW840"/>
      <c r="FWX840"/>
      <c r="FWY840"/>
      <c r="FWZ840"/>
      <c r="FXA840"/>
      <c r="FXB840"/>
      <c r="FXC840"/>
      <c r="FXD840"/>
      <c r="FXE840"/>
      <c r="FXF840"/>
      <c r="FXG840"/>
      <c r="FXH840"/>
      <c r="FXI840"/>
      <c r="FXJ840"/>
      <c r="FXK840"/>
      <c r="FXL840"/>
      <c r="FXM840"/>
      <c r="FXN840"/>
      <c r="FXO840"/>
      <c r="FXP840"/>
      <c r="FXQ840"/>
      <c r="FXR840"/>
      <c r="FXS840"/>
      <c r="FXT840"/>
      <c r="FXU840"/>
      <c r="FXV840"/>
      <c r="FXW840"/>
      <c r="FXX840"/>
      <c r="FXY840"/>
      <c r="FXZ840"/>
      <c r="FYA840"/>
      <c r="FYB840"/>
      <c r="FYC840"/>
      <c r="FYD840"/>
      <c r="FYE840"/>
      <c r="FYF840"/>
      <c r="FYG840"/>
      <c r="FYH840"/>
      <c r="FYI840"/>
      <c r="FYJ840"/>
      <c r="FYK840"/>
      <c r="FYL840"/>
      <c r="FYM840"/>
      <c r="FYN840"/>
      <c r="FYO840"/>
      <c r="FYP840"/>
      <c r="FYQ840"/>
      <c r="FYR840"/>
      <c r="FYS840"/>
      <c r="FYT840"/>
      <c r="FYU840"/>
      <c r="FYV840"/>
      <c r="FYW840"/>
      <c r="FYX840"/>
      <c r="FYY840"/>
      <c r="FYZ840"/>
      <c r="FZA840"/>
      <c r="FZB840"/>
      <c r="FZC840"/>
      <c r="FZD840"/>
      <c r="FZE840"/>
      <c r="FZF840"/>
      <c r="FZG840"/>
      <c r="FZH840"/>
      <c r="FZI840"/>
      <c r="FZJ840"/>
      <c r="FZK840"/>
      <c r="FZL840"/>
      <c r="FZM840"/>
      <c r="FZN840"/>
      <c r="FZO840"/>
      <c r="FZP840"/>
      <c r="FZQ840"/>
      <c r="FZR840"/>
      <c r="FZS840"/>
      <c r="FZT840"/>
      <c r="FZU840"/>
      <c r="FZV840"/>
      <c r="FZW840"/>
      <c r="FZX840"/>
      <c r="FZY840"/>
      <c r="FZZ840"/>
      <c r="GAA840"/>
      <c r="GAB840"/>
      <c r="GAC840"/>
      <c r="GAD840"/>
      <c r="GAE840"/>
      <c r="GAF840"/>
      <c r="GAG840"/>
      <c r="GAH840"/>
      <c r="GAI840"/>
      <c r="GAJ840"/>
      <c r="GAK840"/>
      <c r="GAL840"/>
      <c r="GAM840"/>
      <c r="GAN840"/>
      <c r="GAO840"/>
      <c r="GAP840"/>
      <c r="GAQ840"/>
      <c r="GAR840"/>
      <c r="GAS840"/>
      <c r="GAT840"/>
      <c r="GAU840"/>
      <c r="GAV840"/>
      <c r="GAW840"/>
      <c r="GAX840"/>
      <c r="GAY840"/>
      <c r="GAZ840"/>
      <c r="GBA840"/>
      <c r="GBB840"/>
      <c r="GBC840"/>
      <c r="GBD840"/>
      <c r="GBE840"/>
      <c r="GBF840"/>
      <c r="GBG840"/>
      <c r="GBH840"/>
      <c r="GBI840"/>
      <c r="GBJ840"/>
      <c r="GBK840"/>
      <c r="GBL840"/>
      <c r="GBM840"/>
      <c r="GBN840"/>
      <c r="GBO840"/>
      <c r="GBP840"/>
      <c r="GBQ840"/>
      <c r="GBR840"/>
      <c r="GBS840"/>
      <c r="GBT840"/>
      <c r="GBU840"/>
      <c r="GBV840"/>
      <c r="GBW840"/>
      <c r="GBX840"/>
      <c r="GBY840"/>
      <c r="GBZ840"/>
      <c r="GCA840"/>
      <c r="GCB840"/>
      <c r="GCC840"/>
      <c r="GCD840"/>
      <c r="GCE840"/>
      <c r="GCF840"/>
      <c r="GCG840"/>
      <c r="GCH840"/>
      <c r="GCI840"/>
      <c r="GCJ840"/>
      <c r="GCK840"/>
      <c r="GCL840"/>
      <c r="GCM840"/>
      <c r="GCN840"/>
      <c r="GCO840"/>
      <c r="GCP840"/>
      <c r="GCQ840"/>
      <c r="GCR840"/>
      <c r="GCS840"/>
      <c r="GCT840"/>
      <c r="GCU840"/>
      <c r="GCV840"/>
      <c r="GCW840"/>
      <c r="GCX840"/>
      <c r="GCY840"/>
      <c r="GCZ840"/>
      <c r="GDA840"/>
      <c r="GDB840"/>
      <c r="GDC840"/>
      <c r="GDD840"/>
      <c r="GDE840"/>
      <c r="GDF840"/>
      <c r="GDG840"/>
      <c r="GDH840"/>
      <c r="GDI840"/>
      <c r="GDJ840"/>
      <c r="GDK840"/>
      <c r="GDL840"/>
      <c r="GDM840"/>
      <c r="GDN840"/>
      <c r="GDO840"/>
      <c r="GDP840"/>
      <c r="GDQ840"/>
      <c r="GDR840"/>
      <c r="GDS840"/>
      <c r="GDT840"/>
      <c r="GDU840"/>
      <c r="GDV840"/>
      <c r="GDW840"/>
      <c r="GDX840"/>
      <c r="GDY840"/>
      <c r="GDZ840"/>
      <c r="GEA840"/>
      <c r="GEB840"/>
      <c r="GEC840"/>
      <c r="GED840"/>
      <c r="GEE840"/>
      <c r="GEF840"/>
      <c r="GEG840"/>
      <c r="GEH840"/>
      <c r="GEI840"/>
      <c r="GEJ840"/>
      <c r="GEK840"/>
      <c r="GEL840"/>
      <c r="GEM840"/>
      <c r="GEN840"/>
      <c r="GEO840"/>
      <c r="GEP840"/>
      <c r="GEQ840"/>
      <c r="GER840"/>
      <c r="GES840"/>
      <c r="GET840"/>
      <c r="GEU840"/>
      <c r="GEV840"/>
      <c r="GEW840"/>
      <c r="GEX840"/>
      <c r="GEY840"/>
      <c r="GEZ840"/>
      <c r="GFA840"/>
      <c r="GFB840"/>
      <c r="GFC840"/>
      <c r="GFD840"/>
      <c r="GFE840"/>
      <c r="GFF840"/>
      <c r="GFG840"/>
      <c r="GFH840"/>
      <c r="GFI840"/>
      <c r="GFJ840"/>
      <c r="GFK840"/>
      <c r="GFL840"/>
      <c r="GFM840"/>
      <c r="GFN840"/>
      <c r="GFO840"/>
      <c r="GFP840"/>
      <c r="GFQ840"/>
      <c r="GFR840"/>
      <c r="GFS840"/>
      <c r="GFT840"/>
      <c r="GFU840"/>
      <c r="GFV840"/>
      <c r="GFW840"/>
      <c r="GFX840"/>
      <c r="GFY840"/>
      <c r="GFZ840"/>
      <c r="GGA840"/>
      <c r="GGB840"/>
      <c r="GGC840"/>
      <c r="GGD840"/>
      <c r="GGE840"/>
      <c r="GGF840"/>
      <c r="GGG840"/>
      <c r="GGH840"/>
      <c r="GGI840"/>
      <c r="GGJ840"/>
      <c r="GGK840"/>
      <c r="GGL840"/>
      <c r="GGM840"/>
      <c r="GGN840"/>
      <c r="GGO840"/>
      <c r="GGP840"/>
      <c r="GGQ840"/>
      <c r="GGR840"/>
      <c r="GGS840"/>
      <c r="GGT840"/>
      <c r="GGU840"/>
      <c r="GGV840"/>
      <c r="GGW840"/>
      <c r="GGX840"/>
      <c r="GGY840"/>
      <c r="GGZ840"/>
      <c r="GHA840"/>
      <c r="GHB840"/>
      <c r="GHC840"/>
      <c r="GHD840"/>
      <c r="GHE840"/>
      <c r="GHF840"/>
      <c r="GHG840"/>
      <c r="GHH840"/>
      <c r="GHI840"/>
      <c r="GHJ840"/>
      <c r="GHK840"/>
      <c r="GHL840"/>
      <c r="GHM840"/>
      <c r="GHN840"/>
      <c r="GHO840"/>
      <c r="GHP840"/>
      <c r="GHQ840"/>
      <c r="GHR840"/>
      <c r="GHS840"/>
      <c r="GHT840"/>
      <c r="GHU840"/>
      <c r="GHV840"/>
      <c r="GHW840"/>
      <c r="GHX840"/>
      <c r="GHY840"/>
      <c r="GHZ840"/>
      <c r="GIA840"/>
      <c r="GIB840"/>
      <c r="GIC840"/>
      <c r="GID840"/>
      <c r="GIE840"/>
      <c r="GIF840"/>
      <c r="GIG840"/>
      <c r="GIH840"/>
      <c r="GII840"/>
      <c r="GIJ840"/>
      <c r="GIK840"/>
      <c r="GIL840"/>
      <c r="GIM840"/>
      <c r="GIN840"/>
      <c r="GIO840"/>
      <c r="GIP840"/>
      <c r="GIQ840"/>
      <c r="GIR840"/>
      <c r="GIS840"/>
      <c r="GIT840"/>
      <c r="GIU840"/>
      <c r="GIV840"/>
      <c r="GIW840"/>
      <c r="GIX840"/>
      <c r="GIY840"/>
      <c r="GIZ840"/>
      <c r="GJA840"/>
      <c r="GJB840"/>
      <c r="GJC840"/>
      <c r="GJD840"/>
      <c r="GJE840"/>
      <c r="GJF840"/>
      <c r="GJG840"/>
      <c r="GJH840"/>
      <c r="GJI840"/>
      <c r="GJJ840"/>
      <c r="GJK840"/>
      <c r="GJL840"/>
      <c r="GJM840"/>
      <c r="GJN840"/>
      <c r="GJO840"/>
      <c r="GJP840"/>
      <c r="GJQ840"/>
      <c r="GJR840"/>
      <c r="GJS840"/>
      <c r="GJT840"/>
      <c r="GJU840"/>
      <c r="GJV840"/>
      <c r="GJW840"/>
      <c r="GJX840"/>
      <c r="GJY840"/>
      <c r="GJZ840"/>
      <c r="GKA840"/>
      <c r="GKB840"/>
      <c r="GKC840"/>
      <c r="GKD840"/>
      <c r="GKE840"/>
      <c r="GKF840"/>
      <c r="GKG840"/>
      <c r="GKH840"/>
      <c r="GKI840"/>
      <c r="GKJ840"/>
      <c r="GKK840"/>
      <c r="GKL840"/>
      <c r="GKM840"/>
      <c r="GKN840"/>
      <c r="GKO840"/>
      <c r="GKP840"/>
      <c r="GKQ840"/>
      <c r="GKR840"/>
      <c r="GKS840"/>
      <c r="GKT840"/>
      <c r="GKU840"/>
      <c r="GKV840"/>
      <c r="GKW840"/>
      <c r="GKX840"/>
      <c r="GKY840"/>
      <c r="GKZ840"/>
      <c r="GLA840"/>
      <c r="GLB840"/>
      <c r="GLC840"/>
      <c r="GLD840"/>
      <c r="GLE840"/>
      <c r="GLF840"/>
      <c r="GLG840"/>
      <c r="GLH840"/>
      <c r="GLI840"/>
      <c r="GLJ840"/>
      <c r="GLK840"/>
      <c r="GLL840"/>
      <c r="GLM840"/>
      <c r="GLN840"/>
      <c r="GLO840"/>
      <c r="GLP840"/>
      <c r="GLQ840"/>
      <c r="GLR840"/>
      <c r="GLS840"/>
      <c r="GLT840"/>
      <c r="GLU840"/>
      <c r="GLV840"/>
      <c r="GLW840"/>
      <c r="GLX840"/>
      <c r="GLY840"/>
      <c r="GLZ840"/>
      <c r="GMA840"/>
      <c r="GMB840"/>
      <c r="GMC840"/>
      <c r="GMD840"/>
      <c r="GME840"/>
      <c r="GMF840"/>
      <c r="GMG840"/>
      <c r="GMH840"/>
      <c r="GMI840"/>
      <c r="GMJ840"/>
      <c r="GMK840"/>
      <c r="GML840"/>
      <c r="GMM840"/>
      <c r="GMN840"/>
      <c r="GMO840"/>
      <c r="GMP840"/>
      <c r="GMQ840"/>
      <c r="GMR840"/>
      <c r="GMS840"/>
      <c r="GMT840"/>
      <c r="GMU840"/>
      <c r="GMV840"/>
      <c r="GMW840"/>
      <c r="GMX840"/>
      <c r="GMY840"/>
      <c r="GMZ840"/>
      <c r="GNA840"/>
      <c r="GNB840"/>
      <c r="GNC840"/>
      <c r="GND840"/>
      <c r="GNE840"/>
      <c r="GNF840"/>
      <c r="GNG840"/>
      <c r="GNH840"/>
      <c r="GNI840"/>
      <c r="GNJ840"/>
      <c r="GNK840"/>
      <c r="GNL840"/>
      <c r="GNM840"/>
      <c r="GNN840"/>
      <c r="GNO840"/>
      <c r="GNP840"/>
      <c r="GNQ840"/>
      <c r="GNR840"/>
      <c r="GNS840"/>
      <c r="GNT840"/>
      <c r="GNU840"/>
      <c r="GNV840"/>
      <c r="GNW840"/>
      <c r="GNX840"/>
      <c r="GNY840"/>
      <c r="GNZ840"/>
      <c r="GOA840"/>
      <c r="GOB840"/>
      <c r="GOC840"/>
      <c r="GOD840"/>
      <c r="GOE840"/>
      <c r="GOF840"/>
      <c r="GOG840"/>
      <c r="GOH840"/>
      <c r="GOI840"/>
      <c r="GOJ840"/>
      <c r="GOK840"/>
      <c r="GOL840"/>
      <c r="GOM840"/>
      <c r="GON840"/>
      <c r="GOO840"/>
      <c r="GOP840"/>
      <c r="GOQ840"/>
      <c r="GOR840"/>
      <c r="GOS840"/>
      <c r="GOT840"/>
      <c r="GOU840"/>
      <c r="GOV840"/>
      <c r="GOW840"/>
      <c r="GOX840"/>
      <c r="GOY840"/>
      <c r="GOZ840"/>
      <c r="GPA840"/>
      <c r="GPB840"/>
      <c r="GPC840"/>
      <c r="GPD840"/>
      <c r="GPE840"/>
      <c r="GPF840"/>
      <c r="GPG840"/>
      <c r="GPH840"/>
      <c r="GPI840"/>
      <c r="GPJ840"/>
      <c r="GPK840"/>
      <c r="GPL840"/>
      <c r="GPM840"/>
      <c r="GPN840"/>
      <c r="GPO840"/>
      <c r="GPP840"/>
      <c r="GPQ840"/>
      <c r="GPR840"/>
      <c r="GPS840"/>
      <c r="GPT840"/>
      <c r="GPU840"/>
      <c r="GPV840"/>
      <c r="GPW840"/>
      <c r="GPX840"/>
      <c r="GPY840"/>
      <c r="GPZ840"/>
      <c r="GQA840"/>
      <c r="GQB840"/>
      <c r="GQC840"/>
      <c r="GQD840"/>
      <c r="GQE840"/>
      <c r="GQF840"/>
      <c r="GQG840"/>
      <c r="GQH840"/>
      <c r="GQI840"/>
      <c r="GQJ840"/>
      <c r="GQK840"/>
      <c r="GQL840"/>
      <c r="GQM840"/>
      <c r="GQN840"/>
      <c r="GQO840"/>
      <c r="GQP840"/>
      <c r="GQQ840"/>
      <c r="GQR840"/>
      <c r="GQS840"/>
      <c r="GQT840"/>
      <c r="GQU840"/>
      <c r="GQV840"/>
      <c r="GQW840"/>
      <c r="GQX840"/>
      <c r="GQY840"/>
      <c r="GQZ840"/>
      <c r="GRA840"/>
      <c r="GRB840"/>
      <c r="GRC840"/>
      <c r="GRD840"/>
      <c r="GRE840"/>
      <c r="GRF840"/>
      <c r="GRG840"/>
      <c r="GRH840"/>
      <c r="GRI840"/>
      <c r="GRJ840"/>
      <c r="GRK840"/>
      <c r="GRL840"/>
      <c r="GRM840"/>
      <c r="GRN840"/>
      <c r="GRO840"/>
      <c r="GRP840"/>
      <c r="GRQ840"/>
      <c r="GRR840"/>
      <c r="GRS840"/>
      <c r="GRT840"/>
      <c r="GRU840"/>
      <c r="GRV840"/>
      <c r="GRW840"/>
      <c r="GRX840"/>
      <c r="GRY840"/>
      <c r="GRZ840"/>
      <c r="GSA840"/>
      <c r="GSB840"/>
      <c r="GSC840"/>
      <c r="GSD840"/>
      <c r="GSE840"/>
      <c r="GSF840"/>
      <c r="GSG840"/>
      <c r="GSH840"/>
      <c r="GSI840"/>
      <c r="GSJ840"/>
      <c r="GSK840"/>
      <c r="GSL840"/>
      <c r="GSM840"/>
      <c r="GSN840"/>
      <c r="GSO840"/>
      <c r="GSP840"/>
      <c r="GSQ840"/>
      <c r="GSR840"/>
      <c r="GSS840"/>
      <c r="GST840"/>
      <c r="GSU840"/>
      <c r="GSV840"/>
      <c r="GSW840"/>
      <c r="GSX840"/>
      <c r="GSY840"/>
      <c r="GSZ840"/>
      <c r="GTA840"/>
      <c r="GTB840"/>
      <c r="GTC840"/>
      <c r="GTD840"/>
      <c r="GTE840"/>
      <c r="GTF840"/>
      <c r="GTG840"/>
      <c r="GTH840"/>
      <c r="GTI840"/>
      <c r="GTJ840"/>
      <c r="GTK840"/>
      <c r="GTL840"/>
      <c r="GTM840"/>
      <c r="GTN840"/>
      <c r="GTO840"/>
      <c r="GTP840"/>
      <c r="GTQ840"/>
      <c r="GTR840"/>
      <c r="GTS840"/>
      <c r="GTT840"/>
      <c r="GTU840"/>
      <c r="GTV840"/>
      <c r="GTW840"/>
      <c r="GTX840"/>
      <c r="GTY840"/>
      <c r="GTZ840"/>
      <c r="GUA840"/>
      <c r="GUB840"/>
      <c r="GUC840"/>
      <c r="GUD840"/>
      <c r="GUE840"/>
      <c r="GUF840"/>
      <c r="GUG840"/>
      <c r="GUH840"/>
      <c r="GUI840"/>
      <c r="GUJ840"/>
      <c r="GUK840"/>
      <c r="GUL840"/>
      <c r="GUM840"/>
      <c r="GUN840"/>
      <c r="GUO840"/>
      <c r="GUP840"/>
      <c r="GUQ840"/>
      <c r="GUR840"/>
      <c r="GUS840"/>
      <c r="GUT840"/>
      <c r="GUU840"/>
      <c r="GUV840"/>
      <c r="GUW840"/>
      <c r="GUX840"/>
      <c r="GUY840"/>
      <c r="GUZ840"/>
      <c r="GVA840"/>
      <c r="GVB840"/>
      <c r="GVC840"/>
      <c r="GVD840"/>
      <c r="GVE840"/>
      <c r="GVF840"/>
      <c r="GVG840"/>
      <c r="GVH840"/>
      <c r="GVI840"/>
      <c r="GVJ840"/>
      <c r="GVK840"/>
      <c r="GVL840"/>
      <c r="GVM840"/>
      <c r="GVN840"/>
      <c r="GVO840"/>
      <c r="GVP840"/>
      <c r="GVQ840"/>
      <c r="GVR840"/>
      <c r="GVS840"/>
      <c r="GVT840"/>
      <c r="GVU840"/>
      <c r="GVV840"/>
      <c r="GVW840"/>
      <c r="GVX840"/>
      <c r="GVY840"/>
      <c r="GVZ840"/>
      <c r="GWA840"/>
      <c r="GWB840"/>
      <c r="GWC840"/>
      <c r="GWD840"/>
      <c r="GWE840"/>
      <c r="GWF840"/>
      <c r="GWG840"/>
      <c r="GWH840"/>
      <c r="GWI840"/>
      <c r="GWJ840"/>
      <c r="GWK840"/>
      <c r="GWL840"/>
      <c r="GWM840"/>
      <c r="GWN840"/>
      <c r="GWO840"/>
      <c r="GWP840"/>
      <c r="GWQ840"/>
      <c r="GWR840"/>
      <c r="GWS840"/>
      <c r="GWT840"/>
      <c r="GWU840"/>
      <c r="GWV840"/>
      <c r="GWW840"/>
      <c r="GWX840"/>
      <c r="GWY840"/>
      <c r="GWZ840"/>
      <c r="GXA840"/>
      <c r="GXB840"/>
      <c r="GXC840"/>
      <c r="GXD840"/>
      <c r="GXE840"/>
      <c r="GXF840"/>
      <c r="GXG840"/>
      <c r="GXH840"/>
      <c r="GXI840"/>
      <c r="GXJ840"/>
      <c r="GXK840"/>
      <c r="GXL840"/>
      <c r="GXM840"/>
      <c r="GXN840"/>
      <c r="GXO840"/>
      <c r="GXP840"/>
      <c r="GXQ840"/>
      <c r="GXR840"/>
      <c r="GXS840"/>
      <c r="GXT840"/>
      <c r="GXU840"/>
      <c r="GXV840"/>
      <c r="GXW840"/>
      <c r="GXX840"/>
      <c r="GXY840"/>
      <c r="GXZ840"/>
      <c r="GYA840"/>
      <c r="GYB840"/>
      <c r="GYC840"/>
      <c r="GYD840"/>
      <c r="GYE840"/>
      <c r="GYF840"/>
      <c r="GYG840"/>
      <c r="GYH840"/>
      <c r="GYI840"/>
      <c r="GYJ840"/>
      <c r="GYK840"/>
      <c r="GYL840"/>
      <c r="GYM840"/>
      <c r="GYN840"/>
      <c r="GYO840"/>
      <c r="GYP840"/>
      <c r="GYQ840"/>
      <c r="GYR840"/>
      <c r="GYS840"/>
      <c r="GYT840"/>
      <c r="GYU840"/>
      <c r="GYV840"/>
      <c r="GYW840"/>
      <c r="GYX840"/>
      <c r="GYY840"/>
      <c r="GYZ840"/>
      <c r="GZA840"/>
      <c r="GZB840"/>
      <c r="GZC840"/>
      <c r="GZD840"/>
      <c r="GZE840"/>
      <c r="GZF840"/>
      <c r="GZG840"/>
      <c r="GZH840"/>
      <c r="GZI840"/>
      <c r="GZJ840"/>
      <c r="GZK840"/>
      <c r="GZL840"/>
      <c r="GZM840"/>
      <c r="GZN840"/>
      <c r="GZO840"/>
      <c r="GZP840"/>
      <c r="GZQ840"/>
      <c r="GZR840"/>
      <c r="GZS840"/>
      <c r="GZT840"/>
      <c r="GZU840"/>
      <c r="GZV840"/>
      <c r="GZW840"/>
      <c r="GZX840"/>
      <c r="GZY840"/>
      <c r="GZZ840"/>
      <c r="HAA840"/>
      <c r="HAB840"/>
      <c r="HAC840"/>
      <c r="HAD840"/>
      <c r="HAE840"/>
      <c r="HAF840"/>
      <c r="HAG840"/>
      <c r="HAH840"/>
      <c r="HAI840"/>
      <c r="HAJ840"/>
      <c r="HAK840"/>
      <c r="HAL840"/>
      <c r="HAM840"/>
      <c r="HAN840"/>
      <c r="HAO840"/>
      <c r="HAP840"/>
      <c r="HAQ840"/>
      <c r="HAR840"/>
      <c r="HAS840"/>
      <c r="HAT840"/>
      <c r="HAU840"/>
      <c r="HAV840"/>
      <c r="HAW840"/>
      <c r="HAX840"/>
      <c r="HAY840"/>
      <c r="HAZ840"/>
      <c r="HBA840"/>
      <c r="HBB840"/>
      <c r="HBC840"/>
      <c r="HBD840"/>
      <c r="HBE840"/>
      <c r="HBF840"/>
      <c r="HBG840"/>
      <c r="HBH840"/>
      <c r="HBI840"/>
      <c r="HBJ840"/>
      <c r="HBK840"/>
      <c r="HBL840"/>
      <c r="HBM840"/>
      <c r="HBN840"/>
      <c r="HBO840"/>
      <c r="HBP840"/>
      <c r="HBQ840"/>
      <c r="HBR840"/>
      <c r="HBS840"/>
      <c r="HBT840"/>
      <c r="HBU840"/>
      <c r="HBV840"/>
      <c r="HBW840"/>
      <c r="HBX840"/>
      <c r="HBY840"/>
      <c r="HBZ840"/>
      <c r="HCA840"/>
      <c r="HCB840"/>
      <c r="HCC840"/>
      <c r="HCD840"/>
      <c r="HCE840"/>
      <c r="HCF840"/>
      <c r="HCG840"/>
      <c r="HCH840"/>
      <c r="HCI840"/>
      <c r="HCJ840"/>
      <c r="HCK840"/>
      <c r="HCL840"/>
      <c r="HCM840"/>
      <c r="HCN840"/>
      <c r="HCO840"/>
      <c r="HCP840"/>
      <c r="HCQ840"/>
      <c r="HCR840"/>
      <c r="HCS840"/>
      <c r="HCT840"/>
      <c r="HCU840"/>
      <c r="HCV840"/>
      <c r="HCW840"/>
      <c r="HCX840"/>
      <c r="HCY840"/>
      <c r="HCZ840"/>
      <c r="HDA840"/>
      <c r="HDB840"/>
      <c r="HDC840"/>
      <c r="HDD840"/>
      <c r="HDE840"/>
      <c r="HDF840"/>
      <c r="HDG840"/>
      <c r="HDH840"/>
      <c r="HDI840"/>
      <c r="HDJ840"/>
      <c r="HDK840"/>
      <c r="HDL840"/>
      <c r="HDM840"/>
      <c r="HDN840"/>
      <c r="HDO840"/>
      <c r="HDP840"/>
      <c r="HDQ840"/>
      <c r="HDR840"/>
      <c r="HDS840"/>
      <c r="HDT840"/>
      <c r="HDU840"/>
      <c r="HDV840"/>
      <c r="HDW840"/>
      <c r="HDX840"/>
      <c r="HDY840"/>
      <c r="HDZ840"/>
      <c r="HEA840"/>
      <c r="HEB840"/>
      <c r="HEC840"/>
      <c r="HED840"/>
      <c r="HEE840"/>
      <c r="HEF840"/>
      <c r="HEG840"/>
      <c r="HEH840"/>
      <c r="HEI840"/>
      <c r="HEJ840"/>
      <c r="HEK840"/>
      <c r="HEL840"/>
      <c r="HEM840"/>
      <c r="HEN840"/>
      <c r="HEO840"/>
      <c r="HEP840"/>
      <c r="HEQ840"/>
      <c r="HER840"/>
      <c r="HES840"/>
      <c r="HET840"/>
      <c r="HEU840"/>
      <c r="HEV840"/>
      <c r="HEW840"/>
      <c r="HEX840"/>
      <c r="HEY840"/>
      <c r="HEZ840"/>
      <c r="HFA840"/>
      <c r="HFB840"/>
      <c r="HFC840"/>
      <c r="HFD840"/>
      <c r="HFE840"/>
      <c r="HFF840"/>
      <c r="HFG840"/>
      <c r="HFH840"/>
      <c r="HFI840"/>
      <c r="HFJ840"/>
      <c r="HFK840"/>
      <c r="HFL840"/>
      <c r="HFM840"/>
      <c r="HFN840"/>
      <c r="HFO840"/>
      <c r="HFP840"/>
      <c r="HFQ840"/>
      <c r="HFR840"/>
      <c r="HFS840"/>
      <c r="HFT840"/>
      <c r="HFU840"/>
      <c r="HFV840"/>
      <c r="HFW840"/>
      <c r="HFX840"/>
      <c r="HFY840"/>
      <c r="HFZ840"/>
      <c r="HGA840"/>
      <c r="HGB840"/>
      <c r="HGC840"/>
      <c r="HGD840"/>
      <c r="HGE840"/>
      <c r="HGF840"/>
      <c r="HGG840"/>
      <c r="HGH840"/>
      <c r="HGI840"/>
      <c r="HGJ840"/>
      <c r="HGK840"/>
      <c r="HGL840"/>
      <c r="HGM840"/>
      <c r="HGN840"/>
      <c r="HGO840"/>
      <c r="HGP840"/>
      <c r="HGQ840"/>
      <c r="HGR840"/>
      <c r="HGS840"/>
      <c r="HGT840"/>
      <c r="HGU840"/>
      <c r="HGV840"/>
      <c r="HGW840"/>
      <c r="HGX840"/>
      <c r="HGY840"/>
      <c r="HGZ840"/>
      <c r="HHA840"/>
      <c r="HHB840"/>
      <c r="HHC840"/>
      <c r="HHD840"/>
      <c r="HHE840"/>
      <c r="HHF840"/>
      <c r="HHG840"/>
      <c r="HHH840"/>
      <c r="HHI840"/>
      <c r="HHJ840"/>
      <c r="HHK840"/>
      <c r="HHL840"/>
      <c r="HHM840"/>
      <c r="HHN840"/>
      <c r="HHO840"/>
      <c r="HHP840"/>
      <c r="HHQ840"/>
      <c r="HHR840"/>
      <c r="HHS840"/>
      <c r="HHT840"/>
      <c r="HHU840"/>
      <c r="HHV840"/>
      <c r="HHW840"/>
      <c r="HHX840"/>
      <c r="HHY840"/>
      <c r="HHZ840"/>
      <c r="HIA840"/>
      <c r="HIB840"/>
      <c r="HIC840"/>
      <c r="HID840"/>
      <c r="HIE840"/>
      <c r="HIF840"/>
      <c r="HIG840"/>
      <c r="HIH840"/>
      <c r="HII840"/>
      <c r="HIJ840"/>
      <c r="HIK840"/>
      <c r="HIL840"/>
      <c r="HIM840"/>
      <c r="HIN840"/>
      <c r="HIO840"/>
      <c r="HIP840"/>
      <c r="HIQ840"/>
      <c r="HIR840"/>
      <c r="HIS840"/>
      <c r="HIT840"/>
      <c r="HIU840"/>
      <c r="HIV840"/>
      <c r="HIW840"/>
      <c r="HIX840"/>
      <c r="HIY840"/>
      <c r="HIZ840"/>
      <c r="HJA840"/>
      <c r="HJB840"/>
      <c r="HJC840"/>
      <c r="HJD840"/>
      <c r="HJE840"/>
      <c r="HJF840"/>
      <c r="HJG840"/>
      <c r="HJH840"/>
      <c r="HJI840"/>
      <c r="HJJ840"/>
      <c r="HJK840"/>
      <c r="HJL840"/>
      <c r="HJM840"/>
      <c r="HJN840"/>
      <c r="HJO840"/>
      <c r="HJP840"/>
      <c r="HJQ840"/>
      <c r="HJR840"/>
      <c r="HJS840"/>
      <c r="HJT840"/>
      <c r="HJU840"/>
      <c r="HJV840"/>
      <c r="HJW840"/>
      <c r="HJX840"/>
      <c r="HJY840"/>
      <c r="HJZ840"/>
      <c r="HKA840"/>
      <c r="HKB840"/>
      <c r="HKC840"/>
      <c r="HKD840"/>
      <c r="HKE840"/>
      <c r="HKF840"/>
      <c r="HKG840"/>
      <c r="HKH840"/>
      <c r="HKI840"/>
      <c r="HKJ840"/>
      <c r="HKK840"/>
      <c r="HKL840"/>
      <c r="HKM840"/>
      <c r="HKN840"/>
      <c r="HKO840"/>
      <c r="HKP840"/>
      <c r="HKQ840"/>
      <c r="HKR840"/>
      <c r="HKS840"/>
      <c r="HKT840"/>
      <c r="HKU840"/>
      <c r="HKV840"/>
      <c r="HKW840"/>
      <c r="HKX840"/>
      <c r="HKY840"/>
      <c r="HKZ840"/>
      <c r="HLA840"/>
      <c r="HLB840"/>
      <c r="HLC840"/>
      <c r="HLD840"/>
      <c r="HLE840"/>
      <c r="HLF840"/>
      <c r="HLG840"/>
      <c r="HLH840"/>
      <c r="HLI840"/>
      <c r="HLJ840"/>
      <c r="HLK840"/>
      <c r="HLL840"/>
      <c r="HLM840"/>
      <c r="HLN840"/>
      <c r="HLO840"/>
      <c r="HLP840"/>
      <c r="HLQ840"/>
      <c r="HLR840"/>
      <c r="HLS840"/>
      <c r="HLT840"/>
      <c r="HLU840"/>
      <c r="HLV840"/>
      <c r="HLW840"/>
      <c r="HLX840"/>
      <c r="HLY840"/>
      <c r="HLZ840"/>
      <c r="HMA840"/>
      <c r="HMB840"/>
      <c r="HMC840"/>
      <c r="HMD840"/>
      <c r="HME840"/>
      <c r="HMF840"/>
      <c r="HMG840"/>
      <c r="HMH840"/>
      <c r="HMI840"/>
      <c r="HMJ840"/>
      <c r="HMK840"/>
      <c r="HML840"/>
      <c r="HMM840"/>
      <c r="HMN840"/>
      <c r="HMO840"/>
      <c r="HMP840"/>
      <c r="HMQ840"/>
      <c r="HMR840"/>
      <c r="HMS840"/>
      <c r="HMT840"/>
      <c r="HMU840"/>
      <c r="HMV840"/>
      <c r="HMW840"/>
      <c r="HMX840"/>
      <c r="HMY840"/>
      <c r="HMZ840"/>
      <c r="HNA840"/>
      <c r="HNB840"/>
      <c r="HNC840"/>
      <c r="HND840"/>
      <c r="HNE840"/>
      <c r="HNF840"/>
      <c r="HNG840"/>
      <c r="HNH840"/>
      <c r="HNI840"/>
      <c r="HNJ840"/>
      <c r="HNK840"/>
      <c r="HNL840"/>
      <c r="HNM840"/>
      <c r="HNN840"/>
      <c r="HNO840"/>
      <c r="HNP840"/>
      <c r="HNQ840"/>
      <c r="HNR840"/>
      <c r="HNS840"/>
      <c r="HNT840"/>
      <c r="HNU840"/>
      <c r="HNV840"/>
      <c r="HNW840"/>
      <c r="HNX840"/>
      <c r="HNY840"/>
      <c r="HNZ840"/>
      <c r="HOA840"/>
      <c r="HOB840"/>
      <c r="HOC840"/>
      <c r="HOD840"/>
      <c r="HOE840"/>
      <c r="HOF840"/>
      <c r="HOG840"/>
      <c r="HOH840"/>
      <c r="HOI840"/>
      <c r="HOJ840"/>
      <c r="HOK840"/>
      <c r="HOL840"/>
      <c r="HOM840"/>
      <c r="HON840"/>
      <c r="HOO840"/>
      <c r="HOP840"/>
      <c r="HOQ840"/>
      <c r="HOR840"/>
      <c r="HOS840"/>
      <c r="HOT840"/>
      <c r="HOU840"/>
      <c r="HOV840"/>
      <c r="HOW840"/>
      <c r="HOX840"/>
      <c r="HOY840"/>
      <c r="HOZ840"/>
      <c r="HPA840"/>
      <c r="HPB840"/>
      <c r="HPC840"/>
      <c r="HPD840"/>
      <c r="HPE840"/>
      <c r="HPF840"/>
      <c r="HPG840"/>
      <c r="HPH840"/>
      <c r="HPI840"/>
      <c r="HPJ840"/>
      <c r="HPK840"/>
      <c r="HPL840"/>
      <c r="HPM840"/>
      <c r="HPN840"/>
      <c r="HPO840"/>
      <c r="HPP840"/>
      <c r="HPQ840"/>
      <c r="HPR840"/>
      <c r="HPS840"/>
      <c r="HPT840"/>
      <c r="HPU840"/>
      <c r="HPV840"/>
      <c r="HPW840"/>
      <c r="HPX840"/>
      <c r="HPY840"/>
      <c r="HPZ840"/>
      <c r="HQA840"/>
      <c r="HQB840"/>
      <c r="HQC840"/>
      <c r="HQD840"/>
      <c r="HQE840"/>
      <c r="HQF840"/>
      <c r="HQG840"/>
      <c r="HQH840"/>
      <c r="HQI840"/>
      <c r="HQJ840"/>
      <c r="HQK840"/>
      <c r="HQL840"/>
      <c r="HQM840"/>
      <c r="HQN840"/>
      <c r="HQO840"/>
      <c r="HQP840"/>
      <c r="HQQ840"/>
      <c r="HQR840"/>
      <c r="HQS840"/>
      <c r="HQT840"/>
      <c r="HQU840"/>
      <c r="HQV840"/>
      <c r="HQW840"/>
      <c r="HQX840"/>
      <c r="HQY840"/>
      <c r="HQZ840"/>
      <c r="HRA840"/>
      <c r="HRB840"/>
      <c r="HRC840"/>
      <c r="HRD840"/>
      <c r="HRE840"/>
      <c r="HRF840"/>
      <c r="HRG840"/>
      <c r="HRH840"/>
      <c r="HRI840"/>
      <c r="HRJ840"/>
      <c r="HRK840"/>
      <c r="HRL840"/>
      <c r="HRM840"/>
      <c r="HRN840"/>
      <c r="HRO840"/>
      <c r="HRP840"/>
      <c r="HRQ840"/>
      <c r="HRR840"/>
      <c r="HRS840"/>
      <c r="HRT840"/>
      <c r="HRU840"/>
      <c r="HRV840"/>
      <c r="HRW840"/>
      <c r="HRX840"/>
      <c r="HRY840"/>
      <c r="HRZ840"/>
      <c r="HSA840"/>
      <c r="HSB840"/>
      <c r="HSC840"/>
      <c r="HSD840"/>
      <c r="HSE840"/>
      <c r="HSF840"/>
      <c r="HSG840"/>
      <c r="HSH840"/>
      <c r="HSI840"/>
      <c r="HSJ840"/>
      <c r="HSK840"/>
      <c r="HSL840"/>
      <c r="HSM840"/>
      <c r="HSN840"/>
      <c r="HSO840"/>
      <c r="HSP840"/>
      <c r="HSQ840"/>
      <c r="HSR840"/>
      <c r="HSS840"/>
      <c r="HST840"/>
      <c r="HSU840"/>
      <c r="HSV840"/>
      <c r="HSW840"/>
      <c r="HSX840"/>
      <c r="HSY840"/>
      <c r="HSZ840"/>
      <c r="HTA840"/>
      <c r="HTB840"/>
      <c r="HTC840"/>
      <c r="HTD840"/>
      <c r="HTE840"/>
      <c r="HTF840"/>
      <c r="HTG840"/>
      <c r="HTH840"/>
      <c r="HTI840"/>
      <c r="HTJ840"/>
      <c r="HTK840"/>
      <c r="HTL840"/>
      <c r="HTM840"/>
      <c r="HTN840"/>
      <c r="HTO840"/>
      <c r="HTP840"/>
      <c r="HTQ840"/>
      <c r="HTR840"/>
      <c r="HTS840"/>
      <c r="HTT840"/>
      <c r="HTU840"/>
      <c r="HTV840"/>
      <c r="HTW840"/>
      <c r="HTX840"/>
      <c r="HTY840"/>
      <c r="HTZ840"/>
      <c r="HUA840"/>
      <c r="HUB840"/>
      <c r="HUC840"/>
      <c r="HUD840"/>
      <c r="HUE840"/>
      <c r="HUF840"/>
      <c r="HUG840"/>
      <c r="HUH840"/>
      <c r="HUI840"/>
      <c r="HUJ840"/>
      <c r="HUK840"/>
      <c r="HUL840"/>
      <c r="HUM840"/>
      <c r="HUN840"/>
      <c r="HUO840"/>
      <c r="HUP840"/>
      <c r="HUQ840"/>
      <c r="HUR840"/>
      <c r="HUS840"/>
      <c r="HUT840"/>
      <c r="HUU840"/>
      <c r="HUV840"/>
      <c r="HUW840"/>
      <c r="HUX840"/>
      <c r="HUY840"/>
      <c r="HUZ840"/>
      <c r="HVA840"/>
      <c r="HVB840"/>
      <c r="HVC840"/>
      <c r="HVD840"/>
      <c r="HVE840"/>
      <c r="HVF840"/>
      <c r="HVG840"/>
      <c r="HVH840"/>
      <c r="HVI840"/>
      <c r="HVJ840"/>
      <c r="HVK840"/>
      <c r="HVL840"/>
      <c r="HVM840"/>
      <c r="HVN840"/>
      <c r="HVO840"/>
      <c r="HVP840"/>
      <c r="HVQ840"/>
      <c r="HVR840"/>
      <c r="HVS840"/>
      <c r="HVT840"/>
      <c r="HVU840"/>
      <c r="HVV840"/>
      <c r="HVW840"/>
      <c r="HVX840"/>
      <c r="HVY840"/>
      <c r="HVZ840"/>
      <c r="HWA840"/>
      <c r="HWB840"/>
      <c r="HWC840"/>
      <c r="HWD840"/>
      <c r="HWE840"/>
      <c r="HWF840"/>
      <c r="HWG840"/>
      <c r="HWH840"/>
      <c r="HWI840"/>
      <c r="HWJ840"/>
      <c r="HWK840"/>
      <c r="HWL840"/>
      <c r="HWM840"/>
      <c r="HWN840"/>
      <c r="HWO840"/>
      <c r="HWP840"/>
      <c r="HWQ840"/>
      <c r="HWR840"/>
      <c r="HWS840"/>
      <c r="HWT840"/>
      <c r="HWU840"/>
      <c r="HWV840"/>
      <c r="HWW840"/>
      <c r="HWX840"/>
      <c r="HWY840"/>
      <c r="HWZ840"/>
      <c r="HXA840"/>
      <c r="HXB840"/>
      <c r="HXC840"/>
      <c r="HXD840"/>
      <c r="HXE840"/>
      <c r="HXF840"/>
      <c r="HXG840"/>
      <c r="HXH840"/>
      <c r="HXI840"/>
      <c r="HXJ840"/>
      <c r="HXK840"/>
      <c r="HXL840"/>
      <c r="HXM840"/>
      <c r="HXN840"/>
      <c r="HXO840"/>
      <c r="HXP840"/>
      <c r="HXQ840"/>
      <c r="HXR840"/>
      <c r="HXS840"/>
      <c r="HXT840"/>
      <c r="HXU840"/>
      <c r="HXV840"/>
      <c r="HXW840"/>
      <c r="HXX840"/>
      <c r="HXY840"/>
      <c r="HXZ840"/>
      <c r="HYA840"/>
      <c r="HYB840"/>
      <c r="HYC840"/>
      <c r="HYD840"/>
      <c r="HYE840"/>
      <c r="HYF840"/>
      <c r="HYG840"/>
      <c r="HYH840"/>
      <c r="HYI840"/>
      <c r="HYJ840"/>
      <c r="HYK840"/>
      <c r="HYL840"/>
      <c r="HYM840"/>
      <c r="HYN840"/>
      <c r="HYO840"/>
      <c r="HYP840"/>
      <c r="HYQ840"/>
      <c r="HYR840"/>
      <c r="HYS840"/>
      <c r="HYT840"/>
      <c r="HYU840"/>
      <c r="HYV840"/>
      <c r="HYW840"/>
      <c r="HYX840"/>
      <c r="HYY840"/>
      <c r="HYZ840"/>
      <c r="HZA840"/>
      <c r="HZB840"/>
      <c r="HZC840"/>
      <c r="HZD840"/>
      <c r="HZE840"/>
      <c r="HZF840"/>
      <c r="HZG840"/>
      <c r="HZH840"/>
      <c r="HZI840"/>
      <c r="HZJ840"/>
      <c r="HZK840"/>
      <c r="HZL840"/>
      <c r="HZM840"/>
      <c r="HZN840"/>
      <c r="HZO840"/>
      <c r="HZP840"/>
      <c r="HZQ840"/>
      <c r="HZR840"/>
      <c r="HZS840"/>
      <c r="HZT840"/>
      <c r="HZU840"/>
      <c r="HZV840"/>
      <c r="HZW840"/>
      <c r="HZX840"/>
      <c r="HZY840"/>
      <c r="HZZ840"/>
      <c r="IAA840"/>
      <c r="IAB840"/>
      <c r="IAC840"/>
      <c r="IAD840"/>
      <c r="IAE840"/>
      <c r="IAF840"/>
      <c r="IAG840"/>
      <c r="IAH840"/>
      <c r="IAI840"/>
      <c r="IAJ840"/>
      <c r="IAK840"/>
      <c r="IAL840"/>
      <c r="IAM840"/>
      <c r="IAN840"/>
      <c r="IAO840"/>
      <c r="IAP840"/>
      <c r="IAQ840"/>
      <c r="IAR840"/>
      <c r="IAS840"/>
      <c r="IAT840"/>
      <c r="IAU840"/>
      <c r="IAV840"/>
      <c r="IAW840"/>
      <c r="IAX840"/>
      <c r="IAY840"/>
      <c r="IAZ840"/>
      <c r="IBA840"/>
      <c r="IBB840"/>
      <c r="IBC840"/>
      <c r="IBD840"/>
      <c r="IBE840"/>
      <c r="IBF840"/>
      <c r="IBG840"/>
      <c r="IBH840"/>
      <c r="IBI840"/>
      <c r="IBJ840"/>
      <c r="IBK840"/>
      <c r="IBL840"/>
      <c r="IBM840"/>
      <c r="IBN840"/>
      <c r="IBO840"/>
      <c r="IBP840"/>
      <c r="IBQ840"/>
      <c r="IBR840"/>
      <c r="IBS840"/>
      <c r="IBT840"/>
      <c r="IBU840"/>
      <c r="IBV840"/>
      <c r="IBW840"/>
      <c r="IBX840"/>
      <c r="IBY840"/>
      <c r="IBZ840"/>
      <c r="ICA840"/>
      <c r="ICB840"/>
      <c r="ICC840"/>
      <c r="ICD840"/>
      <c r="ICE840"/>
      <c r="ICF840"/>
      <c r="ICG840"/>
      <c r="ICH840"/>
      <c r="ICI840"/>
      <c r="ICJ840"/>
      <c r="ICK840"/>
      <c r="ICL840"/>
      <c r="ICM840"/>
      <c r="ICN840"/>
      <c r="ICO840"/>
      <c r="ICP840"/>
      <c r="ICQ840"/>
      <c r="ICR840"/>
      <c r="ICS840"/>
      <c r="ICT840"/>
      <c r="ICU840"/>
      <c r="ICV840"/>
      <c r="ICW840"/>
      <c r="ICX840"/>
      <c r="ICY840"/>
      <c r="ICZ840"/>
      <c r="IDA840"/>
      <c r="IDB840"/>
      <c r="IDC840"/>
      <c r="IDD840"/>
      <c r="IDE840"/>
      <c r="IDF840"/>
      <c r="IDG840"/>
      <c r="IDH840"/>
      <c r="IDI840"/>
      <c r="IDJ840"/>
      <c r="IDK840"/>
      <c r="IDL840"/>
      <c r="IDM840"/>
      <c r="IDN840"/>
      <c r="IDO840"/>
      <c r="IDP840"/>
      <c r="IDQ840"/>
      <c r="IDR840"/>
      <c r="IDS840"/>
      <c r="IDT840"/>
      <c r="IDU840"/>
      <c r="IDV840"/>
      <c r="IDW840"/>
      <c r="IDX840"/>
      <c r="IDY840"/>
      <c r="IDZ840"/>
      <c r="IEA840"/>
      <c r="IEB840"/>
      <c r="IEC840"/>
      <c r="IED840"/>
      <c r="IEE840"/>
      <c r="IEF840"/>
      <c r="IEG840"/>
      <c r="IEH840"/>
      <c r="IEI840"/>
      <c r="IEJ840"/>
      <c r="IEK840"/>
      <c r="IEL840"/>
      <c r="IEM840"/>
      <c r="IEN840"/>
      <c r="IEO840"/>
      <c r="IEP840"/>
      <c r="IEQ840"/>
      <c r="IER840"/>
      <c r="IES840"/>
      <c r="IET840"/>
      <c r="IEU840"/>
      <c r="IEV840"/>
      <c r="IEW840"/>
      <c r="IEX840"/>
      <c r="IEY840"/>
      <c r="IEZ840"/>
      <c r="IFA840"/>
      <c r="IFB840"/>
      <c r="IFC840"/>
      <c r="IFD840"/>
      <c r="IFE840"/>
      <c r="IFF840"/>
      <c r="IFG840"/>
      <c r="IFH840"/>
      <c r="IFI840"/>
      <c r="IFJ840"/>
      <c r="IFK840"/>
      <c r="IFL840"/>
      <c r="IFM840"/>
      <c r="IFN840"/>
      <c r="IFO840"/>
      <c r="IFP840"/>
      <c r="IFQ840"/>
      <c r="IFR840"/>
      <c r="IFS840"/>
      <c r="IFT840"/>
      <c r="IFU840"/>
      <c r="IFV840"/>
      <c r="IFW840"/>
      <c r="IFX840"/>
      <c r="IFY840"/>
      <c r="IFZ840"/>
      <c r="IGA840"/>
      <c r="IGB840"/>
      <c r="IGC840"/>
      <c r="IGD840"/>
      <c r="IGE840"/>
      <c r="IGF840"/>
      <c r="IGG840"/>
      <c r="IGH840"/>
      <c r="IGI840"/>
      <c r="IGJ840"/>
      <c r="IGK840"/>
      <c r="IGL840"/>
      <c r="IGM840"/>
      <c r="IGN840"/>
      <c r="IGO840"/>
      <c r="IGP840"/>
      <c r="IGQ840"/>
      <c r="IGR840"/>
      <c r="IGS840"/>
      <c r="IGT840"/>
      <c r="IGU840"/>
      <c r="IGV840"/>
      <c r="IGW840"/>
      <c r="IGX840"/>
      <c r="IGY840"/>
      <c r="IGZ840"/>
      <c r="IHA840"/>
      <c r="IHB840"/>
      <c r="IHC840"/>
      <c r="IHD840"/>
      <c r="IHE840"/>
      <c r="IHF840"/>
      <c r="IHG840"/>
      <c r="IHH840"/>
      <c r="IHI840"/>
      <c r="IHJ840"/>
      <c r="IHK840"/>
      <c r="IHL840"/>
      <c r="IHM840"/>
      <c r="IHN840"/>
      <c r="IHO840"/>
      <c r="IHP840"/>
      <c r="IHQ840"/>
      <c r="IHR840"/>
      <c r="IHS840"/>
      <c r="IHT840"/>
      <c r="IHU840"/>
      <c r="IHV840"/>
      <c r="IHW840"/>
      <c r="IHX840"/>
      <c r="IHY840"/>
      <c r="IHZ840"/>
      <c r="IIA840"/>
      <c r="IIB840"/>
      <c r="IIC840"/>
      <c r="IID840"/>
      <c r="IIE840"/>
      <c r="IIF840"/>
      <c r="IIG840"/>
      <c r="IIH840"/>
      <c r="III840"/>
      <c r="IIJ840"/>
      <c r="IIK840"/>
      <c r="IIL840"/>
      <c r="IIM840"/>
      <c r="IIN840"/>
      <c r="IIO840"/>
      <c r="IIP840"/>
      <c r="IIQ840"/>
      <c r="IIR840"/>
      <c r="IIS840"/>
      <c r="IIT840"/>
      <c r="IIU840"/>
      <c r="IIV840"/>
      <c r="IIW840"/>
      <c r="IIX840"/>
      <c r="IIY840"/>
      <c r="IIZ840"/>
      <c r="IJA840"/>
      <c r="IJB840"/>
      <c r="IJC840"/>
      <c r="IJD840"/>
      <c r="IJE840"/>
      <c r="IJF840"/>
      <c r="IJG840"/>
      <c r="IJH840"/>
      <c r="IJI840"/>
      <c r="IJJ840"/>
      <c r="IJK840"/>
      <c r="IJL840"/>
      <c r="IJM840"/>
      <c r="IJN840"/>
      <c r="IJO840"/>
      <c r="IJP840"/>
      <c r="IJQ840"/>
      <c r="IJR840"/>
      <c r="IJS840"/>
      <c r="IJT840"/>
      <c r="IJU840"/>
      <c r="IJV840"/>
      <c r="IJW840"/>
      <c r="IJX840"/>
      <c r="IJY840"/>
      <c r="IJZ840"/>
      <c r="IKA840"/>
      <c r="IKB840"/>
      <c r="IKC840"/>
      <c r="IKD840"/>
      <c r="IKE840"/>
      <c r="IKF840"/>
      <c r="IKG840"/>
      <c r="IKH840"/>
      <c r="IKI840"/>
      <c r="IKJ840"/>
      <c r="IKK840"/>
      <c r="IKL840"/>
      <c r="IKM840"/>
      <c r="IKN840"/>
      <c r="IKO840"/>
      <c r="IKP840"/>
      <c r="IKQ840"/>
      <c r="IKR840"/>
      <c r="IKS840"/>
      <c r="IKT840"/>
      <c r="IKU840"/>
      <c r="IKV840"/>
      <c r="IKW840"/>
      <c r="IKX840"/>
      <c r="IKY840"/>
      <c r="IKZ840"/>
      <c r="ILA840"/>
      <c r="ILB840"/>
      <c r="ILC840"/>
      <c r="ILD840"/>
      <c r="ILE840"/>
      <c r="ILF840"/>
      <c r="ILG840"/>
      <c r="ILH840"/>
      <c r="ILI840"/>
      <c r="ILJ840"/>
      <c r="ILK840"/>
      <c r="ILL840"/>
      <c r="ILM840"/>
      <c r="ILN840"/>
      <c r="ILO840"/>
      <c r="ILP840"/>
      <c r="ILQ840"/>
      <c r="ILR840"/>
      <c r="ILS840"/>
      <c r="ILT840"/>
      <c r="ILU840"/>
      <c r="ILV840"/>
      <c r="ILW840"/>
      <c r="ILX840"/>
      <c r="ILY840"/>
      <c r="ILZ840"/>
      <c r="IMA840"/>
      <c r="IMB840"/>
      <c r="IMC840"/>
      <c r="IMD840"/>
      <c r="IME840"/>
      <c r="IMF840"/>
      <c r="IMG840"/>
      <c r="IMH840"/>
      <c r="IMI840"/>
      <c r="IMJ840"/>
      <c r="IMK840"/>
      <c r="IML840"/>
      <c r="IMM840"/>
      <c r="IMN840"/>
      <c r="IMO840"/>
      <c r="IMP840"/>
      <c r="IMQ840"/>
      <c r="IMR840"/>
      <c r="IMS840"/>
      <c r="IMT840"/>
      <c r="IMU840"/>
      <c r="IMV840"/>
      <c r="IMW840"/>
      <c r="IMX840"/>
      <c r="IMY840"/>
      <c r="IMZ840"/>
      <c r="INA840"/>
      <c r="INB840"/>
      <c r="INC840"/>
      <c r="IND840"/>
      <c r="INE840"/>
      <c r="INF840"/>
      <c r="ING840"/>
      <c r="INH840"/>
      <c r="INI840"/>
      <c r="INJ840"/>
      <c r="INK840"/>
      <c r="INL840"/>
      <c r="INM840"/>
      <c r="INN840"/>
      <c r="INO840"/>
      <c r="INP840"/>
      <c r="INQ840"/>
      <c r="INR840"/>
      <c r="INS840"/>
      <c r="INT840"/>
      <c r="INU840"/>
      <c r="INV840"/>
      <c r="INW840"/>
      <c r="INX840"/>
      <c r="INY840"/>
      <c r="INZ840"/>
      <c r="IOA840"/>
      <c r="IOB840"/>
      <c r="IOC840"/>
      <c r="IOD840"/>
      <c r="IOE840"/>
      <c r="IOF840"/>
      <c r="IOG840"/>
      <c r="IOH840"/>
      <c r="IOI840"/>
      <c r="IOJ840"/>
      <c r="IOK840"/>
      <c r="IOL840"/>
      <c r="IOM840"/>
      <c r="ION840"/>
      <c r="IOO840"/>
      <c r="IOP840"/>
      <c r="IOQ840"/>
      <c r="IOR840"/>
      <c r="IOS840"/>
      <c r="IOT840"/>
      <c r="IOU840"/>
      <c r="IOV840"/>
      <c r="IOW840"/>
      <c r="IOX840"/>
      <c r="IOY840"/>
      <c r="IOZ840"/>
      <c r="IPA840"/>
      <c r="IPB840"/>
      <c r="IPC840"/>
      <c r="IPD840"/>
      <c r="IPE840"/>
      <c r="IPF840"/>
      <c r="IPG840"/>
      <c r="IPH840"/>
      <c r="IPI840"/>
      <c r="IPJ840"/>
      <c r="IPK840"/>
      <c r="IPL840"/>
      <c r="IPM840"/>
      <c r="IPN840"/>
      <c r="IPO840"/>
      <c r="IPP840"/>
      <c r="IPQ840"/>
      <c r="IPR840"/>
      <c r="IPS840"/>
      <c r="IPT840"/>
      <c r="IPU840"/>
      <c r="IPV840"/>
      <c r="IPW840"/>
      <c r="IPX840"/>
      <c r="IPY840"/>
      <c r="IPZ840"/>
      <c r="IQA840"/>
      <c r="IQB840"/>
      <c r="IQC840"/>
      <c r="IQD840"/>
      <c r="IQE840"/>
      <c r="IQF840"/>
      <c r="IQG840"/>
      <c r="IQH840"/>
      <c r="IQI840"/>
      <c r="IQJ840"/>
      <c r="IQK840"/>
      <c r="IQL840"/>
      <c r="IQM840"/>
      <c r="IQN840"/>
      <c r="IQO840"/>
      <c r="IQP840"/>
      <c r="IQQ840"/>
      <c r="IQR840"/>
      <c r="IQS840"/>
      <c r="IQT840"/>
      <c r="IQU840"/>
      <c r="IQV840"/>
      <c r="IQW840"/>
      <c r="IQX840"/>
      <c r="IQY840"/>
      <c r="IQZ840"/>
      <c r="IRA840"/>
      <c r="IRB840"/>
      <c r="IRC840"/>
      <c r="IRD840"/>
      <c r="IRE840"/>
      <c r="IRF840"/>
      <c r="IRG840"/>
      <c r="IRH840"/>
      <c r="IRI840"/>
      <c r="IRJ840"/>
      <c r="IRK840"/>
      <c r="IRL840"/>
      <c r="IRM840"/>
      <c r="IRN840"/>
      <c r="IRO840"/>
      <c r="IRP840"/>
      <c r="IRQ840"/>
      <c r="IRR840"/>
      <c r="IRS840"/>
      <c r="IRT840"/>
      <c r="IRU840"/>
      <c r="IRV840"/>
      <c r="IRW840"/>
      <c r="IRX840"/>
      <c r="IRY840"/>
      <c r="IRZ840"/>
      <c r="ISA840"/>
      <c r="ISB840"/>
      <c r="ISC840"/>
      <c r="ISD840"/>
      <c r="ISE840"/>
      <c r="ISF840"/>
      <c r="ISG840"/>
      <c r="ISH840"/>
      <c r="ISI840"/>
      <c r="ISJ840"/>
      <c r="ISK840"/>
      <c r="ISL840"/>
      <c r="ISM840"/>
      <c r="ISN840"/>
      <c r="ISO840"/>
      <c r="ISP840"/>
      <c r="ISQ840"/>
      <c r="ISR840"/>
      <c r="ISS840"/>
      <c r="IST840"/>
      <c r="ISU840"/>
      <c r="ISV840"/>
      <c r="ISW840"/>
      <c r="ISX840"/>
      <c r="ISY840"/>
      <c r="ISZ840"/>
      <c r="ITA840"/>
      <c r="ITB840"/>
      <c r="ITC840"/>
      <c r="ITD840"/>
      <c r="ITE840"/>
      <c r="ITF840"/>
      <c r="ITG840"/>
      <c r="ITH840"/>
      <c r="ITI840"/>
      <c r="ITJ840"/>
      <c r="ITK840"/>
      <c r="ITL840"/>
      <c r="ITM840"/>
      <c r="ITN840"/>
      <c r="ITO840"/>
      <c r="ITP840"/>
      <c r="ITQ840"/>
      <c r="ITR840"/>
      <c r="ITS840"/>
      <c r="ITT840"/>
      <c r="ITU840"/>
      <c r="ITV840"/>
      <c r="ITW840"/>
      <c r="ITX840"/>
      <c r="ITY840"/>
      <c r="ITZ840"/>
      <c r="IUA840"/>
      <c r="IUB840"/>
      <c r="IUC840"/>
      <c r="IUD840"/>
      <c r="IUE840"/>
      <c r="IUF840"/>
      <c r="IUG840"/>
      <c r="IUH840"/>
      <c r="IUI840"/>
      <c r="IUJ840"/>
      <c r="IUK840"/>
      <c r="IUL840"/>
      <c r="IUM840"/>
      <c r="IUN840"/>
      <c r="IUO840"/>
      <c r="IUP840"/>
      <c r="IUQ840"/>
      <c r="IUR840"/>
      <c r="IUS840"/>
      <c r="IUT840"/>
      <c r="IUU840"/>
      <c r="IUV840"/>
      <c r="IUW840"/>
      <c r="IUX840"/>
      <c r="IUY840"/>
      <c r="IUZ840"/>
      <c r="IVA840"/>
      <c r="IVB840"/>
      <c r="IVC840"/>
      <c r="IVD840"/>
      <c r="IVE840"/>
      <c r="IVF840"/>
      <c r="IVG840"/>
      <c r="IVH840"/>
      <c r="IVI840"/>
      <c r="IVJ840"/>
      <c r="IVK840"/>
      <c r="IVL840"/>
      <c r="IVM840"/>
      <c r="IVN840"/>
      <c r="IVO840"/>
      <c r="IVP840"/>
      <c r="IVQ840"/>
      <c r="IVR840"/>
      <c r="IVS840"/>
      <c r="IVT840"/>
      <c r="IVU840"/>
      <c r="IVV840"/>
      <c r="IVW840"/>
      <c r="IVX840"/>
      <c r="IVY840"/>
      <c r="IVZ840"/>
      <c r="IWA840"/>
      <c r="IWB840"/>
      <c r="IWC840"/>
      <c r="IWD840"/>
      <c r="IWE840"/>
      <c r="IWF840"/>
      <c r="IWG840"/>
      <c r="IWH840"/>
      <c r="IWI840"/>
      <c r="IWJ840"/>
      <c r="IWK840"/>
      <c r="IWL840"/>
      <c r="IWM840"/>
      <c r="IWN840"/>
      <c r="IWO840"/>
      <c r="IWP840"/>
      <c r="IWQ840"/>
      <c r="IWR840"/>
      <c r="IWS840"/>
      <c r="IWT840"/>
      <c r="IWU840"/>
      <c r="IWV840"/>
      <c r="IWW840"/>
      <c r="IWX840"/>
      <c r="IWY840"/>
      <c r="IWZ840"/>
      <c r="IXA840"/>
      <c r="IXB840"/>
      <c r="IXC840"/>
      <c r="IXD840"/>
      <c r="IXE840"/>
      <c r="IXF840"/>
      <c r="IXG840"/>
      <c r="IXH840"/>
      <c r="IXI840"/>
      <c r="IXJ840"/>
      <c r="IXK840"/>
      <c r="IXL840"/>
      <c r="IXM840"/>
      <c r="IXN840"/>
      <c r="IXO840"/>
      <c r="IXP840"/>
      <c r="IXQ840"/>
      <c r="IXR840"/>
      <c r="IXS840"/>
      <c r="IXT840"/>
      <c r="IXU840"/>
      <c r="IXV840"/>
      <c r="IXW840"/>
      <c r="IXX840"/>
      <c r="IXY840"/>
      <c r="IXZ840"/>
      <c r="IYA840"/>
      <c r="IYB840"/>
      <c r="IYC840"/>
      <c r="IYD840"/>
      <c r="IYE840"/>
      <c r="IYF840"/>
      <c r="IYG840"/>
      <c r="IYH840"/>
      <c r="IYI840"/>
      <c r="IYJ840"/>
      <c r="IYK840"/>
      <c r="IYL840"/>
      <c r="IYM840"/>
      <c r="IYN840"/>
      <c r="IYO840"/>
      <c r="IYP840"/>
      <c r="IYQ840"/>
      <c r="IYR840"/>
      <c r="IYS840"/>
      <c r="IYT840"/>
      <c r="IYU840"/>
      <c r="IYV840"/>
      <c r="IYW840"/>
      <c r="IYX840"/>
      <c r="IYY840"/>
      <c r="IYZ840"/>
      <c r="IZA840"/>
      <c r="IZB840"/>
      <c r="IZC840"/>
      <c r="IZD840"/>
      <c r="IZE840"/>
      <c r="IZF840"/>
      <c r="IZG840"/>
      <c r="IZH840"/>
      <c r="IZI840"/>
      <c r="IZJ840"/>
      <c r="IZK840"/>
      <c r="IZL840"/>
      <c r="IZM840"/>
      <c r="IZN840"/>
      <c r="IZO840"/>
      <c r="IZP840"/>
      <c r="IZQ840"/>
      <c r="IZR840"/>
      <c r="IZS840"/>
      <c r="IZT840"/>
      <c r="IZU840"/>
      <c r="IZV840"/>
      <c r="IZW840"/>
      <c r="IZX840"/>
      <c r="IZY840"/>
      <c r="IZZ840"/>
      <c r="JAA840"/>
      <c r="JAB840"/>
      <c r="JAC840"/>
      <c r="JAD840"/>
      <c r="JAE840"/>
      <c r="JAF840"/>
      <c r="JAG840"/>
      <c r="JAH840"/>
      <c r="JAI840"/>
      <c r="JAJ840"/>
      <c r="JAK840"/>
      <c r="JAL840"/>
      <c r="JAM840"/>
      <c r="JAN840"/>
      <c r="JAO840"/>
      <c r="JAP840"/>
      <c r="JAQ840"/>
      <c r="JAR840"/>
      <c r="JAS840"/>
      <c r="JAT840"/>
      <c r="JAU840"/>
      <c r="JAV840"/>
      <c r="JAW840"/>
      <c r="JAX840"/>
      <c r="JAY840"/>
      <c r="JAZ840"/>
      <c r="JBA840"/>
      <c r="JBB840"/>
      <c r="JBC840"/>
      <c r="JBD840"/>
      <c r="JBE840"/>
      <c r="JBF840"/>
      <c r="JBG840"/>
      <c r="JBH840"/>
      <c r="JBI840"/>
      <c r="JBJ840"/>
      <c r="JBK840"/>
      <c r="JBL840"/>
      <c r="JBM840"/>
      <c r="JBN840"/>
      <c r="JBO840"/>
      <c r="JBP840"/>
      <c r="JBQ840"/>
      <c r="JBR840"/>
      <c r="JBS840"/>
      <c r="JBT840"/>
      <c r="JBU840"/>
      <c r="JBV840"/>
      <c r="JBW840"/>
      <c r="JBX840"/>
      <c r="JBY840"/>
      <c r="JBZ840"/>
      <c r="JCA840"/>
      <c r="JCB840"/>
      <c r="JCC840"/>
      <c r="JCD840"/>
      <c r="JCE840"/>
      <c r="JCF840"/>
      <c r="JCG840"/>
      <c r="JCH840"/>
      <c r="JCI840"/>
      <c r="JCJ840"/>
      <c r="JCK840"/>
      <c r="JCL840"/>
      <c r="JCM840"/>
      <c r="JCN840"/>
      <c r="JCO840"/>
      <c r="JCP840"/>
      <c r="JCQ840"/>
      <c r="JCR840"/>
      <c r="JCS840"/>
      <c r="JCT840"/>
      <c r="JCU840"/>
      <c r="JCV840"/>
      <c r="JCW840"/>
      <c r="JCX840"/>
      <c r="JCY840"/>
      <c r="JCZ840"/>
      <c r="JDA840"/>
      <c r="JDB840"/>
      <c r="JDC840"/>
      <c r="JDD840"/>
      <c r="JDE840"/>
      <c r="JDF840"/>
      <c r="JDG840"/>
      <c r="JDH840"/>
      <c r="JDI840"/>
      <c r="JDJ840"/>
      <c r="JDK840"/>
      <c r="JDL840"/>
      <c r="JDM840"/>
      <c r="JDN840"/>
      <c r="JDO840"/>
      <c r="JDP840"/>
      <c r="JDQ840"/>
      <c r="JDR840"/>
      <c r="JDS840"/>
      <c r="JDT840"/>
      <c r="JDU840"/>
      <c r="JDV840"/>
      <c r="JDW840"/>
      <c r="JDX840"/>
      <c r="JDY840"/>
      <c r="JDZ840"/>
      <c r="JEA840"/>
      <c r="JEB840"/>
      <c r="JEC840"/>
      <c r="JED840"/>
      <c r="JEE840"/>
      <c r="JEF840"/>
      <c r="JEG840"/>
      <c r="JEH840"/>
      <c r="JEI840"/>
      <c r="JEJ840"/>
      <c r="JEK840"/>
      <c r="JEL840"/>
      <c r="JEM840"/>
      <c r="JEN840"/>
      <c r="JEO840"/>
      <c r="JEP840"/>
      <c r="JEQ840"/>
      <c r="JER840"/>
      <c r="JES840"/>
      <c r="JET840"/>
      <c r="JEU840"/>
      <c r="JEV840"/>
      <c r="JEW840"/>
      <c r="JEX840"/>
      <c r="JEY840"/>
      <c r="JEZ840"/>
      <c r="JFA840"/>
      <c r="JFB840"/>
      <c r="JFC840"/>
      <c r="JFD840"/>
      <c r="JFE840"/>
      <c r="JFF840"/>
      <c r="JFG840"/>
      <c r="JFH840"/>
      <c r="JFI840"/>
      <c r="JFJ840"/>
      <c r="JFK840"/>
      <c r="JFL840"/>
      <c r="JFM840"/>
      <c r="JFN840"/>
      <c r="JFO840"/>
      <c r="JFP840"/>
      <c r="JFQ840"/>
      <c r="JFR840"/>
      <c r="JFS840"/>
      <c r="JFT840"/>
      <c r="JFU840"/>
      <c r="JFV840"/>
      <c r="JFW840"/>
      <c r="JFX840"/>
      <c r="JFY840"/>
      <c r="JFZ840"/>
      <c r="JGA840"/>
      <c r="JGB840"/>
      <c r="JGC840"/>
      <c r="JGD840"/>
      <c r="JGE840"/>
      <c r="JGF840"/>
      <c r="JGG840"/>
      <c r="JGH840"/>
      <c r="JGI840"/>
      <c r="JGJ840"/>
      <c r="JGK840"/>
      <c r="JGL840"/>
      <c r="JGM840"/>
      <c r="JGN840"/>
      <c r="JGO840"/>
      <c r="JGP840"/>
      <c r="JGQ840"/>
      <c r="JGR840"/>
      <c r="JGS840"/>
      <c r="JGT840"/>
      <c r="JGU840"/>
      <c r="JGV840"/>
      <c r="JGW840"/>
      <c r="JGX840"/>
      <c r="JGY840"/>
      <c r="JGZ840"/>
      <c r="JHA840"/>
      <c r="JHB840"/>
      <c r="JHC840"/>
      <c r="JHD840"/>
      <c r="JHE840"/>
      <c r="JHF840"/>
      <c r="JHG840"/>
      <c r="JHH840"/>
      <c r="JHI840"/>
      <c r="JHJ840"/>
      <c r="JHK840"/>
      <c r="JHL840"/>
      <c r="JHM840"/>
      <c r="JHN840"/>
      <c r="JHO840"/>
      <c r="JHP840"/>
      <c r="JHQ840"/>
      <c r="JHR840"/>
      <c r="JHS840"/>
      <c r="JHT840"/>
      <c r="JHU840"/>
      <c r="JHV840"/>
      <c r="JHW840"/>
      <c r="JHX840"/>
      <c r="JHY840"/>
      <c r="JHZ840"/>
      <c r="JIA840"/>
      <c r="JIB840"/>
      <c r="JIC840"/>
      <c r="JID840"/>
      <c r="JIE840"/>
      <c r="JIF840"/>
      <c r="JIG840"/>
      <c r="JIH840"/>
      <c r="JII840"/>
      <c r="JIJ840"/>
      <c r="JIK840"/>
      <c r="JIL840"/>
      <c r="JIM840"/>
      <c r="JIN840"/>
      <c r="JIO840"/>
      <c r="JIP840"/>
      <c r="JIQ840"/>
      <c r="JIR840"/>
      <c r="JIS840"/>
      <c r="JIT840"/>
      <c r="JIU840"/>
      <c r="JIV840"/>
      <c r="JIW840"/>
      <c r="JIX840"/>
      <c r="JIY840"/>
      <c r="JIZ840"/>
      <c r="JJA840"/>
      <c r="JJB840"/>
      <c r="JJC840"/>
      <c r="JJD840"/>
      <c r="JJE840"/>
      <c r="JJF840"/>
      <c r="JJG840"/>
      <c r="JJH840"/>
      <c r="JJI840"/>
      <c r="JJJ840"/>
      <c r="JJK840"/>
      <c r="JJL840"/>
      <c r="JJM840"/>
      <c r="JJN840"/>
      <c r="JJO840"/>
      <c r="JJP840"/>
      <c r="JJQ840"/>
      <c r="JJR840"/>
      <c r="JJS840"/>
      <c r="JJT840"/>
      <c r="JJU840"/>
      <c r="JJV840"/>
      <c r="JJW840"/>
      <c r="JJX840"/>
      <c r="JJY840"/>
      <c r="JJZ840"/>
      <c r="JKA840"/>
      <c r="JKB840"/>
      <c r="JKC840"/>
      <c r="JKD840"/>
      <c r="JKE840"/>
      <c r="JKF840"/>
      <c r="JKG840"/>
      <c r="JKH840"/>
      <c r="JKI840"/>
      <c r="JKJ840"/>
      <c r="JKK840"/>
      <c r="JKL840"/>
      <c r="JKM840"/>
      <c r="JKN840"/>
      <c r="JKO840"/>
      <c r="JKP840"/>
      <c r="JKQ840"/>
      <c r="JKR840"/>
      <c r="JKS840"/>
      <c r="JKT840"/>
      <c r="JKU840"/>
      <c r="JKV840"/>
      <c r="JKW840"/>
      <c r="JKX840"/>
      <c r="JKY840"/>
      <c r="JKZ840"/>
      <c r="JLA840"/>
      <c r="JLB840"/>
      <c r="JLC840"/>
      <c r="JLD840"/>
      <c r="JLE840"/>
      <c r="JLF840"/>
      <c r="JLG840"/>
      <c r="JLH840"/>
      <c r="JLI840"/>
      <c r="JLJ840"/>
      <c r="JLK840"/>
      <c r="JLL840"/>
      <c r="JLM840"/>
      <c r="JLN840"/>
      <c r="JLO840"/>
      <c r="JLP840"/>
      <c r="JLQ840"/>
      <c r="JLR840"/>
      <c r="JLS840"/>
      <c r="JLT840"/>
      <c r="JLU840"/>
      <c r="JLV840"/>
      <c r="JLW840"/>
      <c r="JLX840"/>
      <c r="JLY840"/>
      <c r="JLZ840"/>
      <c r="JMA840"/>
      <c r="JMB840"/>
      <c r="JMC840"/>
      <c r="JMD840"/>
      <c r="JME840"/>
      <c r="JMF840"/>
      <c r="JMG840"/>
      <c r="JMH840"/>
      <c r="JMI840"/>
      <c r="JMJ840"/>
      <c r="JMK840"/>
      <c r="JML840"/>
      <c r="JMM840"/>
      <c r="JMN840"/>
      <c r="JMO840"/>
      <c r="JMP840"/>
      <c r="JMQ840"/>
      <c r="JMR840"/>
      <c r="JMS840"/>
      <c r="JMT840"/>
      <c r="JMU840"/>
      <c r="JMV840"/>
      <c r="JMW840"/>
      <c r="JMX840"/>
      <c r="JMY840"/>
      <c r="JMZ840"/>
      <c r="JNA840"/>
      <c r="JNB840"/>
      <c r="JNC840"/>
      <c r="JND840"/>
      <c r="JNE840"/>
      <c r="JNF840"/>
      <c r="JNG840"/>
      <c r="JNH840"/>
      <c r="JNI840"/>
      <c r="JNJ840"/>
      <c r="JNK840"/>
      <c r="JNL840"/>
      <c r="JNM840"/>
      <c r="JNN840"/>
      <c r="JNO840"/>
      <c r="JNP840"/>
      <c r="JNQ840"/>
      <c r="JNR840"/>
      <c r="JNS840"/>
      <c r="JNT840"/>
      <c r="JNU840"/>
      <c r="JNV840"/>
      <c r="JNW840"/>
      <c r="JNX840"/>
      <c r="JNY840"/>
      <c r="JNZ840"/>
      <c r="JOA840"/>
      <c r="JOB840"/>
      <c r="JOC840"/>
      <c r="JOD840"/>
      <c r="JOE840"/>
      <c r="JOF840"/>
      <c r="JOG840"/>
      <c r="JOH840"/>
      <c r="JOI840"/>
      <c r="JOJ840"/>
      <c r="JOK840"/>
      <c r="JOL840"/>
      <c r="JOM840"/>
      <c r="JON840"/>
      <c r="JOO840"/>
      <c r="JOP840"/>
      <c r="JOQ840"/>
      <c r="JOR840"/>
      <c r="JOS840"/>
      <c r="JOT840"/>
      <c r="JOU840"/>
      <c r="JOV840"/>
      <c r="JOW840"/>
      <c r="JOX840"/>
      <c r="JOY840"/>
      <c r="JOZ840"/>
      <c r="JPA840"/>
      <c r="JPB840"/>
      <c r="JPC840"/>
      <c r="JPD840"/>
      <c r="JPE840"/>
      <c r="JPF840"/>
      <c r="JPG840"/>
      <c r="JPH840"/>
      <c r="JPI840"/>
      <c r="JPJ840"/>
      <c r="JPK840"/>
      <c r="JPL840"/>
      <c r="JPM840"/>
      <c r="JPN840"/>
      <c r="JPO840"/>
      <c r="JPP840"/>
      <c r="JPQ840"/>
      <c r="JPR840"/>
      <c r="JPS840"/>
      <c r="JPT840"/>
      <c r="JPU840"/>
      <c r="JPV840"/>
      <c r="JPW840"/>
      <c r="JPX840"/>
      <c r="JPY840"/>
      <c r="JPZ840"/>
      <c r="JQA840"/>
      <c r="JQB840"/>
      <c r="JQC840"/>
      <c r="JQD840"/>
      <c r="JQE840"/>
      <c r="JQF840"/>
      <c r="JQG840"/>
      <c r="JQH840"/>
      <c r="JQI840"/>
      <c r="JQJ840"/>
      <c r="JQK840"/>
      <c r="JQL840"/>
      <c r="JQM840"/>
      <c r="JQN840"/>
      <c r="JQO840"/>
      <c r="JQP840"/>
      <c r="JQQ840"/>
      <c r="JQR840"/>
      <c r="JQS840"/>
      <c r="JQT840"/>
      <c r="JQU840"/>
      <c r="JQV840"/>
      <c r="JQW840"/>
      <c r="JQX840"/>
      <c r="JQY840"/>
      <c r="JQZ840"/>
      <c r="JRA840"/>
      <c r="JRB840"/>
      <c r="JRC840"/>
      <c r="JRD840"/>
      <c r="JRE840"/>
      <c r="JRF840"/>
      <c r="JRG840"/>
      <c r="JRH840"/>
      <c r="JRI840"/>
      <c r="JRJ840"/>
      <c r="JRK840"/>
      <c r="JRL840"/>
      <c r="JRM840"/>
      <c r="JRN840"/>
      <c r="JRO840"/>
      <c r="JRP840"/>
      <c r="JRQ840"/>
      <c r="JRR840"/>
      <c r="JRS840"/>
      <c r="JRT840"/>
      <c r="JRU840"/>
      <c r="JRV840"/>
      <c r="JRW840"/>
      <c r="JRX840"/>
      <c r="JRY840"/>
      <c r="JRZ840"/>
      <c r="JSA840"/>
      <c r="JSB840"/>
      <c r="JSC840"/>
      <c r="JSD840"/>
      <c r="JSE840"/>
      <c r="JSF840"/>
      <c r="JSG840"/>
      <c r="JSH840"/>
      <c r="JSI840"/>
      <c r="JSJ840"/>
      <c r="JSK840"/>
      <c r="JSL840"/>
      <c r="JSM840"/>
      <c r="JSN840"/>
      <c r="JSO840"/>
      <c r="JSP840"/>
      <c r="JSQ840"/>
      <c r="JSR840"/>
      <c r="JSS840"/>
      <c r="JST840"/>
      <c r="JSU840"/>
      <c r="JSV840"/>
      <c r="JSW840"/>
      <c r="JSX840"/>
      <c r="JSY840"/>
      <c r="JSZ840"/>
      <c r="JTA840"/>
      <c r="JTB840"/>
      <c r="JTC840"/>
      <c r="JTD840"/>
      <c r="JTE840"/>
      <c r="JTF840"/>
      <c r="JTG840"/>
      <c r="JTH840"/>
      <c r="JTI840"/>
      <c r="JTJ840"/>
      <c r="JTK840"/>
      <c r="JTL840"/>
      <c r="JTM840"/>
      <c r="JTN840"/>
      <c r="JTO840"/>
      <c r="JTP840"/>
      <c r="JTQ840"/>
      <c r="JTR840"/>
      <c r="JTS840"/>
      <c r="JTT840"/>
      <c r="JTU840"/>
      <c r="JTV840"/>
      <c r="JTW840"/>
      <c r="JTX840"/>
      <c r="JTY840"/>
      <c r="JTZ840"/>
      <c r="JUA840"/>
      <c r="JUB840"/>
      <c r="JUC840"/>
      <c r="JUD840"/>
      <c r="JUE840"/>
      <c r="JUF840"/>
      <c r="JUG840"/>
      <c r="JUH840"/>
      <c r="JUI840"/>
      <c r="JUJ840"/>
      <c r="JUK840"/>
      <c r="JUL840"/>
      <c r="JUM840"/>
      <c r="JUN840"/>
      <c r="JUO840"/>
      <c r="JUP840"/>
      <c r="JUQ840"/>
      <c r="JUR840"/>
      <c r="JUS840"/>
      <c r="JUT840"/>
      <c r="JUU840"/>
      <c r="JUV840"/>
      <c r="JUW840"/>
      <c r="JUX840"/>
      <c r="JUY840"/>
      <c r="JUZ840"/>
      <c r="JVA840"/>
      <c r="JVB840"/>
      <c r="JVC840"/>
      <c r="JVD840"/>
      <c r="JVE840"/>
      <c r="JVF840"/>
      <c r="JVG840"/>
      <c r="JVH840"/>
      <c r="JVI840"/>
      <c r="JVJ840"/>
      <c r="JVK840"/>
      <c r="JVL840"/>
      <c r="JVM840"/>
      <c r="JVN840"/>
      <c r="JVO840"/>
      <c r="JVP840"/>
      <c r="JVQ840"/>
      <c r="JVR840"/>
      <c r="JVS840"/>
      <c r="JVT840"/>
      <c r="JVU840"/>
      <c r="JVV840"/>
      <c r="JVW840"/>
      <c r="JVX840"/>
      <c r="JVY840"/>
      <c r="JVZ840"/>
      <c r="JWA840"/>
      <c r="JWB840"/>
      <c r="JWC840"/>
      <c r="JWD840"/>
      <c r="JWE840"/>
      <c r="JWF840"/>
      <c r="JWG840"/>
      <c r="JWH840"/>
      <c r="JWI840"/>
      <c r="JWJ840"/>
      <c r="JWK840"/>
      <c r="JWL840"/>
      <c r="JWM840"/>
      <c r="JWN840"/>
      <c r="JWO840"/>
      <c r="JWP840"/>
      <c r="JWQ840"/>
      <c r="JWR840"/>
      <c r="JWS840"/>
      <c r="JWT840"/>
      <c r="JWU840"/>
      <c r="JWV840"/>
      <c r="JWW840"/>
      <c r="JWX840"/>
      <c r="JWY840"/>
      <c r="JWZ840"/>
      <c r="JXA840"/>
      <c r="JXB840"/>
      <c r="JXC840"/>
      <c r="JXD840"/>
      <c r="JXE840"/>
      <c r="JXF840"/>
      <c r="JXG840"/>
      <c r="JXH840"/>
      <c r="JXI840"/>
      <c r="JXJ840"/>
      <c r="JXK840"/>
      <c r="JXL840"/>
      <c r="JXM840"/>
      <c r="JXN840"/>
      <c r="JXO840"/>
      <c r="JXP840"/>
      <c r="JXQ840"/>
      <c r="JXR840"/>
      <c r="JXS840"/>
      <c r="JXT840"/>
      <c r="JXU840"/>
      <c r="JXV840"/>
      <c r="JXW840"/>
      <c r="JXX840"/>
      <c r="JXY840"/>
      <c r="JXZ840"/>
      <c r="JYA840"/>
      <c r="JYB840"/>
      <c r="JYC840"/>
      <c r="JYD840"/>
      <c r="JYE840"/>
      <c r="JYF840"/>
      <c r="JYG840"/>
      <c r="JYH840"/>
      <c r="JYI840"/>
      <c r="JYJ840"/>
      <c r="JYK840"/>
      <c r="JYL840"/>
      <c r="JYM840"/>
      <c r="JYN840"/>
      <c r="JYO840"/>
      <c r="JYP840"/>
      <c r="JYQ840"/>
      <c r="JYR840"/>
      <c r="JYS840"/>
      <c r="JYT840"/>
      <c r="JYU840"/>
      <c r="JYV840"/>
      <c r="JYW840"/>
      <c r="JYX840"/>
      <c r="JYY840"/>
      <c r="JYZ840"/>
      <c r="JZA840"/>
      <c r="JZB840"/>
      <c r="JZC840"/>
      <c r="JZD840"/>
      <c r="JZE840"/>
      <c r="JZF840"/>
      <c r="JZG840"/>
      <c r="JZH840"/>
      <c r="JZI840"/>
      <c r="JZJ840"/>
      <c r="JZK840"/>
      <c r="JZL840"/>
      <c r="JZM840"/>
      <c r="JZN840"/>
      <c r="JZO840"/>
      <c r="JZP840"/>
      <c r="JZQ840"/>
      <c r="JZR840"/>
      <c r="JZS840"/>
      <c r="JZT840"/>
      <c r="JZU840"/>
      <c r="JZV840"/>
      <c r="JZW840"/>
      <c r="JZX840"/>
      <c r="JZY840"/>
      <c r="JZZ840"/>
      <c r="KAA840"/>
      <c r="KAB840"/>
      <c r="KAC840"/>
      <c r="KAD840"/>
      <c r="KAE840"/>
      <c r="KAF840"/>
      <c r="KAG840"/>
      <c r="KAH840"/>
      <c r="KAI840"/>
      <c r="KAJ840"/>
      <c r="KAK840"/>
      <c r="KAL840"/>
      <c r="KAM840"/>
      <c r="KAN840"/>
      <c r="KAO840"/>
      <c r="KAP840"/>
      <c r="KAQ840"/>
      <c r="KAR840"/>
      <c r="KAS840"/>
      <c r="KAT840"/>
      <c r="KAU840"/>
      <c r="KAV840"/>
      <c r="KAW840"/>
      <c r="KAX840"/>
      <c r="KAY840"/>
      <c r="KAZ840"/>
      <c r="KBA840"/>
      <c r="KBB840"/>
      <c r="KBC840"/>
      <c r="KBD840"/>
      <c r="KBE840"/>
      <c r="KBF840"/>
      <c r="KBG840"/>
      <c r="KBH840"/>
      <c r="KBI840"/>
      <c r="KBJ840"/>
      <c r="KBK840"/>
      <c r="KBL840"/>
      <c r="KBM840"/>
      <c r="KBN840"/>
      <c r="KBO840"/>
      <c r="KBP840"/>
      <c r="KBQ840"/>
      <c r="KBR840"/>
      <c r="KBS840"/>
      <c r="KBT840"/>
      <c r="KBU840"/>
      <c r="KBV840"/>
      <c r="KBW840"/>
      <c r="KBX840"/>
      <c r="KBY840"/>
      <c r="KBZ840"/>
      <c r="KCA840"/>
      <c r="KCB840"/>
      <c r="KCC840"/>
      <c r="KCD840"/>
      <c r="KCE840"/>
      <c r="KCF840"/>
      <c r="KCG840"/>
      <c r="KCH840"/>
      <c r="KCI840"/>
      <c r="KCJ840"/>
      <c r="KCK840"/>
      <c r="KCL840"/>
      <c r="KCM840"/>
      <c r="KCN840"/>
      <c r="KCO840"/>
      <c r="KCP840"/>
      <c r="KCQ840"/>
      <c r="KCR840"/>
      <c r="KCS840"/>
      <c r="KCT840"/>
      <c r="KCU840"/>
      <c r="KCV840"/>
      <c r="KCW840"/>
      <c r="KCX840"/>
      <c r="KCY840"/>
      <c r="KCZ840"/>
      <c r="KDA840"/>
      <c r="KDB840"/>
      <c r="KDC840"/>
      <c r="KDD840"/>
      <c r="KDE840"/>
      <c r="KDF840"/>
      <c r="KDG840"/>
      <c r="KDH840"/>
      <c r="KDI840"/>
      <c r="KDJ840"/>
      <c r="KDK840"/>
      <c r="KDL840"/>
      <c r="KDM840"/>
      <c r="KDN840"/>
      <c r="KDO840"/>
      <c r="KDP840"/>
      <c r="KDQ840"/>
      <c r="KDR840"/>
      <c r="KDS840"/>
      <c r="KDT840"/>
      <c r="KDU840"/>
      <c r="KDV840"/>
      <c r="KDW840"/>
      <c r="KDX840"/>
      <c r="KDY840"/>
      <c r="KDZ840"/>
      <c r="KEA840"/>
      <c r="KEB840"/>
      <c r="KEC840"/>
      <c r="KED840"/>
      <c r="KEE840"/>
      <c r="KEF840"/>
      <c r="KEG840"/>
      <c r="KEH840"/>
      <c r="KEI840"/>
      <c r="KEJ840"/>
      <c r="KEK840"/>
      <c r="KEL840"/>
      <c r="KEM840"/>
      <c r="KEN840"/>
      <c r="KEO840"/>
      <c r="KEP840"/>
      <c r="KEQ840"/>
      <c r="KER840"/>
      <c r="KES840"/>
      <c r="KET840"/>
      <c r="KEU840"/>
      <c r="KEV840"/>
      <c r="KEW840"/>
      <c r="KEX840"/>
      <c r="KEY840"/>
      <c r="KEZ840"/>
      <c r="KFA840"/>
      <c r="KFB840"/>
      <c r="KFC840"/>
      <c r="KFD840"/>
      <c r="KFE840"/>
      <c r="KFF840"/>
      <c r="KFG840"/>
      <c r="KFH840"/>
      <c r="KFI840"/>
      <c r="KFJ840"/>
      <c r="KFK840"/>
      <c r="KFL840"/>
      <c r="KFM840"/>
      <c r="KFN840"/>
      <c r="KFO840"/>
      <c r="KFP840"/>
      <c r="KFQ840"/>
      <c r="KFR840"/>
      <c r="KFS840"/>
      <c r="KFT840"/>
      <c r="KFU840"/>
      <c r="KFV840"/>
      <c r="KFW840"/>
      <c r="KFX840"/>
      <c r="KFY840"/>
      <c r="KFZ840"/>
      <c r="KGA840"/>
      <c r="KGB840"/>
      <c r="KGC840"/>
      <c r="KGD840"/>
      <c r="KGE840"/>
      <c r="KGF840"/>
      <c r="KGG840"/>
      <c r="KGH840"/>
      <c r="KGI840"/>
      <c r="KGJ840"/>
      <c r="KGK840"/>
      <c r="KGL840"/>
      <c r="KGM840"/>
      <c r="KGN840"/>
      <c r="KGO840"/>
      <c r="KGP840"/>
      <c r="KGQ840"/>
      <c r="KGR840"/>
      <c r="KGS840"/>
      <c r="KGT840"/>
      <c r="KGU840"/>
      <c r="KGV840"/>
      <c r="KGW840"/>
      <c r="KGX840"/>
      <c r="KGY840"/>
      <c r="KGZ840"/>
      <c r="KHA840"/>
      <c r="KHB840"/>
      <c r="KHC840"/>
      <c r="KHD840"/>
      <c r="KHE840"/>
      <c r="KHF840"/>
      <c r="KHG840"/>
      <c r="KHH840"/>
      <c r="KHI840"/>
      <c r="KHJ840"/>
      <c r="KHK840"/>
      <c r="KHL840"/>
      <c r="KHM840"/>
      <c r="KHN840"/>
      <c r="KHO840"/>
      <c r="KHP840"/>
      <c r="KHQ840"/>
      <c r="KHR840"/>
      <c r="KHS840"/>
      <c r="KHT840"/>
      <c r="KHU840"/>
      <c r="KHV840"/>
      <c r="KHW840"/>
      <c r="KHX840"/>
      <c r="KHY840"/>
      <c r="KHZ840"/>
      <c r="KIA840"/>
      <c r="KIB840"/>
      <c r="KIC840"/>
      <c r="KID840"/>
      <c r="KIE840"/>
      <c r="KIF840"/>
      <c r="KIG840"/>
      <c r="KIH840"/>
      <c r="KII840"/>
      <c r="KIJ840"/>
      <c r="KIK840"/>
      <c r="KIL840"/>
      <c r="KIM840"/>
      <c r="KIN840"/>
      <c r="KIO840"/>
      <c r="KIP840"/>
      <c r="KIQ840"/>
      <c r="KIR840"/>
      <c r="KIS840"/>
      <c r="KIT840"/>
      <c r="KIU840"/>
      <c r="KIV840"/>
      <c r="KIW840"/>
      <c r="KIX840"/>
      <c r="KIY840"/>
      <c r="KIZ840"/>
      <c r="KJA840"/>
      <c r="KJB840"/>
      <c r="KJC840"/>
      <c r="KJD840"/>
      <c r="KJE840"/>
      <c r="KJF840"/>
      <c r="KJG840"/>
      <c r="KJH840"/>
      <c r="KJI840"/>
      <c r="KJJ840"/>
      <c r="KJK840"/>
      <c r="KJL840"/>
      <c r="KJM840"/>
      <c r="KJN840"/>
      <c r="KJO840"/>
      <c r="KJP840"/>
      <c r="KJQ840"/>
      <c r="KJR840"/>
      <c r="KJS840"/>
      <c r="KJT840"/>
      <c r="KJU840"/>
      <c r="KJV840"/>
      <c r="KJW840"/>
      <c r="KJX840"/>
      <c r="KJY840"/>
      <c r="KJZ840"/>
      <c r="KKA840"/>
      <c r="KKB840"/>
      <c r="KKC840"/>
      <c r="KKD840"/>
      <c r="KKE840"/>
      <c r="KKF840"/>
      <c r="KKG840"/>
      <c r="KKH840"/>
      <c r="KKI840"/>
      <c r="KKJ840"/>
      <c r="KKK840"/>
      <c r="KKL840"/>
      <c r="KKM840"/>
      <c r="KKN840"/>
      <c r="KKO840"/>
      <c r="KKP840"/>
      <c r="KKQ840"/>
      <c r="KKR840"/>
      <c r="KKS840"/>
      <c r="KKT840"/>
      <c r="KKU840"/>
      <c r="KKV840"/>
      <c r="KKW840"/>
      <c r="KKX840"/>
      <c r="KKY840"/>
      <c r="KKZ840"/>
      <c r="KLA840"/>
      <c r="KLB840"/>
      <c r="KLC840"/>
      <c r="KLD840"/>
      <c r="KLE840"/>
      <c r="KLF840"/>
      <c r="KLG840"/>
      <c r="KLH840"/>
      <c r="KLI840"/>
      <c r="KLJ840"/>
      <c r="KLK840"/>
      <c r="KLL840"/>
      <c r="KLM840"/>
      <c r="KLN840"/>
      <c r="KLO840"/>
      <c r="KLP840"/>
      <c r="KLQ840"/>
      <c r="KLR840"/>
      <c r="KLS840"/>
      <c r="KLT840"/>
      <c r="KLU840"/>
      <c r="KLV840"/>
      <c r="KLW840"/>
      <c r="KLX840"/>
      <c r="KLY840"/>
      <c r="KLZ840"/>
      <c r="KMA840"/>
      <c r="KMB840"/>
      <c r="KMC840"/>
      <c r="KMD840"/>
      <c r="KME840"/>
      <c r="KMF840"/>
      <c r="KMG840"/>
      <c r="KMH840"/>
      <c r="KMI840"/>
      <c r="KMJ840"/>
      <c r="KMK840"/>
      <c r="KML840"/>
      <c r="KMM840"/>
      <c r="KMN840"/>
      <c r="KMO840"/>
      <c r="KMP840"/>
      <c r="KMQ840"/>
      <c r="KMR840"/>
      <c r="KMS840"/>
      <c r="KMT840"/>
      <c r="KMU840"/>
      <c r="KMV840"/>
      <c r="KMW840"/>
      <c r="KMX840"/>
      <c r="KMY840"/>
      <c r="KMZ840"/>
      <c r="KNA840"/>
      <c r="KNB840"/>
      <c r="KNC840"/>
      <c r="KND840"/>
      <c r="KNE840"/>
      <c r="KNF840"/>
      <c r="KNG840"/>
      <c r="KNH840"/>
      <c r="KNI840"/>
      <c r="KNJ840"/>
      <c r="KNK840"/>
      <c r="KNL840"/>
      <c r="KNM840"/>
      <c r="KNN840"/>
      <c r="KNO840"/>
      <c r="KNP840"/>
      <c r="KNQ840"/>
      <c r="KNR840"/>
      <c r="KNS840"/>
      <c r="KNT840"/>
      <c r="KNU840"/>
      <c r="KNV840"/>
      <c r="KNW840"/>
      <c r="KNX840"/>
      <c r="KNY840"/>
      <c r="KNZ840"/>
      <c r="KOA840"/>
      <c r="KOB840"/>
      <c r="KOC840"/>
      <c r="KOD840"/>
      <c r="KOE840"/>
      <c r="KOF840"/>
      <c r="KOG840"/>
      <c r="KOH840"/>
      <c r="KOI840"/>
      <c r="KOJ840"/>
      <c r="KOK840"/>
      <c r="KOL840"/>
      <c r="KOM840"/>
      <c r="KON840"/>
      <c r="KOO840"/>
      <c r="KOP840"/>
      <c r="KOQ840"/>
      <c r="KOR840"/>
      <c r="KOS840"/>
      <c r="KOT840"/>
      <c r="KOU840"/>
      <c r="KOV840"/>
      <c r="KOW840"/>
      <c r="KOX840"/>
      <c r="KOY840"/>
      <c r="KOZ840"/>
      <c r="KPA840"/>
      <c r="KPB840"/>
      <c r="KPC840"/>
      <c r="KPD840"/>
      <c r="KPE840"/>
      <c r="KPF840"/>
      <c r="KPG840"/>
      <c r="KPH840"/>
      <c r="KPI840"/>
      <c r="KPJ840"/>
      <c r="KPK840"/>
      <c r="KPL840"/>
      <c r="KPM840"/>
      <c r="KPN840"/>
      <c r="KPO840"/>
      <c r="KPP840"/>
      <c r="KPQ840"/>
      <c r="KPR840"/>
      <c r="KPS840"/>
      <c r="KPT840"/>
      <c r="KPU840"/>
      <c r="KPV840"/>
      <c r="KPW840"/>
      <c r="KPX840"/>
      <c r="KPY840"/>
      <c r="KPZ840"/>
      <c r="KQA840"/>
      <c r="KQB840"/>
      <c r="KQC840"/>
      <c r="KQD840"/>
      <c r="KQE840"/>
      <c r="KQF840"/>
      <c r="KQG840"/>
      <c r="KQH840"/>
      <c r="KQI840"/>
      <c r="KQJ840"/>
      <c r="KQK840"/>
      <c r="KQL840"/>
      <c r="KQM840"/>
      <c r="KQN840"/>
      <c r="KQO840"/>
      <c r="KQP840"/>
      <c r="KQQ840"/>
      <c r="KQR840"/>
      <c r="KQS840"/>
      <c r="KQT840"/>
      <c r="KQU840"/>
      <c r="KQV840"/>
      <c r="KQW840"/>
      <c r="KQX840"/>
      <c r="KQY840"/>
      <c r="KQZ840"/>
      <c r="KRA840"/>
      <c r="KRB840"/>
      <c r="KRC840"/>
      <c r="KRD840"/>
      <c r="KRE840"/>
      <c r="KRF840"/>
      <c r="KRG840"/>
      <c r="KRH840"/>
      <c r="KRI840"/>
      <c r="KRJ840"/>
      <c r="KRK840"/>
      <c r="KRL840"/>
      <c r="KRM840"/>
      <c r="KRN840"/>
      <c r="KRO840"/>
      <c r="KRP840"/>
      <c r="KRQ840"/>
      <c r="KRR840"/>
      <c r="KRS840"/>
      <c r="KRT840"/>
      <c r="KRU840"/>
      <c r="KRV840"/>
      <c r="KRW840"/>
      <c r="KRX840"/>
      <c r="KRY840"/>
      <c r="KRZ840"/>
      <c r="KSA840"/>
      <c r="KSB840"/>
      <c r="KSC840"/>
      <c r="KSD840"/>
      <c r="KSE840"/>
      <c r="KSF840"/>
      <c r="KSG840"/>
      <c r="KSH840"/>
      <c r="KSI840"/>
      <c r="KSJ840"/>
      <c r="KSK840"/>
      <c r="KSL840"/>
      <c r="KSM840"/>
      <c r="KSN840"/>
      <c r="KSO840"/>
      <c r="KSP840"/>
      <c r="KSQ840"/>
      <c r="KSR840"/>
      <c r="KSS840"/>
      <c r="KST840"/>
      <c r="KSU840"/>
      <c r="KSV840"/>
      <c r="KSW840"/>
      <c r="KSX840"/>
      <c r="KSY840"/>
      <c r="KSZ840"/>
      <c r="KTA840"/>
      <c r="KTB840"/>
      <c r="KTC840"/>
      <c r="KTD840"/>
      <c r="KTE840"/>
      <c r="KTF840"/>
      <c r="KTG840"/>
      <c r="KTH840"/>
      <c r="KTI840"/>
      <c r="KTJ840"/>
      <c r="KTK840"/>
      <c r="KTL840"/>
      <c r="KTM840"/>
      <c r="KTN840"/>
      <c r="KTO840"/>
      <c r="KTP840"/>
      <c r="KTQ840"/>
      <c r="KTR840"/>
      <c r="KTS840"/>
      <c r="KTT840"/>
      <c r="KTU840"/>
      <c r="KTV840"/>
      <c r="KTW840"/>
      <c r="KTX840"/>
      <c r="KTY840"/>
      <c r="KTZ840"/>
      <c r="KUA840"/>
      <c r="KUB840"/>
      <c r="KUC840"/>
      <c r="KUD840"/>
      <c r="KUE840"/>
      <c r="KUF840"/>
      <c r="KUG840"/>
      <c r="KUH840"/>
      <c r="KUI840"/>
      <c r="KUJ840"/>
      <c r="KUK840"/>
      <c r="KUL840"/>
      <c r="KUM840"/>
      <c r="KUN840"/>
      <c r="KUO840"/>
      <c r="KUP840"/>
      <c r="KUQ840"/>
      <c r="KUR840"/>
      <c r="KUS840"/>
      <c r="KUT840"/>
      <c r="KUU840"/>
      <c r="KUV840"/>
      <c r="KUW840"/>
      <c r="KUX840"/>
      <c r="KUY840"/>
      <c r="KUZ840"/>
      <c r="KVA840"/>
      <c r="KVB840"/>
      <c r="KVC840"/>
      <c r="KVD840"/>
      <c r="KVE840"/>
      <c r="KVF840"/>
      <c r="KVG840"/>
      <c r="KVH840"/>
      <c r="KVI840"/>
      <c r="KVJ840"/>
      <c r="KVK840"/>
      <c r="KVL840"/>
      <c r="KVM840"/>
      <c r="KVN840"/>
      <c r="KVO840"/>
      <c r="KVP840"/>
      <c r="KVQ840"/>
      <c r="KVR840"/>
      <c r="KVS840"/>
      <c r="KVT840"/>
      <c r="KVU840"/>
      <c r="KVV840"/>
      <c r="KVW840"/>
      <c r="KVX840"/>
      <c r="KVY840"/>
      <c r="KVZ840"/>
      <c r="KWA840"/>
      <c r="KWB840"/>
      <c r="KWC840"/>
      <c r="KWD840"/>
      <c r="KWE840"/>
      <c r="KWF840"/>
      <c r="KWG840"/>
      <c r="KWH840"/>
      <c r="KWI840"/>
      <c r="KWJ840"/>
      <c r="KWK840"/>
      <c r="KWL840"/>
      <c r="KWM840"/>
      <c r="KWN840"/>
      <c r="KWO840"/>
      <c r="KWP840"/>
      <c r="KWQ840"/>
      <c r="KWR840"/>
      <c r="KWS840"/>
      <c r="KWT840"/>
      <c r="KWU840"/>
      <c r="KWV840"/>
      <c r="KWW840"/>
      <c r="KWX840"/>
      <c r="KWY840"/>
      <c r="KWZ840"/>
      <c r="KXA840"/>
      <c r="KXB840"/>
      <c r="KXC840"/>
      <c r="KXD840"/>
      <c r="KXE840"/>
      <c r="KXF840"/>
      <c r="KXG840"/>
      <c r="KXH840"/>
      <c r="KXI840"/>
      <c r="KXJ840"/>
      <c r="KXK840"/>
      <c r="KXL840"/>
      <c r="KXM840"/>
      <c r="KXN840"/>
      <c r="KXO840"/>
      <c r="KXP840"/>
      <c r="KXQ840"/>
      <c r="KXR840"/>
      <c r="KXS840"/>
      <c r="KXT840"/>
      <c r="KXU840"/>
      <c r="KXV840"/>
      <c r="KXW840"/>
      <c r="KXX840"/>
      <c r="KXY840"/>
      <c r="KXZ840"/>
      <c r="KYA840"/>
      <c r="KYB840"/>
      <c r="KYC840"/>
      <c r="KYD840"/>
      <c r="KYE840"/>
      <c r="KYF840"/>
      <c r="KYG840"/>
      <c r="KYH840"/>
      <c r="KYI840"/>
      <c r="KYJ840"/>
      <c r="KYK840"/>
      <c r="KYL840"/>
      <c r="KYM840"/>
      <c r="KYN840"/>
      <c r="KYO840"/>
      <c r="KYP840"/>
      <c r="KYQ840"/>
      <c r="KYR840"/>
      <c r="KYS840"/>
      <c r="KYT840"/>
      <c r="KYU840"/>
      <c r="KYV840"/>
      <c r="KYW840"/>
      <c r="KYX840"/>
      <c r="KYY840"/>
      <c r="KYZ840"/>
      <c r="KZA840"/>
      <c r="KZB840"/>
      <c r="KZC840"/>
      <c r="KZD840"/>
      <c r="KZE840"/>
      <c r="KZF840"/>
      <c r="KZG840"/>
      <c r="KZH840"/>
      <c r="KZI840"/>
      <c r="KZJ840"/>
      <c r="KZK840"/>
      <c r="KZL840"/>
      <c r="KZM840"/>
      <c r="KZN840"/>
      <c r="KZO840"/>
      <c r="KZP840"/>
      <c r="KZQ840"/>
      <c r="KZR840"/>
      <c r="KZS840"/>
      <c r="KZT840"/>
      <c r="KZU840"/>
      <c r="KZV840"/>
      <c r="KZW840"/>
      <c r="KZX840"/>
      <c r="KZY840"/>
      <c r="KZZ840"/>
      <c r="LAA840"/>
      <c r="LAB840"/>
      <c r="LAC840"/>
      <c r="LAD840"/>
      <c r="LAE840"/>
      <c r="LAF840"/>
      <c r="LAG840"/>
      <c r="LAH840"/>
      <c r="LAI840"/>
      <c r="LAJ840"/>
      <c r="LAK840"/>
      <c r="LAL840"/>
      <c r="LAM840"/>
      <c r="LAN840"/>
      <c r="LAO840"/>
      <c r="LAP840"/>
      <c r="LAQ840"/>
      <c r="LAR840"/>
      <c r="LAS840"/>
      <c r="LAT840"/>
      <c r="LAU840"/>
      <c r="LAV840"/>
      <c r="LAW840"/>
      <c r="LAX840"/>
      <c r="LAY840"/>
      <c r="LAZ840"/>
      <c r="LBA840"/>
      <c r="LBB840"/>
      <c r="LBC840"/>
      <c r="LBD840"/>
      <c r="LBE840"/>
      <c r="LBF840"/>
      <c r="LBG840"/>
      <c r="LBH840"/>
      <c r="LBI840"/>
      <c r="LBJ840"/>
      <c r="LBK840"/>
      <c r="LBL840"/>
      <c r="LBM840"/>
      <c r="LBN840"/>
      <c r="LBO840"/>
      <c r="LBP840"/>
      <c r="LBQ840"/>
      <c r="LBR840"/>
      <c r="LBS840"/>
      <c r="LBT840"/>
      <c r="LBU840"/>
      <c r="LBV840"/>
      <c r="LBW840"/>
      <c r="LBX840"/>
      <c r="LBY840"/>
      <c r="LBZ840"/>
      <c r="LCA840"/>
      <c r="LCB840"/>
      <c r="LCC840"/>
      <c r="LCD840"/>
      <c r="LCE840"/>
      <c r="LCF840"/>
      <c r="LCG840"/>
      <c r="LCH840"/>
      <c r="LCI840"/>
      <c r="LCJ840"/>
      <c r="LCK840"/>
      <c r="LCL840"/>
      <c r="LCM840"/>
      <c r="LCN840"/>
      <c r="LCO840"/>
      <c r="LCP840"/>
      <c r="LCQ840"/>
      <c r="LCR840"/>
      <c r="LCS840"/>
      <c r="LCT840"/>
      <c r="LCU840"/>
      <c r="LCV840"/>
      <c r="LCW840"/>
      <c r="LCX840"/>
      <c r="LCY840"/>
      <c r="LCZ840"/>
      <c r="LDA840"/>
      <c r="LDB840"/>
      <c r="LDC840"/>
      <c r="LDD840"/>
      <c r="LDE840"/>
      <c r="LDF840"/>
      <c r="LDG840"/>
      <c r="LDH840"/>
      <c r="LDI840"/>
      <c r="LDJ840"/>
      <c r="LDK840"/>
      <c r="LDL840"/>
      <c r="LDM840"/>
      <c r="LDN840"/>
      <c r="LDO840"/>
      <c r="LDP840"/>
      <c r="LDQ840"/>
      <c r="LDR840"/>
      <c r="LDS840"/>
      <c r="LDT840"/>
      <c r="LDU840"/>
      <c r="LDV840"/>
      <c r="LDW840"/>
      <c r="LDX840"/>
      <c r="LDY840"/>
      <c r="LDZ840"/>
      <c r="LEA840"/>
      <c r="LEB840"/>
      <c r="LEC840"/>
      <c r="LED840"/>
      <c r="LEE840"/>
      <c r="LEF840"/>
      <c r="LEG840"/>
      <c r="LEH840"/>
      <c r="LEI840"/>
      <c r="LEJ840"/>
      <c r="LEK840"/>
      <c r="LEL840"/>
      <c r="LEM840"/>
      <c r="LEN840"/>
      <c r="LEO840"/>
      <c r="LEP840"/>
      <c r="LEQ840"/>
      <c r="LER840"/>
      <c r="LES840"/>
      <c r="LET840"/>
      <c r="LEU840"/>
      <c r="LEV840"/>
      <c r="LEW840"/>
      <c r="LEX840"/>
      <c r="LEY840"/>
      <c r="LEZ840"/>
      <c r="LFA840"/>
      <c r="LFB840"/>
      <c r="LFC840"/>
      <c r="LFD840"/>
      <c r="LFE840"/>
      <c r="LFF840"/>
      <c r="LFG840"/>
      <c r="LFH840"/>
      <c r="LFI840"/>
      <c r="LFJ840"/>
      <c r="LFK840"/>
      <c r="LFL840"/>
      <c r="LFM840"/>
      <c r="LFN840"/>
      <c r="LFO840"/>
      <c r="LFP840"/>
      <c r="LFQ840"/>
      <c r="LFR840"/>
      <c r="LFS840"/>
      <c r="LFT840"/>
      <c r="LFU840"/>
      <c r="LFV840"/>
      <c r="LFW840"/>
      <c r="LFX840"/>
      <c r="LFY840"/>
      <c r="LFZ840"/>
      <c r="LGA840"/>
      <c r="LGB840"/>
      <c r="LGC840"/>
      <c r="LGD840"/>
      <c r="LGE840"/>
      <c r="LGF840"/>
      <c r="LGG840"/>
      <c r="LGH840"/>
      <c r="LGI840"/>
      <c r="LGJ840"/>
      <c r="LGK840"/>
      <c r="LGL840"/>
      <c r="LGM840"/>
      <c r="LGN840"/>
      <c r="LGO840"/>
      <c r="LGP840"/>
      <c r="LGQ840"/>
      <c r="LGR840"/>
      <c r="LGS840"/>
      <c r="LGT840"/>
      <c r="LGU840"/>
      <c r="LGV840"/>
      <c r="LGW840"/>
      <c r="LGX840"/>
      <c r="LGY840"/>
      <c r="LGZ840"/>
      <c r="LHA840"/>
      <c r="LHB840"/>
      <c r="LHC840"/>
      <c r="LHD840"/>
      <c r="LHE840"/>
      <c r="LHF840"/>
      <c r="LHG840"/>
      <c r="LHH840"/>
      <c r="LHI840"/>
      <c r="LHJ840"/>
      <c r="LHK840"/>
      <c r="LHL840"/>
      <c r="LHM840"/>
      <c r="LHN840"/>
      <c r="LHO840"/>
      <c r="LHP840"/>
      <c r="LHQ840"/>
      <c r="LHR840"/>
      <c r="LHS840"/>
      <c r="LHT840"/>
      <c r="LHU840"/>
      <c r="LHV840"/>
      <c r="LHW840"/>
      <c r="LHX840"/>
      <c r="LHY840"/>
      <c r="LHZ840"/>
      <c r="LIA840"/>
      <c r="LIB840"/>
      <c r="LIC840"/>
      <c r="LID840"/>
      <c r="LIE840"/>
      <c r="LIF840"/>
      <c r="LIG840"/>
      <c r="LIH840"/>
      <c r="LII840"/>
      <c r="LIJ840"/>
      <c r="LIK840"/>
      <c r="LIL840"/>
      <c r="LIM840"/>
      <c r="LIN840"/>
      <c r="LIO840"/>
      <c r="LIP840"/>
      <c r="LIQ840"/>
      <c r="LIR840"/>
      <c r="LIS840"/>
      <c r="LIT840"/>
      <c r="LIU840"/>
      <c r="LIV840"/>
      <c r="LIW840"/>
      <c r="LIX840"/>
      <c r="LIY840"/>
      <c r="LIZ840"/>
      <c r="LJA840"/>
      <c r="LJB840"/>
      <c r="LJC840"/>
      <c r="LJD840"/>
      <c r="LJE840"/>
      <c r="LJF840"/>
      <c r="LJG840"/>
      <c r="LJH840"/>
      <c r="LJI840"/>
      <c r="LJJ840"/>
      <c r="LJK840"/>
      <c r="LJL840"/>
      <c r="LJM840"/>
      <c r="LJN840"/>
      <c r="LJO840"/>
      <c r="LJP840"/>
      <c r="LJQ840"/>
      <c r="LJR840"/>
      <c r="LJS840"/>
      <c r="LJT840"/>
      <c r="LJU840"/>
      <c r="LJV840"/>
      <c r="LJW840"/>
      <c r="LJX840"/>
      <c r="LJY840"/>
      <c r="LJZ840"/>
      <c r="LKA840"/>
      <c r="LKB840"/>
      <c r="LKC840"/>
      <c r="LKD840"/>
      <c r="LKE840"/>
      <c r="LKF840"/>
      <c r="LKG840"/>
      <c r="LKH840"/>
      <c r="LKI840"/>
      <c r="LKJ840"/>
      <c r="LKK840"/>
      <c r="LKL840"/>
      <c r="LKM840"/>
      <c r="LKN840"/>
      <c r="LKO840"/>
      <c r="LKP840"/>
      <c r="LKQ840"/>
      <c r="LKR840"/>
      <c r="LKS840"/>
      <c r="LKT840"/>
      <c r="LKU840"/>
      <c r="LKV840"/>
      <c r="LKW840"/>
      <c r="LKX840"/>
      <c r="LKY840"/>
      <c r="LKZ840"/>
      <c r="LLA840"/>
      <c r="LLB840"/>
      <c r="LLC840"/>
      <c r="LLD840"/>
      <c r="LLE840"/>
      <c r="LLF840"/>
      <c r="LLG840"/>
      <c r="LLH840"/>
      <c r="LLI840"/>
      <c r="LLJ840"/>
      <c r="LLK840"/>
      <c r="LLL840"/>
      <c r="LLM840"/>
      <c r="LLN840"/>
      <c r="LLO840"/>
      <c r="LLP840"/>
      <c r="LLQ840"/>
      <c r="LLR840"/>
      <c r="LLS840"/>
      <c r="LLT840"/>
      <c r="LLU840"/>
      <c r="LLV840"/>
      <c r="LLW840"/>
      <c r="LLX840"/>
      <c r="LLY840"/>
      <c r="LLZ840"/>
      <c r="LMA840"/>
      <c r="LMB840"/>
      <c r="LMC840"/>
      <c r="LMD840"/>
      <c r="LME840"/>
      <c r="LMF840"/>
      <c r="LMG840"/>
      <c r="LMH840"/>
      <c r="LMI840"/>
      <c r="LMJ840"/>
      <c r="LMK840"/>
      <c r="LML840"/>
      <c r="LMM840"/>
      <c r="LMN840"/>
      <c r="LMO840"/>
      <c r="LMP840"/>
      <c r="LMQ840"/>
      <c r="LMR840"/>
      <c r="LMS840"/>
      <c r="LMT840"/>
      <c r="LMU840"/>
      <c r="LMV840"/>
      <c r="LMW840"/>
      <c r="LMX840"/>
      <c r="LMY840"/>
      <c r="LMZ840"/>
      <c r="LNA840"/>
      <c r="LNB840"/>
      <c r="LNC840"/>
      <c r="LND840"/>
      <c r="LNE840"/>
      <c r="LNF840"/>
      <c r="LNG840"/>
      <c r="LNH840"/>
      <c r="LNI840"/>
      <c r="LNJ840"/>
      <c r="LNK840"/>
      <c r="LNL840"/>
      <c r="LNM840"/>
      <c r="LNN840"/>
      <c r="LNO840"/>
      <c r="LNP840"/>
      <c r="LNQ840"/>
      <c r="LNR840"/>
      <c r="LNS840"/>
      <c r="LNT840"/>
      <c r="LNU840"/>
      <c r="LNV840"/>
      <c r="LNW840"/>
      <c r="LNX840"/>
      <c r="LNY840"/>
      <c r="LNZ840"/>
      <c r="LOA840"/>
      <c r="LOB840"/>
      <c r="LOC840"/>
      <c r="LOD840"/>
      <c r="LOE840"/>
      <c r="LOF840"/>
      <c r="LOG840"/>
      <c r="LOH840"/>
      <c r="LOI840"/>
      <c r="LOJ840"/>
      <c r="LOK840"/>
      <c r="LOL840"/>
      <c r="LOM840"/>
      <c r="LON840"/>
      <c r="LOO840"/>
      <c r="LOP840"/>
      <c r="LOQ840"/>
      <c r="LOR840"/>
      <c r="LOS840"/>
      <c r="LOT840"/>
      <c r="LOU840"/>
      <c r="LOV840"/>
      <c r="LOW840"/>
      <c r="LOX840"/>
      <c r="LOY840"/>
      <c r="LOZ840"/>
      <c r="LPA840"/>
      <c r="LPB840"/>
      <c r="LPC840"/>
      <c r="LPD840"/>
      <c r="LPE840"/>
      <c r="LPF840"/>
      <c r="LPG840"/>
      <c r="LPH840"/>
      <c r="LPI840"/>
      <c r="LPJ840"/>
      <c r="LPK840"/>
      <c r="LPL840"/>
      <c r="LPM840"/>
      <c r="LPN840"/>
      <c r="LPO840"/>
      <c r="LPP840"/>
      <c r="LPQ840"/>
      <c r="LPR840"/>
      <c r="LPS840"/>
      <c r="LPT840"/>
      <c r="LPU840"/>
      <c r="LPV840"/>
      <c r="LPW840"/>
      <c r="LPX840"/>
      <c r="LPY840"/>
      <c r="LPZ840"/>
      <c r="LQA840"/>
      <c r="LQB840"/>
      <c r="LQC840"/>
      <c r="LQD840"/>
      <c r="LQE840"/>
      <c r="LQF840"/>
      <c r="LQG840"/>
      <c r="LQH840"/>
      <c r="LQI840"/>
      <c r="LQJ840"/>
      <c r="LQK840"/>
      <c r="LQL840"/>
      <c r="LQM840"/>
      <c r="LQN840"/>
      <c r="LQO840"/>
      <c r="LQP840"/>
      <c r="LQQ840"/>
      <c r="LQR840"/>
      <c r="LQS840"/>
      <c r="LQT840"/>
      <c r="LQU840"/>
      <c r="LQV840"/>
      <c r="LQW840"/>
      <c r="LQX840"/>
      <c r="LQY840"/>
      <c r="LQZ840"/>
      <c r="LRA840"/>
      <c r="LRB840"/>
      <c r="LRC840"/>
      <c r="LRD840"/>
      <c r="LRE840"/>
      <c r="LRF840"/>
      <c r="LRG840"/>
      <c r="LRH840"/>
      <c r="LRI840"/>
      <c r="LRJ840"/>
      <c r="LRK840"/>
      <c r="LRL840"/>
      <c r="LRM840"/>
      <c r="LRN840"/>
      <c r="LRO840"/>
      <c r="LRP840"/>
      <c r="LRQ840"/>
      <c r="LRR840"/>
      <c r="LRS840"/>
      <c r="LRT840"/>
      <c r="LRU840"/>
      <c r="LRV840"/>
      <c r="LRW840"/>
      <c r="LRX840"/>
      <c r="LRY840"/>
      <c r="LRZ840"/>
      <c r="LSA840"/>
      <c r="LSB840"/>
      <c r="LSC840"/>
      <c r="LSD840"/>
      <c r="LSE840"/>
      <c r="LSF840"/>
      <c r="LSG840"/>
      <c r="LSH840"/>
      <c r="LSI840"/>
      <c r="LSJ840"/>
      <c r="LSK840"/>
      <c r="LSL840"/>
      <c r="LSM840"/>
      <c r="LSN840"/>
      <c r="LSO840"/>
      <c r="LSP840"/>
      <c r="LSQ840"/>
      <c r="LSR840"/>
      <c r="LSS840"/>
      <c r="LST840"/>
      <c r="LSU840"/>
      <c r="LSV840"/>
      <c r="LSW840"/>
      <c r="LSX840"/>
      <c r="LSY840"/>
      <c r="LSZ840"/>
      <c r="LTA840"/>
      <c r="LTB840"/>
      <c r="LTC840"/>
      <c r="LTD840"/>
      <c r="LTE840"/>
      <c r="LTF840"/>
      <c r="LTG840"/>
      <c r="LTH840"/>
      <c r="LTI840"/>
      <c r="LTJ840"/>
      <c r="LTK840"/>
      <c r="LTL840"/>
      <c r="LTM840"/>
      <c r="LTN840"/>
      <c r="LTO840"/>
      <c r="LTP840"/>
      <c r="LTQ840"/>
      <c r="LTR840"/>
      <c r="LTS840"/>
      <c r="LTT840"/>
      <c r="LTU840"/>
      <c r="LTV840"/>
      <c r="LTW840"/>
      <c r="LTX840"/>
      <c r="LTY840"/>
      <c r="LTZ840"/>
      <c r="LUA840"/>
      <c r="LUB840"/>
      <c r="LUC840"/>
      <c r="LUD840"/>
      <c r="LUE840"/>
      <c r="LUF840"/>
      <c r="LUG840"/>
      <c r="LUH840"/>
      <c r="LUI840"/>
      <c r="LUJ840"/>
      <c r="LUK840"/>
      <c r="LUL840"/>
      <c r="LUM840"/>
      <c r="LUN840"/>
      <c r="LUO840"/>
      <c r="LUP840"/>
      <c r="LUQ840"/>
      <c r="LUR840"/>
      <c r="LUS840"/>
      <c r="LUT840"/>
      <c r="LUU840"/>
      <c r="LUV840"/>
      <c r="LUW840"/>
      <c r="LUX840"/>
      <c r="LUY840"/>
      <c r="LUZ840"/>
      <c r="LVA840"/>
      <c r="LVB840"/>
      <c r="LVC840"/>
      <c r="LVD840"/>
      <c r="LVE840"/>
      <c r="LVF840"/>
      <c r="LVG840"/>
      <c r="LVH840"/>
      <c r="LVI840"/>
      <c r="LVJ840"/>
      <c r="LVK840"/>
      <c r="LVL840"/>
      <c r="LVM840"/>
      <c r="LVN840"/>
      <c r="LVO840"/>
      <c r="LVP840"/>
      <c r="LVQ840"/>
      <c r="LVR840"/>
      <c r="LVS840"/>
      <c r="LVT840"/>
      <c r="LVU840"/>
      <c r="LVV840"/>
      <c r="LVW840"/>
      <c r="LVX840"/>
      <c r="LVY840"/>
      <c r="LVZ840"/>
      <c r="LWA840"/>
      <c r="LWB840"/>
      <c r="LWC840"/>
      <c r="LWD840"/>
      <c r="LWE840"/>
      <c r="LWF840"/>
      <c r="LWG840"/>
      <c r="LWH840"/>
      <c r="LWI840"/>
      <c r="LWJ840"/>
      <c r="LWK840"/>
      <c r="LWL840"/>
      <c r="LWM840"/>
      <c r="LWN840"/>
      <c r="LWO840"/>
      <c r="LWP840"/>
      <c r="LWQ840"/>
      <c r="LWR840"/>
      <c r="LWS840"/>
      <c r="LWT840"/>
      <c r="LWU840"/>
      <c r="LWV840"/>
      <c r="LWW840"/>
      <c r="LWX840"/>
      <c r="LWY840"/>
      <c r="LWZ840"/>
      <c r="LXA840"/>
      <c r="LXB840"/>
      <c r="LXC840"/>
      <c r="LXD840"/>
      <c r="LXE840"/>
      <c r="LXF840"/>
      <c r="LXG840"/>
      <c r="LXH840"/>
      <c r="LXI840"/>
      <c r="LXJ840"/>
      <c r="LXK840"/>
      <c r="LXL840"/>
      <c r="LXM840"/>
      <c r="LXN840"/>
      <c r="LXO840"/>
      <c r="LXP840"/>
      <c r="LXQ840"/>
      <c r="LXR840"/>
      <c r="LXS840"/>
      <c r="LXT840"/>
      <c r="LXU840"/>
      <c r="LXV840"/>
      <c r="LXW840"/>
      <c r="LXX840"/>
      <c r="LXY840"/>
      <c r="LXZ840"/>
      <c r="LYA840"/>
      <c r="LYB840"/>
      <c r="LYC840"/>
      <c r="LYD840"/>
      <c r="LYE840"/>
      <c r="LYF840"/>
      <c r="LYG840"/>
      <c r="LYH840"/>
      <c r="LYI840"/>
      <c r="LYJ840"/>
      <c r="LYK840"/>
      <c r="LYL840"/>
      <c r="LYM840"/>
      <c r="LYN840"/>
      <c r="LYO840"/>
      <c r="LYP840"/>
      <c r="LYQ840"/>
      <c r="LYR840"/>
      <c r="LYS840"/>
      <c r="LYT840"/>
      <c r="LYU840"/>
      <c r="LYV840"/>
      <c r="LYW840"/>
      <c r="LYX840"/>
      <c r="LYY840"/>
      <c r="LYZ840"/>
      <c r="LZA840"/>
      <c r="LZB840"/>
      <c r="LZC840"/>
      <c r="LZD840"/>
      <c r="LZE840"/>
      <c r="LZF840"/>
      <c r="LZG840"/>
      <c r="LZH840"/>
      <c r="LZI840"/>
      <c r="LZJ840"/>
      <c r="LZK840"/>
      <c r="LZL840"/>
      <c r="LZM840"/>
      <c r="LZN840"/>
      <c r="LZO840"/>
      <c r="LZP840"/>
      <c r="LZQ840"/>
      <c r="LZR840"/>
      <c r="LZS840"/>
      <c r="LZT840"/>
      <c r="LZU840"/>
      <c r="LZV840"/>
      <c r="LZW840"/>
      <c r="LZX840"/>
      <c r="LZY840"/>
      <c r="LZZ840"/>
      <c r="MAA840"/>
      <c r="MAB840"/>
      <c r="MAC840"/>
      <c r="MAD840"/>
      <c r="MAE840"/>
      <c r="MAF840"/>
      <c r="MAG840"/>
      <c r="MAH840"/>
      <c r="MAI840"/>
      <c r="MAJ840"/>
      <c r="MAK840"/>
      <c r="MAL840"/>
      <c r="MAM840"/>
      <c r="MAN840"/>
      <c r="MAO840"/>
      <c r="MAP840"/>
      <c r="MAQ840"/>
      <c r="MAR840"/>
      <c r="MAS840"/>
      <c r="MAT840"/>
      <c r="MAU840"/>
      <c r="MAV840"/>
      <c r="MAW840"/>
      <c r="MAX840"/>
      <c r="MAY840"/>
      <c r="MAZ840"/>
      <c r="MBA840"/>
      <c r="MBB840"/>
      <c r="MBC840"/>
      <c r="MBD840"/>
      <c r="MBE840"/>
      <c r="MBF840"/>
      <c r="MBG840"/>
      <c r="MBH840"/>
      <c r="MBI840"/>
      <c r="MBJ840"/>
      <c r="MBK840"/>
      <c r="MBL840"/>
      <c r="MBM840"/>
      <c r="MBN840"/>
      <c r="MBO840"/>
      <c r="MBP840"/>
      <c r="MBQ840"/>
      <c r="MBR840"/>
      <c r="MBS840"/>
      <c r="MBT840"/>
      <c r="MBU840"/>
      <c r="MBV840"/>
      <c r="MBW840"/>
      <c r="MBX840"/>
      <c r="MBY840"/>
      <c r="MBZ840"/>
      <c r="MCA840"/>
      <c r="MCB840"/>
      <c r="MCC840"/>
      <c r="MCD840"/>
      <c r="MCE840"/>
      <c r="MCF840"/>
      <c r="MCG840"/>
      <c r="MCH840"/>
      <c r="MCI840"/>
      <c r="MCJ840"/>
      <c r="MCK840"/>
      <c r="MCL840"/>
      <c r="MCM840"/>
      <c r="MCN840"/>
      <c r="MCO840"/>
      <c r="MCP840"/>
      <c r="MCQ840"/>
      <c r="MCR840"/>
      <c r="MCS840"/>
      <c r="MCT840"/>
      <c r="MCU840"/>
      <c r="MCV840"/>
      <c r="MCW840"/>
      <c r="MCX840"/>
      <c r="MCY840"/>
      <c r="MCZ840"/>
      <c r="MDA840"/>
      <c r="MDB840"/>
      <c r="MDC840"/>
      <c r="MDD840"/>
      <c r="MDE840"/>
      <c r="MDF840"/>
      <c r="MDG840"/>
      <c r="MDH840"/>
      <c r="MDI840"/>
      <c r="MDJ840"/>
      <c r="MDK840"/>
      <c r="MDL840"/>
      <c r="MDM840"/>
      <c r="MDN840"/>
      <c r="MDO840"/>
      <c r="MDP840"/>
      <c r="MDQ840"/>
      <c r="MDR840"/>
      <c r="MDS840"/>
      <c r="MDT840"/>
      <c r="MDU840"/>
      <c r="MDV840"/>
      <c r="MDW840"/>
      <c r="MDX840"/>
      <c r="MDY840"/>
      <c r="MDZ840"/>
      <c r="MEA840"/>
      <c r="MEB840"/>
      <c r="MEC840"/>
      <c r="MED840"/>
      <c r="MEE840"/>
      <c r="MEF840"/>
      <c r="MEG840"/>
      <c r="MEH840"/>
      <c r="MEI840"/>
      <c r="MEJ840"/>
      <c r="MEK840"/>
      <c r="MEL840"/>
      <c r="MEM840"/>
      <c r="MEN840"/>
      <c r="MEO840"/>
      <c r="MEP840"/>
      <c r="MEQ840"/>
      <c r="MER840"/>
      <c r="MES840"/>
      <c r="MET840"/>
      <c r="MEU840"/>
      <c r="MEV840"/>
      <c r="MEW840"/>
      <c r="MEX840"/>
      <c r="MEY840"/>
      <c r="MEZ840"/>
      <c r="MFA840"/>
      <c r="MFB840"/>
      <c r="MFC840"/>
      <c r="MFD840"/>
      <c r="MFE840"/>
      <c r="MFF840"/>
      <c r="MFG840"/>
      <c r="MFH840"/>
      <c r="MFI840"/>
      <c r="MFJ840"/>
      <c r="MFK840"/>
      <c r="MFL840"/>
      <c r="MFM840"/>
      <c r="MFN840"/>
      <c r="MFO840"/>
      <c r="MFP840"/>
      <c r="MFQ840"/>
      <c r="MFR840"/>
      <c r="MFS840"/>
      <c r="MFT840"/>
      <c r="MFU840"/>
      <c r="MFV840"/>
      <c r="MFW840"/>
      <c r="MFX840"/>
      <c r="MFY840"/>
      <c r="MFZ840"/>
      <c r="MGA840"/>
      <c r="MGB840"/>
      <c r="MGC840"/>
      <c r="MGD840"/>
      <c r="MGE840"/>
      <c r="MGF840"/>
      <c r="MGG840"/>
      <c r="MGH840"/>
      <c r="MGI840"/>
      <c r="MGJ840"/>
      <c r="MGK840"/>
      <c r="MGL840"/>
      <c r="MGM840"/>
      <c r="MGN840"/>
      <c r="MGO840"/>
      <c r="MGP840"/>
      <c r="MGQ840"/>
      <c r="MGR840"/>
      <c r="MGS840"/>
      <c r="MGT840"/>
      <c r="MGU840"/>
      <c r="MGV840"/>
      <c r="MGW840"/>
      <c r="MGX840"/>
      <c r="MGY840"/>
      <c r="MGZ840"/>
      <c r="MHA840"/>
      <c r="MHB840"/>
      <c r="MHC840"/>
      <c r="MHD840"/>
      <c r="MHE840"/>
      <c r="MHF840"/>
      <c r="MHG840"/>
      <c r="MHH840"/>
      <c r="MHI840"/>
      <c r="MHJ840"/>
      <c r="MHK840"/>
      <c r="MHL840"/>
      <c r="MHM840"/>
      <c r="MHN840"/>
      <c r="MHO840"/>
      <c r="MHP840"/>
      <c r="MHQ840"/>
      <c r="MHR840"/>
      <c r="MHS840"/>
      <c r="MHT840"/>
      <c r="MHU840"/>
      <c r="MHV840"/>
      <c r="MHW840"/>
      <c r="MHX840"/>
      <c r="MHY840"/>
      <c r="MHZ840"/>
      <c r="MIA840"/>
      <c r="MIB840"/>
      <c r="MIC840"/>
      <c r="MID840"/>
      <c r="MIE840"/>
      <c r="MIF840"/>
      <c r="MIG840"/>
      <c r="MIH840"/>
      <c r="MII840"/>
      <c r="MIJ840"/>
      <c r="MIK840"/>
      <c r="MIL840"/>
      <c r="MIM840"/>
      <c r="MIN840"/>
      <c r="MIO840"/>
      <c r="MIP840"/>
      <c r="MIQ840"/>
      <c r="MIR840"/>
      <c r="MIS840"/>
      <c r="MIT840"/>
      <c r="MIU840"/>
      <c r="MIV840"/>
      <c r="MIW840"/>
      <c r="MIX840"/>
      <c r="MIY840"/>
      <c r="MIZ840"/>
      <c r="MJA840"/>
      <c r="MJB840"/>
      <c r="MJC840"/>
      <c r="MJD840"/>
      <c r="MJE840"/>
      <c r="MJF840"/>
      <c r="MJG840"/>
      <c r="MJH840"/>
      <c r="MJI840"/>
      <c r="MJJ840"/>
      <c r="MJK840"/>
      <c r="MJL840"/>
      <c r="MJM840"/>
      <c r="MJN840"/>
      <c r="MJO840"/>
      <c r="MJP840"/>
      <c r="MJQ840"/>
      <c r="MJR840"/>
      <c r="MJS840"/>
      <c r="MJT840"/>
      <c r="MJU840"/>
      <c r="MJV840"/>
      <c r="MJW840"/>
      <c r="MJX840"/>
      <c r="MJY840"/>
      <c r="MJZ840"/>
      <c r="MKA840"/>
      <c r="MKB840"/>
      <c r="MKC840"/>
      <c r="MKD840"/>
      <c r="MKE840"/>
      <c r="MKF840"/>
      <c r="MKG840"/>
      <c r="MKH840"/>
      <c r="MKI840"/>
      <c r="MKJ840"/>
      <c r="MKK840"/>
      <c r="MKL840"/>
      <c r="MKM840"/>
      <c r="MKN840"/>
      <c r="MKO840"/>
      <c r="MKP840"/>
      <c r="MKQ840"/>
      <c r="MKR840"/>
      <c r="MKS840"/>
      <c r="MKT840"/>
      <c r="MKU840"/>
      <c r="MKV840"/>
      <c r="MKW840"/>
      <c r="MKX840"/>
      <c r="MKY840"/>
      <c r="MKZ840"/>
      <c r="MLA840"/>
      <c r="MLB840"/>
      <c r="MLC840"/>
      <c r="MLD840"/>
      <c r="MLE840"/>
      <c r="MLF840"/>
      <c r="MLG840"/>
      <c r="MLH840"/>
      <c r="MLI840"/>
      <c r="MLJ840"/>
      <c r="MLK840"/>
      <c r="MLL840"/>
      <c r="MLM840"/>
      <c r="MLN840"/>
      <c r="MLO840"/>
      <c r="MLP840"/>
      <c r="MLQ840"/>
      <c r="MLR840"/>
      <c r="MLS840"/>
      <c r="MLT840"/>
      <c r="MLU840"/>
      <c r="MLV840"/>
      <c r="MLW840"/>
      <c r="MLX840"/>
      <c r="MLY840"/>
      <c r="MLZ840"/>
      <c r="MMA840"/>
      <c r="MMB840"/>
      <c r="MMC840"/>
      <c r="MMD840"/>
      <c r="MME840"/>
      <c r="MMF840"/>
      <c r="MMG840"/>
      <c r="MMH840"/>
      <c r="MMI840"/>
      <c r="MMJ840"/>
      <c r="MMK840"/>
      <c r="MML840"/>
      <c r="MMM840"/>
      <c r="MMN840"/>
      <c r="MMO840"/>
      <c r="MMP840"/>
      <c r="MMQ840"/>
      <c r="MMR840"/>
      <c r="MMS840"/>
      <c r="MMT840"/>
      <c r="MMU840"/>
      <c r="MMV840"/>
      <c r="MMW840"/>
      <c r="MMX840"/>
      <c r="MMY840"/>
      <c r="MMZ840"/>
      <c r="MNA840"/>
      <c r="MNB840"/>
      <c r="MNC840"/>
      <c r="MND840"/>
      <c r="MNE840"/>
      <c r="MNF840"/>
      <c r="MNG840"/>
      <c r="MNH840"/>
      <c r="MNI840"/>
      <c r="MNJ840"/>
      <c r="MNK840"/>
      <c r="MNL840"/>
      <c r="MNM840"/>
      <c r="MNN840"/>
      <c r="MNO840"/>
      <c r="MNP840"/>
      <c r="MNQ840"/>
      <c r="MNR840"/>
      <c r="MNS840"/>
      <c r="MNT840"/>
      <c r="MNU840"/>
      <c r="MNV840"/>
      <c r="MNW840"/>
      <c r="MNX840"/>
      <c r="MNY840"/>
      <c r="MNZ840"/>
      <c r="MOA840"/>
      <c r="MOB840"/>
      <c r="MOC840"/>
      <c r="MOD840"/>
      <c r="MOE840"/>
      <c r="MOF840"/>
      <c r="MOG840"/>
      <c r="MOH840"/>
      <c r="MOI840"/>
      <c r="MOJ840"/>
      <c r="MOK840"/>
      <c r="MOL840"/>
      <c r="MOM840"/>
      <c r="MON840"/>
      <c r="MOO840"/>
      <c r="MOP840"/>
      <c r="MOQ840"/>
      <c r="MOR840"/>
      <c r="MOS840"/>
      <c r="MOT840"/>
      <c r="MOU840"/>
      <c r="MOV840"/>
      <c r="MOW840"/>
      <c r="MOX840"/>
      <c r="MOY840"/>
      <c r="MOZ840"/>
      <c r="MPA840"/>
      <c r="MPB840"/>
      <c r="MPC840"/>
      <c r="MPD840"/>
      <c r="MPE840"/>
      <c r="MPF840"/>
      <c r="MPG840"/>
      <c r="MPH840"/>
      <c r="MPI840"/>
      <c r="MPJ840"/>
      <c r="MPK840"/>
      <c r="MPL840"/>
      <c r="MPM840"/>
      <c r="MPN840"/>
      <c r="MPO840"/>
      <c r="MPP840"/>
      <c r="MPQ840"/>
      <c r="MPR840"/>
      <c r="MPS840"/>
      <c r="MPT840"/>
      <c r="MPU840"/>
      <c r="MPV840"/>
      <c r="MPW840"/>
      <c r="MPX840"/>
      <c r="MPY840"/>
      <c r="MPZ840"/>
      <c r="MQA840"/>
      <c r="MQB840"/>
      <c r="MQC840"/>
      <c r="MQD840"/>
      <c r="MQE840"/>
      <c r="MQF840"/>
      <c r="MQG840"/>
      <c r="MQH840"/>
      <c r="MQI840"/>
      <c r="MQJ840"/>
      <c r="MQK840"/>
      <c r="MQL840"/>
      <c r="MQM840"/>
      <c r="MQN840"/>
      <c r="MQO840"/>
      <c r="MQP840"/>
      <c r="MQQ840"/>
      <c r="MQR840"/>
      <c r="MQS840"/>
      <c r="MQT840"/>
      <c r="MQU840"/>
      <c r="MQV840"/>
      <c r="MQW840"/>
      <c r="MQX840"/>
      <c r="MQY840"/>
      <c r="MQZ840"/>
      <c r="MRA840"/>
      <c r="MRB840"/>
      <c r="MRC840"/>
      <c r="MRD840"/>
      <c r="MRE840"/>
      <c r="MRF840"/>
      <c r="MRG840"/>
      <c r="MRH840"/>
      <c r="MRI840"/>
      <c r="MRJ840"/>
      <c r="MRK840"/>
      <c r="MRL840"/>
      <c r="MRM840"/>
      <c r="MRN840"/>
      <c r="MRO840"/>
      <c r="MRP840"/>
      <c r="MRQ840"/>
      <c r="MRR840"/>
      <c r="MRS840"/>
      <c r="MRT840"/>
      <c r="MRU840"/>
      <c r="MRV840"/>
      <c r="MRW840"/>
      <c r="MRX840"/>
      <c r="MRY840"/>
      <c r="MRZ840"/>
      <c r="MSA840"/>
      <c r="MSB840"/>
      <c r="MSC840"/>
      <c r="MSD840"/>
      <c r="MSE840"/>
      <c r="MSF840"/>
      <c r="MSG840"/>
      <c r="MSH840"/>
      <c r="MSI840"/>
      <c r="MSJ840"/>
      <c r="MSK840"/>
      <c r="MSL840"/>
      <c r="MSM840"/>
      <c r="MSN840"/>
      <c r="MSO840"/>
      <c r="MSP840"/>
      <c r="MSQ840"/>
      <c r="MSR840"/>
      <c r="MSS840"/>
      <c r="MST840"/>
      <c r="MSU840"/>
      <c r="MSV840"/>
      <c r="MSW840"/>
      <c r="MSX840"/>
      <c r="MSY840"/>
      <c r="MSZ840"/>
      <c r="MTA840"/>
      <c r="MTB840"/>
      <c r="MTC840"/>
      <c r="MTD840"/>
      <c r="MTE840"/>
      <c r="MTF840"/>
      <c r="MTG840"/>
      <c r="MTH840"/>
      <c r="MTI840"/>
      <c r="MTJ840"/>
      <c r="MTK840"/>
      <c r="MTL840"/>
      <c r="MTM840"/>
      <c r="MTN840"/>
      <c r="MTO840"/>
      <c r="MTP840"/>
      <c r="MTQ840"/>
      <c r="MTR840"/>
      <c r="MTS840"/>
      <c r="MTT840"/>
      <c r="MTU840"/>
      <c r="MTV840"/>
      <c r="MTW840"/>
      <c r="MTX840"/>
      <c r="MTY840"/>
      <c r="MTZ840"/>
      <c r="MUA840"/>
      <c r="MUB840"/>
      <c r="MUC840"/>
      <c r="MUD840"/>
      <c r="MUE840"/>
      <c r="MUF840"/>
      <c r="MUG840"/>
      <c r="MUH840"/>
      <c r="MUI840"/>
      <c r="MUJ840"/>
      <c r="MUK840"/>
      <c r="MUL840"/>
      <c r="MUM840"/>
      <c r="MUN840"/>
      <c r="MUO840"/>
      <c r="MUP840"/>
      <c r="MUQ840"/>
      <c r="MUR840"/>
      <c r="MUS840"/>
      <c r="MUT840"/>
      <c r="MUU840"/>
      <c r="MUV840"/>
      <c r="MUW840"/>
      <c r="MUX840"/>
      <c r="MUY840"/>
      <c r="MUZ840"/>
      <c r="MVA840"/>
      <c r="MVB840"/>
      <c r="MVC840"/>
      <c r="MVD840"/>
      <c r="MVE840"/>
      <c r="MVF840"/>
      <c r="MVG840"/>
      <c r="MVH840"/>
      <c r="MVI840"/>
      <c r="MVJ840"/>
      <c r="MVK840"/>
      <c r="MVL840"/>
      <c r="MVM840"/>
      <c r="MVN840"/>
      <c r="MVO840"/>
      <c r="MVP840"/>
      <c r="MVQ840"/>
      <c r="MVR840"/>
      <c r="MVS840"/>
      <c r="MVT840"/>
      <c r="MVU840"/>
      <c r="MVV840"/>
      <c r="MVW840"/>
      <c r="MVX840"/>
      <c r="MVY840"/>
      <c r="MVZ840"/>
      <c r="MWA840"/>
      <c r="MWB840"/>
      <c r="MWC840"/>
      <c r="MWD840"/>
      <c r="MWE840"/>
      <c r="MWF840"/>
      <c r="MWG840"/>
      <c r="MWH840"/>
      <c r="MWI840"/>
      <c r="MWJ840"/>
      <c r="MWK840"/>
      <c r="MWL840"/>
      <c r="MWM840"/>
      <c r="MWN840"/>
      <c r="MWO840"/>
      <c r="MWP840"/>
      <c r="MWQ840"/>
      <c r="MWR840"/>
      <c r="MWS840"/>
      <c r="MWT840"/>
      <c r="MWU840"/>
      <c r="MWV840"/>
      <c r="MWW840"/>
      <c r="MWX840"/>
      <c r="MWY840"/>
      <c r="MWZ840"/>
      <c r="MXA840"/>
      <c r="MXB840"/>
      <c r="MXC840"/>
      <c r="MXD840"/>
      <c r="MXE840"/>
      <c r="MXF840"/>
      <c r="MXG840"/>
      <c r="MXH840"/>
      <c r="MXI840"/>
      <c r="MXJ840"/>
      <c r="MXK840"/>
      <c r="MXL840"/>
      <c r="MXM840"/>
      <c r="MXN840"/>
      <c r="MXO840"/>
      <c r="MXP840"/>
      <c r="MXQ840"/>
      <c r="MXR840"/>
      <c r="MXS840"/>
      <c r="MXT840"/>
      <c r="MXU840"/>
      <c r="MXV840"/>
      <c r="MXW840"/>
      <c r="MXX840"/>
      <c r="MXY840"/>
      <c r="MXZ840"/>
      <c r="MYA840"/>
      <c r="MYB840"/>
      <c r="MYC840"/>
      <c r="MYD840"/>
      <c r="MYE840"/>
      <c r="MYF840"/>
      <c r="MYG840"/>
      <c r="MYH840"/>
      <c r="MYI840"/>
      <c r="MYJ840"/>
      <c r="MYK840"/>
      <c r="MYL840"/>
      <c r="MYM840"/>
      <c r="MYN840"/>
      <c r="MYO840"/>
      <c r="MYP840"/>
      <c r="MYQ840"/>
      <c r="MYR840"/>
      <c r="MYS840"/>
      <c r="MYT840"/>
      <c r="MYU840"/>
      <c r="MYV840"/>
      <c r="MYW840"/>
      <c r="MYX840"/>
      <c r="MYY840"/>
      <c r="MYZ840"/>
      <c r="MZA840"/>
      <c r="MZB840"/>
      <c r="MZC840"/>
      <c r="MZD840"/>
      <c r="MZE840"/>
      <c r="MZF840"/>
      <c r="MZG840"/>
      <c r="MZH840"/>
      <c r="MZI840"/>
      <c r="MZJ840"/>
      <c r="MZK840"/>
      <c r="MZL840"/>
      <c r="MZM840"/>
      <c r="MZN840"/>
      <c r="MZO840"/>
      <c r="MZP840"/>
      <c r="MZQ840"/>
      <c r="MZR840"/>
      <c r="MZS840"/>
      <c r="MZT840"/>
      <c r="MZU840"/>
      <c r="MZV840"/>
      <c r="MZW840"/>
      <c r="MZX840"/>
      <c r="MZY840"/>
      <c r="MZZ840"/>
      <c r="NAA840"/>
      <c r="NAB840"/>
      <c r="NAC840"/>
      <c r="NAD840"/>
      <c r="NAE840"/>
      <c r="NAF840"/>
      <c r="NAG840"/>
      <c r="NAH840"/>
      <c r="NAI840"/>
      <c r="NAJ840"/>
      <c r="NAK840"/>
      <c r="NAL840"/>
      <c r="NAM840"/>
      <c r="NAN840"/>
      <c r="NAO840"/>
      <c r="NAP840"/>
      <c r="NAQ840"/>
      <c r="NAR840"/>
      <c r="NAS840"/>
      <c r="NAT840"/>
      <c r="NAU840"/>
      <c r="NAV840"/>
      <c r="NAW840"/>
      <c r="NAX840"/>
      <c r="NAY840"/>
      <c r="NAZ840"/>
      <c r="NBA840"/>
      <c r="NBB840"/>
      <c r="NBC840"/>
      <c r="NBD840"/>
      <c r="NBE840"/>
      <c r="NBF840"/>
      <c r="NBG840"/>
      <c r="NBH840"/>
      <c r="NBI840"/>
      <c r="NBJ840"/>
      <c r="NBK840"/>
      <c r="NBL840"/>
      <c r="NBM840"/>
      <c r="NBN840"/>
      <c r="NBO840"/>
      <c r="NBP840"/>
      <c r="NBQ840"/>
      <c r="NBR840"/>
      <c r="NBS840"/>
      <c r="NBT840"/>
      <c r="NBU840"/>
      <c r="NBV840"/>
      <c r="NBW840"/>
      <c r="NBX840"/>
      <c r="NBY840"/>
      <c r="NBZ840"/>
      <c r="NCA840"/>
      <c r="NCB840"/>
      <c r="NCC840"/>
      <c r="NCD840"/>
      <c r="NCE840"/>
      <c r="NCF840"/>
      <c r="NCG840"/>
      <c r="NCH840"/>
      <c r="NCI840"/>
      <c r="NCJ840"/>
      <c r="NCK840"/>
      <c r="NCL840"/>
      <c r="NCM840"/>
      <c r="NCN840"/>
      <c r="NCO840"/>
      <c r="NCP840"/>
      <c r="NCQ840"/>
      <c r="NCR840"/>
      <c r="NCS840"/>
      <c r="NCT840"/>
      <c r="NCU840"/>
      <c r="NCV840"/>
      <c r="NCW840"/>
      <c r="NCX840"/>
      <c r="NCY840"/>
      <c r="NCZ840"/>
      <c r="NDA840"/>
      <c r="NDB840"/>
      <c r="NDC840"/>
      <c r="NDD840"/>
      <c r="NDE840"/>
      <c r="NDF840"/>
      <c r="NDG840"/>
      <c r="NDH840"/>
      <c r="NDI840"/>
      <c r="NDJ840"/>
      <c r="NDK840"/>
      <c r="NDL840"/>
      <c r="NDM840"/>
      <c r="NDN840"/>
      <c r="NDO840"/>
      <c r="NDP840"/>
      <c r="NDQ840"/>
      <c r="NDR840"/>
      <c r="NDS840"/>
      <c r="NDT840"/>
      <c r="NDU840"/>
      <c r="NDV840"/>
      <c r="NDW840"/>
      <c r="NDX840"/>
      <c r="NDY840"/>
      <c r="NDZ840"/>
      <c r="NEA840"/>
      <c r="NEB840"/>
      <c r="NEC840"/>
      <c r="NED840"/>
      <c r="NEE840"/>
      <c r="NEF840"/>
      <c r="NEG840"/>
      <c r="NEH840"/>
      <c r="NEI840"/>
      <c r="NEJ840"/>
      <c r="NEK840"/>
      <c r="NEL840"/>
      <c r="NEM840"/>
      <c r="NEN840"/>
      <c r="NEO840"/>
      <c r="NEP840"/>
      <c r="NEQ840"/>
      <c r="NER840"/>
      <c r="NES840"/>
      <c r="NET840"/>
      <c r="NEU840"/>
      <c r="NEV840"/>
      <c r="NEW840"/>
      <c r="NEX840"/>
      <c r="NEY840"/>
      <c r="NEZ840"/>
      <c r="NFA840"/>
      <c r="NFB840"/>
      <c r="NFC840"/>
      <c r="NFD840"/>
      <c r="NFE840"/>
      <c r="NFF840"/>
      <c r="NFG840"/>
      <c r="NFH840"/>
      <c r="NFI840"/>
      <c r="NFJ840"/>
      <c r="NFK840"/>
      <c r="NFL840"/>
      <c r="NFM840"/>
      <c r="NFN840"/>
      <c r="NFO840"/>
      <c r="NFP840"/>
      <c r="NFQ840"/>
      <c r="NFR840"/>
      <c r="NFS840"/>
      <c r="NFT840"/>
      <c r="NFU840"/>
      <c r="NFV840"/>
      <c r="NFW840"/>
      <c r="NFX840"/>
      <c r="NFY840"/>
      <c r="NFZ840"/>
      <c r="NGA840"/>
      <c r="NGB840"/>
      <c r="NGC840"/>
      <c r="NGD840"/>
      <c r="NGE840"/>
      <c r="NGF840"/>
      <c r="NGG840"/>
      <c r="NGH840"/>
      <c r="NGI840"/>
      <c r="NGJ840"/>
      <c r="NGK840"/>
      <c r="NGL840"/>
      <c r="NGM840"/>
      <c r="NGN840"/>
      <c r="NGO840"/>
      <c r="NGP840"/>
      <c r="NGQ840"/>
      <c r="NGR840"/>
      <c r="NGS840"/>
      <c r="NGT840"/>
      <c r="NGU840"/>
      <c r="NGV840"/>
      <c r="NGW840"/>
      <c r="NGX840"/>
      <c r="NGY840"/>
      <c r="NGZ840"/>
      <c r="NHA840"/>
      <c r="NHB840"/>
      <c r="NHC840"/>
      <c r="NHD840"/>
      <c r="NHE840"/>
      <c r="NHF840"/>
      <c r="NHG840"/>
      <c r="NHH840"/>
      <c r="NHI840"/>
      <c r="NHJ840"/>
      <c r="NHK840"/>
      <c r="NHL840"/>
      <c r="NHM840"/>
      <c r="NHN840"/>
      <c r="NHO840"/>
      <c r="NHP840"/>
      <c r="NHQ840"/>
      <c r="NHR840"/>
      <c r="NHS840"/>
      <c r="NHT840"/>
      <c r="NHU840"/>
      <c r="NHV840"/>
      <c r="NHW840"/>
      <c r="NHX840"/>
      <c r="NHY840"/>
      <c r="NHZ840"/>
      <c r="NIA840"/>
      <c r="NIB840"/>
      <c r="NIC840"/>
      <c r="NID840"/>
      <c r="NIE840"/>
      <c r="NIF840"/>
      <c r="NIG840"/>
      <c r="NIH840"/>
      <c r="NII840"/>
      <c r="NIJ840"/>
      <c r="NIK840"/>
      <c r="NIL840"/>
      <c r="NIM840"/>
      <c r="NIN840"/>
      <c r="NIO840"/>
      <c r="NIP840"/>
      <c r="NIQ840"/>
      <c r="NIR840"/>
      <c r="NIS840"/>
      <c r="NIT840"/>
      <c r="NIU840"/>
      <c r="NIV840"/>
      <c r="NIW840"/>
      <c r="NIX840"/>
      <c r="NIY840"/>
      <c r="NIZ840"/>
      <c r="NJA840"/>
      <c r="NJB840"/>
      <c r="NJC840"/>
      <c r="NJD840"/>
      <c r="NJE840"/>
      <c r="NJF840"/>
      <c r="NJG840"/>
      <c r="NJH840"/>
      <c r="NJI840"/>
      <c r="NJJ840"/>
      <c r="NJK840"/>
      <c r="NJL840"/>
      <c r="NJM840"/>
      <c r="NJN840"/>
      <c r="NJO840"/>
      <c r="NJP840"/>
      <c r="NJQ840"/>
      <c r="NJR840"/>
      <c r="NJS840"/>
      <c r="NJT840"/>
      <c r="NJU840"/>
      <c r="NJV840"/>
      <c r="NJW840"/>
      <c r="NJX840"/>
      <c r="NJY840"/>
      <c r="NJZ840"/>
      <c r="NKA840"/>
      <c r="NKB840"/>
      <c r="NKC840"/>
      <c r="NKD840"/>
      <c r="NKE840"/>
      <c r="NKF840"/>
      <c r="NKG840"/>
      <c r="NKH840"/>
      <c r="NKI840"/>
      <c r="NKJ840"/>
      <c r="NKK840"/>
      <c r="NKL840"/>
      <c r="NKM840"/>
      <c r="NKN840"/>
      <c r="NKO840"/>
      <c r="NKP840"/>
      <c r="NKQ840"/>
      <c r="NKR840"/>
      <c r="NKS840"/>
      <c r="NKT840"/>
      <c r="NKU840"/>
      <c r="NKV840"/>
      <c r="NKW840"/>
      <c r="NKX840"/>
      <c r="NKY840"/>
      <c r="NKZ840"/>
      <c r="NLA840"/>
      <c r="NLB840"/>
      <c r="NLC840"/>
      <c r="NLD840"/>
      <c r="NLE840"/>
      <c r="NLF840"/>
      <c r="NLG840"/>
      <c r="NLH840"/>
      <c r="NLI840"/>
      <c r="NLJ840"/>
      <c r="NLK840"/>
      <c r="NLL840"/>
      <c r="NLM840"/>
      <c r="NLN840"/>
      <c r="NLO840"/>
      <c r="NLP840"/>
      <c r="NLQ840"/>
      <c r="NLR840"/>
      <c r="NLS840"/>
      <c r="NLT840"/>
      <c r="NLU840"/>
      <c r="NLV840"/>
      <c r="NLW840"/>
      <c r="NLX840"/>
      <c r="NLY840"/>
      <c r="NLZ840"/>
      <c r="NMA840"/>
      <c r="NMB840"/>
      <c r="NMC840"/>
      <c r="NMD840"/>
      <c r="NME840"/>
      <c r="NMF840"/>
      <c r="NMG840"/>
      <c r="NMH840"/>
      <c r="NMI840"/>
      <c r="NMJ840"/>
      <c r="NMK840"/>
      <c r="NML840"/>
      <c r="NMM840"/>
      <c r="NMN840"/>
      <c r="NMO840"/>
      <c r="NMP840"/>
      <c r="NMQ840"/>
      <c r="NMR840"/>
      <c r="NMS840"/>
      <c r="NMT840"/>
      <c r="NMU840"/>
      <c r="NMV840"/>
      <c r="NMW840"/>
      <c r="NMX840"/>
      <c r="NMY840"/>
      <c r="NMZ840"/>
      <c r="NNA840"/>
      <c r="NNB840"/>
      <c r="NNC840"/>
      <c r="NND840"/>
      <c r="NNE840"/>
      <c r="NNF840"/>
      <c r="NNG840"/>
      <c r="NNH840"/>
      <c r="NNI840"/>
      <c r="NNJ840"/>
      <c r="NNK840"/>
      <c r="NNL840"/>
      <c r="NNM840"/>
      <c r="NNN840"/>
      <c r="NNO840"/>
      <c r="NNP840"/>
      <c r="NNQ840"/>
      <c r="NNR840"/>
      <c r="NNS840"/>
      <c r="NNT840"/>
      <c r="NNU840"/>
      <c r="NNV840"/>
      <c r="NNW840"/>
      <c r="NNX840"/>
      <c r="NNY840"/>
      <c r="NNZ840"/>
      <c r="NOA840"/>
      <c r="NOB840"/>
      <c r="NOC840"/>
      <c r="NOD840"/>
      <c r="NOE840"/>
      <c r="NOF840"/>
      <c r="NOG840"/>
      <c r="NOH840"/>
      <c r="NOI840"/>
      <c r="NOJ840"/>
      <c r="NOK840"/>
      <c r="NOL840"/>
      <c r="NOM840"/>
      <c r="NON840"/>
      <c r="NOO840"/>
      <c r="NOP840"/>
      <c r="NOQ840"/>
      <c r="NOR840"/>
      <c r="NOS840"/>
      <c r="NOT840"/>
      <c r="NOU840"/>
      <c r="NOV840"/>
      <c r="NOW840"/>
      <c r="NOX840"/>
      <c r="NOY840"/>
      <c r="NOZ840"/>
      <c r="NPA840"/>
      <c r="NPB840"/>
      <c r="NPC840"/>
      <c r="NPD840"/>
      <c r="NPE840"/>
      <c r="NPF840"/>
      <c r="NPG840"/>
      <c r="NPH840"/>
      <c r="NPI840"/>
      <c r="NPJ840"/>
      <c r="NPK840"/>
      <c r="NPL840"/>
      <c r="NPM840"/>
      <c r="NPN840"/>
      <c r="NPO840"/>
      <c r="NPP840"/>
      <c r="NPQ840"/>
      <c r="NPR840"/>
      <c r="NPS840"/>
      <c r="NPT840"/>
      <c r="NPU840"/>
      <c r="NPV840"/>
      <c r="NPW840"/>
      <c r="NPX840"/>
      <c r="NPY840"/>
      <c r="NPZ840"/>
      <c r="NQA840"/>
      <c r="NQB840"/>
      <c r="NQC840"/>
      <c r="NQD840"/>
      <c r="NQE840"/>
      <c r="NQF840"/>
      <c r="NQG840"/>
      <c r="NQH840"/>
      <c r="NQI840"/>
      <c r="NQJ840"/>
      <c r="NQK840"/>
      <c r="NQL840"/>
      <c r="NQM840"/>
      <c r="NQN840"/>
      <c r="NQO840"/>
      <c r="NQP840"/>
      <c r="NQQ840"/>
      <c r="NQR840"/>
      <c r="NQS840"/>
      <c r="NQT840"/>
      <c r="NQU840"/>
      <c r="NQV840"/>
      <c r="NQW840"/>
      <c r="NQX840"/>
      <c r="NQY840"/>
      <c r="NQZ840"/>
      <c r="NRA840"/>
      <c r="NRB840"/>
      <c r="NRC840"/>
      <c r="NRD840"/>
      <c r="NRE840"/>
      <c r="NRF840"/>
      <c r="NRG840"/>
      <c r="NRH840"/>
      <c r="NRI840"/>
      <c r="NRJ840"/>
      <c r="NRK840"/>
      <c r="NRL840"/>
      <c r="NRM840"/>
      <c r="NRN840"/>
      <c r="NRO840"/>
      <c r="NRP840"/>
      <c r="NRQ840"/>
      <c r="NRR840"/>
      <c r="NRS840"/>
      <c r="NRT840"/>
      <c r="NRU840"/>
      <c r="NRV840"/>
      <c r="NRW840"/>
      <c r="NRX840"/>
      <c r="NRY840"/>
      <c r="NRZ840"/>
      <c r="NSA840"/>
      <c r="NSB840"/>
      <c r="NSC840"/>
      <c r="NSD840"/>
      <c r="NSE840"/>
      <c r="NSF840"/>
      <c r="NSG840"/>
      <c r="NSH840"/>
      <c r="NSI840"/>
      <c r="NSJ840"/>
      <c r="NSK840"/>
      <c r="NSL840"/>
      <c r="NSM840"/>
      <c r="NSN840"/>
      <c r="NSO840"/>
      <c r="NSP840"/>
      <c r="NSQ840"/>
      <c r="NSR840"/>
      <c r="NSS840"/>
      <c r="NST840"/>
      <c r="NSU840"/>
      <c r="NSV840"/>
      <c r="NSW840"/>
      <c r="NSX840"/>
      <c r="NSY840"/>
      <c r="NSZ840"/>
      <c r="NTA840"/>
      <c r="NTB840"/>
      <c r="NTC840"/>
      <c r="NTD840"/>
      <c r="NTE840"/>
      <c r="NTF840"/>
      <c r="NTG840"/>
      <c r="NTH840"/>
      <c r="NTI840"/>
      <c r="NTJ840"/>
      <c r="NTK840"/>
      <c r="NTL840"/>
      <c r="NTM840"/>
      <c r="NTN840"/>
      <c r="NTO840"/>
      <c r="NTP840"/>
      <c r="NTQ840"/>
      <c r="NTR840"/>
      <c r="NTS840"/>
      <c r="NTT840"/>
      <c r="NTU840"/>
      <c r="NTV840"/>
      <c r="NTW840"/>
      <c r="NTX840"/>
      <c r="NTY840"/>
      <c r="NTZ840"/>
      <c r="NUA840"/>
      <c r="NUB840"/>
      <c r="NUC840"/>
      <c r="NUD840"/>
      <c r="NUE840"/>
      <c r="NUF840"/>
      <c r="NUG840"/>
      <c r="NUH840"/>
      <c r="NUI840"/>
      <c r="NUJ840"/>
      <c r="NUK840"/>
      <c r="NUL840"/>
      <c r="NUM840"/>
      <c r="NUN840"/>
      <c r="NUO840"/>
      <c r="NUP840"/>
      <c r="NUQ840"/>
      <c r="NUR840"/>
      <c r="NUS840"/>
      <c r="NUT840"/>
      <c r="NUU840"/>
      <c r="NUV840"/>
      <c r="NUW840"/>
      <c r="NUX840"/>
      <c r="NUY840"/>
      <c r="NUZ840"/>
      <c r="NVA840"/>
      <c r="NVB840"/>
      <c r="NVC840"/>
      <c r="NVD840"/>
      <c r="NVE840"/>
      <c r="NVF840"/>
      <c r="NVG840"/>
      <c r="NVH840"/>
      <c r="NVI840"/>
      <c r="NVJ840"/>
      <c r="NVK840"/>
      <c r="NVL840"/>
      <c r="NVM840"/>
      <c r="NVN840"/>
      <c r="NVO840"/>
      <c r="NVP840"/>
      <c r="NVQ840"/>
      <c r="NVR840"/>
      <c r="NVS840"/>
      <c r="NVT840"/>
      <c r="NVU840"/>
      <c r="NVV840"/>
      <c r="NVW840"/>
      <c r="NVX840"/>
      <c r="NVY840"/>
      <c r="NVZ840"/>
      <c r="NWA840"/>
      <c r="NWB840"/>
      <c r="NWC840"/>
      <c r="NWD840"/>
      <c r="NWE840"/>
      <c r="NWF840"/>
      <c r="NWG840"/>
      <c r="NWH840"/>
      <c r="NWI840"/>
      <c r="NWJ840"/>
      <c r="NWK840"/>
      <c r="NWL840"/>
      <c r="NWM840"/>
      <c r="NWN840"/>
      <c r="NWO840"/>
      <c r="NWP840"/>
      <c r="NWQ840"/>
      <c r="NWR840"/>
      <c r="NWS840"/>
      <c r="NWT840"/>
      <c r="NWU840"/>
      <c r="NWV840"/>
      <c r="NWW840"/>
      <c r="NWX840"/>
      <c r="NWY840"/>
      <c r="NWZ840"/>
      <c r="NXA840"/>
      <c r="NXB840"/>
      <c r="NXC840"/>
      <c r="NXD840"/>
      <c r="NXE840"/>
      <c r="NXF840"/>
      <c r="NXG840"/>
      <c r="NXH840"/>
      <c r="NXI840"/>
      <c r="NXJ840"/>
      <c r="NXK840"/>
      <c r="NXL840"/>
      <c r="NXM840"/>
      <c r="NXN840"/>
      <c r="NXO840"/>
      <c r="NXP840"/>
      <c r="NXQ840"/>
      <c r="NXR840"/>
      <c r="NXS840"/>
      <c r="NXT840"/>
      <c r="NXU840"/>
      <c r="NXV840"/>
      <c r="NXW840"/>
      <c r="NXX840"/>
      <c r="NXY840"/>
      <c r="NXZ840"/>
      <c r="NYA840"/>
      <c r="NYB840"/>
      <c r="NYC840"/>
      <c r="NYD840"/>
      <c r="NYE840"/>
      <c r="NYF840"/>
      <c r="NYG840"/>
      <c r="NYH840"/>
      <c r="NYI840"/>
      <c r="NYJ840"/>
      <c r="NYK840"/>
      <c r="NYL840"/>
      <c r="NYM840"/>
      <c r="NYN840"/>
      <c r="NYO840"/>
      <c r="NYP840"/>
      <c r="NYQ840"/>
      <c r="NYR840"/>
      <c r="NYS840"/>
      <c r="NYT840"/>
      <c r="NYU840"/>
      <c r="NYV840"/>
      <c r="NYW840"/>
      <c r="NYX840"/>
      <c r="NYY840"/>
      <c r="NYZ840"/>
      <c r="NZA840"/>
      <c r="NZB840"/>
      <c r="NZC840"/>
      <c r="NZD840"/>
      <c r="NZE840"/>
      <c r="NZF840"/>
      <c r="NZG840"/>
      <c r="NZH840"/>
      <c r="NZI840"/>
      <c r="NZJ840"/>
      <c r="NZK840"/>
      <c r="NZL840"/>
      <c r="NZM840"/>
      <c r="NZN840"/>
      <c r="NZO840"/>
      <c r="NZP840"/>
      <c r="NZQ840"/>
      <c r="NZR840"/>
      <c r="NZS840"/>
      <c r="NZT840"/>
      <c r="NZU840"/>
      <c r="NZV840"/>
      <c r="NZW840"/>
      <c r="NZX840"/>
      <c r="NZY840"/>
      <c r="NZZ840"/>
      <c r="OAA840"/>
      <c r="OAB840"/>
      <c r="OAC840"/>
      <c r="OAD840"/>
      <c r="OAE840"/>
      <c r="OAF840"/>
      <c r="OAG840"/>
      <c r="OAH840"/>
      <c r="OAI840"/>
      <c r="OAJ840"/>
      <c r="OAK840"/>
      <c r="OAL840"/>
      <c r="OAM840"/>
      <c r="OAN840"/>
      <c r="OAO840"/>
      <c r="OAP840"/>
      <c r="OAQ840"/>
      <c r="OAR840"/>
      <c r="OAS840"/>
      <c r="OAT840"/>
      <c r="OAU840"/>
      <c r="OAV840"/>
      <c r="OAW840"/>
      <c r="OAX840"/>
      <c r="OAY840"/>
      <c r="OAZ840"/>
      <c r="OBA840"/>
      <c r="OBB840"/>
      <c r="OBC840"/>
      <c r="OBD840"/>
      <c r="OBE840"/>
      <c r="OBF840"/>
      <c r="OBG840"/>
      <c r="OBH840"/>
      <c r="OBI840"/>
      <c r="OBJ840"/>
      <c r="OBK840"/>
      <c r="OBL840"/>
      <c r="OBM840"/>
      <c r="OBN840"/>
      <c r="OBO840"/>
      <c r="OBP840"/>
      <c r="OBQ840"/>
      <c r="OBR840"/>
      <c r="OBS840"/>
      <c r="OBT840"/>
      <c r="OBU840"/>
      <c r="OBV840"/>
      <c r="OBW840"/>
      <c r="OBX840"/>
      <c r="OBY840"/>
      <c r="OBZ840"/>
      <c r="OCA840"/>
      <c r="OCB840"/>
      <c r="OCC840"/>
      <c r="OCD840"/>
      <c r="OCE840"/>
      <c r="OCF840"/>
      <c r="OCG840"/>
      <c r="OCH840"/>
      <c r="OCI840"/>
      <c r="OCJ840"/>
      <c r="OCK840"/>
      <c r="OCL840"/>
      <c r="OCM840"/>
      <c r="OCN840"/>
      <c r="OCO840"/>
      <c r="OCP840"/>
      <c r="OCQ840"/>
      <c r="OCR840"/>
      <c r="OCS840"/>
      <c r="OCT840"/>
      <c r="OCU840"/>
      <c r="OCV840"/>
      <c r="OCW840"/>
      <c r="OCX840"/>
      <c r="OCY840"/>
      <c r="OCZ840"/>
      <c r="ODA840"/>
      <c r="ODB840"/>
      <c r="ODC840"/>
      <c r="ODD840"/>
      <c r="ODE840"/>
      <c r="ODF840"/>
      <c r="ODG840"/>
      <c r="ODH840"/>
      <c r="ODI840"/>
      <c r="ODJ840"/>
      <c r="ODK840"/>
      <c r="ODL840"/>
      <c r="ODM840"/>
      <c r="ODN840"/>
      <c r="ODO840"/>
      <c r="ODP840"/>
      <c r="ODQ840"/>
      <c r="ODR840"/>
      <c r="ODS840"/>
      <c r="ODT840"/>
      <c r="ODU840"/>
      <c r="ODV840"/>
      <c r="ODW840"/>
      <c r="ODX840"/>
      <c r="ODY840"/>
      <c r="ODZ840"/>
      <c r="OEA840"/>
      <c r="OEB840"/>
      <c r="OEC840"/>
      <c r="OED840"/>
      <c r="OEE840"/>
      <c r="OEF840"/>
      <c r="OEG840"/>
      <c r="OEH840"/>
      <c r="OEI840"/>
      <c r="OEJ840"/>
      <c r="OEK840"/>
      <c r="OEL840"/>
      <c r="OEM840"/>
      <c r="OEN840"/>
      <c r="OEO840"/>
      <c r="OEP840"/>
      <c r="OEQ840"/>
      <c r="OER840"/>
      <c r="OES840"/>
      <c r="OET840"/>
      <c r="OEU840"/>
      <c r="OEV840"/>
      <c r="OEW840"/>
      <c r="OEX840"/>
      <c r="OEY840"/>
      <c r="OEZ840"/>
      <c r="OFA840"/>
      <c r="OFB840"/>
      <c r="OFC840"/>
      <c r="OFD840"/>
      <c r="OFE840"/>
      <c r="OFF840"/>
      <c r="OFG840"/>
      <c r="OFH840"/>
      <c r="OFI840"/>
      <c r="OFJ840"/>
      <c r="OFK840"/>
      <c r="OFL840"/>
      <c r="OFM840"/>
      <c r="OFN840"/>
      <c r="OFO840"/>
      <c r="OFP840"/>
      <c r="OFQ840"/>
      <c r="OFR840"/>
      <c r="OFS840"/>
      <c r="OFT840"/>
      <c r="OFU840"/>
      <c r="OFV840"/>
      <c r="OFW840"/>
      <c r="OFX840"/>
      <c r="OFY840"/>
      <c r="OFZ840"/>
      <c r="OGA840"/>
      <c r="OGB840"/>
      <c r="OGC840"/>
      <c r="OGD840"/>
      <c r="OGE840"/>
      <c r="OGF840"/>
      <c r="OGG840"/>
      <c r="OGH840"/>
      <c r="OGI840"/>
      <c r="OGJ840"/>
      <c r="OGK840"/>
      <c r="OGL840"/>
      <c r="OGM840"/>
      <c r="OGN840"/>
      <c r="OGO840"/>
      <c r="OGP840"/>
      <c r="OGQ840"/>
      <c r="OGR840"/>
      <c r="OGS840"/>
      <c r="OGT840"/>
      <c r="OGU840"/>
      <c r="OGV840"/>
      <c r="OGW840"/>
      <c r="OGX840"/>
      <c r="OGY840"/>
      <c r="OGZ840"/>
      <c r="OHA840"/>
      <c r="OHB840"/>
      <c r="OHC840"/>
      <c r="OHD840"/>
      <c r="OHE840"/>
      <c r="OHF840"/>
      <c r="OHG840"/>
      <c r="OHH840"/>
      <c r="OHI840"/>
      <c r="OHJ840"/>
      <c r="OHK840"/>
      <c r="OHL840"/>
      <c r="OHM840"/>
      <c r="OHN840"/>
      <c r="OHO840"/>
      <c r="OHP840"/>
      <c r="OHQ840"/>
      <c r="OHR840"/>
      <c r="OHS840"/>
      <c r="OHT840"/>
      <c r="OHU840"/>
      <c r="OHV840"/>
      <c r="OHW840"/>
      <c r="OHX840"/>
      <c r="OHY840"/>
      <c r="OHZ840"/>
      <c r="OIA840"/>
      <c r="OIB840"/>
      <c r="OIC840"/>
      <c r="OID840"/>
      <c r="OIE840"/>
      <c r="OIF840"/>
      <c r="OIG840"/>
      <c r="OIH840"/>
      <c r="OII840"/>
      <c r="OIJ840"/>
      <c r="OIK840"/>
      <c r="OIL840"/>
      <c r="OIM840"/>
      <c r="OIN840"/>
      <c r="OIO840"/>
      <c r="OIP840"/>
      <c r="OIQ840"/>
      <c r="OIR840"/>
      <c r="OIS840"/>
      <c r="OIT840"/>
      <c r="OIU840"/>
      <c r="OIV840"/>
      <c r="OIW840"/>
      <c r="OIX840"/>
      <c r="OIY840"/>
      <c r="OIZ840"/>
      <c r="OJA840"/>
      <c r="OJB840"/>
      <c r="OJC840"/>
      <c r="OJD840"/>
      <c r="OJE840"/>
      <c r="OJF840"/>
      <c r="OJG840"/>
      <c r="OJH840"/>
      <c r="OJI840"/>
      <c r="OJJ840"/>
      <c r="OJK840"/>
      <c r="OJL840"/>
      <c r="OJM840"/>
      <c r="OJN840"/>
      <c r="OJO840"/>
      <c r="OJP840"/>
      <c r="OJQ840"/>
      <c r="OJR840"/>
      <c r="OJS840"/>
      <c r="OJT840"/>
      <c r="OJU840"/>
      <c r="OJV840"/>
      <c r="OJW840"/>
      <c r="OJX840"/>
      <c r="OJY840"/>
      <c r="OJZ840"/>
      <c r="OKA840"/>
      <c r="OKB840"/>
      <c r="OKC840"/>
      <c r="OKD840"/>
      <c r="OKE840"/>
      <c r="OKF840"/>
      <c r="OKG840"/>
      <c r="OKH840"/>
      <c r="OKI840"/>
      <c r="OKJ840"/>
      <c r="OKK840"/>
      <c r="OKL840"/>
      <c r="OKM840"/>
      <c r="OKN840"/>
      <c r="OKO840"/>
      <c r="OKP840"/>
      <c r="OKQ840"/>
      <c r="OKR840"/>
      <c r="OKS840"/>
      <c r="OKT840"/>
      <c r="OKU840"/>
      <c r="OKV840"/>
      <c r="OKW840"/>
      <c r="OKX840"/>
      <c r="OKY840"/>
      <c r="OKZ840"/>
      <c r="OLA840"/>
      <c r="OLB840"/>
      <c r="OLC840"/>
      <c r="OLD840"/>
      <c r="OLE840"/>
      <c r="OLF840"/>
      <c r="OLG840"/>
      <c r="OLH840"/>
      <c r="OLI840"/>
      <c r="OLJ840"/>
      <c r="OLK840"/>
      <c r="OLL840"/>
      <c r="OLM840"/>
      <c r="OLN840"/>
      <c r="OLO840"/>
      <c r="OLP840"/>
      <c r="OLQ840"/>
      <c r="OLR840"/>
      <c r="OLS840"/>
      <c r="OLT840"/>
      <c r="OLU840"/>
      <c r="OLV840"/>
      <c r="OLW840"/>
      <c r="OLX840"/>
      <c r="OLY840"/>
      <c r="OLZ840"/>
      <c r="OMA840"/>
      <c r="OMB840"/>
      <c r="OMC840"/>
      <c r="OMD840"/>
      <c r="OME840"/>
      <c r="OMF840"/>
      <c r="OMG840"/>
      <c r="OMH840"/>
      <c r="OMI840"/>
      <c r="OMJ840"/>
      <c r="OMK840"/>
      <c r="OML840"/>
      <c r="OMM840"/>
      <c r="OMN840"/>
      <c r="OMO840"/>
      <c r="OMP840"/>
      <c r="OMQ840"/>
      <c r="OMR840"/>
      <c r="OMS840"/>
      <c r="OMT840"/>
      <c r="OMU840"/>
      <c r="OMV840"/>
      <c r="OMW840"/>
      <c r="OMX840"/>
      <c r="OMY840"/>
      <c r="OMZ840"/>
      <c r="ONA840"/>
      <c r="ONB840"/>
      <c r="ONC840"/>
      <c r="OND840"/>
      <c r="ONE840"/>
      <c r="ONF840"/>
      <c r="ONG840"/>
      <c r="ONH840"/>
      <c r="ONI840"/>
      <c r="ONJ840"/>
      <c r="ONK840"/>
      <c r="ONL840"/>
      <c r="ONM840"/>
      <c r="ONN840"/>
      <c r="ONO840"/>
      <c r="ONP840"/>
      <c r="ONQ840"/>
      <c r="ONR840"/>
      <c r="ONS840"/>
      <c r="ONT840"/>
      <c r="ONU840"/>
      <c r="ONV840"/>
      <c r="ONW840"/>
      <c r="ONX840"/>
      <c r="ONY840"/>
      <c r="ONZ840"/>
      <c r="OOA840"/>
      <c r="OOB840"/>
      <c r="OOC840"/>
      <c r="OOD840"/>
      <c r="OOE840"/>
      <c r="OOF840"/>
      <c r="OOG840"/>
      <c r="OOH840"/>
      <c r="OOI840"/>
      <c r="OOJ840"/>
      <c r="OOK840"/>
      <c r="OOL840"/>
      <c r="OOM840"/>
      <c r="OON840"/>
      <c r="OOO840"/>
      <c r="OOP840"/>
      <c r="OOQ840"/>
      <c r="OOR840"/>
      <c r="OOS840"/>
      <c r="OOT840"/>
      <c r="OOU840"/>
      <c r="OOV840"/>
      <c r="OOW840"/>
      <c r="OOX840"/>
      <c r="OOY840"/>
      <c r="OOZ840"/>
      <c r="OPA840"/>
      <c r="OPB840"/>
      <c r="OPC840"/>
      <c r="OPD840"/>
      <c r="OPE840"/>
      <c r="OPF840"/>
      <c r="OPG840"/>
      <c r="OPH840"/>
      <c r="OPI840"/>
      <c r="OPJ840"/>
      <c r="OPK840"/>
      <c r="OPL840"/>
      <c r="OPM840"/>
      <c r="OPN840"/>
      <c r="OPO840"/>
      <c r="OPP840"/>
      <c r="OPQ840"/>
      <c r="OPR840"/>
      <c r="OPS840"/>
      <c r="OPT840"/>
      <c r="OPU840"/>
      <c r="OPV840"/>
      <c r="OPW840"/>
      <c r="OPX840"/>
      <c r="OPY840"/>
      <c r="OPZ840"/>
      <c r="OQA840"/>
      <c r="OQB840"/>
      <c r="OQC840"/>
      <c r="OQD840"/>
      <c r="OQE840"/>
      <c r="OQF840"/>
      <c r="OQG840"/>
      <c r="OQH840"/>
      <c r="OQI840"/>
      <c r="OQJ840"/>
      <c r="OQK840"/>
      <c r="OQL840"/>
      <c r="OQM840"/>
      <c r="OQN840"/>
      <c r="OQO840"/>
      <c r="OQP840"/>
      <c r="OQQ840"/>
      <c r="OQR840"/>
      <c r="OQS840"/>
      <c r="OQT840"/>
      <c r="OQU840"/>
      <c r="OQV840"/>
      <c r="OQW840"/>
      <c r="OQX840"/>
      <c r="OQY840"/>
      <c r="OQZ840"/>
      <c r="ORA840"/>
      <c r="ORB840"/>
      <c r="ORC840"/>
      <c r="ORD840"/>
      <c r="ORE840"/>
      <c r="ORF840"/>
      <c r="ORG840"/>
      <c r="ORH840"/>
      <c r="ORI840"/>
      <c r="ORJ840"/>
      <c r="ORK840"/>
      <c r="ORL840"/>
      <c r="ORM840"/>
      <c r="ORN840"/>
      <c r="ORO840"/>
      <c r="ORP840"/>
      <c r="ORQ840"/>
      <c r="ORR840"/>
      <c r="ORS840"/>
      <c r="ORT840"/>
      <c r="ORU840"/>
      <c r="ORV840"/>
      <c r="ORW840"/>
      <c r="ORX840"/>
      <c r="ORY840"/>
      <c r="ORZ840"/>
      <c r="OSA840"/>
      <c r="OSB840"/>
      <c r="OSC840"/>
      <c r="OSD840"/>
      <c r="OSE840"/>
      <c r="OSF840"/>
      <c r="OSG840"/>
      <c r="OSH840"/>
      <c r="OSI840"/>
      <c r="OSJ840"/>
      <c r="OSK840"/>
      <c r="OSL840"/>
      <c r="OSM840"/>
      <c r="OSN840"/>
      <c r="OSO840"/>
      <c r="OSP840"/>
      <c r="OSQ840"/>
      <c r="OSR840"/>
      <c r="OSS840"/>
      <c r="OST840"/>
      <c r="OSU840"/>
      <c r="OSV840"/>
      <c r="OSW840"/>
      <c r="OSX840"/>
      <c r="OSY840"/>
      <c r="OSZ840"/>
      <c r="OTA840"/>
      <c r="OTB840"/>
      <c r="OTC840"/>
      <c r="OTD840"/>
      <c r="OTE840"/>
      <c r="OTF840"/>
      <c r="OTG840"/>
      <c r="OTH840"/>
      <c r="OTI840"/>
      <c r="OTJ840"/>
      <c r="OTK840"/>
      <c r="OTL840"/>
      <c r="OTM840"/>
      <c r="OTN840"/>
      <c r="OTO840"/>
      <c r="OTP840"/>
      <c r="OTQ840"/>
      <c r="OTR840"/>
      <c r="OTS840"/>
      <c r="OTT840"/>
      <c r="OTU840"/>
      <c r="OTV840"/>
      <c r="OTW840"/>
      <c r="OTX840"/>
      <c r="OTY840"/>
      <c r="OTZ840"/>
      <c r="OUA840"/>
      <c r="OUB840"/>
      <c r="OUC840"/>
      <c r="OUD840"/>
      <c r="OUE840"/>
      <c r="OUF840"/>
      <c r="OUG840"/>
      <c r="OUH840"/>
      <c r="OUI840"/>
      <c r="OUJ840"/>
      <c r="OUK840"/>
      <c r="OUL840"/>
      <c r="OUM840"/>
      <c r="OUN840"/>
      <c r="OUO840"/>
      <c r="OUP840"/>
      <c r="OUQ840"/>
      <c r="OUR840"/>
      <c r="OUS840"/>
      <c r="OUT840"/>
      <c r="OUU840"/>
      <c r="OUV840"/>
      <c r="OUW840"/>
      <c r="OUX840"/>
      <c r="OUY840"/>
      <c r="OUZ840"/>
      <c r="OVA840"/>
      <c r="OVB840"/>
      <c r="OVC840"/>
      <c r="OVD840"/>
      <c r="OVE840"/>
      <c r="OVF840"/>
      <c r="OVG840"/>
      <c r="OVH840"/>
      <c r="OVI840"/>
      <c r="OVJ840"/>
      <c r="OVK840"/>
      <c r="OVL840"/>
      <c r="OVM840"/>
      <c r="OVN840"/>
      <c r="OVO840"/>
      <c r="OVP840"/>
      <c r="OVQ840"/>
      <c r="OVR840"/>
      <c r="OVS840"/>
      <c r="OVT840"/>
      <c r="OVU840"/>
      <c r="OVV840"/>
      <c r="OVW840"/>
      <c r="OVX840"/>
      <c r="OVY840"/>
      <c r="OVZ840"/>
      <c r="OWA840"/>
      <c r="OWB840"/>
      <c r="OWC840"/>
      <c r="OWD840"/>
      <c r="OWE840"/>
      <c r="OWF840"/>
      <c r="OWG840"/>
      <c r="OWH840"/>
      <c r="OWI840"/>
      <c r="OWJ840"/>
      <c r="OWK840"/>
      <c r="OWL840"/>
      <c r="OWM840"/>
      <c r="OWN840"/>
      <c r="OWO840"/>
      <c r="OWP840"/>
      <c r="OWQ840"/>
      <c r="OWR840"/>
      <c r="OWS840"/>
      <c r="OWT840"/>
      <c r="OWU840"/>
      <c r="OWV840"/>
      <c r="OWW840"/>
      <c r="OWX840"/>
      <c r="OWY840"/>
      <c r="OWZ840"/>
      <c r="OXA840"/>
      <c r="OXB840"/>
      <c r="OXC840"/>
      <c r="OXD840"/>
      <c r="OXE840"/>
      <c r="OXF840"/>
      <c r="OXG840"/>
      <c r="OXH840"/>
      <c r="OXI840"/>
      <c r="OXJ840"/>
      <c r="OXK840"/>
      <c r="OXL840"/>
      <c r="OXM840"/>
      <c r="OXN840"/>
      <c r="OXO840"/>
      <c r="OXP840"/>
      <c r="OXQ840"/>
      <c r="OXR840"/>
      <c r="OXS840"/>
      <c r="OXT840"/>
      <c r="OXU840"/>
      <c r="OXV840"/>
      <c r="OXW840"/>
      <c r="OXX840"/>
      <c r="OXY840"/>
      <c r="OXZ840"/>
      <c r="OYA840"/>
      <c r="OYB840"/>
      <c r="OYC840"/>
      <c r="OYD840"/>
      <c r="OYE840"/>
      <c r="OYF840"/>
      <c r="OYG840"/>
      <c r="OYH840"/>
      <c r="OYI840"/>
      <c r="OYJ840"/>
      <c r="OYK840"/>
      <c r="OYL840"/>
      <c r="OYM840"/>
      <c r="OYN840"/>
      <c r="OYO840"/>
      <c r="OYP840"/>
      <c r="OYQ840"/>
      <c r="OYR840"/>
      <c r="OYS840"/>
      <c r="OYT840"/>
      <c r="OYU840"/>
      <c r="OYV840"/>
      <c r="OYW840"/>
      <c r="OYX840"/>
      <c r="OYY840"/>
      <c r="OYZ840"/>
      <c r="OZA840"/>
      <c r="OZB840"/>
      <c r="OZC840"/>
      <c r="OZD840"/>
      <c r="OZE840"/>
      <c r="OZF840"/>
      <c r="OZG840"/>
      <c r="OZH840"/>
      <c r="OZI840"/>
      <c r="OZJ840"/>
      <c r="OZK840"/>
      <c r="OZL840"/>
      <c r="OZM840"/>
      <c r="OZN840"/>
      <c r="OZO840"/>
      <c r="OZP840"/>
      <c r="OZQ840"/>
      <c r="OZR840"/>
      <c r="OZS840"/>
      <c r="OZT840"/>
      <c r="OZU840"/>
      <c r="OZV840"/>
      <c r="OZW840"/>
      <c r="OZX840"/>
      <c r="OZY840"/>
      <c r="OZZ840"/>
      <c r="PAA840"/>
      <c r="PAB840"/>
      <c r="PAC840"/>
      <c r="PAD840"/>
      <c r="PAE840"/>
      <c r="PAF840"/>
      <c r="PAG840"/>
      <c r="PAH840"/>
      <c r="PAI840"/>
      <c r="PAJ840"/>
      <c r="PAK840"/>
      <c r="PAL840"/>
      <c r="PAM840"/>
      <c r="PAN840"/>
      <c r="PAO840"/>
      <c r="PAP840"/>
      <c r="PAQ840"/>
      <c r="PAR840"/>
      <c r="PAS840"/>
      <c r="PAT840"/>
      <c r="PAU840"/>
      <c r="PAV840"/>
      <c r="PAW840"/>
      <c r="PAX840"/>
      <c r="PAY840"/>
      <c r="PAZ840"/>
      <c r="PBA840"/>
      <c r="PBB840"/>
      <c r="PBC840"/>
      <c r="PBD840"/>
      <c r="PBE840"/>
      <c r="PBF840"/>
      <c r="PBG840"/>
      <c r="PBH840"/>
      <c r="PBI840"/>
      <c r="PBJ840"/>
      <c r="PBK840"/>
      <c r="PBL840"/>
      <c r="PBM840"/>
      <c r="PBN840"/>
      <c r="PBO840"/>
      <c r="PBP840"/>
      <c r="PBQ840"/>
      <c r="PBR840"/>
      <c r="PBS840"/>
      <c r="PBT840"/>
      <c r="PBU840"/>
      <c r="PBV840"/>
      <c r="PBW840"/>
      <c r="PBX840"/>
      <c r="PBY840"/>
      <c r="PBZ840"/>
      <c r="PCA840"/>
      <c r="PCB840"/>
      <c r="PCC840"/>
      <c r="PCD840"/>
      <c r="PCE840"/>
      <c r="PCF840"/>
      <c r="PCG840"/>
      <c r="PCH840"/>
      <c r="PCI840"/>
      <c r="PCJ840"/>
      <c r="PCK840"/>
      <c r="PCL840"/>
      <c r="PCM840"/>
      <c r="PCN840"/>
      <c r="PCO840"/>
      <c r="PCP840"/>
      <c r="PCQ840"/>
      <c r="PCR840"/>
      <c r="PCS840"/>
      <c r="PCT840"/>
      <c r="PCU840"/>
      <c r="PCV840"/>
      <c r="PCW840"/>
      <c r="PCX840"/>
      <c r="PCY840"/>
      <c r="PCZ840"/>
      <c r="PDA840"/>
      <c r="PDB840"/>
      <c r="PDC840"/>
      <c r="PDD840"/>
      <c r="PDE840"/>
      <c r="PDF840"/>
      <c r="PDG840"/>
      <c r="PDH840"/>
      <c r="PDI840"/>
      <c r="PDJ840"/>
      <c r="PDK840"/>
      <c r="PDL840"/>
      <c r="PDM840"/>
      <c r="PDN840"/>
      <c r="PDO840"/>
      <c r="PDP840"/>
      <c r="PDQ840"/>
      <c r="PDR840"/>
      <c r="PDS840"/>
      <c r="PDT840"/>
      <c r="PDU840"/>
      <c r="PDV840"/>
      <c r="PDW840"/>
      <c r="PDX840"/>
      <c r="PDY840"/>
      <c r="PDZ840"/>
      <c r="PEA840"/>
      <c r="PEB840"/>
      <c r="PEC840"/>
      <c r="PED840"/>
      <c r="PEE840"/>
      <c r="PEF840"/>
      <c r="PEG840"/>
      <c r="PEH840"/>
      <c r="PEI840"/>
      <c r="PEJ840"/>
      <c r="PEK840"/>
      <c r="PEL840"/>
      <c r="PEM840"/>
      <c r="PEN840"/>
      <c r="PEO840"/>
      <c r="PEP840"/>
      <c r="PEQ840"/>
      <c r="PER840"/>
      <c r="PES840"/>
      <c r="PET840"/>
      <c r="PEU840"/>
      <c r="PEV840"/>
      <c r="PEW840"/>
      <c r="PEX840"/>
      <c r="PEY840"/>
      <c r="PEZ840"/>
      <c r="PFA840"/>
      <c r="PFB840"/>
      <c r="PFC840"/>
      <c r="PFD840"/>
      <c r="PFE840"/>
      <c r="PFF840"/>
      <c r="PFG840"/>
      <c r="PFH840"/>
      <c r="PFI840"/>
      <c r="PFJ840"/>
      <c r="PFK840"/>
      <c r="PFL840"/>
      <c r="PFM840"/>
      <c r="PFN840"/>
      <c r="PFO840"/>
      <c r="PFP840"/>
      <c r="PFQ840"/>
      <c r="PFR840"/>
      <c r="PFS840"/>
      <c r="PFT840"/>
      <c r="PFU840"/>
      <c r="PFV840"/>
      <c r="PFW840"/>
      <c r="PFX840"/>
      <c r="PFY840"/>
      <c r="PFZ840"/>
      <c r="PGA840"/>
      <c r="PGB840"/>
      <c r="PGC840"/>
      <c r="PGD840"/>
      <c r="PGE840"/>
      <c r="PGF840"/>
      <c r="PGG840"/>
      <c r="PGH840"/>
      <c r="PGI840"/>
      <c r="PGJ840"/>
      <c r="PGK840"/>
      <c r="PGL840"/>
      <c r="PGM840"/>
      <c r="PGN840"/>
      <c r="PGO840"/>
      <c r="PGP840"/>
      <c r="PGQ840"/>
      <c r="PGR840"/>
      <c r="PGS840"/>
      <c r="PGT840"/>
      <c r="PGU840"/>
      <c r="PGV840"/>
      <c r="PGW840"/>
      <c r="PGX840"/>
      <c r="PGY840"/>
      <c r="PGZ840"/>
      <c r="PHA840"/>
      <c r="PHB840"/>
      <c r="PHC840"/>
      <c r="PHD840"/>
      <c r="PHE840"/>
      <c r="PHF840"/>
      <c r="PHG840"/>
      <c r="PHH840"/>
      <c r="PHI840"/>
      <c r="PHJ840"/>
      <c r="PHK840"/>
      <c r="PHL840"/>
      <c r="PHM840"/>
      <c r="PHN840"/>
      <c r="PHO840"/>
      <c r="PHP840"/>
      <c r="PHQ840"/>
      <c r="PHR840"/>
      <c r="PHS840"/>
      <c r="PHT840"/>
      <c r="PHU840"/>
      <c r="PHV840"/>
      <c r="PHW840"/>
      <c r="PHX840"/>
      <c r="PHY840"/>
      <c r="PHZ840"/>
      <c r="PIA840"/>
      <c r="PIB840"/>
      <c r="PIC840"/>
      <c r="PID840"/>
      <c r="PIE840"/>
      <c r="PIF840"/>
      <c r="PIG840"/>
      <c r="PIH840"/>
      <c r="PII840"/>
      <c r="PIJ840"/>
      <c r="PIK840"/>
      <c r="PIL840"/>
      <c r="PIM840"/>
      <c r="PIN840"/>
      <c r="PIO840"/>
      <c r="PIP840"/>
      <c r="PIQ840"/>
      <c r="PIR840"/>
      <c r="PIS840"/>
      <c r="PIT840"/>
      <c r="PIU840"/>
      <c r="PIV840"/>
      <c r="PIW840"/>
      <c r="PIX840"/>
      <c r="PIY840"/>
      <c r="PIZ840"/>
      <c r="PJA840"/>
      <c r="PJB840"/>
      <c r="PJC840"/>
      <c r="PJD840"/>
      <c r="PJE840"/>
      <c r="PJF840"/>
      <c r="PJG840"/>
      <c r="PJH840"/>
      <c r="PJI840"/>
      <c r="PJJ840"/>
      <c r="PJK840"/>
      <c r="PJL840"/>
      <c r="PJM840"/>
      <c r="PJN840"/>
      <c r="PJO840"/>
      <c r="PJP840"/>
      <c r="PJQ840"/>
      <c r="PJR840"/>
      <c r="PJS840"/>
      <c r="PJT840"/>
      <c r="PJU840"/>
      <c r="PJV840"/>
      <c r="PJW840"/>
      <c r="PJX840"/>
      <c r="PJY840"/>
      <c r="PJZ840"/>
      <c r="PKA840"/>
      <c r="PKB840"/>
      <c r="PKC840"/>
      <c r="PKD840"/>
      <c r="PKE840"/>
      <c r="PKF840"/>
      <c r="PKG840"/>
      <c r="PKH840"/>
      <c r="PKI840"/>
      <c r="PKJ840"/>
      <c r="PKK840"/>
      <c r="PKL840"/>
      <c r="PKM840"/>
      <c r="PKN840"/>
      <c r="PKO840"/>
      <c r="PKP840"/>
      <c r="PKQ840"/>
      <c r="PKR840"/>
      <c r="PKS840"/>
      <c r="PKT840"/>
      <c r="PKU840"/>
      <c r="PKV840"/>
      <c r="PKW840"/>
      <c r="PKX840"/>
      <c r="PKY840"/>
      <c r="PKZ840"/>
      <c r="PLA840"/>
      <c r="PLB840"/>
      <c r="PLC840"/>
      <c r="PLD840"/>
      <c r="PLE840"/>
      <c r="PLF840"/>
      <c r="PLG840"/>
      <c r="PLH840"/>
      <c r="PLI840"/>
      <c r="PLJ840"/>
      <c r="PLK840"/>
      <c r="PLL840"/>
      <c r="PLM840"/>
      <c r="PLN840"/>
      <c r="PLO840"/>
      <c r="PLP840"/>
      <c r="PLQ840"/>
      <c r="PLR840"/>
      <c r="PLS840"/>
      <c r="PLT840"/>
      <c r="PLU840"/>
      <c r="PLV840"/>
      <c r="PLW840"/>
      <c r="PLX840"/>
      <c r="PLY840"/>
      <c r="PLZ840"/>
      <c r="PMA840"/>
      <c r="PMB840"/>
      <c r="PMC840"/>
      <c r="PMD840"/>
      <c r="PME840"/>
      <c r="PMF840"/>
      <c r="PMG840"/>
      <c r="PMH840"/>
      <c r="PMI840"/>
      <c r="PMJ840"/>
      <c r="PMK840"/>
      <c r="PML840"/>
      <c r="PMM840"/>
      <c r="PMN840"/>
      <c r="PMO840"/>
      <c r="PMP840"/>
      <c r="PMQ840"/>
      <c r="PMR840"/>
      <c r="PMS840"/>
      <c r="PMT840"/>
      <c r="PMU840"/>
      <c r="PMV840"/>
      <c r="PMW840"/>
      <c r="PMX840"/>
      <c r="PMY840"/>
      <c r="PMZ840"/>
      <c r="PNA840"/>
      <c r="PNB840"/>
      <c r="PNC840"/>
      <c r="PND840"/>
      <c r="PNE840"/>
      <c r="PNF840"/>
      <c r="PNG840"/>
      <c r="PNH840"/>
      <c r="PNI840"/>
      <c r="PNJ840"/>
      <c r="PNK840"/>
      <c r="PNL840"/>
      <c r="PNM840"/>
      <c r="PNN840"/>
      <c r="PNO840"/>
      <c r="PNP840"/>
      <c r="PNQ840"/>
      <c r="PNR840"/>
      <c r="PNS840"/>
      <c r="PNT840"/>
      <c r="PNU840"/>
      <c r="PNV840"/>
      <c r="PNW840"/>
      <c r="PNX840"/>
      <c r="PNY840"/>
      <c r="PNZ840"/>
      <c r="POA840"/>
      <c r="POB840"/>
      <c r="POC840"/>
      <c r="POD840"/>
      <c r="POE840"/>
      <c r="POF840"/>
      <c r="POG840"/>
      <c r="POH840"/>
      <c r="POI840"/>
      <c r="POJ840"/>
      <c r="POK840"/>
      <c r="POL840"/>
      <c r="POM840"/>
      <c r="PON840"/>
      <c r="POO840"/>
      <c r="POP840"/>
      <c r="POQ840"/>
      <c r="POR840"/>
      <c r="POS840"/>
      <c r="POT840"/>
      <c r="POU840"/>
      <c r="POV840"/>
      <c r="POW840"/>
      <c r="POX840"/>
      <c r="POY840"/>
      <c r="POZ840"/>
      <c r="PPA840"/>
      <c r="PPB840"/>
      <c r="PPC840"/>
      <c r="PPD840"/>
      <c r="PPE840"/>
      <c r="PPF840"/>
      <c r="PPG840"/>
      <c r="PPH840"/>
      <c r="PPI840"/>
      <c r="PPJ840"/>
      <c r="PPK840"/>
      <c r="PPL840"/>
      <c r="PPM840"/>
      <c r="PPN840"/>
      <c r="PPO840"/>
      <c r="PPP840"/>
      <c r="PPQ840"/>
      <c r="PPR840"/>
      <c r="PPS840"/>
      <c r="PPT840"/>
      <c r="PPU840"/>
      <c r="PPV840"/>
      <c r="PPW840"/>
      <c r="PPX840"/>
      <c r="PPY840"/>
      <c r="PPZ840"/>
      <c r="PQA840"/>
      <c r="PQB840"/>
      <c r="PQC840"/>
      <c r="PQD840"/>
      <c r="PQE840"/>
      <c r="PQF840"/>
      <c r="PQG840"/>
      <c r="PQH840"/>
      <c r="PQI840"/>
      <c r="PQJ840"/>
      <c r="PQK840"/>
      <c r="PQL840"/>
      <c r="PQM840"/>
      <c r="PQN840"/>
      <c r="PQO840"/>
      <c r="PQP840"/>
      <c r="PQQ840"/>
      <c r="PQR840"/>
      <c r="PQS840"/>
      <c r="PQT840"/>
      <c r="PQU840"/>
      <c r="PQV840"/>
      <c r="PQW840"/>
      <c r="PQX840"/>
      <c r="PQY840"/>
      <c r="PQZ840"/>
      <c r="PRA840"/>
      <c r="PRB840"/>
      <c r="PRC840"/>
      <c r="PRD840"/>
      <c r="PRE840"/>
      <c r="PRF840"/>
      <c r="PRG840"/>
      <c r="PRH840"/>
      <c r="PRI840"/>
      <c r="PRJ840"/>
      <c r="PRK840"/>
      <c r="PRL840"/>
      <c r="PRM840"/>
      <c r="PRN840"/>
      <c r="PRO840"/>
      <c r="PRP840"/>
      <c r="PRQ840"/>
      <c r="PRR840"/>
      <c r="PRS840"/>
      <c r="PRT840"/>
      <c r="PRU840"/>
      <c r="PRV840"/>
      <c r="PRW840"/>
      <c r="PRX840"/>
      <c r="PRY840"/>
      <c r="PRZ840"/>
      <c r="PSA840"/>
      <c r="PSB840"/>
      <c r="PSC840"/>
      <c r="PSD840"/>
      <c r="PSE840"/>
      <c r="PSF840"/>
      <c r="PSG840"/>
      <c r="PSH840"/>
      <c r="PSI840"/>
      <c r="PSJ840"/>
      <c r="PSK840"/>
      <c r="PSL840"/>
      <c r="PSM840"/>
      <c r="PSN840"/>
      <c r="PSO840"/>
      <c r="PSP840"/>
      <c r="PSQ840"/>
      <c r="PSR840"/>
      <c r="PSS840"/>
      <c r="PST840"/>
      <c r="PSU840"/>
      <c r="PSV840"/>
      <c r="PSW840"/>
      <c r="PSX840"/>
      <c r="PSY840"/>
      <c r="PSZ840"/>
      <c r="PTA840"/>
      <c r="PTB840"/>
      <c r="PTC840"/>
      <c r="PTD840"/>
      <c r="PTE840"/>
      <c r="PTF840"/>
      <c r="PTG840"/>
      <c r="PTH840"/>
      <c r="PTI840"/>
      <c r="PTJ840"/>
      <c r="PTK840"/>
      <c r="PTL840"/>
      <c r="PTM840"/>
      <c r="PTN840"/>
      <c r="PTO840"/>
      <c r="PTP840"/>
      <c r="PTQ840"/>
      <c r="PTR840"/>
      <c r="PTS840"/>
      <c r="PTT840"/>
      <c r="PTU840"/>
      <c r="PTV840"/>
      <c r="PTW840"/>
      <c r="PTX840"/>
      <c r="PTY840"/>
      <c r="PTZ840"/>
      <c r="PUA840"/>
      <c r="PUB840"/>
      <c r="PUC840"/>
      <c r="PUD840"/>
      <c r="PUE840"/>
      <c r="PUF840"/>
      <c r="PUG840"/>
      <c r="PUH840"/>
      <c r="PUI840"/>
      <c r="PUJ840"/>
      <c r="PUK840"/>
      <c r="PUL840"/>
      <c r="PUM840"/>
      <c r="PUN840"/>
      <c r="PUO840"/>
      <c r="PUP840"/>
      <c r="PUQ840"/>
      <c r="PUR840"/>
      <c r="PUS840"/>
      <c r="PUT840"/>
      <c r="PUU840"/>
      <c r="PUV840"/>
      <c r="PUW840"/>
      <c r="PUX840"/>
      <c r="PUY840"/>
      <c r="PUZ840"/>
      <c r="PVA840"/>
      <c r="PVB840"/>
      <c r="PVC840"/>
      <c r="PVD840"/>
      <c r="PVE840"/>
      <c r="PVF840"/>
      <c r="PVG840"/>
      <c r="PVH840"/>
      <c r="PVI840"/>
      <c r="PVJ840"/>
      <c r="PVK840"/>
      <c r="PVL840"/>
      <c r="PVM840"/>
      <c r="PVN840"/>
      <c r="PVO840"/>
      <c r="PVP840"/>
      <c r="PVQ840"/>
      <c r="PVR840"/>
      <c r="PVS840"/>
      <c r="PVT840"/>
      <c r="PVU840"/>
      <c r="PVV840"/>
      <c r="PVW840"/>
      <c r="PVX840"/>
      <c r="PVY840"/>
      <c r="PVZ840"/>
      <c r="PWA840"/>
      <c r="PWB840"/>
      <c r="PWC840"/>
      <c r="PWD840"/>
      <c r="PWE840"/>
      <c r="PWF840"/>
      <c r="PWG840"/>
      <c r="PWH840"/>
      <c r="PWI840"/>
      <c r="PWJ840"/>
      <c r="PWK840"/>
      <c r="PWL840"/>
      <c r="PWM840"/>
      <c r="PWN840"/>
      <c r="PWO840"/>
      <c r="PWP840"/>
      <c r="PWQ840"/>
      <c r="PWR840"/>
      <c r="PWS840"/>
      <c r="PWT840"/>
      <c r="PWU840"/>
      <c r="PWV840"/>
      <c r="PWW840"/>
      <c r="PWX840"/>
      <c r="PWY840"/>
      <c r="PWZ840"/>
      <c r="PXA840"/>
      <c r="PXB840"/>
      <c r="PXC840"/>
      <c r="PXD840"/>
      <c r="PXE840"/>
      <c r="PXF840"/>
      <c r="PXG840"/>
      <c r="PXH840"/>
      <c r="PXI840"/>
      <c r="PXJ840"/>
      <c r="PXK840"/>
      <c r="PXL840"/>
      <c r="PXM840"/>
      <c r="PXN840"/>
      <c r="PXO840"/>
      <c r="PXP840"/>
      <c r="PXQ840"/>
      <c r="PXR840"/>
      <c r="PXS840"/>
      <c r="PXT840"/>
      <c r="PXU840"/>
      <c r="PXV840"/>
      <c r="PXW840"/>
      <c r="PXX840"/>
      <c r="PXY840"/>
      <c r="PXZ840"/>
      <c r="PYA840"/>
      <c r="PYB840"/>
      <c r="PYC840"/>
      <c r="PYD840"/>
      <c r="PYE840"/>
      <c r="PYF840"/>
      <c r="PYG840"/>
      <c r="PYH840"/>
      <c r="PYI840"/>
      <c r="PYJ840"/>
      <c r="PYK840"/>
      <c r="PYL840"/>
      <c r="PYM840"/>
      <c r="PYN840"/>
      <c r="PYO840"/>
      <c r="PYP840"/>
      <c r="PYQ840"/>
      <c r="PYR840"/>
      <c r="PYS840"/>
      <c r="PYT840"/>
      <c r="PYU840"/>
      <c r="PYV840"/>
      <c r="PYW840"/>
      <c r="PYX840"/>
      <c r="PYY840"/>
      <c r="PYZ840"/>
      <c r="PZA840"/>
      <c r="PZB840"/>
      <c r="PZC840"/>
      <c r="PZD840"/>
      <c r="PZE840"/>
      <c r="PZF840"/>
      <c r="PZG840"/>
      <c r="PZH840"/>
      <c r="PZI840"/>
      <c r="PZJ840"/>
      <c r="PZK840"/>
      <c r="PZL840"/>
      <c r="PZM840"/>
      <c r="PZN840"/>
      <c r="PZO840"/>
      <c r="PZP840"/>
      <c r="PZQ840"/>
      <c r="PZR840"/>
      <c r="PZS840"/>
      <c r="PZT840"/>
      <c r="PZU840"/>
      <c r="PZV840"/>
      <c r="PZW840"/>
      <c r="PZX840"/>
      <c r="PZY840"/>
      <c r="PZZ840"/>
      <c r="QAA840"/>
      <c r="QAB840"/>
      <c r="QAC840"/>
      <c r="QAD840"/>
      <c r="QAE840"/>
      <c r="QAF840"/>
      <c r="QAG840"/>
      <c r="QAH840"/>
      <c r="QAI840"/>
      <c r="QAJ840"/>
      <c r="QAK840"/>
      <c r="QAL840"/>
      <c r="QAM840"/>
      <c r="QAN840"/>
      <c r="QAO840"/>
      <c r="QAP840"/>
      <c r="QAQ840"/>
      <c r="QAR840"/>
      <c r="QAS840"/>
      <c r="QAT840"/>
      <c r="QAU840"/>
      <c r="QAV840"/>
      <c r="QAW840"/>
      <c r="QAX840"/>
      <c r="QAY840"/>
      <c r="QAZ840"/>
      <c r="QBA840"/>
      <c r="QBB840"/>
      <c r="QBC840"/>
      <c r="QBD840"/>
      <c r="QBE840"/>
      <c r="QBF840"/>
      <c r="QBG840"/>
      <c r="QBH840"/>
      <c r="QBI840"/>
      <c r="QBJ840"/>
      <c r="QBK840"/>
      <c r="QBL840"/>
      <c r="QBM840"/>
      <c r="QBN840"/>
      <c r="QBO840"/>
      <c r="QBP840"/>
      <c r="QBQ840"/>
      <c r="QBR840"/>
      <c r="QBS840"/>
      <c r="QBT840"/>
      <c r="QBU840"/>
      <c r="QBV840"/>
      <c r="QBW840"/>
      <c r="QBX840"/>
      <c r="QBY840"/>
      <c r="QBZ840"/>
      <c r="QCA840"/>
      <c r="QCB840"/>
      <c r="QCC840"/>
      <c r="QCD840"/>
      <c r="QCE840"/>
      <c r="QCF840"/>
      <c r="QCG840"/>
      <c r="QCH840"/>
      <c r="QCI840"/>
      <c r="QCJ840"/>
      <c r="QCK840"/>
      <c r="QCL840"/>
      <c r="QCM840"/>
      <c r="QCN840"/>
      <c r="QCO840"/>
      <c r="QCP840"/>
      <c r="QCQ840"/>
      <c r="QCR840"/>
      <c r="QCS840"/>
      <c r="QCT840"/>
      <c r="QCU840"/>
      <c r="QCV840"/>
      <c r="QCW840"/>
      <c r="QCX840"/>
      <c r="QCY840"/>
      <c r="QCZ840"/>
      <c r="QDA840"/>
      <c r="QDB840"/>
      <c r="QDC840"/>
      <c r="QDD840"/>
      <c r="QDE840"/>
      <c r="QDF840"/>
      <c r="QDG840"/>
      <c r="QDH840"/>
      <c r="QDI840"/>
      <c r="QDJ840"/>
      <c r="QDK840"/>
      <c r="QDL840"/>
      <c r="QDM840"/>
      <c r="QDN840"/>
      <c r="QDO840"/>
      <c r="QDP840"/>
      <c r="QDQ840"/>
      <c r="QDR840"/>
      <c r="QDS840"/>
      <c r="QDT840"/>
      <c r="QDU840"/>
      <c r="QDV840"/>
      <c r="QDW840"/>
      <c r="QDX840"/>
      <c r="QDY840"/>
      <c r="QDZ840"/>
      <c r="QEA840"/>
      <c r="QEB840"/>
      <c r="QEC840"/>
      <c r="QED840"/>
      <c r="QEE840"/>
      <c r="QEF840"/>
      <c r="QEG840"/>
      <c r="QEH840"/>
      <c r="QEI840"/>
      <c r="QEJ840"/>
      <c r="QEK840"/>
      <c r="QEL840"/>
      <c r="QEM840"/>
      <c r="QEN840"/>
      <c r="QEO840"/>
      <c r="QEP840"/>
      <c r="QEQ840"/>
      <c r="QER840"/>
      <c r="QES840"/>
      <c r="QET840"/>
      <c r="QEU840"/>
      <c r="QEV840"/>
      <c r="QEW840"/>
      <c r="QEX840"/>
      <c r="QEY840"/>
      <c r="QEZ840"/>
      <c r="QFA840"/>
      <c r="QFB840"/>
      <c r="QFC840"/>
      <c r="QFD840"/>
      <c r="QFE840"/>
      <c r="QFF840"/>
      <c r="QFG840"/>
      <c r="QFH840"/>
      <c r="QFI840"/>
      <c r="QFJ840"/>
      <c r="QFK840"/>
      <c r="QFL840"/>
      <c r="QFM840"/>
      <c r="QFN840"/>
      <c r="QFO840"/>
      <c r="QFP840"/>
      <c r="QFQ840"/>
      <c r="QFR840"/>
      <c r="QFS840"/>
      <c r="QFT840"/>
      <c r="QFU840"/>
      <c r="QFV840"/>
      <c r="QFW840"/>
      <c r="QFX840"/>
      <c r="QFY840"/>
      <c r="QFZ840"/>
      <c r="QGA840"/>
      <c r="QGB840"/>
      <c r="QGC840"/>
      <c r="QGD840"/>
      <c r="QGE840"/>
      <c r="QGF840"/>
      <c r="QGG840"/>
      <c r="QGH840"/>
      <c r="QGI840"/>
      <c r="QGJ840"/>
      <c r="QGK840"/>
      <c r="QGL840"/>
      <c r="QGM840"/>
      <c r="QGN840"/>
      <c r="QGO840"/>
      <c r="QGP840"/>
      <c r="QGQ840"/>
      <c r="QGR840"/>
      <c r="QGS840"/>
      <c r="QGT840"/>
      <c r="QGU840"/>
      <c r="QGV840"/>
      <c r="QGW840"/>
      <c r="QGX840"/>
      <c r="QGY840"/>
      <c r="QGZ840"/>
      <c r="QHA840"/>
      <c r="QHB840"/>
      <c r="QHC840"/>
      <c r="QHD840"/>
      <c r="QHE840"/>
      <c r="QHF840"/>
      <c r="QHG840"/>
      <c r="QHH840"/>
      <c r="QHI840"/>
      <c r="QHJ840"/>
      <c r="QHK840"/>
      <c r="QHL840"/>
      <c r="QHM840"/>
      <c r="QHN840"/>
      <c r="QHO840"/>
      <c r="QHP840"/>
      <c r="QHQ840"/>
      <c r="QHR840"/>
      <c r="QHS840"/>
      <c r="QHT840"/>
      <c r="QHU840"/>
      <c r="QHV840"/>
      <c r="QHW840"/>
      <c r="QHX840"/>
      <c r="QHY840"/>
      <c r="QHZ840"/>
      <c r="QIA840"/>
      <c r="QIB840"/>
      <c r="QIC840"/>
      <c r="QID840"/>
      <c r="QIE840"/>
      <c r="QIF840"/>
      <c r="QIG840"/>
      <c r="QIH840"/>
      <c r="QII840"/>
      <c r="QIJ840"/>
      <c r="QIK840"/>
      <c r="QIL840"/>
      <c r="QIM840"/>
      <c r="QIN840"/>
      <c r="QIO840"/>
      <c r="QIP840"/>
      <c r="QIQ840"/>
      <c r="QIR840"/>
      <c r="QIS840"/>
      <c r="QIT840"/>
      <c r="QIU840"/>
      <c r="QIV840"/>
      <c r="QIW840"/>
      <c r="QIX840"/>
      <c r="QIY840"/>
      <c r="QIZ840"/>
      <c r="QJA840"/>
      <c r="QJB840"/>
      <c r="QJC840"/>
      <c r="QJD840"/>
      <c r="QJE840"/>
      <c r="QJF840"/>
      <c r="QJG840"/>
      <c r="QJH840"/>
      <c r="QJI840"/>
      <c r="QJJ840"/>
      <c r="QJK840"/>
      <c r="QJL840"/>
      <c r="QJM840"/>
      <c r="QJN840"/>
      <c r="QJO840"/>
      <c r="QJP840"/>
      <c r="QJQ840"/>
      <c r="QJR840"/>
      <c r="QJS840"/>
      <c r="QJT840"/>
      <c r="QJU840"/>
      <c r="QJV840"/>
      <c r="QJW840"/>
      <c r="QJX840"/>
      <c r="QJY840"/>
      <c r="QJZ840"/>
      <c r="QKA840"/>
      <c r="QKB840"/>
      <c r="QKC840"/>
      <c r="QKD840"/>
      <c r="QKE840"/>
      <c r="QKF840"/>
      <c r="QKG840"/>
      <c r="QKH840"/>
      <c r="QKI840"/>
      <c r="QKJ840"/>
      <c r="QKK840"/>
      <c r="QKL840"/>
      <c r="QKM840"/>
      <c r="QKN840"/>
      <c r="QKO840"/>
      <c r="QKP840"/>
      <c r="QKQ840"/>
      <c r="QKR840"/>
      <c r="QKS840"/>
      <c r="QKT840"/>
      <c r="QKU840"/>
      <c r="QKV840"/>
      <c r="QKW840"/>
      <c r="QKX840"/>
      <c r="QKY840"/>
      <c r="QKZ840"/>
      <c r="QLA840"/>
      <c r="QLB840"/>
      <c r="QLC840"/>
      <c r="QLD840"/>
      <c r="QLE840"/>
      <c r="QLF840"/>
      <c r="QLG840"/>
      <c r="QLH840"/>
      <c r="QLI840"/>
      <c r="QLJ840"/>
      <c r="QLK840"/>
      <c r="QLL840"/>
      <c r="QLM840"/>
      <c r="QLN840"/>
      <c r="QLO840"/>
      <c r="QLP840"/>
      <c r="QLQ840"/>
      <c r="QLR840"/>
      <c r="QLS840"/>
      <c r="QLT840"/>
      <c r="QLU840"/>
      <c r="QLV840"/>
      <c r="QLW840"/>
      <c r="QLX840"/>
      <c r="QLY840"/>
      <c r="QLZ840"/>
      <c r="QMA840"/>
      <c r="QMB840"/>
      <c r="QMC840"/>
      <c r="QMD840"/>
      <c r="QME840"/>
      <c r="QMF840"/>
      <c r="QMG840"/>
      <c r="QMH840"/>
      <c r="QMI840"/>
      <c r="QMJ840"/>
      <c r="QMK840"/>
      <c r="QML840"/>
      <c r="QMM840"/>
      <c r="QMN840"/>
      <c r="QMO840"/>
      <c r="QMP840"/>
      <c r="QMQ840"/>
      <c r="QMR840"/>
      <c r="QMS840"/>
      <c r="QMT840"/>
      <c r="QMU840"/>
      <c r="QMV840"/>
      <c r="QMW840"/>
      <c r="QMX840"/>
      <c r="QMY840"/>
      <c r="QMZ840"/>
      <c r="QNA840"/>
      <c r="QNB840"/>
      <c r="QNC840"/>
      <c r="QND840"/>
      <c r="QNE840"/>
      <c r="QNF840"/>
      <c r="QNG840"/>
      <c r="QNH840"/>
      <c r="QNI840"/>
      <c r="QNJ840"/>
      <c r="QNK840"/>
      <c r="QNL840"/>
      <c r="QNM840"/>
      <c r="QNN840"/>
      <c r="QNO840"/>
      <c r="QNP840"/>
      <c r="QNQ840"/>
      <c r="QNR840"/>
      <c r="QNS840"/>
      <c r="QNT840"/>
      <c r="QNU840"/>
      <c r="QNV840"/>
      <c r="QNW840"/>
      <c r="QNX840"/>
      <c r="QNY840"/>
      <c r="QNZ840"/>
      <c r="QOA840"/>
      <c r="QOB840"/>
      <c r="QOC840"/>
      <c r="QOD840"/>
      <c r="QOE840"/>
      <c r="QOF840"/>
      <c r="QOG840"/>
      <c r="QOH840"/>
      <c r="QOI840"/>
      <c r="QOJ840"/>
      <c r="QOK840"/>
      <c r="QOL840"/>
      <c r="QOM840"/>
      <c r="QON840"/>
      <c r="QOO840"/>
      <c r="QOP840"/>
      <c r="QOQ840"/>
      <c r="QOR840"/>
      <c r="QOS840"/>
      <c r="QOT840"/>
      <c r="QOU840"/>
      <c r="QOV840"/>
      <c r="QOW840"/>
      <c r="QOX840"/>
      <c r="QOY840"/>
      <c r="QOZ840"/>
      <c r="QPA840"/>
      <c r="QPB840"/>
      <c r="QPC840"/>
      <c r="QPD840"/>
      <c r="QPE840"/>
      <c r="QPF840"/>
      <c r="QPG840"/>
      <c r="QPH840"/>
      <c r="QPI840"/>
      <c r="QPJ840"/>
      <c r="QPK840"/>
      <c r="QPL840"/>
      <c r="QPM840"/>
      <c r="QPN840"/>
      <c r="QPO840"/>
      <c r="QPP840"/>
      <c r="QPQ840"/>
      <c r="QPR840"/>
      <c r="QPS840"/>
      <c r="QPT840"/>
      <c r="QPU840"/>
      <c r="QPV840"/>
      <c r="QPW840"/>
      <c r="QPX840"/>
      <c r="QPY840"/>
      <c r="QPZ840"/>
      <c r="QQA840"/>
      <c r="QQB840"/>
      <c r="QQC840"/>
      <c r="QQD840"/>
      <c r="QQE840"/>
      <c r="QQF840"/>
      <c r="QQG840"/>
      <c r="QQH840"/>
      <c r="QQI840"/>
      <c r="QQJ840"/>
      <c r="QQK840"/>
      <c r="QQL840"/>
      <c r="QQM840"/>
      <c r="QQN840"/>
      <c r="QQO840"/>
      <c r="QQP840"/>
      <c r="QQQ840"/>
      <c r="QQR840"/>
      <c r="QQS840"/>
      <c r="QQT840"/>
      <c r="QQU840"/>
      <c r="QQV840"/>
      <c r="QQW840"/>
      <c r="QQX840"/>
      <c r="QQY840"/>
      <c r="QQZ840"/>
      <c r="QRA840"/>
      <c r="QRB840"/>
      <c r="QRC840"/>
      <c r="QRD840"/>
      <c r="QRE840"/>
      <c r="QRF840"/>
      <c r="QRG840"/>
      <c r="QRH840"/>
      <c r="QRI840"/>
      <c r="QRJ840"/>
      <c r="QRK840"/>
      <c r="QRL840"/>
      <c r="QRM840"/>
      <c r="QRN840"/>
      <c r="QRO840"/>
      <c r="QRP840"/>
      <c r="QRQ840"/>
      <c r="QRR840"/>
      <c r="QRS840"/>
      <c r="QRT840"/>
      <c r="QRU840"/>
      <c r="QRV840"/>
      <c r="QRW840"/>
      <c r="QRX840"/>
      <c r="QRY840"/>
      <c r="QRZ840"/>
      <c r="QSA840"/>
      <c r="QSB840"/>
      <c r="QSC840"/>
      <c r="QSD840"/>
      <c r="QSE840"/>
      <c r="QSF840"/>
      <c r="QSG840"/>
      <c r="QSH840"/>
      <c r="QSI840"/>
      <c r="QSJ840"/>
      <c r="QSK840"/>
      <c r="QSL840"/>
      <c r="QSM840"/>
      <c r="QSN840"/>
      <c r="QSO840"/>
      <c r="QSP840"/>
      <c r="QSQ840"/>
      <c r="QSR840"/>
      <c r="QSS840"/>
      <c r="QST840"/>
      <c r="QSU840"/>
      <c r="QSV840"/>
      <c r="QSW840"/>
      <c r="QSX840"/>
      <c r="QSY840"/>
      <c r="QSZ840"/>
      <c r="QTA840"/>
      <c r="QTB840"/>
      <c r="QTC840"/>
      <c r="QTD840"/>
      <c r="QTE840"/>
      <c r="QTF840"/>
      <c r="QTG840"/>
      <c r="QTH840"/>
      <c r="QTI840"/>
      <c r="QTJ840"/>
      <c r="QTK840"/>
      <c r="QTL840"/>
      <c r="QTM840"/>
      <c r="QTN840"/>
      <c r="QTO840"/>
      <c r="QTP840"/>
      <c r="QTQ840"/>
      <c r="QTR840"/>
      <c r="QTS840"/>
      <c r="QTT840"/>
      <c r="QTU840"/>
      <c r="QTV840"/>
      <c r="QTW840"/>
      <c r="QTX840"/>
      <c r="QTY840"/>
      <c r="QTZ840"/>
      <c r="QUA840"/>
      <c r="QUB840"/>
      <c r="QUC840"/>
      <c r="QUD840"/>
      <c r="QUE840"/>
      <c r="QUF840"/>
      <c r="QUG840"/>
      <c r="QUH840"/>
      <c r="QUI840"/>
      <c r="QUJ840"/>
      <c r="QUK840"/>
      <c r="QUL840"/>
      <c r="QUM840"/>
      <c r="QUN840"/>
      <c r="QUO840"/>
      <c r="QUP840"/>
      <c r="QUQ840"/>
      <c r="QUR840"/>
      <c r="QUS840"/>
      <c r="QUT840"/>
      <c r="QUU840"/>
      <c r="QUV840"/>
      <c r="QUW840"/>
      <c r="QUX840"/>
      <c r="QUY840"/>
      <c r="QUZ840"/>
      <c r="QVA840"/>
      <c r="QVB840"/>
      <c r="QVC840"/>
      <c r="QVD840"/>
      <c r="QVE840"/>
      <c r="QVF840"/>
      <c r="QVG840"/>
      <c r="QVH840"/>
      <c r="QVI840"/>
      <c r="QVJ840"/>
      <c r="QVK840"/>
      <c r="QVL840"/>
      <c r="QVM840"/>
      <c r="QVN840"/>
      <c r="QVO840"/>
      <c r="QVP840"/>
      <c r="QVQ840"/>
      <c r="QVR840"/>
      <c r="QVS840"/>
      <c r="QVT840"/>
      <c r="QVU840"/>
      <c r="QVV840"/>
      <c r="QVW840"/>
      <c r="QVX840"/>
      <c r="QVY840"/>
      <c r="QVZ840"/>
      <c r="QWA840"/>
      <c r="QWB840"/>
      <c r="QWC840"/>
      <c r="QWD840"/>
      <c r="QWE840"/>
      <c r="QWF840"/>
      <c r="QWG840"/>
      <c r="QWH840"/>
      <c r="QWI840"/>
      <c r="QWJ840"/>
      <c r="QWK840"/>
      <c r="QWL840"/>
      <c r="QWM840"/>
      <c r="QWN840"/>
      <c r="QWO840"/>
      <c r="QWP840"/>
      <c r="QWQ840"/>
      <c r="QWR840"/>
      <c r="QWS840"/>
      <c r="QWT840"/>
      <c r="QWU840"/>
      <c r="QWV840"/>
      <c r="QWW840"/>
      <c r="QWX840"/>
      <c r="QWY840"/>
      <c r="QWZ840"/>
      <c r="QXA840"/>
      <c r="QXB840"/>
      <c r="QXC840"/>
      <c r="QXD840"/>
      <c r="QXE840"/>
      <c r="QXF840"/>
      <c r="QXG840"/>
      <c r="QXH840"/>
      <c r="QXI840"/>
      <c r="QXJ840"/>
      <c r="QXK840"/>
      <c r="QXL840"/>
      <c r="QXM840"/>
      <c r="QXN840"/>
      <c r="QXO840"/>
      <c r="QXP840"/>
      <c r="QXQ840"/>
      <c r="QXR840"/>
      <c r="QXS840"/>
      <c r="QXT840"/>
      <c r="QXU840"/>
      <c r="QXV840"/>
      <c r="QXW840"/>
      <c r="QXX840"/>
      <c r="QXY840"/>
      <c r="QXZ840"/>
      <c r="QYA840"/>
      <c r="QYB840"/>
      <c r="QYC840"/>
      <c r="QYD840"/>
      <c r="QYE840"/>
      <c r="QYF840"/>
      <c r="QYG840"/>
      <c r="QYH840"/>
      <c r="QYI840"/>
      <c r="QYJ840"/>
      <c r="QYK840"/>
      <c r="QYL840"/>
      <c r="QYM840"/>
      <c r="QYN840"/>
      <c r="QYO840"/>
      <c r="QYP840"/>
      <c r="QYQ840"/>
      <c r="QYR840"/>
      <c r="QYS840"/>
      <c r="QYT840"/>
      <c r="QYU840"/>
      <c r="QYV840"/>
      <c r="QYW840"/>
      <c r="QYX840"/>
      <c r="QYY840"/>
      <c r="QYZ840"/>
      <c r="QZA840"/>
      <c r="QZB840"/>
      <c r="QZC840"/>
      <c r="QZD840"/>
      <c r="QZE840"/>
      <c r="QZF840"/>
      <c r="QZG840"/>
      <c r="QZH840"/>
      <c r="QZI840"/>
      <c r="QZJ840"/>
      <c r="QZK840"/>
      <c r="QZL840"/>
      <c r="QZM840"/>
      <c r="QZN840"/>
      <c r="QZO840"/>
      <c r="QZP840"/>
      <c r="QZQ840"/>
      <c r="QZR840"/>
      <c r="QZS840"/>
      <c r="QZT840"/>
      <c r="QZU840"/>
      <c r="QZV840"/>
      <c r="QZW840"/>
      <c r="QZX840"/>
      <c r="QZY840"/>
      <c r="QZZ840"/>
      <c r="RAA840"/>
      <c r="RAB840"/>
      <c r="RAC840"/>
      <c r="RAD840"/>
      <c r="RAE840"/>
      <c r="RAF840"/>
      <c r="RAG840"/>
      <c r="RAH840"/>
      <c r="RAI840"/>
      <c r="RAJ840"/>
      <c r="RAK840"/>
      <c r="RAL840"/>
      <c r="RAM840"/>
      <c r="RAN840"/>
      <c r="RAO840"/>
      <c r="RAP840"/>
      <c r="RAQ840"/>
      <c r="RAR840"/>
      <c r="RAS840"/>
      <c r="RAT840"/>
      <c r="RAU840"/>
      <c r="RAV840"/>
      <c r="RAW840"/>
      <c r="RAX840"/>
      <c r="RAY840"/>
      <c r="RAZ840"/>
      <c r="RBA840"/>
      <c r="RBB840"/>
      <c r="RBC840"/>
      <c r="RBD840"/>
      <c r="RBE840"/>
      <c r="RBF840"/>
      <c r="RBG840"/>
      <c r="RBH840"/>
      <c r="RBI840"/>
      <c r="RBJ840"/>
      <c r="RBK840"/>
      <c r="RBL840"/>
      <c r="RBM840"/>
      <c r="RBN840"/>
      <c r="RBO840"/>
      <c r="RBP840"/>
      <c r="RBQ840"/>
      <c r="RBR840"/>
      <c r="RBS840"/>
      <c r="RBT840"/>
      <c r="RBU840"/>
      <c r="RBV840"/>
      <c r="RBW840"/>
      <c r="RBX840"/>
      <c r="RBY840"/>
      <c r="RBZ840"/>
      <c r="RCA840"/>
      <c r="RCB840"/>
      <c r="RCC840"/>
      <c r="RCD840"/>
      <c r="RCE840"/>
      <c r="RCF840"/>
      <c r="RCG840"/>
      <c r="RCH840"/>
      <c r="RCI840"/>
      <c r="RCJ840"/>
      <c r="RCK840"/>
      <c r="RCL840"/>
      <c r="RCM840"/>
      <c r="RCN840"/>
      <c r="RCO840"/>
      <c r="RCP840"/>
      <c r="RCQ840"/>
      <c r="RCR840"/>
      <c r="RCS840"/>
      <c r="RCT840"/>
      <c r="RCU840"/>
      <c r="RCV840"/>
      <c r="RCW840"/>
      <c r="RCX840"/>
      <c r="RCY840"/>
      <c r="RCZ840"/>
      <c r="RDA840"/>
      <c r="RDB840"/>
      <c r="RDC840"/>
      <c r="RDD840"/>
      <c r="RDE840"/>
      <c r="RDF840"/>
      <c r="RDG840"/>
      <c r="RDH840"/>
      <c r="RDI840"/>
      <c r="RDJ840"/>
      <c r="RDK840"/>
      <c r="RDL840"/>
      <c r="RDM840"/>
      <c r="RDN840"/>
      <c r="RDO840"/>
      <c r="RDP840"/>
      <c r="RDQ840"/>
      <c r="RDR840"/>
      <c r="RDS840"/>
      <c r="RDT840"/>
      <c r="RDU840"/>
      <c r="RDV840"/>
      <c r="RDW840"/>
      <c r="RDX840"/>
      <c r="RDY840"/>
      <c r="RDZ840"/>
      <c r="REA840"/>
      <c r="REB840"/>
      <c r="REC840"/>
      <c r="RED840"/>
      <c r="REE840"/>
      <c r="REF840"/>
      <c r="REG840"/>
      <c r="REH840"/>
      <c r="REI840"/>
      <c r="REJ840"/>
      <c r="REK840"/>
      <c r="REL840"/>
      <c r="REM840"/>
      <c r="REN840"/>
      <c r="REO840"/>
      <c r="REP840"/>
      <c r="REQ840"/>
      <c r="RER840"/>
      <c r="RES840"/>
      <c r="RET840"/>
      <c r="REU840"/>
      <c r="REV840"/>
      <c r="REW840"/>
      <c r="REX840"/>
      <c r="REY840"/>
      <c r="REZ840"/>
      <c r="RFA840"/>
      <c r="RFB840"/>
      <c r="RFC840"/>
      <c r="RFD840"/>
      <c r="RFE840"/>
      <c r="RFF840"/>
      <c r="RFG840"/>
      <c r="RFH840"/>
      <c r="RFI840"/>
      <c r="RFJ840"/>
      <c r="RFK840"/>
      <c r="RFL840"/>
      <c r="RFM840"/>
      <c r="RFN840"/>
      <c r="RFO840"/>
      <c r="RFP840"/>
      <c r="RFQ840"/>
      <c r="RFR840"/>
      <c r="RFS840"/>
      <c r="RFT840"/>
      <c r="RFU840"/>
      <c r="RFV840"/>
      <c r="RFW840"/>
      <c r="RFX840"/>
      <c r="RFY840"/>
      <c r="RFZ840"/>
      <c r="RGA840"/>
      <c r="RGB840"/>
      <c r="RGC840"/>
      <c r="RGD840"/>
      <c r="RGE840"/>
      <c r="RGF840"/>
      <c r="RGG840"/>
      <c r="RGH840"/>
      <c r="RGI840"/>
      <c r="RGJ840"/>
      <c r="RGK840"/>
      <c r="RGL840"/>
      <c r="RGM840"/>
      <c r="RGN840"/>
      <c r="RGO840"/>
      <c r="RGP840"/>
      <c r="RGQ840"/>
      <c r="RGR840"/>
      <c r="RGS840"/>
      <c r="RGT840"/>
      <c r="RGU840"/>
      <c r="RGV840"/>
      <c r="RGW840"/>
      <c r="RGX840"/>
      <c r="RGY840"/>
      <c r="RGZ840"/>
      <c r="RHA840"/>
      <c r="RHB840"/>
      <c r="RHC840"/>
      <c r="RHD840"/>
      <c r="RHE840"/>
      <c r="RHF840"/>
      <c r="RHG840"/>
      <c r="RHH840"/>
      <c r="RHI840"/>
      <c r="RHJ840"/>
      <c r="RHK840"/>
      <c r="RHL840"/>
      <c r="RHM840"/>
      <c r="RHN840"/>
      <c r="RHO840"/>
      <c r="RHP840"/>
      <c r="RHQ840"/>
      <c r="RHR840"/>
      <c r="RHS840"/>
      <c r="RHT840"/>
      <c r="RHU840"/>
      <c r="RHV840"/>
      <c r="RHW840"/>
      <c r="RHX840"/>
      <c r="RHY840"/>
      <c r="RHZ840"/>
      <c r="RIA840"/>
      <c r="RIB840"/>
      <c r="RIC840"/>
      <c r="RID840"/>
      <c r="RIE840"/>
      <c r="RIF840"/>
      <c r="RIG840"/>
      <c r="RIH840"/>
      <c r="RII840"/>
      <c r="RIJ840"/>
      <c r="RIK840"/>
      <c r="RIL840"/>
      <c r="RIM840"/>
      <c r="RIN840"/>
      <c r="RIO840"/>
      <c r="RIP840"/>
      <c r="RIQ840"/>
      <c r="RIR840"/>
      <c r="RIS840"/>
      <c r="RIT840"/>
      <c r="RIU840"/>
      <c r="RIV840"/>
      <c r="RIW840"/>
      <c r="RIX840"/>
      <c r="RIY840"/>
      <c r="RIZ840"/>
      <c r="RJA840"/>
      <c r="RJB840"/>
      <c r="RJC840"/>
      <c r="RJD840"/>
      <c r="RJE840"/>
      <c r="RJF840"/>
      <c r="RJG840"/>
      <c r="RJH840"/>
      <c r="RJI840"/>
      <c r="RJJ840"/>
      <c r="RJK840"/>
      <c r="RJL840"/>
      <c r="RJM840"/>
      <c r="RJN840"/>
      <c r="RJO840"/>
      <c r="RJP840"/>
      <c r="RJQ840"/>
      <c r="RJR840"/>
      <c r="RJS840"/>
      <c r="RJT840"/>
      <c r="RJU840"/>
      <c r="RJV840"/>
      <c r="RJW840"/>
      <c r="RJX840"/>
      <c r="RJY840"/>
      <c r="RJZ840"/>
      <c r="RKA840"/>
      <c r="RKB840"/>
      <c r="RKC840"/>
      <c r="RKD840"/>
      <c r="RKE840"/>
      <c r="RKF840"/>
      <c r="RKG840"/>
      <c r="RKH840"/>
      <c r="RKI840"/>
      <c r="RKJ840"/>
      <c r="RKK840"/>
      <c r="RKL840"/>
      <c r="RKM840"/>
      <c r="RKN840"/>
      <c r="RKO840"/>
      <c r="RKP840"/>
      <c r="RKQ840"/>
      <c r="RKR840"/>
      <c r="RKS840"/>
      <c r="RKT840"/>
      <c r="RKU840"/>
      <c r="RKV840"/>
      <c r="RKW840"/>
      <c r="RKX840"/>
      <c r="RKY840"/>
      <c r="RKZ840"/>
      <c r="RLA840"/>
      <c r="RLB840"/>
      <c r="RLC840"/>
      <c r="RLD840"/>
      <c r="RLE840"/>
      <c r="RLF840"/>
      <c r="RLG840"/>
      <c r="RLH840"/>
      <c r="RLI840"/>
      <c r="RLJ840"/>
      <c r="RLK840"/>
      <c r="RLL840"/>
      <c r="RLM840"/>
      <c r="RLN840"/>
      <c r="RLO840"/>
      <c r="RLP840"/>
      <c r="RLQ840"/>
      <c r="RLR840"/>
      <c r="RLS840"/>
      <c r="RLT840"/>
      <c r="RLU840"/>
      <c r="RLV840"/>
      <c r="RLW840"/>
      <c r="RLX840"/>
      <c r="RLY840"/>
      <c r="RLZ840"/>
      <c r="RMA840"/>
      <c r="RMB840"/>
      <c r="RMC840"/>
      <c r="RMD840"/>
      <c r="RME840"/>
      <c r="RMF840"/>
      <c r="RMG840"/>
      <c r="RMH840"/>
      <c r="RMI840"/>
      <c r="RMJ840"/>
      <c r="RMK840"/>
      <c r="RML840"/>
      <c r="RMM840"/>
      <c r="RMN840"/>
      <c r="RMO840"/>
      <c r="RMP840"/>
      <c r="RMQ840"/>
      <c r="RMR840"/>
      <c r="RMS840"/>
      <c r="RMT840"/>
      <c r="RMU840"/>
      <c r="RMV840"/>
      <c r="RMW840"/>
      <c r="RMX840"/>
      <c r="RMY840"/>
      <c r="RMZ840"/>
      <c r="RNA840"/>
      <c r="RNB840"/>
      <c r="RNC840"/>
      <c r="RND840"/>
      <c r="RNE840"/>
      <c r="RNF840"/>
      <c r="RNG840"/>
      <c r="RNH840"/>
      <c r="RNI840"/>
      <c r="RNJ840"/>
      <c r="RNK840"/>
      <c r="RNL840"/>
      <c r="RNM840"/>
      <c r="RNN840"/>
      <c r="RNO840"/>
      <c r="RNP840"/>
      <c r="RNQ840"/>
      <c r="RNR840"/>
      <c r="RNS840"/>
      <c r="RNT840"/>
      <c r="RNU840"/>
      <c r="RNV840"/>
      <c r="RNW840"/>
      <c r="RNX840"/>
      <c r="RNY840"/>
      <c r="RNZ840"/>
      <c r="ROA840"/>
      <c r="ROB840"/>
      <c r="ROC840"/>
      <c r="ROD840"/>
      <c r="ROE840"/>
      <c r="ROF840"/>
      <c r="ROG840"/>
      <c r="ROH840"/>
      <c r="ROI840"/>
      <c r="ROJ840"/>
      <c r="ROK840"/>
      <c r="ROL840"/>
      <c r="ROM840"/>
      <c r="RON840"/>
      <c r="ROO840"/>
      <c r="ROP840"/>
      <c r="ROQ840"/>
      <c r="ROR840"/>
      <c r="ROS840"/>
      <c r="ROT840"/>
      <c r="ROU840"/>
      <c r="ROV840"/>
      <c r="ROW840"/>
      <c r="ROX840"/>
      <c r="ROY840"/>
      <c r="ROZ840"/>
      <c r="RPA840"/>
      <c r="RPB840"/>
      <c r="RPC840"/>
      <c r="RPD840"/>
      <c r="RPE840"/>
      <c r="RPF840"/>
      <c r="RPG840"/>
      <c r="RPH840"/>
      <c r="RPI840"/>
      <c r="RPJ840"/>
      <c r="RPK840"/>
      <c r="RPL840"/>
      <c r="RPM840"/>
      <c r="RPN840"/>
      <c r="RPO840"/>
      <c r="RPP840"/>
      <c r="RPQ840"/>
      <c r="RPR840"/>
      <c r="RPS840"/>
      <c r="RPT840"/>
      <c r="RPU840"/>
      <c r="RPV840"/>
      <c r="RPW840"/>
      <c r="RPX840"/>
      <c r="RPY840"/>
      <c r="RPZ840"/>
      <c r="RQA840"/>
      <c r="RQB840"/>
      <c r="RQC840"/>
      <c r="RQD840"/>
      <c r="RQE840"/>
      <c r="RQF840"/>
      <c r="RQG840"/>
      <c r="RQH840"/>
      <c r="RQI840"/>
      <c r="RQJ840"/>
      <c r="RQK840"/>
      <c r="RQL840"/>
      <c r="RQM840"/>
      <c r="RQN840"/>
      <c r="RQO840"/>
      <c r="RQP840"/>
      <c r="RQQ840"/>
      <c r="RQR840"/>
      <c r="RQS840"/>
      <c r="RQT840"/>
      <c r="RQU840"/>
      <c r="RQV840"/>
      <c r="RQW840"/>
      <c r="RQX840"/>
      <c r="RQY840"/>
      <c r="RQZ840"/>
      <c r="RRA840"/>
      <c r="RRB840"/>
      <c r="RRC840"/>
      <c r="RRD840"/>
      <c r="RRE840"/>
      <c r="RRF840"/>
      <c r="RRG840"/>
      <c r="RRH840"/>
      <c r="RRI840"/>
      <c r="RRJ840"/>
      <c r="RRK840"/>
      <c r="RRL840"/>
      <c r="RRM840"/>
      <c r="RRN840"/>
      <c r="RRO840"/>
      <c r="RRP840"/>
      <c r="RRQ840"/>
      <c r="RRR840"/>
      <c r="RRS840"/>
      <c r="RRT840"/>
      <c r="RRU840"/>
      <c r="RRV840"/>
      <c r="RRW840"/>
      <c r="RRX840"/>
      <c r="RRY840"/>
      <c r="RRZ840"/>
      <c r="RSA840"/>
      <c r="RSB840"/>
      <c r="RSC840"/>
      <c r="RSD840"/>
      <c r="RSE840"/>
      <c r="RSF840"/>
      <c r="RSG840"/>
      <c r="RSH840"/>
      <c r="RSI840"/>
      <c r="RSJ840"/>
      <c r="RSK840"/>
      <c r="RSL840"/>
      <c r="RSM840"/>
      <c r="RSN840"/>
      <c r="RSO840"/>
      <c r="RSP840"/>
      <c r="RSQ840"/>
      <c r="RSR840"/>
      <c r="RSS840"/>
      <c r="RST840"/>
      <c r="RSU840"/>
      <c r="RSV840"/>
      <c r="RSW840"/>
      <c r="RSX840"/>
      <c r="RSY840"/>
      <c r="RSZ840"/>
      <c r="RTA840"/>
      <c r="RTB840"/>
      <c r="RTC840"/>
      <c r="RTD840"/>
      <c r="RTE840"/>
      <c r="RTF840"/>
      <c r="RTG840"/>
      <c r="RTH840"/>
      <c r="RTI840"/>
      <c r="RTJ840"/>
      <c r="RTK840"/>
      <c r="RTL840"/>
      <c r="RTM840"/>
      <c r="RTN840"/>
      <c r="RTO840"/>
      <c r="RTP840"/>
      <c r="RTQ840"/>
      <c r="RTR840"/>
      <c r="RTS840"/>
      <c r="RTT840"/>
      <c r="RTU840"/>
      <c r="RTV840"/>
      <c r="RTW840"/>
      <c r="RTX840"/>
      <c r="RTY840"/>
      <c r="RTZ840"/>
      <c r="RUA840"/>
      <c r="RUB840"/>
      <c r="RUC840"/>
      <c r="RUD840"/>
      <c r="RUE840"/>
      <c r="RUF840"/>
      <c r="RUG840"/>
      <c r="RUH840"/>
      <c r="RUI840"/>
      <c r="RUJ840"/>
      <c r="RUK840"/>
      <c r="RUL840"/>
      <c r="RUM840"/>
      <c r="RUN840"/>
      <c r="RUO840"/>
      <c r="RUP840"/>
      <c r="RUQ840"/>
      <c r="RUR840"/>
      <c r="RUS840"/>
      <c r="RUT840"/>
      <c r="RUU840"/>
      <c r="RUV840"/>
      <c r="RUW840"/>
      <c r="RUX840"/>
      <c r="RUY840"/>
      <c r="RUZ840"/>
      <c r="RVA840"/>
      <c r="RVB840"/>
      <c r="RVC840"/>
      <c r="RVD840"/>
      <c r="RVE840"/>
      <c r="RVF840"/>
      <c r="RVG840"/>
      <c r="RVH840"/>
      <c r="RVI840"/>
      <c r="RVJ840"/>
      <c r="RVK840"/>
      <c r="RVL840"/>
      <c r="RVM840"/>
      <c r="RVN840"/>
      <c r="RVO840"/>
      <c r="RVP840"/>
      <c r="RVQ840"/>
      <c r="RVR840"/>
      <c r="RVS840"/>
      <c r="RVT840"/>
      <c r="RVU840"/>
      <c r="RVV840"/>
      <c r="RVW840"/>
      <c r="RVX840"/>
      <c r="RVY840"/>
      <c r="RVZ840"/>
      <c r="RWA840"/>
      <c r="RWB840"/>
      <c r="RWC840"/>
      <c r="RWD840"/>
      <c r="RWE840"/>
      <c r="RWF840"/>
      <c r="RWG840"/>
      <c r="RWH840"/>
      <c r="RWI840"/>
      <c r="RWJ840"/>
      <c r="RWK840"/>
      <c r="RWL840"/>
      <c r="RWM840"/>
      <c r="RWN840"/>
      <c r="RWO840"/>
      <c r="RWP840"/>
      <c r="RWQ840"/>
      <c r="RWR840"/>
      <c r="RWS840"/>
      <c r="RWT840"/>
      <c r="RWU840"/>
      <c r="RWV840"/>
      <c r="RWW840"/>
      <c r="RWX840"/>
      <c r="RWY840"/>
      <c r="RWZ840"/>
      <c r="RXA840"/>
      <c r="RXB840"/>
      <c r="RXC840"/>
      <c r="RXD840"/>
      <c r="RXE840"/>
      <c r="RXF840"/>
      <c r="RXG840"/>
      <c r="RXH840"/>
      <c r="RXI840"/>
      <c r="RXJ840"/>
      <c r="RXK840"/>
      <c r="RXL840"/>
      <c r="RXM840"/>
      <c r="RXN840"/>
      <c r="RXO840"/>
      <c r="RXP840"/>
      <c r="RXQ840"/>
      <c r="RXR840"/>
      <c r="RXS840"/>
      <c r="RXT840"/>
      <c r="RXU840"/>
      <c r="RXV840"/>
      <c r="RXW840"/>
      <c r="RXX840"/>
      <c r="RXY840"/>
      <c r="RXZ840"/>
      <c r="RYA840"/>
      <c r="RYB840"/>
      <c r="RYC840"/>
      <c r="RYD840"/>
      <c r="RYE840"/>
      <c r="RYF840"/>
      <c r="RYG840"/>
      <c r="RYH840"/>
      <c r="RYI840"/>
      <c r="RYJ840"/>
      <c r="RYK840"/>
      <c r="RYL840"/>
      <c r="RYM840"/>
      <c r="RYN840"/>
      <c r="RYO840"/>
      <c r="RYP840"/>
      <c r="RYQ840"/>
      <c r="RYR840"/>
      <c r="RYS840"/>
      <c r="RYT840"/>
      <c r="RYU840"/>
      <c r="RYV840"/>
      <c r="RYW840"/>
      <c r="RYX840"/>
      <c r="RYY840"/>
      <c r="RYZ840"/>
      <c r="RZA840"/>
      <c r="RZB840"/>
      <c r="RZC840"/>
      <c r="RZD840"/>
      <c r="RZE840"/>
      <c r="RZF840"/>
      <c r="RZG840"/>
      <c r="RZH840"/>
      <c r="RZI840"/>
      <c r="RZJ840"/>
      <c r="RZK840"/>
      <c r="RZL840"/>
      <c r="RZM840"/>
      <c r="RZN840"/>
      <c r="RZO840"/>
      <c r="RZP840"/>
      <c r="RZQ840"/>
      <c r="RZR840"/>
      <c r="RZS840"/>
      <c r="RZT840"/>
      <c r="RZU840"/>
      <c r="RZV840"/>
      <c r="RZW840"/>
      <c r="RZX840"/>
      <c r="RZY840"/>
      <c r="RZZ840"/>
      <c r="SAA840"/>
      <c r="SAB840"/>
      <c r="SAC840"/>
      <c r="SAD840"/>
      <c r="SAE840"/>
      <c r="SAF840"/>
      <c r="SAG840"/>
      <c r="SAH840"/>
      <c r="SAI840"/>
      <c r="SAJ840"/>
      <c r="SAK840"/>
      <c r="SAL840"/>
      <c r="SAM840"/>
      <c r="SAN840"/>
      <c r="SAO840"/>
      <c r="SAP840"/>
      <c r="SAQ840"/>
      <c r="SAR840"/>
      <c r="SAS840"/>
      <c r="SAT840"/>
      <c r="SAU840"/>
      <c r="SAV840"/>
      <c r="SAW840"/>
      <c r="SAX840"/>
      <c r="SAY840"/>
      <c r="SAZ840"/>
      <c r="SBA840"/>
      <c r="SBB840"/>
      <c r="SBC840"/>
      <c r="SBD840"/>
      <c r="SBE840"/>
      <c r="SBF840"/>
      <c r="SBG840"/>
      <c r="SBH840"/>
      <c r="SBI840"/>
      <c r="SBJ840"/>
      <c r="SBK840"/>
      <c r="SBL840"/>
      <c r="SBM840"/>
      <c r="SBN840"/>
      <c r="SBO840"/>
      <c r="SBP840"/>
      <c r="SBQ840"/>
      <c r="SBR840"/>
      <c r="SBS840"/>
      <c r="SBT840"/>
      <c r="SBU840"/>
      <c r="SBV840"/>
      <c r="SBW840"/>
      <c r="SBX840"/>
      <c r="SBY840"/>
      <c r="SBZ840"/>
      <c r="SCA840"/>
      <c r="SCB840"/>
      <c r="SCC840"/>
      <c r="SCD840"/>
      <c r="SCE840"/>
      <c r="SCF840"/>
      <c r="SCG840"/>
      <c r="SCH840"/>
      <c r="SCI840"/>
      <c r="SCJ840"/>
      <c r="SCK840"/>
      <c r="SCL840"/>
      <c r="SCM840"/>
      <c r="SCN840"/>
      <c r="SCO840"/>
      <c r="SCP840"/>
      <c r="SCQ840"/>
      <c r="SCR840"/>
      <c r="SCS840"/>
      <c r="SCT840"/>
      <c r="SCU840"/>
      <c r="SCV840"/>
      <c r="SCW840"/>
      <c r="SCX840"/>
      <c r="SCY840"/>
      <c r="SCZ840"/>
      <c r="SDA840"/>
      <c r="SDB840"/>
      <c r="SDC840"/>
      <c r="SDD840"/>
      <c r="SDE840"/>
      <c r="SDF840"/>
      <c r="SDG840"/>
      <c r="SDH840"/>
      <c r="SDI840"/>
      <c r="SDJ840"/>
      <c r="SDK840"/>
      <c r="SDL840"/>
      <c r="SDM840"/>
      <c r="SDN840"/>
      <c r="SDO840"/>
      <c r="SDP840"/>
      <c r="SDQ840"/>
      <c r="SDR840"/>
      <c r="SDS840"/>
      <c r="SDT840"/>
      <c r="SDU840"/>
      <c r="SDV840"/>
      <c r="SDW840"/>
      <c r="SDX840"/>
      <c r="SDY840"/>
      <c r="SDZ840"/>
      <c r="SEA840"/>
      <c r="SEB840"/>
      <c r="SEC840"/>
      <c r="SED840"/>
      <c r="SEE840"/>
      <c r="SEF840"/>
      <c r="SEG840"/>
      <c r="SEH840"/>
      <c r="SEI840"/>
      <c r="SEJ840"/>
      <c r="SEK840"/>
      <c r="SEL840"/>
      <c r="SEM840"/>
      <c r="SEN840"/>
      <c r="SEO840"/>
      <c r="SEP840"/>
      <c r="SEQ840"/>
      <c r="SER840"/>
      <c r="SES840"/>
      <c r="SET840"/>
      <c r="SEU840"/>
      <c r="SEV840"/>
      <c r="SEW840"/>
      <c r="SEX840"/>
      <c r="SEY840"/>
      <c r="SEZ840"/>
      <c r="SFA840"/>
      <c r="SFB840"/>
      <c r="SFC840"/>
      <c r="SFD840"/>
      <c r="SFE840"/>
      <c r="SFF840"/>
      <c r="SFG840"/>
      <c r="SFH840"/>
      <c r="SFI840"/>
      <c r="SFJ840"/>
      <c r="SFK840"/>
      <c r="SFL840"/>
      <c r="SFM840"/>
      <c r="SFN840"/>
      <c r="SFO840"/>
      <c r="SFP840"/>
      <c r="SFQ840"/>
      <c r="SFR840"/>
      <c r="SFS840"/>
      <c r="SFT840"/>
      <c r="SFU840"/>
      <c r="SFV840"/>
      <c r="SFW840"/>
      <c r="SFX840"/>
      <c r="SFY840"/>
      <c r="SFZ840"/>
      <c r="SGA840"/>
      <c r="SGB840"/>
      <c r="SGC840"/>
      <c r="SGD840"/>
      <c r="SGE840"/>
      <c r="SGF840"/>
      <c r="SGG840"/>
      <c r="SGH840"/>
      <c r="SGI840"/>
      <c r="SGJ840"/>
      <c r="SGK840"/>
      <c r="SGL840"/>
      <c r="SGM840"/>
      <c r="SGN840"/>
      <c r="SGO840"/>
      <c r="SGP840"/>
      <c r="SGQ840"/>
      <c r="SGR840"/>
      <c r="SGS840"/>
      <c r="SGT840"/>
      <c r="SGU840"/>
      <c r="SGV840"/>
      <c r="SGW840"/>
      <c r="SGX840"/>
      <c r="SGY840"/>
      <c r="SGZ840"/>
      <c r="SHA840"/>
      <c r="SHB840"/>
      <c r="SHC840"/>
      <c r="SHD840"/>
      <c r="SHE840"/>
      <c r="SHF840"/>
      <c r="SHG840"/>
      <c r="SHH840"/>
      <c r="SHI840"/>
      <c r="SHJ840"/>
      <c r="SHK840"/>
      <c r="SHL840"/>
      <c r="SHM840"/>
      <c r="SHN840"/>
      <c r="SHO840"/>
      <c r="SHP840"/>
      <c r="SHQ840"/>
      <c r="SHR840"/>
      <c r="SHS840"/>
      <c r="SHT840"/>
      <c r="SHU840"/>
      <c r="SHV840"/>
      <c r="SHW840"/>
      <c r="SHX840"/>
      <c r="SHY840"/>
      <c r="SHZ840"/>
      <c r="SIA840"/>
      <c r="SIB840"/>
      <c r="SIC840"/>
      <c r="SID840"/>
      <c r="SIE840"/>
      <c r="SIF840"/>
      <c r="SIG840"/>
      <c r="SIH840"/>
      <c r="SII840"/>
      <c r="SIJ840"/>
      <c r="SIK840"/>
      <c r="SIL840"/>
      <c r="SIM840"/>
      <c r="SIN840"/>
      <c r="SIO840"/>
      <c r="SIP840"/>
      <c r="SIQ840"/>
      <c r="SIR840"/>
      <c r="SIS840"/>
      <c r="SIT840"/>
      <c r="SIU840"/>
      <c r="SIV840"/>
      <c r="SIW840"/>
      <c r="SIX840"/>
      <c r="SIY840"/>
      <c r="SIZ840"/>
      <c r="SJA840"/>
      <c r="SJB840"/>
      <c r="SJC840"/>
      <c r="SJD840"/>
      <c r="SJE840"/>
      <c r="SJF840"/>
      <c r="SJG840"/>
      <c r="SJH840"/>
      <c r="SJI840"/>
      <c r="SJJ840"/>
      <c r="SJK840"/>
      <c r="SJL840"/>
      <c r="SJM840"/>
      <c r="SJN840"/>
      <c r="SJO840"/>
      <c r="SJP840"/>
      <c r="SJQ840"/>
      <c r="SJR840"/>
      <c r="SJS840"/>
      <c r="SJT840"/>
      <c r="SJU840"/>
      <c r="SJV840"/>
      <c r="SJW840"/>
      <c r="SJX840"/>
      <c r="SJY840"/>
      <c r="SJZ840"/>
      <c r="SKA840"/>
      <c r="SKB840"/>
      <c r="SKC840"/>
      <c r="SKD840"/>
      <c r="SKE840"/>
      <c r="SKF840"/>
      <c r="SKG840"/>
      <c r="SKH840"/>
      <c r="SKI840"/>
      <c r="SKJ840"/>
      <c r="SKK840"/>
      <c r="SKL840"/>
      <c r="SKM840"/>
      <c r="SKN840"/>
      <c r="SKO840"/>
      <c r="SKP840"/>
      <c r="SKQ840"/>
      <c r="SKR840"/>
      <c r="SKS840"/>
      <c r="SKT840"/>
      <c r="SKU840"/>
      <c r="SKV840"/>
      <c r="SKW840"/>
      <c r="SKX840"/>
      <c r="SKY840"/>
      <c r="SKZ840"/>
      <c r="SLA840"/>
      <c r="SLB840"/>
      <c r="SLC840"/>
      <c r="SLD840"/>
      <c r="SLE840"/>
      <c r="SLF840"/>
      <c r="SLG840"/>
      <c r="SLH840"/>
      <c r="SLI840"/>
      <c r="SLJ840"/>
      <c r="SLK840"/>
      <c r="SLL840"/>
      <c r="SLM840"/>
      <c r="SLN840"/>
      <c r="SLO840"/>
      <c r="SLP840"/>
      <c r="SLQ840"/>
      <c r="SLR840"/>
      <c r="SLS840"/>
      <c r="SLT840"/>
      <c r="SLU840"/>
      <c r="SLV840"/>
      <c r="SLW840"/>
      <c r="SLX840"/>
      <c r="SLY840"/>
      <c r="SLZ840"/>
      <c r="SMA840"/>
      <c r="SMB840"/>
      <c r="SMC840"/>
      <c r="SMD840"/>
      <c r="SME840"/>
      <c r="SMF840"/>
      <c r="SMG840"/>
      <c r="SMH840"/>
      <c r="SMI840"/>
      <c r="SMJ840"/>
      <c r="SMK840"/>
      <c r="SML840"/>
      <c r="SMM840"/>
      <c r="SMN840"/>
      <c r="SMO840"/>
      <c r="SMP840"/>
      <c r="SMQ840"/>
      <c r="SMR840"/>
      <c r="SMS840"/>
      <c r="SMT840"/>
      <c r="SMU840"/>
      <c r="SMV840"/>
      <c r="SMW840"/>
      <c r="SMX840"/>
      <c r="SMY840"/>
      <c r="SMZ840"/>
      <c r="SNA840"/>
      <c r="SNB840"/>
      <c r="SNC840"/>
      <c r="SND840"/>
      <c r="SNE840"/>
      <c r="SNF840"/>
      <c r="SNG840"/>
      <c r="SNH840"/>
      <c r="SNI840"/>
      <c r="SNJ840"/>
      <c r="SNK840"/>
      <c r="SNL840"/>
      <c r="SNM840"/>
      <c r="SNN840"/>
      <c r="SNO840"/>
      <c r="SNP840"/>
      <c r="SNQ840"/>
      <c r="SNR840"/>
      <c r="SNS840"/>
      <c r="SNT840"/>
      <c r="SNU840"/>
      <c r="SNV840"/>
      <c r="SNW840"/>
      <c r="SNX840"/>
      <c r="SNY840"/>
      <c r="SNZ840"/>
      <c r="SOA840"/>
      <c r="SOB840"/>
      <c r="SOC840"/>
      <c r="SOD840"/>
      <c r="SOE840"/>
      <c r="SOF840"/>
      <c r="SOG840"/>
      <c r="SOH840"/>
      <c r="SOI840"/>
      <c r="SOJ840"/>
      <c r="SOK840"/>
      <c r="SOL840"/>
      <c r="SOM840"/>
      <c r="SON840"/>
      <c r="SOO840"/>
      <c r="SOP840"/>
      <c r="SOQ840"/>
      <c r="SOR840"/>
      <c r="SOS840"/>
      <c r="SOT840"/>
      <c r="SOU840"/>
      <c r="SOV840"/>
      <c r="SOW840"/>
      <c r="SOX840"/>
      <c r="SOY840"/>
      <c r="SOZ840"/>
      <c r="SPA840"/>
      <c r="SPB840"/>
      <c r="SPC840"/>
      <c r="SPD840"/>
      <c r="SPE840"/>
      <c r="SPF840"/>
      <c r="SPG840"/>
      <c r="SPH840"/>
      <c r="SPI840"/>
      <c r="SPJ840"/>
      <c r="SPK840"/>
      <c r="SPL840"/>
      <c r="SPM840"/>
      <c r="SPN840"/>
      <c r="SPO840"/>
      <c r="SPP840"/>
      <c r="SPQ840"/>
      <c r="SPR840"/>
      <c r="SPS840"/>
      <c r="SPT840"/>
      <c r="SPU840"/>
      <c r="SPV840"/>
      <c r="SPW840"/>
      <c r="SPX840"/>
      <c r="SPY840"/>
      <c r="SPZ840"/>
      <c r="SQA840"/>
      <c r="SQB840"/>
      <c r="SQC840"/>
      <c r="SQD840"/>
      <c r="SQE840"/>
      <c r="SQF840"/>
      <c r="SQG840"/>
      <c r="SQH840"/>
      <c r="SQI840"/>
      <c r="SQJ840"/>
      <c r="SQK840"/>
      <c r="SQL840"/>
      <c r="SQM840"/>
      <c r="SQN840"/>
      <c r="SQO840"/>
      <c r="SQP840"/>
      <c r="SQQ840"/>
      <c r="SQR840"/>
      <c r="SQS840"/>
      <c r="SQT840"/>
      <c r="SQU840"/>
      <c r="SQV840"/>
      <c r="SQW840"/>
      <c r="SQX840"/>
      <c r="SQY840"/>
      <c r="SQZ840"/>
      <c r="SRA840"/>
      <c r="SRB840"/>
      <c r="SRC840"/>
      <c r="SRD840"/>
      <c r="SRE840"/>
      <c r="SRF840"/>
      <c r="SRG840"/>
      <c r="SRH840"/>
      <c r="SRI840"/>
      <c r="SRJ840"/>
      <c r="SRK840"/>
      <c r="SRL840"/>
      <c r="SRM840"/>
      <c r="SRN840"/>
      <c r="SRO840"/>
      <c r="SRP840"/>
      <c r="SRQ840"/>
      <c r="SRR840"/>
      <c r="SRS840"/>
      <c r="SRT840"/>
      <c r="SRU840"/>
      <c r="SRV840"/>
      <c r="SRW840"/>
      <c r="SRX840"/>
      <c r="SRY840"/>
      <c r="SRZ840"/>
      <c r="SSA840"/>
      <c r="SSB840"/>
      <c r="SSC840"/>
      <c r="SSD840"/>
      <c r="SSE840"/>
      <c r="SSF840"/>
      <c r="SSG840"/>
      <c r="SSH840"/>
      <c r="SSI840"/>
      <c r="SSJ840"/>
      <c r="SSK840"/>
      <c r="SSL840"/>
      <c r="SSM840"/>
      <c r="SSN840"/>
      <c r="SSO840"/>
      <c r="SSP840"/>
      <c r="SSQ840"/>
      <c r="SSR840"/>
      <c r="SSS840"/>
      <c r="SST840"/>
      <c r="SSU840"/>
      <c r="SSV840"/>
      <c r="SSW840"/>
      <c r="SSX840"/>
      <c r="SSY840"/>
      <c r="SSZ840"/>
      <c r="STA840"/>
      <c r="STB840"/>
      <c r="STC840"/>
      <c r="STD840"/>
      <c r="STE840"/>
      <c r="STF840"/>
      <c r="STG840"/>
      <c r="STH840"/>
      <c r="STI840"/>
      <c r="STJ840"/>
      <c r="STK840"/>
      <c r="STL840"/>
      <c r="STM840"/>
      <c r="STN840"/>
      <c r="STO840"/>
      <c r="STP840"/>
      <c r="STQ840"/>
      <c r="STR840"/>
      <c r="STS840"/>
      <c r="STT840"/>
      <c r="STU840"/>
      <c r="STV840"/>
      <c r="STW840"/>
      <c r="STX840"/>
      <c r="STY840"/>
      <c r="STZ840"/>
      <c r="SUA840"/>
      <c r="SUB840"/>
      <c r="SUC840"/>
      <c r="SUD840"/>
      <c r="SUE840"/>
      <c r="SUF840"/>
      <c r="SUG840"/>
      <c r="SUH840"/>
      <c r="SUI840"/>
      <c r="SUJ840"/>
      <c r="SUK840"/>
      <c r="SUL840"/>
      <c r="SUM840"/>
      <c r="SUN840"/>
      <c r="SUO840"/>
      <c r="SUP840"/>
      <c r="SUQ840"/>
      <c r="SUR840"/>
      <c r="SUS840"/>
      <c r="SUT840"/>
      <c r="SUU840"/>
      <c r="SUV840"/>
      <c r="SUW840"/>
      <c r="SUX840"/>
      <c r="SUY840"/>
      <c r="SUZ840"/>
      <c r="SVA840"/>
      <c r="SVB840"/>
      <c r="SVC840"/>
      <c r="SVD840"/>
      <c r="SVE840"/>
      <c r="SVF840"/>
      <c r="SVG840"/>
      <c r="SVH840"/>
      <c r="SVI840"/>
      <c r="SVJ840"/>
      <c r="SVK840"/>
      <c r="SVL840"/>
      <c r="SVM840"/>
      <c r="SVN840"/>
      <c r="SVO840"/>
      <c r="SVP840"/>
      <c r="SVQ840"/>
      <c r="SVR840"/>
      <c r="SVS840"/>
      <c r="SVT840"/>
      <c r="SVU840"/>
      <c r="SVV840"/>
      <c r="SVW840"/>
      <c r="SVX840"/>
      <c r="SVY840"/>
      <c r="SVZ840"/>
      <c r="SWA840"/>
      <c r="SWB840"/>
      <c r="SWC840"/>
      <c r="SWD840"/>
      <c r="SWE840"/>
      <c r="SWF840"/>
      <c r="SWG840"/>
      <c r="SWH840"/>
      <c r="SWI840"/>
      <c r="SWJ840"/>
      <c r="SWK840"/>
      <c r="SWL840"/>
      <c r="SWM840"/>
      <c r="SWN840"/>
      <c r="SWO840"/>
      <c r="SWP840"/>
      <c r="SWQ840"/>
      <c r="SWR840"/>
      <c r="SWS840"/>
      <c r="SWT840"/>
      <c r="SWU840"/>
      <c r="SWV840"/>
      <c r="SWW840"/>
      <c r="SWX840"/>
      <c r="SWY840"/>
      <c r="SWZ840"/>
      <c r="SXA840"/>
      <c r="SXB840"/>
      <c r="SXC840"/>
      <c r="SXD840"/>
      <c r="SXE840"/>
      <c r="SXF840"/>
      <c r="SXG840"/>
      <c r="SXH840"/>
      <c r="SXI840"/>
      <c r="SXJ840"/>
      <c r="SXK840"/>
      <c r="SXL840"/>
      <c r="SXM840"/>
      <c r="SXN840"/>
      <c r="SXO840"/>
      <c r="SXP840"/>
      <c r="SXQ840"/>
      <c r="SXR840"/>
      <c r="SXS840"/>
      <c r="SXT840"/>
      <c r="SXU840"/>
      <c r="SXV840"/>
      <c r="SXW840"/>
      <c r="SXX840"/>
      <c r="SXY840"/>
      <c r="SXZ840"/>
      <c r="SYA840"/>
      <c r="SYB840"/>
      <c r="SYC840"/>
      <c r="SYD840"/>
      <c r="SYE840"/>
      <c r="SYF840"/>
      <c r="SYG840"/>
      <c r="SYH840"/>
      <c r="SYI840"/>
      <c r="SYJ840"/>
      <c r="SYK840"/>
      <c r="SYL840"/>
      <c r="SYM840"/>
      <c r="SYN840"/>
      <c r="SYO840"/>
      <c r="SYP840"/>
      <c r="SYQ840"/>
      <c r="SYR840"/>
      <c r="SYS840"/>
      <c r="SYT840"/>
      <c r="SYU840"/>
      <c r="SYV840"/>
      <c r="SYW840"/>
      <c r="SYX840"/>
      <c r="SYY840"/>
      <c r="SYZ840"/>
      <c r="SZA840"/>
      <c r="SZB840"/>
      <c r="SZC840"/>
      <c r="SZD840"/>
      <c r="SZE840"/>
      <c r="SZF840"/>
      <c r="SZG840"/>
      <c r="SZH840"/>
      <c r="SZI840"/>
      <c r="SZJ840"/>
      <c r="SZK840"/>
      <c r="SZL840"/>
      <c r="SZM840"/>
      <c r="SZN840"/>
      <c r="SZO840"/>
      <c r="SZP840"/>
      <c r="SZQ840"/>
      <c r="SZR840"/>
      <c r="SZS840"/>
      <c r="SZT840"/>
      <c r="SZU840"/>
      <c r="SZV840"/>
      <c r="SZW840"/>
      <c r="SZX840"/>
      <c r="SZY840"/>
      <c r="SZZ840"/>
      <c r="TAA840"/>
      <c r="TAB840"/>
      <c r="TAC840"/>
      <c r="TAD840"/>
      <c r="TAE840"/>
      <c r="TAF840"/>
      <c r="TAG840"/>
      <c r="TAH840"/>
      <c r="TAI840"/>
      <c r="TAJ840"/>
      <c r="TAK840"/>
      <c r="TAL840"/>
      <c r="TAM840"/>
      <c r="TAN840"/>
      <c r="TAO840"/>
      <c r="TAP840"/>
      <c r="TAQ840"/>
      <c r="TAR840"/>
      <c r="TAS840"/>
      <c r="TAT840"/>
      <c r="TAU840"/>
      <c r="TAV840"/>
      <c r="TAW840"/>
      <c r="TAX840"/>
      <c r="TAY840"/>
      <c r="TAZ840"/>
      <c r="TBA840"/>
      <c r="TBB840"/>
      <c r="TBC840"/>
      <c r="TBD840"/>
      <c r="TBE840"/>
      <c r="TBF840"/>
      <c r="TBG840"/>
      <c r="TBH840"/>
      <c r="TBI840"/>
      <c r="TBJ840"/>
      <c r="TBK840"/>
      <c r="TBL840"/>
      <c r="TBM840"/>
      <c r="TBN840"/>
      <c r="TBO840"/>
      <c r="TBP840"/>
      <c r="TBQ840"/>
      <c r="TBR840"/>
      <c r="TBS840"/>
      <c r="TBT840"/>
      <c r="TBU840"/>
      <c r="TBV840"/>
      <c r="TBW840"/>
      <c r="TBX840"/>
      <c r="TBY840"/>
      <c r="TBZ840"/>
      <c r="TCA840"/>
      <c r="TCB840"/>
      <c r="TCC840"/>
      <c r="TCD840"/>
      <c r="TCE840"/>
      <c r="TCF840"/>
      <c r="TCG840"/>
      <c r="TCH840"/>
      <c r="TCI840"/>
      <c r="TCJ840"/>
      <c r="TCK840"/>
      <c r="TCL840"/>
      <c r="TCM840"/>
      <c r="TCN840"/>
      <c r="TCO840"/>
      <c r="TCP840"/>
      <c r="TCQ840"/>
      <c r="TCR840"/>
      <c r="TCS840"/>
      <c r="TCT840"/>
      <c r="TCU840"/>
      <c r="TCV840"/>
      <c r="TCW840"/>
      <c r="TCX840"/>
      <c r="TCY840"/>
      <c r="TCZ840"/>
      <c r="TDA840"/>
      <c r="TDB840"/>
      <c r="TDC840"/>
      <c r="TDD840"/>
      <c r="TDE840"/>
      <c r="TDF840"/>
      <c r="TDG840"/>
      <c r="TDH840"/>
      <c r="TDI840"/>
      <c r="TDJ840"/>
      <c r="TDK840"/>
      <c r="TDL840"/>
      <c r="TDM840"/>
      <c r="TDN840"/>
      <c r="TDO840"/>
      <c r="TDP840"/>
      <c r="TDQ840"/>
      <c r="TDR840"/>
      <c r="TDS840"/>
      <c r="TDT840"/>
      <c r="TDU840"/>
      <c r="TDV840"/>
      <c r="TDW840"/>
      <c r="TDX840"/>
      <c r="TDY840"/>
      <c r="TDZ840"/>
      <c r="TEA840"/>
      <c r="TEB840"/>
      <c r="TEC840"/>
      <c r="TED840"/>
      <c r="TEE840"/>
      <c r="TEF840"/>
      <c r="TEG840"/>
      <c r="TEH840"/>
      <c r="TEI840"/>
      <c r="TEJ840"/>
      <c r="TEK840"/>
      <c r="TEL840"/>
      <c r="TEM840"/>
      <c r="TEN840"/>
      <c r="TEO840"/>
      <c r="TEP840"/>
      <c r="TEQ840"/>
      <c r="TER840"/>
      <c r="TES840"/>
      <c r="TET840"/>
      <c r="TEU840"/>
      <c r="TEV840"/>
      <c r="TEW840"/>
      <c r="TEX840"/>
      <c r="TEY840"/>
      <c r="TEZ840"/>
      <c r="TFA840"/>
      <c r="TFB840"/>
      <c r="TFC840"/>
      <c r="TFD840"/>
      <c r="TFE840"/>
      <c r="TFF840"/>
      <c r="TFG840"/>
      <c r="TFH840"/>
      <c r="TFI840"/>
      <c r="TFJ840"/>
      <c r="TFK840"/>
      <c r="TFL840"/>
      <c r="TFM840"/>
      <c r="TFN840"/>
      <c r="TFO840"/>
      <c r="TFP840"/>
      <c r="TFQ840"/>
      <c r="TFR840"/>
      <c r="TFS840"/>
      <c r="TFT840"/>
      <c r="TFU840"/>
      <c r="TFV840"/>
      <c r="TFW840"/>
      <c r="TFX840"/>
      <c r="TFY840"/>
      <c r="TFZ840"/>
      <c r="TGA840"/>
      <c r="TGB840"/>
      <c r="TGC840"/>
      <c r="TGD840"/>
      <c r="TGE840"/>
      <c r="TGF840"/>
      <c r="TGG840"/>
      <c r="TGH840"/>
      <c r="TGI840"/>
      <c r="TGJ840"/>
      <c r="TGK840"/>
      <c r="TGL840"/>
      <c r="TGM840"/>
      <c r="TGN840"/>
      <c r="TGO840"/>
      <c r="TGP840"/>
      <c r="TGQ840"/>
      <c r="TGR840"/>
      <c r="TGS840"/>
      <c r="TGT840"/>
      <c r="TGU840"/>
      <c r="TGV840"/>
      <c r="TGW840"/>
      <c r="TGX840"/>
      <c r="TGY840"/>
      <c r="TGZ840"/>
      <c r="THA840"/>
      <c r="THB840"/>
      <c r="THC840"/>
      <c r="THD840"/>
      <c r="THE840"/>
      <c r="THF840"/>
      <c r="THG840"/>
      <c r="THH840"/>
      <c r="THI840"/>
      <c r="THJ840"/>
      <c r="THK840"/>
      <c r="THL840"/>
      <c r="THM840"/>
      <c r="THN840"/>
      <c r="THO840"/>
      <c r="THP840"/>
      <c r="THQ840"/>
      <c r="THR840"/>
      <c r="THS840"/>
      <c r="THT840"/>
      <c r="THU840"/>
      <c r="THV840"/>
      <c r="THW840"/>
      <c r="THX840"/>
      <c r="THY840"/>
      <c r="THZ840"/>
      <c r="TIA840"/>
      <c r="TIB840"/>
      <c r="TIC840"/>
      <c r="TID840"/>
      <c r="TIE840"/>
      <c r="TIF840"/>
      <c r="TIG840"/>
      <c r="TIH840"/>
      <c r="TII840"/>
      <c r="TIJ840"/>
      <c r="TIK840"/>
      <c r="TIL840"/>
      <c r="TIM840"/>
      <c r="TIN840"/>
      <c r="TIO840"/>
      <c r="TIP840"/>
      <c r="TIQ840"/>
      <c r="TIR840"/>
      <c r="TIS840"/>
      <c r="TIT840"/>
      <c r="TIU840"/>
      <c r="TIV840"/>
      <c r="TIW840"/>
      <c r="TIX840"/>
      <c r="TIY840"/>
      <c r="TIZ840"/>
      <c r="TJA840"/>
      <c r="TJB840"/>
      <c r="TJC840"/>
      <c r="TJD840"/>
      <c r="TJE840"/>
      <c r="TJF840"/>
      <c r="TJG840"/>
      <c r="TJH840"/>
      <c r="TJI840"/>
      <c r="TJJ840"/>
      <c r="TJK840"/>
      <c r="TJL840"/>
      <c r="TJM840"/>
      <c r="TJN840"/>
      <c r="TJO840"/>
      <c r="TJP840"/>
      <c r="TJQ840"/>
      <c r="TJR840"/>
      <c r="TJS840"/>
      <c r="TJT840"/>
      <c r="TJU840"/>
      <c r="TJV840"/>
      <c r="TJW840"/>
      <c r="TJX840"/>
      <c r="TJY840"/>
      <c r="TJZ840"/>
      <c r="TKA840"/>
      <c r="TKB840"/>
      <c r="TKC840"/>
      <c r="TKD840"/>
      <c r="TKE840"/>
      <c r="TKF840"/>
      <c r="TKG840"/>
      <c r="TKH840"/>
      <c r="TKI840"/>
      <c r="TKJ840"/>
      <c r="TKK840"/>
      <c r="TKL840"/>
      <c r="TKM840"/>
      <c r="TKN840"/>
      <c r="TKO840"/>
      <c r="TKP840"/>
      <c r="TKQ840"/>
      <c r="TKR840"/>
      <c r="TKS840"/>
      <c r="TKT840"/>
      <c r="TKU840"/>
      <c r="TKV840"/>
      <c r="TKW840"/>
      <c r="TKX840"/>
      <c r="TKY840"/>
      <c r="TKZ840"/>
      <c r="TLA840"/>
      <c r="TLB840"/>
      <c r="TLC840"/>
      <c r="TLD840"/>
      <c r="TLE840"/>
      <c r="TLF840"/>
      <c r="TLG840"/>
      <c r="TLH840"/>
      <c r="TLI840"/>
      <c r="TLJ840"/>
      <c r="TLK840"/>
      <c r="TLL840"/>
      <c r="TLM840"/>
      <c r="TLN840"/>
      <c r="TLO840"/>
      <c r="TLP840"/>
      <c r="TLQ840"/>
      <c r="TLR840"/>
      <c r="TLS840"/>
      <c r="TLT840"/>
      <c r="TLU840"/>
      <c r="TLV840"/>
      <c r="TLW840"/>
      <c r="TLX840"/>
      <c r="TLY840"/>
      <c r="TLZ840"/>
      <c r="TMA840"/>
      <c r="TMB840"/>
      <c r="TMC840"/>
      <c r="TMD840"/>
      <c r="TME840"/>
      <c r="TMF840"/>
      <c r="TMG840"/>
      <c r="TMH840"/>
      <c r="TMI840"/>
      <c r="TMJ840"/>
      <c r="TMK840"/>
      <c r="TML840"/>
      <c r="TMM840"/>
      <c r="TMN840"/>
      <c r="TMO840"/>
      <c r="TMP840"/>
      <c r="TMQ840"/>
      <c r="TMR840"/>
      <c r="TMS840"/>
      <c r="TMT840"/>
      <c r="TMU840"/>
      <c r="TMV840"/>
      <c r="TMW840"/>
      <c r="TMX840"/>
      <c r="TMY840"/>
      <c r="TMZ840"/>
      <c r="TNA840"/>
      <c r="TNB840"/>
      <c r="TNC840"/>
      <c r="TND840"/>
      <c r="TNE840"/>
      <c r="TNF840"/>
      <c r="TNG840"/>
      <c r="TNH840"/>
      <c r="TNI840"/>
      <c r="TNJ840"/>
      <c r="TNK840"/>
      <c r="TNL840"/>
      <c r="TNM840"/>
      <c r="TNN840"/>
      <c r="TNO840"/>
      <c r="TNP840"/>
      <c r="TNQ840"/>
      <c r="TNR840"/>
      <c r="TNS840"/>
      <c r="TNT840"/>
      <c r="TNU840"/>
      <c r="TNV840"/>
      <c r="TNW840"/>
      <c r="TNX840"/>
      <c r="TNY840"/>
      <c r="TNZ840"/>
      <c r="TOA840"/>
      <c r="TOB840"/>
      <c r="TOC840"/>
      <c r="TOD840"/>
      <c r="TOE840"/>
      <c r="TOF840"/>
      <c r="TOG840"/>
      <c r="TOH840"/>
      <c r="TOI840"/>
      <c r="TOJ840"/>
      <c r="TOK840"/>
      <c r="TOL840"/>
      <c r="TOM840"/>
      <c r="TON840"/>
      <c r="TOO840"/>
      <c r="TOP840"/>
      <c r="TOQ840"/>
      <c r="TOR840"/>
      <c r="TOS840"/>
      <c r="TOT840"/>
      <c r="TOU840"/>
      <c r="TOV840"/>
      <c r="TOW840"/>
      <c r="TOX840"/>
      <c r="TOY840"/>
      <c r="TOZ840"/>
      <c r="TPA840"/>
      <c r="TPB840"/>
      <c r="TPC840"/>
      <c r="TPD840"/>
      <c r="TPE840"/>
      <c r="TPF840"/>
      <c r="TPG840"/>
      <c r="TPH840"/>
      <c r="TPI840"/>
      <c r="TPJ840"/>
      <c r="TPK840"/>
      <c r="TPL840"/>
      <c r="TPM840"/>
      <c r="TPN840"/>
      <c r="TPO840"/>
      <c r="TPP840"/>
      <c r="TPQ840"/>
      <c r="TPR840"/>
      <c r="TPS840"/>
      <c r="TPT840"/>
      <c r="TPU840"/>
      <c r="TPV840"/>
      <c r="TPW840"/>
      <c r="TPX840"/>
      <c r="TPY840"/>
      <c r="TPZ840"/>
      <c r="TQA840"/>
      <c r="TQB840"/>
      <c r="TQC840"/>
      <c r="TQD840"/>
      <c r="TQE840"/>
      <c r="TQF840"/>
      <c r="TQG840"/>
      <c r="TQH840"/>
      <c r="TQI840"/>
      <c r="TQJ840"/>
      <c r="TQK840"/>
      <c r="TQL840"/>
      <c r="TQM840"/>
      <c r="TQN840"/>
      <c r="TQO840"/>
      <c r="TQP840"/>
      <c r="TQQ840"/>
      <c r="TQR840"/>
      <c r="TQS840"/>
      <c r="TQT840"/>
      <c r="TQU840"/>
      <c r="TQV840"/>
      <c r="TQW840"/>
      <c r="TQX840"/>
      <c r="TQY840"/>
      <c r="TQZ840"/>
      <c r="TRA840"/>
      <c r="TRB840"/>
      <c r="TRC840"/>
      <c r="TRD840"/>
      <c r="TRE840"/>
      <c r="TRF840"/>
      <c r="TRG840"/>
      <c r="TRH840"/>
      <c r="TRI840"/>
      <c r="TRJ840"/>
      <c r="TRK840"/>
      <c r="TRL840"/>
      <c r="TRM840"/>
      <c r="TRN840"/>
      <c r="TRO840"/>
      <c r="TRP840"/>
      <c r="TRQ840"/>
      <c r="TRR840"/>
      <c r="TRS840"/>
      <c r="TRT840"/>
      <c r="TRU840"/>
      <c r="TRV840"/>
      <c r="TRW840"/>
      <c r="TRX840"/>
      <c r="TRY840"/>
      <c r="TRZ840"/>
      <c r="TSA840"/>
      <c r="TSB840"/>
      <c r="TSC840"/>
      <c r="TSD840"/>
      <c r="TSE840"/>
      <c r="TSF840"/>
      <c r="TSG840"/>
      <c r="TSH840"/>
      <c r="TSI840"/>
      <c r="TSJ840"/>
      <c r="TSK840"/>
      <c r="TSL840"/>
      <c r="TSM840"/>
      <c r="TSN840"/>
      <c r="TSO840"/>
      <c r="TSP840"/>
      <c r="TSQ840"/>
      <c r="TSR840"/>
      <c r="TSS840"/>
      <c r="TST840"/>
      <c r="TSU840"/>
      <c r="TSV840"/>
      <c r="TSW840"/>
      <c r="TSX840"/>
      <c r="TSY840"/>
      <c r="TSZ840"/>
      <c r="TTA840"/>
      <c r="TTB840"/>
      <c r="TTC840"/>
      <c r="TTD840"/>
      <c r="TTE840"/>
      <c r="TTF840"/>
      <c r="TTG840"/>
      <c r="TTH840"/>
      <c r="TTI840"/>
      <c r="TTJ840"/>
      <c r="TTK840"/>
      <c r="TTL840"/>
      <c r="TTM840"/>
      <c r="TTN840"/>
      <c r="TTO840"/>
      <c r="TTP840"/>
      <c r="TTQ840"/>
      <c r="TTR840"/>
      <c r="TTS840"/>
      <c r="TTT840"/>
      <c r="TTU840"/>
      <c r="TTV840"/>
      <c r="TTW840"/>
      <c r="TTX840"/>
      <c r="TTY840"/>
      <c r="TTZ840"/>
      <c r="TUA840"/>
      <c r="TUB840"/>
      <c r="TUC840"/>
      <c r="TUD840"/>
      <c r="TUE840"/>
      <c r="TUF840"/>
      <c r="TUG840"/>
      <c r="TUH840"/>
      <c r="TUI840"/>
      <c r="TUJ840"/>
      <c r="TUK840"/>
      <c r="TUL840"/>
      <c r="TUM840"/>
      <c r="TUN840"/>
      <c r="TUO840"/>
      <c r="TUP840"/>
      <c r="TUQ840"/>
      <c r="TUR840"/>
      <c r="TUS840"/>
      <c r="TUT840"/>
      <c r="TUU840"/>
      <c r="TUV840"/>
      <c r="TUW840"/>
      <c r="TUX840"/>
      <c r="TUY840"/>
      <c r="TUZ840"/>
      <c r="TVA840"/>
      <c r="TVB840"/>
      <c r="TVC840"/>
      <c r="TVD840"/>
      <c r="TVE840"/>
      <c r="TVF840"/>
      <c r="TVG840"/>
      <c r="TVH840"/>
      <c r="TVI840"/>
      <c r="TVJ840"/>
      <c r="TVK840"/>
      <c r="TVL840"/>
      <c r="TVM840"/>
      <c r="TVN840"/>
      <c r="TVO840"/>
      <c r="TVP840"/>
      <c r="TVQ840"/>
      <c r="TVR840"/>
      <c r="TVS840"/>
      <c r="TVT840"/>
      <c r="TVU840"/>
      <c r="TVV840"/>
      <c r="TVW840"/>
      <c r="TVX840"/>
      <c r="TVY840"/>
      <c r="TVZ840"/>
      <c r="TWA840"/>
      <c r="TWB840"/>
      <c r="TWC840"/>
      <c r="TWD840"/>
      <c r="TWE840"/>
      <c r="TWF840"/>
      <c r="TWG840"/>
      <c r="TWH840"/>
      <c r="TWI840"/>
      <c r="TWJ840"/>
      <c r="TWK840"/>
      <c r="TWL840"/>
      <c r="TWM840"/>
      <c r="TWN840"/>
      <c r="TWO840"/>
      <c r="TWP840"/>
      <c r="TWQ840"/>
      <c r="TWR840"/>
      <c r="TWS840"/>
      <c r="TWT840"/>
      <c r="TWU840"/>
      <c r="TWV840"/>
      <c r="TWW840"/>
      <c r="TWX840"/>
      <c r="TWY840"/>
      <c r="TWZ840"/>
      <c r="TXA840"/>
      <c r="TXB840"/>
      <c r="TXC840"/>
      <c r="TXD840"/>
      <c r="TXE840"/>
      <c r="TXF840"/>
      <c r="TXG840"/>
      <c r="TXH840"/>
      <c r="TXI840"/>
      <c r="TXJ840"/>
      <c r="TXK840"/>
      <c r="TXL840"/>
      <c r="TXM840"/>
      <c r="TXN840"/>
      <c r="TXO840"/>
      <c r="TXP840"/>
      <c r="TXQ840"/>
      <c r="TXR840"/>
      <c r="TXS840"/>
      <c r="TXT840"/>
      <c r="TXU840"/>
      <c r="TXV840"/>
      <c r="TXW840"/>
      <c r="TXX840"/>
      <c r="TXY840"/>
      <c r="TXZ840"/>
      <c r="TYA840"/>
      <c r="TYB840"/>
      <c r="TYC840"/>
      <c r="TYD840"/>
      <c r="TYE840"/>
      <c r="TYF840"/>
      <c r="TYG840"/>
      <c r="TYH840"/>
      <c r="TYI840"/>
      <c r="TYJ840"/>
      <c r="TYK840"/>
      <c r="TYL840"/>
      <c r="TYM840"/>
      <c r="TYN840"/>
      <c r="TYO840"/>
      <c r="TYP840"/>
      <c r="TYQ840"/>
      <c r="TYR840"/>
      <c r="TYS840"/>
      <c r="TYT840"/>
      <c r="TYU840"/>
      <c r="TYV840"/>
      <c r="TYW840"/>
      <c r="TYX840"/>
      <c r="TYY840"/>
      <c r="TYZ840"/>
      <c r="TZA840"/>
      <c r="TZB840"/>
      <c r="TZC840"/>
      <c r="TZD840"/>
      <c r="TZE840"/>
      <c r="TZF840"/>
      <c r="TZG840"/>
      <c r="TZH840"/>
      <c r="TZI840"/>
      <c r="TZJ840"/>
      <c r="TZK840"/>
      <c r="TZL840"/>
      <c r="TZM840"/>
      <c r="TZN840"/>
      <c r="TZO840"/>
      <c r="TZP840"/>
      <c r="TZQ840"/>
      <c r="TZR840"/>
      <c r="TZS840"/>
      <c r="TZT840"/>
      <c r="TZU840"/>
      <c r="TZV840"/>
      <c r="TZW840"/>
      <c r="TZX840"/>
      <c r="TZY840"/>
      <c r="TZZ840"/>
      <c r="UAA840"/>
      <c r="UAB840"/>
      <c r="UAC840"/>
      <c r="UAD840"/>
      <c r="UAE840"/>
      <c r="UAF840"/>
      <c r="UAG840"/>
      <c r="UAH840"/>
      <c r="UAI840"/>
      <c r="UAJ840"/>
      <c r="UAK840"/>
      <c r="UAL840"/>
      <c r="UAM840"/>
      <c r="UAN840"/>
      <c r="UAO840"/>
      <c r="UAP840"/>
      <c r="UAQ840"/>
      <c r="UAR840"/>
      <c r="UAS840"/>
      <c r="UAT840"/>
      <c r="UAU840"/>
      <c r="UAV840"/>
      <c r="UAW840"/>
      <c r="UAX840"/>
      <c r="UAY840"/>
      <c r="UAZ840"/>
      <c r="UBA840"/>
      <c r="UBB840"/>
      <c r="UBC840"/>
      <c r="UBD840"/>
      <c r="UBE840"/>
      <c r="UBF840"/>
      <c r="UBG840"/>
      <c r="UBH840"/>
      <c r="UBI840"/>
      <c r="UBJ840"/>
      <c r="UBK840"/>
      <c r="UBL840"/>
      <c r="UBM840"/>
      <c r="UBN840"/>
      <c r="UBO840"/>
      <c r="UBP840"/>
      <c r="UBQ840"/>
      <c r="UBR840"/>
      <c r="UBS840"/>
      <c r="UBT840"/>
      <c r="UBU840"/>
      <c r="UBV840"/>
      <c r="UBW840"/>
      <c r="UBX840"/>
      <c r="UBY840"/>
      <c r="UBZ840"/>
      <c r="UCA840"/>
      <c r="UCB840"/>
      <c r="UCC840"/>
      <c r="UCD840"/>
      <c r="UCE840"/>
      <c r="UCF840"/>
      <c r="UCG840"/>
      <c r="UCH840"/>
      <c r="UCI840"/>
      <c r="UCJ840"/>
      <c r="UCK840"/>
      <c r="UCL840"/>
      <c r="UCM840"/>
      <c r="UCN840"/>
      <c r="UCO840"/>
      <c r="UCP840"/>
      <c r="UCQ840"/>
      <c r="UCR840"/>
      <c r="UCS840"/>
      <c r="UCT840"/>
      <c r="UCU840"/>
      <c r="UCV840"/>
      <c r="UCW840"/>
      <c r="UCX840"/>
      <c r="UCY840"/>
      <c r="UCZ840"/>
      <c r="UDA840"/>
      <c r="UDB840"/>
      <c r="UDC840"/>
      <c r="UDD840"/>
      <c r="UDE840"/>
      <c r="UDF840"/>
      <c r="UDG840"/>
      <c r="UDH840"/>
      <c r="UDI840"/>
      <c r="UDJ840"/>
      <c r="UDK840"/>
      <c r="UDL840"/>
      <c r="UDM840"/>
      <c r="UDN840"/>
      <c r="UDO840"/>
      <c r="UDP840"/>
      <c r="UDQ840"/>
      <c r="UDR840"/>
      <c r="UDS840"/>
      <c r="UDT840"/>
      <c r="UDU840"/>
      <c r="UDV840"/>
      <c r="UDW840"/>
      <c r="UDX840"/>
      <c r="UDY840"/>
      <c r="UDZ840"/>
      <c r="UEA840"/>
      <c r="UEB840"/>
      <c r="UEC840"/>
      <c r="UED840"/>
      <c r="UEE840"/>
      <c r="UEF840"/>
      <c r="UEG840"/>
      <c r="UEH840"/>
      <c r="UEI840"/>
      <c r="UEJ840"/>
      <c r="UEK840"/>
      <c r="UEL840"/>
      <c r="UEM840"/>
      <c r="UEN840"/>
      <c r="UEO840"/>
      <c r="UEP840"/>
      <c r="UEQ840"/>
      <c r="UER840"/>
      <c r="UES840"/>
      <c r="UET840"/>
      <c r="UEU840"/>
      <c r="UEV840"/>
      <c r="UEW840"/>
      <c r="UEX840"/>
      <c r="UEY840"/>
      <c r="UEZ840"/>
      <c r="UFA840"/>
      <c r="UFB840"/>
      <c r="UFC840"/>
      <c r="UFD840"/>
      <c r="UFE840"/>
      <c r="UFF840"/>
      <c r="UFG840"/>
      <c r="UFH840"/>
      <c r="UFI840"/>
      <c r="UFJ840"/>
      <c r="UFK840"/>
      <c r="UFL840"/>
      <c r="UFM840"/>
      <c r="UFN840"/>
      <c r="UFO840"/>
      <c r="UFP840"/>
      <c r="UFQ840"/>
      <c r="UFR840"/>
      <c r="UFS840"/>
      <c r="UFT840"/>
      <c r="UFU840"/>
      <c r="UFV840"/>
      <c r="UFW840"/>
      <c r="UFX840"/>
      <c r="UFY840"/>
      <c r="UFZ840"/>
      <c r="UGA840"/>
      <c r="UGB840"/>
      <c r="UGC840"/>
      <c r="UGD840"/>
      <c r="UGE840"/>
      <c r="UGF840"/>
      <c r="UGG840"/>
      <c r="UGH840"/>
      <c r="UGI840"/>
      <c r="UGJ840"/>
      <c r="UGK840"/>
      <c r="UGL840"/>
      <c r="UGM840"/>
      <c r="UGN840"/>
      <c r="UGO840"/>
      <c r="UGP840"/>
      <c r="UGQ840"/>
      <c r="UGR840"/>
      <c r="UGS840"/>
      <c r="UGT840"/>
      <c r="UGU840"/>
      <c r="UGV840"/>
      <c r="UGW840"/>
      <c r="UGX840"/>
      <c r="UGY840"/>
      <c r="UGZ840"/>
      <c r="UHA840"/>
      <c r="UHB840"/>
      <c r="UHC840"/>
      <c r="UHD840"/>
      <c r="UHE840"/>
      <c r="UHF840"/>
      <c r="UHG840"/>
      <c r="UHH840"/>
      <c r="UHI840"/>
      <c r="UHJ840"/>
      <c r="UHK840"/>
      <c r="UHL840"/>
      <c r="UHM840"/>
      <c r="UHN840"/>
      <c r="UHO840"/>
      <c r="UHP840"/>
      <c r="UHQ840"/>
      <c r="UHR840"/>
      <c r="UHS840"/>
      <c r="UHT840"/>
      <c r="UHU840"/>
      <c r="UHV840"/>
      <c r="UHW840"/>
      <c r="UHX840"/>
      <c r="UHY840"/>
      <c r="UHZ840"/>
      <c r="UIA840"/>
      <c r="UIB840"/>
      <c r="UIC840"/>
      <c r="UID840"/>
      <c r="UIE840"/>
      <c r="UIF840"/>
      <c r="UIG840"/>
      <c r="UIH840"/>
      <c r="UII840"/>
      <c r="UIJ840"/>
      <c r="UIK840"/>
      <c r="UIL840"/>
      <c r="UIM840"/>
      <c r="UIN840"/>
      <c r="UIO840"/>
      <c r="UIP840"/>
      <c r="UIQ840"/>
      <c r="UIR840"/>
      <c r="UIS840"/>
      <c r="UIT840"/>
      <c r="UIU840"/>
      <c r="UIV840"/>
      <c r="UIW840"/>
      <c r="UIX840"/>
      <c r="UIY840"/>
      <c r="UIZ840"/>
      <c r="UJA840"/>
      <c r="UJB840"/>
      <c r="UJC840"/>
      <c r="UJD840"/>
      <c r="UJE840"/>
      <c r="UJF840"/>
      <c r="UJG840"/>
      <c r="UJH840"/>
      <c r="UJI840"/>
      <c r="UJJ840"/>
      <c r="UJK840"/>
      <c r="UJL840"/>
      <c r="UJM840"/>
      <c r="UJN840"/>
      <c r="UJO840"/>
      <c r="UJP840"/>
      <c r="UJQ840"/>
      <c r="UJR840"/>
      <c r="UJS840"/>
      <c r="UJT840"/>
      <c r="UJU840"/>
      <c r="UJV840"/>
      <c r="UJW840"/>
      <c r="UJX840"/>
      <c r="UJY840"/>
      <c r="UJZ840"/>
      <c r="UKA840"/>
      <c r="UKB840"/>
      <c r="UKC840"/>
      <c r="UKD840"/>
      <c r="UKE840"/>
      <c r="UKF840"/>
      <c r="UKG840"/>
      <c r="UKH840"/>
      <c r="UKI840"/>
      <c r="UKJ840"/>
      <c r="UKK840"/>
      <c r="UKL840"/>
      <c r="UKM840"/>
      <c r="UKN840"/>
      <c r="UKO840"/>
      <c r="UKP840"/>
      <c r="UKQ840"/>
      <c r="UKR840"/>
      <c r="UKS840"/>
      <c r="UKT840"/>
      <c r="UKU840"/>
      <c r="UKV840"/>
      <c r="UKW840"/>
      <c r="UKX840"/>
      <c r="UKY840"/>
      <c r="UKZ840"/>
      <c r="ULA840"/>
      <c r="ULB840"/>
      <c r="ULC840"/>
      <c r="ULD840"/>
      <c r="ULE840"/>
      <c r="ULF840"/>
      <c r="ULG840"/>
      <c r="ULH840"/>
      <c r="ULI840"/>
      <c r="ULJ840"/>
      <c r="ULK840"/>
      <c r="ULL840"/>
      <c r="ULM840"/>
      <c r="ULN840"/>
      <c r="ULO840"/>
      <c r="ULP840"/>
      <c r="ULQ840"/>
      <c r="ULR840"/>
      <c r="ULS840"/>
      <c r="ULT840"/>
      <c r="ULU840"/>
      <c r="ULV840"/>
      <c r="ULW840"/>
      <c r="ULX840"/>
      <c r="ULY840"/>
      <c r="ULZ840"/>
      <c r="UMA840"/>
      <c r="UMB840"/>
      <c r="UMC840"/>
      <c r="UMD840"/>
      <c r="UME840"/>
      <c r="UMF840"/>
      <c r="UMG840"/>
      <c r="UMH840"/>
      <c r="UMI840"/>
      <c r="UMJ840"/>
      <c r="UMK840"/>
      <c r="UML840"/>
      <c r="UMM840"/>
      <c r="UMN840"/>
      <c r="UMO840"/>
      <c r="UMP840"/>
      <c r="UMQ840"/>
      <c r="UMR840"/>
      <c r="UMS840"/>
      <c r="UMT840"/>
      <c r="UMU840"/>
      <c r="UMV840"/>
      <c r="UMW840"/>
      <c r="UMX840"/>
      <c r="UMY840"/>
      <c r="UMZ840"/>
      <c r="UNA840"/>
      <c r="UNB840"/>
      <c r="UNC840"/>
      <c r="UND840"/>
      <c r="UNE840"/>
      <c r="UNF840"/>
      <c r="UNG840"/>
      <c r="UNH840"/>
      <c r="UNI840"/>
      <c r="UNJ840"/>
      <c r="UNK840"/>
      <c r="UNL840"/>
      <c r="UNM840"/>
      <c r="UNN840"/>
      <c r="UNO840"/>
      <c r="UNP840"/>
      <c r="UNQ840"/>
      <c r="UNR840"/>
      <c r="UNS840"/>
      <c r="UNT840"/>
      <c r="UNU840"/>
      <c r="UNV840"/>
      <c r="UNW840"/>
      <c r="UNX840"/>
      <c r="UNY840"/>
      <c r="UNZ840"/>
      <c r="UOA840"/>
      <c r="UOB840"/>
      <c r="UOC840"/>
      <c r="UOD840"/>
      <c r="UOE840"/>
      <c r="UOF840"/>
      <c r="UOG840"/>
      <c r="UOH840"/>
      <c r="UOI840"/>
      <c r="UOJ840"/>
      <c r="UOK840"/>
      <c r="UOL840"/>
      <c r="UOM840"/>
      <c r="UON840"/>
      <c r="UOO840"/>
      <c r="UOP840"/>
      <c r="UOQ840"/>
      <c r="UOR840"/>
      <c r="UOS840"/>
      <c r="UOT840"/>
      <c r="UOU840"/>
      <c r="UOV840"/>
      <c r="UOW840"/>
      <c r="UOX840"/>
      <c r="UOY840"/>
      <c r="UOZ840"/>
      <c r="UPA840"/>
      <c r="UPB840"/>
      <c r="UPC840"/>
      <c r="UPD840"/>
      <c r="UPE840"/>
      <c r="UPF840"/>
      <c r="UPG840"/>
      <c r="UPH840"/>
      <c r="UPI840"/>
      <c r="UPJ840"/>
      <c r="UPK840"/>
      <c r="UPL840"/>
      <c r="UPM840"/>
      <c r="UPN840"/>
      <c r="UPO840"/>
      <c r="UPP840"/>
      <c r="UPQ840"/>
      <c r="UPR840"/>
      <c r="UPS840"/>
      <c r="UPT840"/>
      <c r="UPU840"/>
      <c r="UPV840"/>
      <c r="UPW840"/>
      <c r="UPX840"/>
      <c r="UPY840"/>
      <c r="UPZ840"/>
      <c r="UQA840"/>
      <c r="UQB840"/>
      <c r="UQC840"/>
      <c r="UQD840"/>
      <c r="UQE840"/>
      <c r="UQF840"/>
      <c r="UQG840"/>
      <c r="UQH840"/>
      <c r="UQI840"/>
      <c r="UQJ840"/>
      <c r="UQK840"/>
      <c r="UQL840"/>
      <c r="UQM840"/>
      <c r="UQN840"/>
      <c r="UQO840"/>
      <c r="UQP840"/>
      <c r="UQQ840"/>
      <c r="UQR840"/>
      <c r="UQS840"/>
      <c r="UQT840"/>
      <c r="UQU840"/>
      <c r="UQV840"/>
      <c r="UQW840"/>
      <c r="UQX840"/>
      <c r="UQY840"/>
      <c r="UQZ840"/>
      <c r="URA840"/>
      <c r="URB840"/>
      <c r="URC840"/>
      <c r="URD840"/>
      <c r="URE840"/>
      <c r="URF840"/>
      <c r="URG840"/>
      <c r="URH840"/>
      <c r="URI840"/>
      <c r="URJ840"/>
      <c r="URK840"/>
      <c r="URL840"/>
      <c r="URM840"/>
      <c r="URN840"/>
      <c r="URO840"/>
      <c r="URP840"/>
      <c r="URQ840"/>
      <c r="URR840"/>
      <c r="URS840"/>
      <c r="URT840"/>
      <c r="URU840"/>
      <c r="URV840"/>
      <c r="URW840"/>
      <c r="URX840"/>
      <c r="URY840"/>
      <c r="URZ840"/>
      <c r="USA840"/>
      <c r="USB840"/>
      <c r="USC840"/>
      <c r="USD840"/>
      <c r="USE840"/>
      <c r="USF840"/>
      <c r="USG840"/>
      <c r="USH840"/>
      <c r="USI840"/>
      <c r="USJ840"/>
      <c r="USK840"/>
      <c r="USL840"/>
      <c r="USM840"/>
      <c r="USN840"/>
      <c r="USO840"/>
      <c r="USP840"/>
      <c r="USQ840"/>
      <c r="USR840"/>
      <c r="USS840"/>
      <c r="UST840"/>
      <c r="USU840"/>
      <c r="USV840"/>
      <c r="USW840"/>
      <c r="USX840"/>
      <c r="USY840"/>
      <c r="USZ840"/>
      <c r="UTA840"/>
      <c r="UTB840"/>
      <c r="UTC840"/>
      <c r="UTD840"/>
      <c r="UTE840"/>
      <c r="UTF840"/>
      <c r="UTG840"/>
      <c r="UTH840"/>
      <c r="UTI840"/>
      <c r="UTJ840"/>
      <c r="UTK840"/>
      <c r="UTL840"/>
      <c r="UTM840"/>
      <c r="UTN840"/>
      <c r="UTO840"/>
      <c r="UTP840"/>
      <c r="UTQ840"/>
      <c r="UTR840"/>
      <c r="UTS840"/>
      <c r="UTT840"/>
      <c r="UTU840"/>
      <c r="UTV840"/>
      <c r="UTW840"/>
      <c r="UTX840"/>
      <c r="UTY840"/>
      <c r="UTZ840"/>
      <c r="UUA840"/>
      <c r="UUB840"/>
      <c r="UUC840"/>
      <c r="UUD840"/>
      <c r="UUE840"/>
      <c r="UUF840"/>
      <c r="UUG840"/>
      <c r="UUH840"/>
      <c r="UUI840"/>
      <c r="UUJ840"/>
      <c r="UUK840"/>
      <c r="UUL840"/>
      <c r="UUM840"/>
      <c r="UUN840"/>
      <c r="UUO840"/>
      <c r="UUP840"/>
      <c r="UUQ840"/>
      <c r="UUR840"/>
      <c r="UUS840"/>
      <c r="UUT840"/>
      <c r="UUU840"/>
      <c r="UUV840"/>
      <c r="UUW840"/>
      <c r="UUX840"/>
      <c r="UUY840"/>
      <c r="UUZ840"/>
      <c r="UVA840"/>
      <c r="UVB840"/>
      <c r="UVC840"/>
      <c r="UVD840"/>
      <c r="UVE840"/>
      <c r="UVF840"/>
      <c r="UVG840"/>
      <c r="UVH840"/>
      <c r="UVI840"/>
      <c r="UVJ840"/>
      <c r="UVK840"/>
      <c r="UVL840"/>
      <c r="UVM840"/>
      <c r="UVN840"/>
      <c r="UVO840"/>
      <c r="UVP840"/>
      <c r="UVQ840"/>
      <c r="UVR840"/>
      <c r="UVS840"/>
      <c r="UVT840"/>
      <c r="UVU840"/>
      <c r="UVV840"/>
      <c r="UVW840"/>
      <c r="UVX840"/>
      <c r="UVY840"/>
      <c r="UVZ840"/>
      <c r="UWA840"/>
      <c r="UWB840"/>
      <c r="UWC840"/>
      <c r="UWD840"/>
      <c r="UWE840"/>
      <c r="UWF840"/>
      <c r="UWG840"/>
      <c r="UWH840"/>
      <c r="UWI840"/>
      <c r="UWJ840"/>
      <c r="UWK840"/>
      <c r="UWL840"/>
      <c r="UWM840"/>
      <c r="UWN840"/>
      <c r="UWO840"/>
      <c r="UWP840"/>
      <c r="UWQ840"/>
      <c r="UWR840"/>
      <c r="UWS840"/>
      <c r="UWT840"/>
      <c r="UWU840"/>
      <c r="UWV840"/>
      <c r="UWW840"/>
      <c r="UWX840"/>
      <c r="UWY840"/>
      <c r="UWZ840"/>
      <c r="UXA840"/>
      <c r="UXB840"/>
      <c r="UXC840"/>
      <c r="UXD840"/>
      <c r="UXE840"/>
      <c r="UXF840"/>
      <c r="UXG840"/>
      <c r="UXH840"/>
      <c r="UXI840"/>
      <c r="UXJ840"/>
      <c r="UXK840"/>
      <c r="UXL840"/>
      <c r="UXM840"/>
      <c r="UXN840"/>
      <c r="UXO840"/>
      <c r="UXP840"/>
      <c r="UXQ840"/>
      <c r="UXR840"/>
      <c r="UXS840"/>
      <c r="UXT840"/>
      <c r="UXU840"/>
      <c r="UXV840"/>
      <c r="UXW840"/>
      <c r="UXX840"/>
      <c r="UXY840"/>
      <c r="UXZ840"/>
      <c r="UYA840"/>
      <c r="UYB840"/>
      <c r="UYC840"/>
      <c r="UYD840"/>
      <c r="UYE840"/>
      <c r="UYF840"/>
      <c r="UYG840"/>
      <c r="UYH840"/>
      <c r="UYI840"/>
      <c r="UYJ840"/>
      <c r="UYK840"/>
      <c r="UYL840"/>
      <c r="UYM840"/>
      <c r="UYN840"/>
      <c r="UYO840"/>
      <c r="UYP840"/>
      <c r="UYQ840"/>
      <c r="UYR840"/>
      <c r="UYS840"/>
      <c r="UYT840"/>
      <c r="UYU840"/>
      <c r="UYV840"/>
      <c r="UYW840"/>
      <c r="UYX840"/>
      <c r="UYY840"/>
      <c r="UYZ840"/>
      <c r="UZA840"/>
      <c r="UZB840"/>
      <c r="UZC840"/>
      <c r="UZD840"/>
      <c r="UZE840"/>
      <c r="UZF840"/>
      <c r="UZG840"/>
      <c r="UZH840"/>
      <c r="UZI840"/>
      <c r="UZJ840"/>
      <c r="UZK840"/>
      <c r="UZL840"/>
      <c r="UZM840"/>
      <c r="UZN840"/>
      <c r="UZO840"/>
      <c r="UZP840"/>
      <c r="UZQ840"/>
      <c r="UZR840"/>
      <c r="UZS840"/>
      <c r="UZT840"/>
      <c r="UZU840"/>
      <c r="UZV840"/>
      <c r="UZW840"/>
      <c r="UZX840"/>
      <c r="UZY840"/>
      <c r="UZZ840"/>
      <c r="VAA840"/>
      <c r="VAB840"/>
      <c r="VAC840"/>
      <c r="VAD840"/>
      <c r="VAE840"/>
      <c r="VAF840"/>
      <c r="VAG840"/>
      <c r="VAH840"/>
      <c r="VAI840"/>
      <c r="VAJ840"/>
      <c r="VAK840"/>
      <c r="VAL840"/>
      <c r="VAM840"/>
      <c r="VAN840"/>
      <c r="VAO840"/>
      <c r="VAP840"/>
      <c r="VAQ840"/>
      <c r="VAR840"/>
      <c r="VAS840"/>
      <c r="VAT840"/>
      <c r="VAU840"/>
      <c r="VAV840"/>
      <c r="VAW840"/>
      <c r="VAX840"/>
      <c r="VAY840"/>
      <c r="VAZ840"/>
      <c r="VBA840"/>
      <c r="VBB840"/>
      <c r="VBC840"/>
      <c r="VBD840"/>
      <c r="VBE840"/>
      <c r="VBF840"/>
      <c r="VBG840"/>
      <c r="VBH840"/>
      <c r="VBI840"/>
      <c r="VBJ840"/>
      <c r="VBK840"/>
      <c r="VBL840"/>
      <c r="VBM840"/>
      <c r="VBN840"/>
      <c r="VBO840"/>
      <c r="VBP840"/>
      <c r="VBQ840"/>
      <c r="VBR840"/>
      <c r="VBS840"/>
      <c r="VBT840"/>
      <c r="VBU840"/>
      <c r="VBV840"/>
      <c r="VBW840"/>
      <c r="VBX840"/>
      <c r="VBY840"/>
      <c r="VBZ840"/>
      <c r="VCA840"/>
      <c r="VCB840"/>
      <c r="VCC840"/>
      <c r="VCD840"/>
      <c r="VCE840"/>
      <c r="VCF840"/>
      <c r="VCG840"/>
      <c r="VCH840"/>
      <c r="VCI840"/>
      <c r="VCJ840"/>
      <c r="VCK840"/>
      <c r="VCL840"/>
      <c r="VCM840"/>
      <c r="VCN840"/>
      <c r="VCO840"/>
      <c r="VCP840"/>
      <c r="VCQ840"/>
      <c r="VCR840"/>
      <c r="VCS840"/>
      <c r="VCT840"/>
      <c r="VCU840"/>
      <c r="VCV840"/>
      <c r="VCW840"/>
      <c r="VCX840"/>
      <c r="VCY840"/>
      <c r="VCZ840"/>
      <c r="VDA840"/>
      <c r="VDB840"/>
      <c r="VDC840"/>
      <c r="VDD840"/>
      <c r="VDE840"/>
      <c r="VDF840"/>
      <c r="VDG840"/>
      <c r="VDH840"/>
      <c r="VDI840"/>
      <c r="VDJ840"/>
      <c r="VDK840"/>
      <c r="VDL840"/>
      <c r="VDM840"/>
      <c r="VDN840"/>
      <c r="VDO840"/>
      <c r="VDP840"/>
      <c r="VDQ840"/>
      <c r="VDR840"/>
      <c r="VDS840"/>
      <c r="VDT840"/>
      <c r="VDU840"/>
      <c r="VDV840"/>
      <c r="VDW840"/>
      <c r="VDX840"/>
      <c r="VDY840"/>
      <c r="VDZ840"/>
      <c r="VEA840"/>
      <c r="VEB840"/>
      <c r="VEC840"/>
      <c r="VED840"/>
      <c r="VEE840"/>
      <c r="VEF840"/>
      <c r="VEG840"/>
      <c r="VEH840"/>
      <c r="VEI840"/>
      <c r="VEJ840"/>
      <c r="VEK840"/>
      <c r="VEL840"/>
      <c r="VEM840"/>
      <c r="VEN840"/>
      <c r="VEO840"/>
      <c r="VEP840"/>
      <c r="VEQ840"/>
      <c r="VER840"/>
      <c r="VES840"/>
      <c r="VET840"/>
      <c r="VEU840"/>
      <c r="VEV840"/>
      <c r="VEW840"/>
      <c r="VEX840"/>
      <c r="VEY840"/>
      <c r="VEZ840"/>
      <c r="VFA840"/>
      <c r="VFB840"/>
      <c r="VFC840"/>
      <c r="VFD840"/>
      <c r="VFE840"/>
      <c r="VFF840"/>
      <c r="VFG840"/>
      <c r="VFH840"/>
      <c r="VFI840"/>
      <c r="VFJ840"/>
      <c r="VFK840"/>
      <c r="VFL840"/>
      <c r="VFM840"/>
      <c r="VFN840"/>
      <c r="VFO840"/>
      <c r="VFP840"/>
      <c r="VFQ840"/>
      <c r="VFR840"/>
      <c r="VFS840"/>
      <c r="VFT840"/>
      <c r="VFU840"/>
      <c r="VFV840"/>
      <c r="VFW840"/>
      <c r="VFX840"/>
      <c r="VFY840"/>
      <c r="VFZ840"/>
      <c r="VGA840"/>
      <c r="VGB840"/>
      <c r="VGC840"/>
      <c r="VGD840"/>
      <c r="VGE840"/>
      <c r="VGF840"/>
      <c r="VGG840"/>
      <c r="VGH840"/>
      <c r="VGI840"/>
      <c r="VGJ840"/>
      <c r="VGK840"/>
      <c r="VGL840"/>
      <c r="VGM840"/>
      <c r="VGN840"/>
      <c r="VGO840"/>
      <c r="VGP840"/>
      <c r="VGQ840"/>
      <c r="VGR840"/>
      <c r="VGS840"/>
      <c r="VGT840"/>
      <c r="VGU840"/>
      <c r="VGV840"/>
      <c r="VGW840"/>
      <c r="VGX840"/>
      <c r="VGY840"/>
      <c r="VGZ840"/>
      <c r="VHA840"/>
      <c r="VHB840"/>
      <c r="VHC840"/>
      <c r="VHD840"/>
      <c r="VHE840"/>
      <c r="VHF840"/>
      <c r="VHG840"/>
      <c r="VHH840"/>
      <c r="VHI840"/>
      <c r="VHJ840"/>
      <c r="VHK840"/>
      <c r="VHL840"/>
      <c r="VHM840"/>
      <c r="VHN840"/>
      <c r="VHO840"/>
      <c r="VHP840"/>
      <c r="VHQ840"/>
      <c r="VHR840"/>
      <c r="VHS840"/>
      <c r="VHT840"/>
      <c r="VHU840"/>
      <c r="VHV840"/>
      <c r="VHW840"/>
      <c r="VHX840"/>
      <c r="VHY840"/>
      <c r="VHZ840"/>
      <c r="VIA840"/>
      <c r="VIB840"/>
      <c r="VIC840"/>
      <c r="VID840"/>
      <c r="VIE840"/>
      <c r="VIF840"/>
      <c r="VIG840"/>
      <c r="VIH840"/>
      <c r="VII840"/>
      <c r="VIJ840"/>
      <c r="VIK840"/>
      <c r="VIL840"/>
      <c r="VIM840"/>
      <c r="VIN840"/>
      <c r="VIO840"/>
      <c r="VIP840"/>
      <c r="VIQ840"/>
      <c r="VIR840"/>
      <c r="VIS840"/>
      <c r="VIT840"/>
      <c r="VIU840"/>
      <c r="VIV840"/>
      <c r="VIW840"/>
      <c r="VIX840"/>
      <c r="VIY840"/>
      <c r="VIZ840"/>
      <c r="VJA840"/>
      <c r="VJB840"/>
      <c r="VJC840"/>
      <c r="VJD840"/>
      <c r="VJE840"/>
      <c r="VJF840"/>
      <c r="VJG840"/>
      <c r="VJH840"/>
      <c r="VJI840"/>
      <c r="VJJ840"/>
      <c r="VJK840"/>
      <c r="VJL840"/>
      <c r="VJM840"/>
      <c r="VJN840"/>
      <c r="VJO840"/>
      <c r="VJP840"/>
      <c r="VJQ840"/>
      <c r="VJR840"/>
      <c r="VJS840"/>
      <c r="VJT840"/>
      <c r="VJU840"/>
      <c r="VJV840"/>
      <c r="VJW840"/>
      <c r="VJX840"/>
      <c r="VJY840"/>
      <c r="VJZ840"/>
      <c r="VKA840"/>
      <c r="VKB840"/>
      <c r="VKC840"/>
      <c r="VKD840"/>
      <c r="VKE840"/>
      <c r="VKF840"/>
      <c r="VKG840"/>
      <c r="VKH840"/>
      <c r="VKI840"/>
      <c r="VKJ840"/>
      <c r="VKK840"/>
      <c r="VKL840"/>
      <c r="VKM840"/>
      <c r="VKN840"/>
      <c r="VKO840"/>
      <c r="VKP840"/>
      <c r="VKQ840"/>
      <c r="VKR840"/>
      <c r="VKS840"/>
      <c r="VKT840"/>
      <c r="VKU840"/>
      <c r="VKV840"/>
      <c r="VKW840"/>
      <c r="VKX840"/>
      <c r="VKY840"/>
      <c r="VKZ840"/>
      <c r="VLA840"/>
      <c r="VLB840"/>
      <c r="VLC840"/>
      <c r="VLD840"/>
      <c r="VLE840"/>
      <c r="VLF840"/>
      <c r="VLG840"/>
      <c r="VLH840"/>
      <c r="VLI840"/>
      <c r="VLJ840"/>
      <c r="VLK840"/>
      <c r="VLL840"/>
      <c r="VLM840"/>
      <c r="VLN840"/>
      <c r="VLO840"/>
      <c r="VLP840"/>
      <c r="VLQ840"/>
      <c r="VLR840"/>
      <c r="VLS840"/>
      <c r="VLT840"/>
      <c r="VLU840"/>
      <c r="VLV840"/>
      <c r="VLW840"/>
      <c r="VLX840"/>
      <c r="VLY840"/>
      <c r="VLZ840"/>
      <c r="VMA840"/>
      <c r="VMB840"/>
      <c r="VMC840"/>
      <c r="VMD840"/>
      <c r="VME840"/>
      <c r="VMF840"/>
      <c r="VMG840"/>
      <c r="VMH840"/>
      <c r="VMI840"/>
      <c r="VMJ840"/>
      <c r="VMK840"/>
      <c r="VML840"/>
      <c r="VMM840"/>
      <c r="VMN840"/>
      <c r="VMO840"/>
      <c r="VMP840"/>
      <c r="VMQ840"/>
      <c r="VMR840"/>
      <c r="VMS840"/>
      <c r="VMT840"/>
      <c r="VMU840"/>
      <c r="VMV840"/>
      <c r="VMW840"/>
      <c r="VMX840"/>
      <c r="VMY840"/>
      <c r="VMZ840"/>
      <c r="VNA840"/>
      <c r="VNB840"/>
      <c r="VNC840"/>
      <c r="VND840"/>
      <c r="VNE840"/>
      <c r="VNF840"/>
      <c r="VNG840"/>
      <c r="VNH840"/>
      <c r="VNI840"/>
      <c r="VNJ840"/>
      <c r="VNK840"/>
      <c r="VNL840"/>
      <c r="VNM840"/>
      <c r="VNN840"/>
      <c r="VNO840"/>
      <c r="VNP840"/>
      <c r="VNQ840"/>
      <c r="VNR840"/>
      <c r="VNS840"/>
      <c r="VNT840"/>
      <c r="VNU840"/>
      <c r="VNV840"/>
      <c r="VNW840"/>
      <c r="VNX840"/>
      <c r="VNY840"/>
      <c r="VNZ840"/>
      <c r="VOA840"/>
      <c r="VOB840"/>
      <c r="VOC840"/>
      <c r="VOD840"/>
      <c r="VOE840"/>
      <c r="VOF840"/>
      <c r="VOG840"/>
      <c r="VOH840"/>
      <c r="VOI840"/>
      <c r="VOJ840"/>
      <c r="VOK840"/>
      <c r="VOL840"/>
      <c r="VOM840"/>
      <c r="VON840"/>
      <c r="VOO840"/>
      <c r="VOP840"/>
      <c r="VOQ840"/>
      <c r="VOR840"/>
      <c r="VOS840"/>
      <c r="VOT840"/>
      <c r="VOU840"/>
      <c r="VOV840"/>
      <c r="VOW840"/>
      <c r="VOX840"/>
      <c r="VOY840"/>
      <c r="VOZ840"/>
      <c r="VPA840"/>
      <c r="VPB840"/>
      <c r="VPC840"/>
      <c r="VPD840"/>
      <c r="VPE840"/>
      <c r="VPF840"/>
      <c r="VPG840"/>
      <c r="VPH840"/>
      <c r="VPI840"/>
      <c r="VPJ840"/>
      <c r="VPK840"/>
      <c r="VPL840"/>
      <c r="VPM840"/>
      <c r="VPN840"/>
      <c r="VPO840"/>
      <c r="VPP840"/>
      <c r="VPQ840"/>
      <c r="VPR840"/>
      <c r="VPS840"/>
      <c r="VPT840"/>
      <c r="VPU840"/>
      <c r="VPV840"/>
      <c r="VPW840"/>
      <c r="VPX840"/>
      <c r="VPY840"/>
      <c r="VPZ840"/>
      <c r="VQA840"/>
      <c r="VQB840"/>
      <c r="VQC840"/>
      <c r="VQD840"/>
      <c r="VQE840"/>
      <c r="VQF840"/>
      <c r="VQG840"/>
      <c r="VQH840"/>
      <c r="VQI840"/>
      <c r="VQJ840"/>
      <c r="VQK840"/>
      <c r="VQL840"/>
      <c r="VQM840"/>
      <c r="VQN840"/>
      <c r="VQO840"/>
      <c r="VQP840"/>
      <c r="VQQ840"/>
      <c r="VQR840"/>
      <c r="VQS840"/>
      <c r="VQT840"/>
      <c r="VQU840"/>
      <c r="VQV840"/>
      <c r="VQW840"/>
      <c r="VQX840"/>
      <c r="VQY840"/>
      <c r="VQZ840"/>
      <c r="VRA840"/>
      <c r="VRB840"/>
      <c r="VRC840"/>
      <c r="VRD840"/>
      <c r="VRE840"/>
      <c r="VRF840"/>
      <c r="VRG840"/>
      <c r="VRH840"/>
      <c r="VRI840"/>
      <c r="VRJ840"/>
      <c r="VRK840"/>
      <c r="VRL840"/>
      <c r="VRM840"/>
      <c r="VRN840"/>
      <c r="VRO840"/>
      <c r="VRP840"/>
      <c r="VRQ840"/>
      <c r="VRR840"/>
      <c r="VRS840"/>
      <c r="VRT840"/>
      <c r="VRU840"/>
      <c r="VRV840"/>
      <c r="VRW840"/>
      <c r="VRX840"/>
      <c r="VRY840"/>
      <c r="VRZ840"/>
      <c r="VSA840"/>
      <c r="VSB840"/>
      <c r="VSC840"/>
      <c r="VSD840"/>
      <c r="VSE840"/>
      <c r="VSF840"/>
      <c r="VSG840"/>
      <c r="VSH840"/>
      <c r="VSI840"/>
      <c r="VSJ840"/>
      <c r="VSK840"/>
      <c r="VSL840"/>
      <c r="VSM840"/>
      <c r="VSN840"/>
      <c r="VSO840"/>
      <c r="VSP840"/>
      <c r="VSQ840"/>
      <c r="VSR840"/>
      <c r="VSS840"/>
      <c r="VST840"/>
      <c r="VSU840"/>
      <c r="VSV840"/>
      <c r="VSW840"/>
      <c r="VSX840"/>
      <c r="VSY840"/>
      <c r="VSZ840"/>
      <c r="VTA840"/>
      <c r="VTB840"/>
      <c r="VTC840"/>
      <c r="VTD840"/>
      <c r="VTE840"/>
      <c r="VTF840"/>
      <c r="VTG840"/>
      <c r="VTH840"/>
      <c r="VTI840"/>
      <c r="VTJ840"/>
      <c r="VTK840"/>
      <c r="VTL840"/>
      <c r="VTM840"/>
      <c r="VTN840"/>
      <c r="VTO840"/>
      <c r="VTP840"/>
      <c r="VTQ840"/>
      <c r="VTR840"/>
      <c r="VTS840"/>
      <c r="VTT840"/>
      <c r="VTU840"/>
      <c r="VTV840"/>
      <c r="VTW840"/>
      <c r="VTX840"/>
      <c r="VTY840"/>
      <c r="VTZ840"/>
      <c r="VUA840"/>
      <c r="VUB840"/>
      <c r="VUC840"/>
      <c r="VUD840"/>
      <c r="VUE840"/>
      <c r="VUF840"/>
      <c r="VUG840"/>
      <c r="VUH840"/>
      <c r="VUI840"/>
      <c r="VUJ840"/>
      <c r="VUK840"/>
      <c r="VUL840"/>
      <c r="VUM840"/>
      <c r="VUN840"/>
      <c r="VUO840"/>
      <c r="VUP840"/>
      <c r="VUQ840"/>
      <c r="VUR840"/>
      <c r="VUS840"/>
      <c r="VUT840"/>
      <c r="VUU840"/>
      <c r="VUV840"/>
      <c r="VUW840"/>
      <c r="VUX840"/>
      <c r="VUY840"/>
      <c r="VUZ840"/>
      <c r="VVA840"/>
      <c r="VVB840"/>
      <c r="VVC840"/>
      <c r="VVD840"/>
      <c r="VVE840"/>
      <c r="VVF840"/>
      <c r="VVG840"/>
      <c r="VVH840"/>
      <c r="VVI840"/>
      <c r="VVJ840"/>
      <c r="VVK840"/>
      <c r="VVL840"/>
      <c r="VVM840"/>
      <c r="VVN840"/>
      <c r="VVO840"/>
      <c r="VVP840"/>
      <c r="VVQ840"/>
      <c r="VVR840"/>
      <c r="VVS840"/>
      <c r="VVT840"/>
      <c r="VVU840"/>
      <c r="VVV840"/>
      <c r="VVW840"/>
      <c r="VVX840"/>
      <c r="VVY840"/>
      <c r="VVZ840"/>
      <c r="VWA840"/>
      <c r="VWB840"/>
      <c r="VWC840"/>
      <c r="VWD840"/>
      <c r="VWE840"/>
      <c r="VWF840"/>
      <c r="VWG840"/>
      <c r="VWH840"/>
      <c r="VWI840"/>
      <c r="VWJ840"/>
      <c r="VWK840"/>
      <c r="VWL840"/>
      <c r="VWM840"/>
      <c r="VWN840"/>
      <c r="VWO840"/>
      <c r="VWP840"/>
      <c r="VWQ840"/>
      <c r="VWR840"/>
      <c r="VWS840"/>
      <c r="VWT840"/>
      <c r="VWU840"/>
      <c r="VWV840"/>
      <c r="VWW840"/>
      <c r="VWX840"/>
      <c r="VWY840"/>
      <c r="VWZ840"/>
      <c r="VXA840"/>
      <c r="VXB840"/>
      <c r="VXC840"/>
      <c r="VXD840"/>
      <c r="VXE840"/>
      <c r="VXF840"/>
      <c r="VXG840"/>
      <c r="VXH840"/>
      <c r="VXI840"/>
      <c r="VXJ840"/>
      <c r="VXK840"/>
      <c r="VXL840"/>
      <c r="VXM840"/>
      <c r="VXN840"/>
      <c r="VXO840"/>
      <c r="VXP840"/>
      <c r="VXQ840"/>
      <c r="VXR840"/>
      <c r="VXS840"/>
      <c r="VXT840"/>
      <c r="VXU840"/>
      <c r="VXV840"/>
      <c r="VXW840"/>
      <c r="VXX840"/>
      <c r="VXY840"/>
      <c r="VXZ840"/>
      <c r="VYA840"/>
      <c r="VYB840"/>
      <c r="VYC840"/>
      <c r="VYD840"/>
      <c r="VYE840"/>
      <c r="VYF840"/>
      <c r="VYG840"/>
      <c r="VYH840"/>
      <c r="VYI840"/>
      <c r="VYJ840"/>
      <c r="VYK840"/>
      <c r="VYL840"/>
      <c r="VYM840"/>
      <c r="VYN840"/>
      <c r="VYO840"/>
      <c r="VYP840"/>
      <c r="VYQ840"/>
      <c r="VYR840"/>
      <c r="VYS840"/>
      <c r="VYT840"/>
      <c r="VYU840"/>
      <c r="VYV840"/>
      <c r="VYW840"/>
      <c r="VYX840"/>
      <c r="VYY840"/>
      <c r="VYZ840"/>
      <c r="VZA840"/>
      <c r="VZB840"/>
      <c r="VZC840"/>
      <c r="VZD840"/>
      <c r="VZE840"/>
      <c r="VZF840"/>
      <c r="VZG840"/>
      <c r="VZH840"/>
      <c r="VZI840"/>
      <c r="VZJ840"/>
      <c r="VZK840"/>
      <c r="VZL840"/>
      <c r="VZM840"/>
      <c r="VZN840"/>
      <c r="VZO840"/>
      <c r="VZP840"/>
      <c r="VZQ840"/>
      <c r="VZR840"/>
      <c r="VZS840"/>
      <c r="VZT840"/>
      <c r="VZU840"/>
      <c r="VZV840"/>
      <c r="VZW840"/>
      <c r="VZX840"/>
      <c r="VZY840"/>
      <c r="VZZ840"/>
      <c r="WAA840"/>
      <c r="WAB840"/>
      <c r="WAC840"/>
      <c r="WAD840"/>
      <c r="WAE840"/>
      <c r="WAF840"/>
      <c r="WAG840"/>
      <c r="WAH840"/>
      <c r="WAI840"/>
      <c r="WAJ840"/>
      <c r="WAK840"/>
      <c r="WAL840"/>
      <c r="WAM840"/>
      <c r="WAN840"/>
      <c r="WAO840"/>
      <c r="WAP840"/>
      <c r="WAQ840"/>
      <c r="WAR840"/>
      <c r="WAS840"/>
      <c r="WAT840"/>
      <c r="WAU840"/>
      <c r="WAV840"/>
      <c r="WAW840"/>
      <c r="WAX840"/>
      <c r="WAY840"/>
      <c r="WAZ840"/>
      <c r="WBA840"/>
      <c r="WBB840"/>
      <c r="WBC840"/>
      <c r="WBD840"/>
      <c r="WBE840"/>
      <c r="WBF840"/>
      <c r="WBG840"/>
      <c r="WBH840"/>
      <c r="WBI840"/>
      <c r="WBJ840"/>
      <c r="WBK840"/>
      <c r="WBL840"/>
      <c r="WBM840"/>
      <c r="WBN840"/>
      <c r="WBO840"/>
      <c r="WBP840"/>
      <c r="WBQ840"/>
      <c r="WBR840"/>
      <c r="WBS840"/>
      <c r="WBT840"/>
      <c r="WBU840"/>
      <c r="WBV840"/>
      <c r="WBW840"/>
      <c r="WBX840"/>
      <c r="WBY840"/>
      <c r="WBZ840"/>
      <c r="WCA840"/>
      <c r="WCB840"/>
      <c r="WCC840"/>
      <c r="WCD840"/>
      <c r="WCE840"/>
      <c r="WCF840"/>
      <c r="WCG840"/>
      <c r="WCH840"/>
      <c r="WCI840"/>
      <c r="WCJ840"/>
      <c r="WCK840"/>
      <c r="WCL840"/>
      <c r="WCM840"/>
      <c r="WCN840"/>
      <c r="WCO840"/>
      <c r="WCP840"/>
      <c r="WCQ840"/>
      <c r="WCR840"/>
      <c r="WCS840"/>
      <c r="WCT840"/>
      <c r="WCU840"/>
      <c r="WCV840"/>
      <c r="WCW840"/>
      <c r="WCX840"/>
      <c r="WCY840"/>
      <c r="WCZ840"/>
      <c r="WDA840"/>
      <c r="WDB840"/>
      <c r="WDC840"/>
      <c r="WDD840"/>
      <c r="WDE840"/>
      <c r="WDF840"/>
      <c r="WDG840"/>
      <c r="WDH840"/>
      <c r="WDI840"/>
      <c r="WDJ840"/>
      <c r="WDK840"/>
      <c r="WDL840"/>
      <c r="WDM840"/>
      <c r="WDN840"/>
      <c r="WDO840"/>
      <c r="WDP840"/>
      <c r="WDQ840"/>
      <c r="WDR840"/>
      <c r="WDS840"/>
      <c r="WDT840"/>
      <c r="WDU840"/>
      <c r="WDV840"/>
      <c r="WDW840"/>
      <c r="WDX840"/>
      <c r="WDY840"/>
      <c r="WDZ840"/>
      <c r="WEA840"/>
      <c r="WEB840"/>
      <c r="WEC840"/>
      <c r="WED840"/>
      <c r="WEE840"/>
      <c r="WEF840"/>
      <c r="WEG840"/>
      <c r="WEH840"/>
      <c r="WEI840"/>
      <c r="WEJ840"/>
      <c r="WEK840"/>
      <c r="WEL840"/>
      <c r="WEM840"/>
      <c r="WEN840"/>
      <c r="WEO840"/>
      <c r="WEP840"/>
      <c r="WEQ840"/>
      <c r="WER840"/>
      <c r="WES840"/>
      <c r="WET840"/>
      <c r="WEU840"/>
      <c r="WEV840"/>
      <c r="WEW840"/>
      <c r="WEX840"/>
      <c r="WEY840"/>
      <c r="WEZ840"/>
      <c r="WFA840"/>
      <c r="WFB840"/>
      <c r="WFC840"/>
      <c r="WFD840"/>
      <c r="WFE840"/>
      <c r="WFF840"/>
      <c r="WFG840"/>
      <c r="WFH840"/>
      <c r="WFI840"/>
      <c r="WFJ840"/>
      <c r="WFK840"/>
      <c r="WFL840"/>
      <c r="WFM840"/>
      <c r="WFN840"/>
      <c r="WFO840"/>
      <c r="WFP840"/>
      <c r="WFQ840"/>
      <c r="WFR840"/>
      <c r="WFS840"/>
      <c r="WFT840"/>
      <c r="WFU840"/>
      <c r="WFV840"/>
      <c r="WFW840"/>
      <c r="WFX840"/>
      <c r="WFY840"/>
      <c r="WFZ840"/>
      <c r="WGA840"/>
      <c r="WGB840"/>
      <c r="WGC840"/>
      <c r="WGD840"/>
      <c r="WGE840"/>
      <c r="WGF840"/>
      <c r="WGG840"/>
      <c r="WGH840"/>
      <c r="WGI840"/>
      <c r="WGJ840"/>
      <c r="WGK840"/>
      <c r="WGL840"/>
      <c r="WGM840"/>
      <c r="WGN840"/>
      <c r="WGO840"/>
      <c r="WGP840"/>
      <c r="WGQ840"/>
      <c r="WGR840"/>
      <c r="WGS840"/>
      <c r="WGT840"/>
      <c r="WGU840"/>
      <c r="WGV840"/>
      <c r="WGW840"/>
      <c r="WGX840"/>
      <c r="WGY840"/>
      <c r="WGZ840"/>
      <c r="WHA840"/>
      <c r="WHB840"/>
      <c r="WHC840"/>
      <c r="WHD840"/>
      <c r="WHE840"/>
      <c r="WHF840"/>
      <c r="WHG840"/>
      <c r="WHH840"/>
      <c r="WHI840"/>
      <c r="WHJ840"/>
      <c r="WHK840"/>
      <c r="WHL840"/>
      <c r="WHM840"/>
      <c r="WHN840"/>
      <c r="WHO840"/>
      <c r="WHP840"/>
      <c r="WHQ840"/>
      <c r="WHR840"/>
      <c r="WHS840"/>
      <c r="WHT840"/>
      <c r="WHU840"/>
      <c r="WHV840"/>
      <c r="WHW840"/>
      <c r="WHX840"/>
      <c r="WHY840"/>
      <c r="WHZ840"/>
      <c r="WIA840"/>
      <c r="WIB840"/>
      <c r="WIC840"/>
      <c r="WID840"/>
      <c r="WIE840"/>
      <c r="WIF840"/>
      <c r="WIG840"/>
      <c r="WIH840"/>
      <c r="WII840"/>
      <c r="WIJ840"/>
      <c r="WIK840"/>
      <c r="WIL840"/>
      <c r="WIM840"/>
      <c r="WIN840"/>
      <c r="WIO840"/>
      <c r="WIP840"/>
      <c r="WIQ840"/>
      <c r="WIR840"/>
      <c r="WIS840"/>
      <c r="WIT840"/>
      <c r="WIU840"/>
      <c r="WIV840"/>
      <c r="WIW840"/>
      <c r="WIX840"/>
      <c r="WIY840"/>
      <c r="WIZ840"/>
      <c r="WJA840"/>
      <c r="WJB840"/>
      <c r="WJC840"/>
      <c r="WJD840"/>
      <c r="WJE840"/>
      <c r="WJF840"/>
      <c r="WJG840"/>
      <c r="WJH840"/>
      <c r="WJI840"/>
      <c r="WJJ840"/>
      <c r="WJK840"/>
      <c r="WJL840"/>
      <c r="WJM840"/>
      <c r="WJN840"/>
      <c r="WJO840"/>
      <c r="WJP840"/>
      <c r="WJQ840"/>
      <c r="WJR840"/>
      <c r="WJS840"/>
      <c r="WJT840"/>
      <c r="WJU840"/>
      <c r="WJV840"/>
      <c r="WJW840"/>
      <c r="WJX840"/>
      <c r="WJY840"/>
      <c r="WJZ840"/>
      <c r="WKA840"/>
      <c r="WKB840"/>
      <c r="WKC840"/>
      <c r="WKD840"/>
      <c r="WKE840"/>
      <c r="WKF840"/>
      <c r="WKG840"/>
      <c r="WKH840"/>
      <c r="WKI840"/>
      <c r="WKJ840"/>
      <c r="WKK840"/>
      <c r="WKL840"/>
      <c r="WKM840"/>
      <c r="WKN840"/>
      <c r="WKO840"/>
      <c r="WKP840"/>
      <c r="WKQ840"/>
      <c r="WKR840"/>
      <c r="WKS840"/>
      <c r="WKT840"/>
      <c r="WKU840"/>
      <c r="WKV840"/>
      <c r="WKW840"/>
      <c r="WKX840"/>
      <c r="WKY840"/>
      <c r="WKZ840"/>
      <c r="WLA840"/>
      <c r="WLB840"/>
      <c r="WLC840"/>
      <c r="WLD840"/>
      <c r="WLE840"/>
      <c r="WLF840"/>
      <c r="WLG840"/>
      <c r="WLH840"/>
      <c r="WLI840"/>
      <c r="WLJ840"/>
      <c r="WLK840"/>
      <c r="WLL840"/>
      <c r="WLM840"/>
      <c r="WLN840"/>
      <c r="WLO840"/>
      <c r="WLP840"/>
      <c r="WLQ840"/>
      <c r="WLR840"/>
      <c r="WLS840"/>
      <c r="WLT840"/>
      <c r="WLU840"/>
      <c r="WLV840"/>
      <c r="WLW840"/>
      <c r="WLX840"/>
      <c r="WLY840"/>
      <c r="WLZ840"/>
      <c r="WMA840"/>
      <c r="WMB840"/>
      <c r="WMC840"/>
      <c r="WMD840"/>
      <c r="WME840"/>
      <c r="WMF840"/>
      <c r="WMG840"/>
      <c r="WMH840"/>
      <c r="WMI840"/>
      <c r="WMJ840"/>
      <c r="WMK840"/>
      <c r="WML840"/>
      <c r="WMM840"/>
      <c r="WMN840"/>
      <c r="WMO840"/>
      <c r="WMP840"/>
      <c r="WMQ840"/>
      <c r="WMR840"/>
      <c r="WMS840"/>
      <c r="WMT840"/>
      <c r="WMU840"/>
      <c r="WMV840"/>
      <c r="WMW840"/>
      <c r="WMX840"/>
      <c r="WMY840"/>
      <c r="WMZ840"/>
      <c r="WNA840"/>
      <c r="WNB840"/>
      <c r="WNC840"/>
      <c r="WND840"/>
      <c r="WNE840"/>
      <c r="WNF840"/>
      <c r="WNG840"/>
      <c r="WNH840"/>
      <c r="WNI840"/>
      <c r="WNJ840"/>
      <c r="WNK840"/>
      <c r="WNL840"/>
      <c r="WNM840"/>
      <c r="WNN840"/>
      <c r="WNO840"/>
      <c r="WNP840"/>
      <c r="WNQ840"/>
      <c r="WNR840"/>
      <c r="WNS840"/>
      <c r="WNT840"/>
      <c r="WNU840"/>
      <c r="WNV840"/>
      <c r="WNW840"/>
      <c r="WNX840"/>
      <c r="WNY840"/>
      <c r="WNZ840"/>
      <c r="WOA840"/>
      <c r="WOB840"/>
      <c r="WOC840"/>
      <c r="WOD840"/>
      <c r="WOE840"/>
      <c r="WOF840"/>
      <c r="WOG840"/>
      <c r="WOH840"/>
      <c r="WOI840"/>
      <c r="WOJ840"/>
      <c r="WOK840"/>
      <c r="WOL840"/>
      <c r="WOM840"/>
      <c r="WON840"/>
      <c r="WOO840"/>
      <c r="WOP840"/>
      <c r="WOQ840"/>
      <c r="WOR840"/>
      <c r="WOS840"/>
      <c r="WOT840"/>
      <c r="WOU840"/>
      <c r="WOV840"/>
      <c r="WOW840"/>
      <c r="WOX840"/>
      <c r="WOY840"/>
      <c r="WOZ840"/>
      <c r="WPA840"/>
      <c r="WPB840"/>
      <c r="WPC840"/>
      <c r="WPD840"/>
      <c r="WPE840"/>
      <c r="WPF840"/>
      <c r="WPG840"/>
      <c r="WPH840"/>
      <c r="WPI840"/>
      <c r="WPJ840"/>
      <c r="WPK840"/>
      <c r="WPL840"/>
      <c r="WPM840"/>
      <c r="WPN840"/>
      <c r="WPO840"/>
      <c r="WPP840"/>
      <c r="WPQ840"/>
      <c r="WPR840"/>
      <c r="WPS840"/>
      <c r="WPT840"/>
      <c r="WPU840"/>
      <c r="WPV840"/>
      <c r="WPW840"/>
      <c r="WPX840"/>
      <c r="WPY840"/>
      <c r="WPZ840"/>
      <c r="WQA840"/>
      <c r="WQB840"/>
      <c r="WQC840"/>
      <c r="WQD840"/>
      <c r="WQE840"/>
      <c r="WQF840"/>
      <c r="WQG840"/>
      <c r="WQH840"/>
      <c r="WQI840"/>
      <c r="WQJ840"/>
      <c r="WQK840"/>
      <c r="WQL840"/>
      <c r="WQM840"/>
      <c r="WQN840"/>
      <c r="WQO840"/>
      <c r="WQP840"/>
      <c r="WQQ840"/>
      <c r="WQR840"/>
      <c r="WQS840"/>
      <c r="WQT840"/>
      <c r="WQU840"/>
      <c r="WQV840"/>
      <c r="WQW840"/>
      <c r="WQX840"/>
      <c r="WQY840"/>
      <c r="WQZ840"/>
      <c r="WRA840"/>
      <c r="WRB840"/>
      <c r="WRC840"/>
      <c r="WRD840"/>
      <c r="WRE840"/>
      <c r="WRF840"/>
      <c r="WRG840"/>
      <c r="WRH840"/>
      <c r="WRI840"/>
      <c r="WRJ840"/>
      <c r="WRK840"/>
      <c r="WRL840"/>
      <c r="WRM840"/>
      <c r="WRN840"/>
      <c r="WRO840"/>
      <c r="WRP840"/>
      <c r="WRQ840"/>
      <c r="WRR840"/>
      <c r="WRS840"/>
      <c r="WRT840"/>
      <c r="WRU840"/>
      <c r="WRV840"/>
      <c r="WRW840"/>
      <c r="WRX840"/>
      <c r="WRY840"/>
      <c r="WRZ840"/>
      <c r="WSA840"/>
      <c r="WSB840"/>
      <c r="WSC840"/>
      <c r="WSD840"/>
      <c r="WSE840"/>
      <c r="WSF840"/>
      <c r="WSG840"/>
      <c r="WSH840"/>
      <c r="WSI840"/>
      <c r="WSJ840"/>
      <c r="WSK840"/>
      <c r="WSL840"/>
      <c r="WSM840"/>
      <c r="WSN840"/>
      <c r="WSO840"/>
      <c r="WSP840"/>
      <c r="WSQ840"/>
      <c r="WSR840"/>
      <c r="WSS840"/>
      <c r="WST840"/>
      <c r="WSU840"/>
      <c r="WSV840"/>
      <c r="WSW840"/>
      <c r="WSX840"/>
      <c r="WSY840"/>
      <c r="WSZ840"/>
      <c r="WTA840"/>
      <c r="WTB840"/>
      <c r="WTC840"/>
      <c r="WTD840"/>
      <c r="WTE840"/>
      <c r="WTF840"/>
      <c r="WTG840"/>
      <c r="WTH840"/>
      <c r="WTI840"/>
      <c r="WTJ840"/>
      <c r="WTK840"/>
      <c r="WTL840"/>
      <c r="WTM840"/>
      <c r="WTN840"/>
      <c r="WTO840"/>
      <c r="WTP840"/>
      <c r="WTQ840"/>
      <c r="WTR840"/>
      <c r="WTS840"/>
      <c r="WTT840"/>
      <c r="WTU840"/>
      <c r="WTV840"/>
      <c r="WTW840"/>
      <c r="WTX840"/>
      <c r="WTY840"/>
      <c r="WTZ840"/>
      <c r="WUA840"/>
      <c r="WUB840"/>
      <c r="WUC840"/>
      <c r="WUD840"/>
      <c r="WUE840"/>
      <c r="WUF840"/>
      <c r="WUG840"/>
      <c r="WUH840"/>
      <c r="WUI840"/>
      <c r="WUJ840"/>
      <c r="WUK840"/>
      <c r="WUL840"/>
      <c r="WUM840"/>
      <c r="WUN840"/>
      <c r="WUO840"/>
      <c r="WUP840"/>
      <c r="WUQ840"/>
      <c r="WUR840"/>
      <c r="WUS840"/>
      <c r="WUT840"/>
      <c r="WUU840"/>
      <c r="WUV840"/>
      <c r="WUW840"/>
      <c r="WUX840"/>
      <c r="WUY840"/>
      <c r="WUZ840"/>
      <c r="WVA840"/>
      <c r="WVB840"/>
      <c r="WVC840"/>
      <c r="WVD840"/>
      <c r="WVE840"/>
      <c r="WVF840"/>
      <c r="WVG840"/>
      <c r="WVH840"/>
      <c r="WVI840"/>
      <c r="WVJ840"/>
      <c r="WVK840"/>
      <c r="WVL840"/>
      <c r="WVM840"/>
      <c r="WVN840"/>
      <c r="WVO840"/>
      <c r="WVP840"/>
      <c r="WVQ840"/>
      <c r="WVR840"/>
      <c r="WVS840"/>
      <c r="WVT840"/>
      <c r="WVU840"/>
      <c r="WVV840"/>
      <c r="WVW840"/>
      <c r="WVX840"/>
      <c r="WVY840"/>
      <c r="WVZ840"/>
      <c r="WWA840"/>
      <c r="WWB840"/>
      <c r="WWC840"/>
      <c r="WWD840"/>
      <c r="WWE840"/>
      <c r="WWF840"/>
      <c r="WWG840"/>
      <c r="WWH840"/>
      <c r="WWI840"/>
      <c r="WWJ840"/>
      <c r="WWK840"/>
      <c r="WWL840"/>
      <c r="WWM840"/>
      <c r="WWN840"/>
      <c r="WWO840"/>
      <c r="WWP840"/>
      <c r="WWQ840"/>
      <c r="WWR840"/>
      <c r="WWS840"/>
      <c r="WWT840"/>
      <c r="WWU840"/>
      <c r="WWV840"/>
      <c r="WWW840"/>
      <c r="WWX840"/>
      <c r="WWY840"/>
      <c r="WWZ840"/>
      <c r="WXA840"/>
      <c r="WXB840"/>
      <c r="WXC840"/>
      <c r="WXD840"/>
      <c r="WXE840"/>
      <c r="WXF840"/>
      <c r="WXG840"/>
      <c r="WXH840"/>
      <c r="WXI840"/>
      <c r="WXJ840"/>
      <c r="WXK840"/>
      <c r="WXL840"/>
      <c r="WXM840"/>
      <c r="WXN840"/>
      <c r="WXO840"/>
      <c r="WXP840"/>
      <c r="WXQ840"/>
      <c r="WXR840"/>
      <c r="WXS840"/>
      <c r="WXT840"/>
      <c r="WXU840"/>
      <c r="WXV840"/>
      <c r="WXW840"/>
      <c r="WXX840"/>
      <c r="WXY840"/>
      <c r="WXZ840"/>
      <c r="WYA840"/>
      <c r="WYB840"/>
      <c r="WYC840"/>
      <c r="WYD840"/>
      <c r="WYE840"/>
      <c r="WYF840"/>
      <c r="WYG840"/>
      <c r="WYH840"/>
      <c r="WYI840"/>
      <c r="WYJ840"/>
      <c r="WYK840"/>
      <c r="WYL840"/>
      <c r="WYM840"/>
      <c r="WYN840"/>
      <c r="WYO840"/>
      <c r="WYP840"/>
      <c r="WYQ840"/>
      <c r="WYR840"/>
      <c r="WYS840"/>
      <c r="WYT840"/>
      <c r="WYU840"/>
      <c r="WYV840"/>
      <c r="WYW840"/>
      <c r="WYX840"/>
      <c r="WYY840"/>
      <c r="WYZ840"/>
      <c r="WZA840"/>
      <c r="WZB840"/>
      <c r="WZC840"/>
      <c r="WZD840"/>
      <c r="WZE840"/>
      <c r="WZF840"/>
      <c r="WZG840"/>
      <c r="WZH840"/>
      <c r="WZI840"/>
      <c r="WZJ840"/>
      <c r="WZK840"/>
      <c r="WZL840"/>
      <c r="WZM840"/>
      <c r="WZN840"/>
      <c r="WZO840"/>
      <c r="WZP840"/>
      <c r="WZQ840"/>
      <c r="WZR840"/>
      <c r="WZS840"/>
      <c r="WZT840"/>
      <c r="WZU840"/>
      <c r="WZV840"/>
      <c r="WZW840"/>
      <c r="WZX840"/>
      <c r="WZY840"/>
      <c r="WZZ840"/>
      <c r="XAA840"/>
      <c r="XAB840"/>
      <c r="XAC840"/>
      <c r="XAD840"/>
      <c r="XAE840"/>
      <c r="XAF840"/>
      <c r="XAG840"/>
      <c r="XAH840"/>
      <c r="XAI840"/>
      <c r="XAJ840"/>
      <c r="XAK840"/>
      <c r="XAL840"/>
      <c r="XAM840"/>
      <c r="XAN840"/>
      <c r="XAO840"/>
      <c r="XAP840"/>
      <c r="XAQ840"/>
      <c r="XAR840"/>
      <c r="XAS840"/>
      <c r="XAT840"/>
      <c r="XAU840"/>
      <c r="XAV840"/>
      <c r="XAW840"/>
      <c r="XAX840"/>
      <c r="XAY840"/>
      <c r="XAZ840"/>
      <c r="XBA840"/>
      <c r="XBB840"/>
      <c r="XBC840"/>
      <c r="XBD840"/>
      <c r="XBE840"/>
      <c r="XBF840"/>
      <c r="XBG840"/>
      <c r="XBH840"/>
      <c r="XBI840"/>
      <c r="XBJ840"/>
      <c r="XBK840"/>
      <c r="XBL840"/>
      <c r="XBM840"/>
      <c r="XBN840"/>
      <c r="XBO840"/>
      <c r="XBP840"/>
      <c r="XBQ840"/>
      <c r="XBR840"/>
      <c r="XBS840"/>
      <c r="XBT840"/>
      <c r="XBU840"/>
      <c r="XBV840"/>
      <c r="XBW840"/>
      <c r="XBX840"/>
      <c r="XBY840"/>
      <c r="XBZ840"/>
      <c r="XCA840"/>
      <c r="XCB840"/>
      <c r="XCC840"/>
      <c r="XCD840"/>
      <c r="XCE840"/>
      <c r="XCF840"/>
      <c r="XCG840"/>
      <c r="XCH840"/>
      <c r="XCI840"/>
      <c r="XCJ840"/>
      <c r="XCK840"/>
      <c r="XCL840"/>
      <c r="XCM840"/>
      <c r="XCN840"/>
      <c r="XCO840"/>
      <c r="XCP840"/>
      <c r="XCQ840"/>
      <c r="XCR840"/>
      <c r="XCS840"/>
      <c r="XCT840"/>
      <c r="XCU840"/>
      <c r="XCV840"/>
      <c r="XCW840"/>
      <c r="XCX840"/>
      <c r="XCY840"/>
      <c r="XCZ840"/>
      <c r="XDA840"/>
      <c r="XDB840"/>
      <c r="XDC840"/>
      <c r="XDD840"/>
      <c r="XDE840"/>
      <c r="XDF840"/>
      <c r="XDG840"/>
      <c r="XDH840"/>
      <c r="XDI840"/>
      <c r="XDJ840"/>
      <c r="XDK840"/>
      <c r="XDL840"/>
      <c r="XDM840"/>
      <c r="XDN840"/>
      <c r="XDO840"/>
      <c r="XDP840"/>
      <c r="XDQ840"/>
      <c r="XDR840"/>
      <c r="XDS840"/>
      <c r="XDT840"/>
      <c r="XDU840"/>
      <c r="XDV840"/>
      <c r="XDW840"/>
      <c r="XDX840"/>
      <c r="XDY840"/>
      <c r="XDZ840"/>
      <c r="XEA840"/>
      <c r="XEB840"/>
      <c r="XEC840"/>
      <c r="XED840"/>
      <c r="XEE840"/>
      <c r="XEF840"/>
      <c r="XEG840"/>
      <c r="XEH840"/>
      <c r="XEI840"/>
      <c r="XEJ840"/>
      <c r="XEK840"/>
      <c r="XEL840"/>
      <c r="XEM840"/>
      <c r="XEN840"/>
      <c r="XEO840"/>
      <c r="XEP840"/>
      <c r="XEQ840"/>
      <c r="XER840"/>
      <c r="XES840"/>
      <c r="XET840"/>
      <c r="XEU840"/>
      <c r="XEV840"/>
      <c r="XEW840"/>
      <c r="XEX840"/>
      <c r="XEY840"/>
      <c r="XEZ840"/>
      <c r="XFA840"/>
      <c r="XFB840"/>
      <c r="XFC840"/>
    </row>
    <row r="841" spans="1:16383" s="528" customFormat="1">
      <c r="A841" s="1640" t="s">
        <v>1139</v>
      </c>
      <c r="B841" s="1602"/>
      <c r="C841" s="1602"/>
      <c r="D841" s="1602"/>
      <c r="E841" s="1602"/>
      <c r="F841" s="1602"/>
      <c r="G841" s="1602"/>
      <c r="H841" s="1641"/>
      <c r="I841"/>
      <c r="J841"/>
      <c r="K841"/>
      <c r="L841"/>
      <c r="M841"/>
      <c r="N841"/>
      <c r="O841"/>
      <c r="P841"/>
      <c r="Q841"/>
      <c r="R841"/>
      <c r="S841"/>
      <c r="T841"/>
      <c r="U841"/>
      <c r="V841"/>
      <c r="W841"/>
      <c r="X841"/>
      <c r="Y841"/>
      <c r="Z841"/>
      <c r="AA841"/>
      <c r="AB841"/>
      <c r="AC841"/>
      <c r="AD841"/>
      <c r="AE841"/>
      <c r="AF841"/>
      <c r="AG841"/>
      <c r="AH841"/>
      <c r="AI841"/>
      <c r="AJ841"/>
      <c r="AK841"/>
      <c r="AL841"/>
      <c r="AM841"/>
      <c r="AN841"/>
      <c r="AO841"/>
      <c r="AP841"/>
      <c r="AQ841"/>
      <c r="AR841"/>
      <c r="AS841"/>
      <c r="AT841"/>
      <c r="AU841"/>
      <c r="AV841"/>
      <c r="AW841"/>
      <c r="AX841"/>
      <c r="AY841"/>
      <c r="AZ841"/>
      <c r="BA841"/>
      <c r="BB841"/>
      <c r="BC841"/>
      <c r="BD841"/>
      <c r="BE841"/>
      <c r="BF841"/>
      <c r="BG841"/>
      <c r="BH841"/>
      <c r="BI841"/>
      <c r="BJ841"/>
      <c r="BK841"/>
      <c r="BL841"/>
      <c r="BM841"/>
      <c r="BN841"/>
      <c r="BO841"/>
      <c r="BP841"/>
      <c r="BQ841"/>
      <c r="BR841"/>
      <c r="BS841"/>
      <c r="BT841"/>
      <c r="BU841"/>
      <c r="BV841"/>
      <c r="BW841"/>
      <c r="BX841"/>
      <c r="BY841"/>
      <c r="BZ841"/>
      <c r="CA841"/>
      <c r="CB841"/>
      <c r="CC841"/>
      <c r="CD841"/>
      <c r="CE841"/>
      <c r="CF841"/>
      <c r="CG841"/>
      <c r="CH841"/>
      <c r="CI841"/>
      <c r="CJ841"/>
      <c r="CK841"/>
      <c r="CL841"/>
      <c r="CM841"/>
      <c r="CN841"/>
      <c r="CO841"/>
      <c r="CP841"/>
      <c r="CQ841"/>
      <c r="CR841"/>
      <c r="CS841"/>
      <c r="CT841"/>
      <c r="CU841"/>
      <c r="CV841"/>
      <c r="CW841"/>
      <c r="CX841"/>
      <c r="CY841"/>
      <c r="CZ841"/>
      <c r="DA841"/>
      <c r="DB841"/>
      <c r="DC841"/>
      <c r="DD841"/>
      <c r="DE841"/>
      <c r="DF841"/>
      <c r="DG841"/>
      <c r="DH841"/>
      <c r="DI841"/>
      <c r="DJ841"/>
      <c r="DK841"/>
      <c r="DL841"/>
      <c r="DM841"/>
      <c r="DN841"/>
      <c r="DO841"/>
      <c r="DP841"/>
      <c r="DQ841"/>
      <c r="DR841"/>
      <c r="DS841"/>
      <c r="DT841"/>
      <c r="DU841"/>
      <c r="DV841"/>
      <c r="DW841"/>
      <c r="DX841"/>
      <c r="DY841"/>
      <c r="DZ841"/>
      <c r="EA841"/>
      <c r="EB841"/>
      <c r="EC841"/>
      <c r="ED841"/>
      <c r="EE841"/>
      <c r="EF841"/>
      <c r="EG841"/>
      <c r="EH841"/>
      <c r="EI841"/>
      <c r="EJ841"/>
      <c r="EK841"/>
      <c r="EL841"/>
      <c r="EM841"/>
      <c r="EN841"/>
      <c r="EO841"/>
      <c r="EP841"/>
      <c r="EQ841"/>
      <c r="ER841"/>
      <c r="ES841"/>
      <c r="ET841"/>
      <c r="EU841"/>
      <c r="EV841"/>
      <c r="EW841"/>
      <c r="EX841"/>
      <c r="EY841"/>
      <c r="EZ841"/>
      <c r="FA841"/>
      <c r="FB841"/>
      <c r="FC841"/>
      <c r="FD841"/>
      <c r="FE841"/>
      <c r="FF841"/>
      <c r="FG841"/>
      <c r="FH841"/>
      <c r="FI841"/>
      <c r="FJ841"/>
      <c r="FK841"/>
      <c r="FL841"/>
      <c r="FM841"/>
      <c r="FN841"/>
      <c r="FO841"/>
      <c r="FP841"/>
      <c r="FQ841"/>
      <c r="FR841"/>
      <c r="FS841"/>
      <c r="FT841"/>
      <c r="FU841"/>
      <c r="FV841"/>
      <c r="FW841"/>
      <c r="FX841"/>
      <c r="FY841"/>
      <c r="FZ841"/>
      <c r="GA841"/>
      <c r="GB841"/>
      <c r="GC841"/>
      <c r="GD841"/>
      <c r="GE841"/>
      <c r="GF841"/>
      <c r="GG841"/>
      <c r="GH841"/>
      <c r="GI841"/>
      <c r="GJ841"/>
      <c r="GK841"/>
      <c r="GL841"/>
      <c r="GM841"/>
      <c r="GN841"/>
      <c r="GO841"/>
      <c r="GP841"/>
      <c r="GQ841"/>
      <c r="GR841"/>
      <c r="GS841"/>
      <c r="GT841"/>
      <c r="GU841"/>
      <c r="GV841"/>
      <c r="GW841"/>
      <c r="GX841"/>
      <c r="GY841"/>
      <c r="GZ841"/>
      <c r="HA841"/>
      <c r="HB841"/>
      <c r="HC841"/>
      <c r="HD841"/>
      <c r="HE841"/>
      <c r="HF841"/>
      <c r="HG841"/>
      <c r="HH841"/>
      <c r="HI841"/>
      <c r="HJ841"/>
      <c r="HK841"/>
      <c r="HL841"/>
      <c r="HM841"/>
      <c r="HN841"/>
      <c r="HO841"/>
      <c r="HP841"/>
      <c r="HQ841"/>
      <c r="HR841"/>
      <c r="HS841"/>
      <c r="HT841"/>
      <c r="HU841"/>
      <c r="HV841"/>
      <c r="HW841"/>
      <c r="HX841"/>
      <c r="HY841"/>
      <c r="HZ841"/>
      <c r="IA841"/>
      <c r="IB841"/>
      <c r="IC841"/>
      <c r="ID841"/>
      <c r="IE841"/>
      <c r="IF841"/>
      <c r="IG841"/>
      <c r="IH841"/>
      <c r="II841"/>
      <c r="IJ841"/>
      <c r="IK841"/>
      <c r="IL841"/>
      <c r="IM841"/>
      <c r="IN841"/>
      <c r="IO841"/>
      <c r="IP841"/>
      <c r="IQ841"/>
      <c r="IR841"/>
      <c r="IS841"/>
      <c r="IT841"/>
      <c r="IU841"/>
      <c r="IV841"/>
      <c r="IW841"/>
      <c r="IX841"/>
      <c r="IY841"/>
      <c r="IZ841"/>
      <c r="JA841"/>
      <c r="JB841"/>
      <c r="JC841"/>
      <c r="JD841"/>
      <c r="JE841"/>
      <c r="JF841"/>
      <c r="JG841"/>
      <c r="JH841"/>
      <c r="JI841"/>
      <c r="JJ841"/>
      <c r="JK841"/>
      <c r="JL841"/>
      <c r="JM841"/>
      <c r="JN841"/>
      <c r="JO841"/>
      <c r="JP841"/>
      <c r="JQ841"/>
      <c r="JR841"/>
      <c r="JS841"/>
      <c r="JT841"/>
      <c r="JU841"/>
      <c r="JV841"/>
      <c r="JW841"/>
      <c r="JX841"/>
      <c r="JY841"/>
      <c r="JZ841"/>
      <c r="KA841"/>
      <c r="KB841"/>
      <c r="KC841"/>
      <c r="KD841"/>
      <c r="KE841"/>
      <c r="KF841"/>
      <c r="KG841"/>
      <c r="KH841"/>
      <c r="KI841"/>
      <c r="KJ841"/>
      <c r="KK841"/>
      <c r="KL841"/>
      <c r="KM841"/>
      <c r="KN841"/>
      <c r="KO841"/>
      <c r="KP841"/>
      <c r="KQ841"/>
      <c r="KR841"/>
      <c r="KS841"/>
      <c r="KT841"/>
      <c r="KU841"/>
      <c r="KV841"/>
      <c r="KW841"/>
      <c r="KX841"/>
      <c r="KY841"/>
      <c r="KZ841"/>
      <c r="LA841"/>
      <c r="LB841"/>
      <c r="LC841"/>
      <c r="LD841"/>
      <c r="LE841"/>
      <c r="LF841"/>
      <c r="LG841"/>
      <c r="LH841"/>
      <c r="LI841"/>
      <c r="LJ841"/>
      <c r="LK841"/>
      <c r="LL841"/>
      <c r="LM841"/>
      <c r="LN841"/>
      <c r="LO841"/>
      <c r="LP841"/>
      <c r="LQ841"/>
      <c r="LR841"/>
      <c r="LS841"/>
      <c r="LT841"/>
      <c r="LU841"/>
      <c r="LV841"/>
      <c r="LW841"/>
      <c r="LX841"/>
      <c r="LY841"/>
      <c r="LZ841"/>
      <c r="MA841"/>
      <c r="MB841"/>
      <c r="MC841"/>
      <c r="MD841"/>
      <c r="ME841"/>
      <c r="MF841"/>
      <c r="MG841"/>
      <c r="MH841"/>
      <c r="MI841"/>
      <c r="MJ841"/>
      <c r="MK841"/>
      <c r="ML841"/>
      <c r="MM841"/>
      <c r="MN841"/>
      <c r="MO841"/>
      <c r="MP841"/>
      <c r="MQ841"/>
      <c r="MR841"/>
      <c r="MS841"/>
      <c r="MT841"/>
      <c r="MU841"/>
      <c r="MV841"/>
      <c r="MW841"/>
      <c r="MX841"/>
      <c r="MY841"/>
      <c r="MZ841"/>
      <c r="NA841"/>
      <c r="NB841"/>
      <c r="NC841"/>
      <c r="ND841"/>
      <c r="NE841"/>
      <c r="NF841"/>
      <c r="NG841"/>
      <c r="NH841"/>
      <c r="NI841"/>
      <c r="NJ841"/>
      <c r="NK841"/>
      <c r="NL841"/>
      <c r="NM841"/>
      <c r="NN841"/>
      <c r="NO841"/>
      <c r="NP841"/>
      <c r="NQ841"/>
      <c r="NR841"/>
      <c r="NS841"/>
      <c r="NT841"/>
      <c r="NU841"/>
      <c r="NV841"/>
      <c r="NW841"/>
      <c r="NX841"/>
      <c r="NY841"/>
      <c r="NZ841"/>
      <c r="OA841"/>
      <c r="OB841"/>
      <c r="OC841"/>
      <c r="OD841"/>
      <c r="OE841"/>
      <c r="OF841"/>
      <c r="OG841"/>
      <c r="OH841"/>
      <c r="OI841"/>
      <c r="OJ841"/>
      <c r="OK841"/>
      <c r="OL841"/>
      <c r="OM841"/>
      <c r="ON841"/>
      <c r="OO841"/>
      <c r="OP841"/>
      <c r="OQ841"/>
      <c r="OR841"/>
      <c r="OS841"/>
      <c r="OT841"/>
      <c r="OU841"/>
      <c r="OV841"/>
      <c r="OW841"/>
      <c r="OX841"/>
      <c r="OY841"/>
      <c r="OZ841"/>
      <c r="PA841"/>
      <c r="PB841"/>
      <c r="PC841"/>
      <c r="PD841"/>
      <c r="PE841"/>
      <c r="PF841"/>
      <c r="PG841"/>
      <c r="PH841"/>
      <c r="PI841"/>
      <c r="PJ841"/>
      <c r="PK841"/>
      <c r="PL841"/>
      <c r="PM841"/>
      <c r="PN841"/>
      <c r="PO841"/>
      <c r="PP841"/>
      <c r="PQ841"/>
      <c r="PR841"/>
      <c r="PS841"/>
      <c r="PT841"/>
      <c r="PU841"/>
      <c r="PV841"/>
      <c r="PW841"/>
      <c r="PX841"/>
      <c r="PY841"/>
      <c r="PZ841"/>
      <c r="QA841"/>
      <c r="QB841"/>
      <c r="QC841"/>
      <c r="QD841"/>
      <c r="QE841"/>
      <c r="QF841"/>
      <c r="QG841"/>
      <c r="QH841"/>
      <c r="QI841"/>
      <c r="QJ841"/>
      <c r="QK841"/>
      <c r="QL841"/>
      <c r="QM841"/>
      <c r="QN841"/>
      <c r="QO841"/>
      <c r="QP841"/>
      <c r="QQ841"/>
      <c r="QR841"/>
      <c r="QS841"/>
      <c r="QT841"/>
      <c r="QU841"/>
      <c r="QV841"/>
      <c r="QW841"/>
      <c r="QX841"/>
      <c r="QY841"/>
      <c r="QZ841"/>
      <c r="RA841"/>
      <c r="RB841"/>
      <c r="RC841"/>
      <c r="RD841"/>
      <c r="RE841"/>
      <c r="RF841"/>
      <c r="RG841"/>
      <c r="RH841"/>
      <c r="RI841"/>
      <c r="RJ841"/>
      <c r="RK841"/>
      <c r="RL841"/>
      <c r="RM841"/>
      <c r="RN841"/>
      <c r="RO841"/>
      <c r="RP841"/>
      <c r="RQ841"/>
      <c r="RR841"/>
      <c r="RS841"/>
      <c r="RT841"/>
      <c r="RU841"/>
      <c r="RV841"/>
      <c r="RW841"/>
      <c r="RX841"/>
      <c r="RY841"/>
      <c r="RZ841"/>
      <c r="SA841"/>
      <c r="SB841"/>
      <c r="SC841"/>
      <c r="SD841"/>
      <c r="SE841"/>
      <c r="SF841"/>
      <c r="SG841"/>
      <c r="SH841"/>
      <c r="SI841"/>
      <c r="SJ841"/>
      <c r="SK841"/>
      <c r="SL841"/>
      <c r="SM841"/>
      <c r="SN841"/>
      <c r="SO841"/>
      <c r="SP841"/>
      <c r="SQ841"/>
      <c r="SR841"/>
      <c r="SS841"/>
      <c r="ST841"/>
      <c r="SU841"/>
      <c r="SV841"/>
      <c r="SW841"/>
      <c r="SX841"/>
      <c r="SY841"/>
      <c r="SZ841"/>
      <c r="TA841"/>
      <c r="TB841"/>
      <c r="TC841"/>
      <c r="TD841"/>
      <c r="TE841"/>
      <c r="TF841"/>
      <c r="TG841"/>
      <c r="TH841"/>
      <c r="TI841"/>
      <c r="TJ841"/>
      <c r="TK841"/>
      <c r="TL841"/>
      <c r="TM841"/>
      <c r="TN841"/>
      <c r="TO841"/>
      <c r="TP841"/>
      <c r="TQ841"/>
      <c r="TR841"/>
      <c r="TS841"/>
      <c r="TT841"/>
      <c r="TU841"/>
      <c r="TV841"/>
      <c r="TW841"/>
      <c r="TX841"/>
      <c r="TY841"/>
      <c r="TZ841"/>
      <c r="UA841"/>
      <c r="UB841"/>
      <c r="UC841"/>
      <c r="UD841"/>
      <c r="UE841"/>
      <c r="UF841"/>
      <c r="UG841"/>
      <c r="UH841"/>
      <c r="UI841"/>
      <c r="UJ841"/>
      <c r="UK841"/>
      <c r="UL841"/>
      <c r="UM841"/>
      <c r="UN841"/>
      <c r="UO841"/>
      <c r="UP841"/>
      <c r="UQ841"/>
      <c r="UR841"/>
      <c r="US841"/>
      <c r="UT841"/>
      <c r="UU841"/>
      <c r="UV841"/>
      <c r="UW841"/>
      <c r="UX841"/>
      <c r="UY841"/>
      <c r="UZ841"/>
      <c r="VA841"/>
      <c r="VB841"/>
      <c r="VC841"/>
      <c r="VD841"/>
      <c r="VE841"/>
      <c r="VF841"/>
      <c r="VG841"/>
      <c r="VH841"/>
      <c r="VI841"/>
      <c r="VJ841"/>
      <c r="VK841"/>
      <c r="VL841"/>
      <c r="VM841"/>
      <c r="VN841"/>
      <c r="VO841"/>
      <c r="VP841"/>
      <c r="VQ841"/>
      <c r="VR841"/>
      <c r="VS841"/>
      <c r="VT841"/>
      <c r="VU841"/>
      <c r="VV841"/>
      <c r="VW841"/>
      <c r="VX841"/>
      <c r="VY841"/>
      <c r="VZ841"/>
      <c r="WA841"/>
      <c r="WB841"/>
      <c r="WC841"/>
      <c r="WD841"/>
      <c r="WE841"/>
      <c r="WF841"/>
      <c r="WG841"/>
      <c r="WH841"/>
      <c r="WI841"/>
      <c r="WJ841"/>
      <c r="WK841"/>
      <c r="WL841"/>
      <c r="WM841"/>
      <c r="WN841"/>
      <c r="WO841"/>
      <c r="WP841"/>
      <c r="WQ841"/>
      <c r="WR841"/>
      <c r="WS841"/>
      <c r="WT841"/>
      <c r="WU841"/>
      <c r="WV841"/>
      <c r="WW841"/>
      <c r="WX841"/>
      <c r="WY841"/>
      <c r="WZ841"/>
      <c r="XA841"/>
      <c r="XB841"/>
      <c r="XC841"/>
      <c r="XD841"/>
      <c r="XE841"/>
      <c r="XF841"/>
      <c r="XG841"/>
      <c r="XH841"/>
      <c r="XI841"/>
      <c r="XJ841"/>
      <c r="XK841"/>
      <c r="XL841"/>
      <c r="XM841"/>
      <c r="XN841"/>
      <c r="XO841"/>
      <c r="XP841"/>
      <c r="XQ841"/>
      <c r="XR841"/>
      <c r="XS841"/>
      <c r="XT841"/>
      <c r="XU841"/>
      <c r="XV841"/>
      <c r="XW841"/>
      <c r="XX841"/>
      <c r="XY841"/>
      <c r="XZ841"/>
      <c r="YA841"/>
      <c r="YB841"/>
      <c r="YC841"/>
      <c r="YD841"/>
      <c r="YE841"/>
      <c r="YF841"/>
      <c r="YG841"/>
      <c r="YH841"/>
      <c r="YI841"/>
      <c r="YJ841"/>
      <c r="YK841"/>
      <c r="YL841"/>
      <c r="YM841"/>
      <c r="YN841"/>
      <c r="YO841"/>
      <c r="YP841"/>
      <c r="YQ841"/>
      <c r="YR841"/>
      <c r="YS841"/>
      <c r="YT841"/>
      <c r="YU841"/>
      <c r="YV841"/>
      <c r="YW841"/>
      <c r="YX841"/>
      <c r="YY841"/>
      <c r="YZ841"/>
      <c r="ZA841"/>
      <c r="ZB841"/>
      <c r="ZC841"/>
      <c r="ZD841"/>
      <c r="ZE841"/>
      <c r="ZF841"/>
      <c r="ZG841"/>
      <c r="ZH841"/>
      <c r="ZI841"/>
      <c r="ZJ841"/>
      <c r="ZK841"/>
      <c r="ZL841"/>
      <c r="ZM841"/>
      <c r="ZN841"/>
      <c r="ZO841"/>
      <c r="ZP841"/>
      <c r="ZQ841"/>
      <c r="ZR841"/>
      <c r="ZS841"/>
      <c r="ZT841"/>
      <c r="ZU841"/>
      <c r="ZV841"/>
      <c r="ZW841"/>
      <c r="ZX841"/>
      <c r="ZY841"/>
      <c r="ZZ841"/>
      <c r="AAA841"/>
      <c r="AAB841"/>
      <c r="AAC841"/>
      <c r="AAD841"/>
      <c r="AAE841"/>
      <c r="AAF841"/>
      <c r="AAG841"/>
      <c r="AAH841"/>
      <c r="AAI841"/>
      <c r="AAJ841"/>
      <c r="AAK841"/>
      <c r="AAL841"/>
      <c r="AAM841"/>
      <c r="AAN841"/>
      <c r="AAO841"/>
      <c r="AAP841"/>
      <c r="AAQ841"/>
      <c r="AAR841"/>
      <c r="AAS841"/>
      <c r="AAT841"/>
      <c r="AAU841"/>
      <c r="AAV841"/>
      <c r="AAW841"/>
      <c r="AAX841"/>
      <c r="AAY841"/>
      <c r="AAZ841"/>
      <c r="ABA841"/>
      <c r="ABB841"/>
      <c r="ABC841"/>
      <c r="ABD841"/>
      <c r="ABE841"/>
      <c r="ABF841"/>
      <c r="ABG841"/>
      <c r="ABH841"/>
      <c r="ABI841"/>
      <c r="ABJ841"/>
      <c r="ABK841"/>
      <c r="ABL841"/>
      <c r="ABM841"/>
      <c r="ABN841"/>
      <c r="ABO841"/>
      <c r="ABP841"/>
      <c r="ABQ841"/>
      <c r="ABR841"/>
      <c r="ABS841"/>
      <c r="ABT841"/>
      <c r="ABU841"/>
      <c r="ABV841"/>
      <c r="ABW841"/>
      <c r="ABX841"/>
      <c r="ABY841"/>
      <c r="ABZ841"/>
      <c r="ACA841"/>
      <c r="ACB841"/>
      <c r="ACC841"/>
      <c r="ACD841"/>
      <c r="ACE841"/>
      <c r="ACF841"/>
      <c r="ACG841"/>
      <c r="ACH841"/>
      <c r="ACI841"/>
      <c r="ACJ841"/>
      <c r="ACK841"/>
      <c r="ACL841"/>
      <c r="ACM841"/>
      <c r="ACN841"/>
      <c r="ACO841"/>
      <c r="ACP841"/>
      <c r="ACQ841"/>
      <c r="ACR841"/>
      <c r="ACS841"/>
      <c r="ACT841"/>
      <c r="ACU841"/>
      <c r="ACV841"/>
      <c r="ACW841"/>
      <c r="ACX841"/>
      <c r="ACY841"/>
      <c r="ACZ841"/>
      <c r="ADA841"/>
      <c r="ADB841"/>
      <c r="ADC841"/>
      <c r="ADD841"/>
      <c r="ADE841"/>
      <c r="ADF841"/>
      <c r="ADG841"/>
      <c r="ADH841"/>
      <c r="ADI841"/>
      <c r="ADJ841"/>
      <c r="ADK841"/>
      <c r="ADL841"/>
      <c r="ADM841"/>
      <c r="ADN841"/>
      <c r="ADO841"/>
      <c r="ADP841"/>
      <c r="ADQ841"/>
      <c r="ADR841"/>
      <c r="ADS841"/>
      <c r="ADT841"/>
      <c r="ADU841"/>
      <c r="ADV841"/>
      <c r="ADW841"/>
      <c r="ADX841"/>
      <c r="ADY841"/>
      <c r="ADZ841"/>
      <c r="AEA841"/>
      <c r="AEB841"/>
      <c r="AEC841"/>
      <c r="AED841"/>
      <c r="AEE841"/>
      <c r="AEF841"/>
      <c r="AEG841"/>
      <c r="AEH841"/>
      <c r="AEI841"/>
      <c r="AEJ841"/>
      <c r="AEK841"/>
      <c r="AEL841"/>
      <c r="AEM841"/>
      <c r="AEN841"/>
      <c r="AEO841"/>
      <c r="AEP841"/>
      <c r="AEQ841"/>
      <c r="AER841"/>
      <c r="AES841"/>
      <c r="AET841"/>
      <c r="AEU841"/>
      <c r="AEV841"/>
      <c r="AEW841"/>
      <c r="AEX841"/>
      <c r="AEY841"/>
      <c r="AEZ841"/>
      <c r="AFA841"/>
      <c r="AFB841"/>
      <c r="AFC841"/>
      <c r="AFD841"/>
      <c r="AFE841"/>
      <c r="AFF841"/>
      <c r="AFG841"/>
      <c r="AFH841"/>
      <c r="AFI841"/>
      <c r="AFJ841"/>
      <c r="AFK841"/>
      <c r="AFL841"/>
      <c r="AFM841"/>
      <c r="AFN841"/>
      <c r="AFO841"/>
      <c r="AFP841"/>
      <c r="AFQ841"/>
      <c r="AFR841"/>
      <c r="AFS841"/>
      <c r="AFT841"/>
      <c r="AFU841"/>
      <c r="AFV841"/>
      <c r="AFW841"/>
      <c r="AFX841"/>
      <c r="AFY841"/>
      <c r="AFZ841"/>
      <c r="AGA841"/>
      <c r="AGB841"/>
      <c r="AGC841"/>
      <c r="AGD841"/>
      <c r="AGE841"/>
      <c r="AGF841"/>
      <c r="AGG841"/>
      <c r="AGH841"/>
      <c r="AGI841"/>
      <c r="AGJ841"/>
      <c r="AGK841"/>
      <c r="AGL841"/>
      <c r="AGM841"/>
      <c r="AGN841"/>
      <c r="AGO841"/>
      <c r="AGP841"/>
      <c r="AGQ841"/>
      <c r="AGR841"/>
      <c r="AGS841"/>
      <c r="AGT841"/>
      <c r="AGU841"/>
      <c r="AGV841"/>
      <c r="AGW841"/>
      <c r="AGX841"/>
      <c r="AGY841"/>
      <c r="AGZ841"/>
      <c r="AHA841"/>
      <c r="AHB841"/>
      <c r="AHC841"/>
      <c r="AHD841"/>
      <c r="AHE841"/>
      <c r="AHF841"/>
      <c r="AHG841"/>
      <c r="AHH841"/>
      <c r="AHI841"/>
      <c r="AHJ841"/>
      <c r="AHK841"/>
      <c r="AHL841"/>
      <c r="AHM841"/>
      <c r="AHN841"/>
      <c r="AHO841"/>
      <c r="AHP841"/>
      <c r="AHQ841"/>
      <c r="AHR841"/>
      <c r="AHS841"/>
      <c r="AHT841"/>
      <c r="AHU841"/>
      <c r="AHV841"/>
      <c r="AHW841"/>
      <c r="AHX841"/>
      <c r="AHY841"/>
      <c r="AHZ841"/>
      <c r="AIA841"/>
      <c r="AIB841"/>
      <c r="AIC841"/>
      <c r="AID841"/>
      <c r="AIE841"/>
      <c r="AIF841"/>
      <c r="AIG841"/>
      <c r="AIH841"/>
      <c r="AII841"/>
      <c r="AIJ841"/>
      <c r="AIK841"/>
      <c r="AIL841"/>
      <c r="AIM841"/>
      <c r="AIN841"/>
      <c r="AIO841"/>
      <c r="AIP841"/>
      <c r="AIQ841"/>
      <c r="AIR841"/>
      <c r="AIS841"/>
      <c r="AIT841"/>
      <c r="AIU841"/>
      <c r="AIV841"/>
      <c r="AIW841"/>
      <c r="AIX841"/>
      <c r="AIY841"/>
      <c r="AIZ841"/>
      <c r="AJA841"/>
      <c r="AJB841"/>
      <c r="AJC841"/>
      <c r="AJD841"/>
      <c r="AJE841"/>
      <c r="AJF841"/>
      <c r="AJG841"/>
      <c r="AJH841"/>
      <c r="AJI841"/>
      <c r="AJJ841"/>
      <c r="AJK841"/>
      <c r="AJL841"/>
      <c r="AJM841"/>
      <c r="AJN841"/>
      <c r="AJO841"/>
      <c r="AJP841"/>
      <c r="AJQ841"/>
      <c r="AJR841"/>
      <c r="AJS841"/>
      <c r="AJT841"/>
      <c r="AJU841"/>
      <c r="AJV841"/>
      <c r="AJW841"/>
      <c r="AJX841"/>
      <c r="AJY841"/>
      <c r="AJZ841"/>
      <c r="AKA841"/>
      <c r="AKB841"/>
      <c r="AKC841"/>
      <c r="AKD841"/>
      <c r="AKE841"/>
      <c r="AKF841"/>
      <c r="AKG841"/>
      <c r="AKH841"/>
      <c r="AKI841"/>
      <c r="AKJ841"/>
      <c r="AKK841"/>
      <c r="AKL841"/>
      <c r="AKM841"/>
      <c r="AKN841"/>
      <c r="AKO841"/>
      <c r="AKP841"/>
      <c r="AKQ841"/>
      <c r="AKR841"/>
      <c r="AKS841"/>
      <c r="AKT841"/>
      <c r="AKU841"/>
      <c r="AKV841"/>
      <c r="AKW841"/>
      <c r="AKX841"/>
      <c r="AKY841"/>
      <c r="AKZ841"/>
      <c r="ALA841"/>
      <c r="ALB841"/>
      <c r="ALC841"/>
      <c r="ALD841"/>
      <c r="ALE841"/>
      <c r="ALF841"/>
      <c r="ALG841"/>
      <c r="ALH841"/>
      <c r="ALI841"/>
      <c r="ALJ841"/>
      <c r="ALK841"/>
      <c r="ALL841"/>
      <c r="ALM841"/>
      <c r="ALN841"/>
      <c r="ALO841"/>
      <c r="ALP841"/>
      <c r="ALQ841"/>
      <c r="ALR841"/>
      <c r="ALS841"/>
      <c r="ALT841"/>
      <c r="ALU841"/>
      <c r="ALV841"/>
      <c r="ALW841"/>
      <c r="ALX841"/>
      <c r="ALY841"/>
      <c r="ALZ841"/>
      <c r="AMA841"/>
      <c r="AMB841"/>
      <c r="AMC841"/>
      <c r="AMD841"/>
      <c r="AME841"/>
      <c r="AMF841"/>
      <c r="AMG841"/>
      <c r="AMH841"/>
      <c r="AMI841"/>
      <c r="AMJ841"/>
      <c r="AMK841"/>
      <c r="AML841"/>
      <c r="AMM841"/>
      <c r="AMN841"/>
      <c r="AMO841"/>
      <c r="AMP841"/>
      <c r="AMQ841"/>
      <c r="AMR841"/>
      <c r="AMS841"/>
      <c r="AMT841"/>
      <c r="AMU841"/>
      <c r="AMV841"/>
      <c r="AMW841"/>
      <c r="AMX841"/>
      <c r="AMY841"/>
      <c r="AMZ841"/>
      <c r="ANA841"/>
      <c r="ANB841"/>
      <c r="ANC841"/>
      <c r="AND841"/>
      <c r="ANE841"/>
      <c r="ANF841"/>
      <c r="ANG841"/>
      <c r="ANH841"/>
      <c r="ANI841"/>
      <c r="ANJ841"/>
      <c r="ANK841"/>
      <c r="ANL841"/>
      <c r="ANM841"/>
      <c r="ANN841"/>
      <c r="ANO841"/>
      <c r="ANP841"/>
      <c r="ANQ841"/>
      <c r="ANR841"/>
      <c r="ANS841"/>
      <c r="ANT841"/>
      <c r="ANU841"/>
      <c r="ANV841"/>
      <c r="ANW841"/>
      <c r="ANX841"/>
      <c r="ANY841"/>
      <c r="ANZ841"/>
      <c r="AOA841"/>
      <c r="AOB841"/>
      <c r="AOC841"/>
      <c r="AOD841"/>
      <c r="AOE841"/>
      <c r="AOF841"/>
      <c r="AOG841"/>
      <c r="AOH841"/>
      <c r="AOI841"/>
      <c r="AOJ841"/>
      <c r="AOK841"/>
      <c r="AOL841"/>
      <c r="AOM841"/>
      <c r="AON841"/>
      <c r="AOO841"/>
      <c r="AOP841"/>
      <c r="AOQ841"/>
      <c r="AOR841"/>
      <c r="AOS841"/>
      <c r="AOT841"/>
      <c r="AOU841"/>
      <c r="AOV841"/>
      <c r="AOW841"/>
      <c r="AOX841"/>
      <c r="AOY841"/>
      <c r="AOZ841"/>
      <c r="APA841"/>
      <c r="APB841"/>
      <c r="APC841"/>
      <c r="APD841"/>
      <c r="APE841"/>
      <c r="APF841"/>
      <c r="APG841"/>
      <c r="APH841"/>
      <c r="API841"/>
      <c r="APJ841"/>
      <c r="APK841"/>
      <c r="APL841"/>
      <c r="APM841"/>
      <c r="APN841"/>
      <c r="APO841"/>
      <c r="APP841"/>
      <c r="APQ841"/>
      <c r="APR841"/>
      <c r="APS841"/>
      <c r="APT841"/>
      <c r="APU841"/>
      <c r="APV841"/>
      <c r="APW841"/>
      <c r="APX841"/>
      <c r="APY841"/>
      <c r="APZ841"/>
      <c r="AQA841"/>
      <c r="AQB841"/>
      <c r="AQC841"/>
      <c r="AQD841"/>
      <c r="AQE841"/>
      <c r="AQF841"/>
      <c r="AQG841"/>
      <c r="AQH841"/>
      <c r="AQI841"/>
      <c r="AQJ841"/>
      <c r="AQK841"/>
      <c r="AQL841"/>
      <c r="AQM841"/>
      <c r="AQN841"/>
      <c r="AQO841"/>
      <c r="AQP841"/>
      <c r="AQQ841"/>
      <c r="AQR841"/>
      <c r="AQS841"/>
      <c r="AQT841"/>
      <c r="AQU841"/>
      <c r="AQV841"/>
      <c r="AQW841"/>
      <c r="AQX841"/>
      <c r="AQY841"/>
      <c r="AQZ841"/>
      <c r="ARA841"/>
      <c r="ARB841"/>
      <c r="ARC841"/>
      <c r="ARD841"/>
      <c r="ARE841"/>
      <c r="ARF841"/>
      <c r="ARG841"/>
      <c r="ARH841"/>
      <c r="ARI841"/>
      <c r="ARJ841"/>
      <c r="ARK841"/>
      <c r="ARL841"/>
      <c r="ARM841"/>
      <c r="ARN841"/>
      <c r="ARO841"/>
      <c r="ARP841"/>
      <c r="ARQ841"/>
      <c r="ARR841"/>
      <c r="ARS841"/>
      <c r="ART841"/>
      <c r="ARU841"/>
      <c r="ARV841"/>
      <c r="ARW841"/>
      <c r="ARX841"/>
      <c r="ARY841"/>
      <c r="ARZ841"/>
      <c r="ASA841"/>
      <c r="ASB841"/>
      <c r="ASC841"/>
      <c r="ASD841"/>
      <c r="ASE841"/>
      <c r="ASF841"/>
      <c r="ASG841"/>
      <c r="ASH841"/>
      <c r="ASI841"/>
      <c r="ASJ841"/>
      <c r="ASK841"/>
      <c r="ASL841"/>
      <c r="ASM841"/>
      <c r="ASN841"/>
      <c r="ASO841"/>
      <c r="ASP841"/>
      <c r="ASQ841"/>
      <c r="ASR841"/>
      <c r="ASS841"/>
      <c r="AST841"/>
      <c r="ASU841"/>
      <c r="ASV841"/>
      <c r="ASW841"/>
      <c r="ASX841"/>
      <c r="ASY841"/>
      <c r="ASZ841"/>
      <c r="ATA841"/>
      <c r="ATB841"/>
      <c r="ATC841"/>
      <c r="ATD841"/>
      <c r="ATE841"/>
      <c r="ATF841"/>
      <c r="ATG841"/>
      <c r="ATH841"/>
      <c r="ATI841"/>
      <c r="ATJ841"/>
      <c r="ATK841"/>
      <c r="ATL841"/>
      <c r="ATM841"/>
      <c r="ATN841"/>
      <c r="ATO841"/>
      <c r="ATP841"/>
      <c r="ATQ841"/>
      <c r="ATR841"/>
      <c r="ATS841"/>
      <c r="ATT841"/>
      <c r="ATU841"/>
      <c r="ATV841"/>
      <c r="ATW841"/>
      <c r="ATX841"/>
      <c r="ATY841"/>
      <c r="ATZ841"/>
      <c r="AUA841"/>
      <c r="AUB841"/>
      <c r="AUC841"/>
      <c r="AUD841"/>
      <c r="AUE841"/>
      <c r="AUF841"/>
      <c r="AUG841"/>
      <c r="AUH841"/>
      <c r="AUI841"/>
      <c r="AUJ841"/>
      <c r="AUK841"/>
      <c r="AUL841"/>
      <c r="AUM841"/>
      <c r="AUN841"/>
      <c r="AUO841"/>
      <c r="AUP841"/>
      <c r="AUQ841"/>
      <c r="AUR841"/>
      <c r="AUS841"/>
      <c r="AUT841"/>
      <c r="AUU841"/>
      <c r="AUV841"/>
      <c r="AUW841"/>
      <c r="AUX841"/>
      <c r="AUY841"/>
      <c r="AUZ841"/>
      <c r="AVA841"/>
      <c r="AVB841"/>
      <c r="AVC841"/>
      <c r="AVD841"/>
      <c r="AVE841"/>
      <c r="AVF841"/>
      <c r="AVG841"/>
      <c r="AVH841"/>
      <c r="AVI841"/>
      <c r="AVJ841"/>
      <c r="AVK841"/>
      <c r="AVL841"/>
      <c r="AVM841"/>
      <c r="AVN841"/>
      <c r="AVO841"/>
      <c r="AVP841"/>
      <c r="AVQ841"/>
      <c r="AVR841"/>
      <c r="AVS841"/>
      <c r="AVT841"/>
      <c r="AVU841"/>
      <c r="AVV841"/>
      <c r="AVW841"/>
      <c r="AVX841"/>
      <c r="AVY841"/>
      <c r="AVZ841"/>
      <c r="AWA841"/>
      <c r="AWB841"/>
      <c r="AWC841"/>
      <c r="AWD841"/>
      <c r="AWE841"/>
      <c r="AWF841"/>
      <c r="AWG841"/>
      <c r="AWH841"/>
      <c r="AWI841"/>
      <c r="AWJ841"/>
      <c r="AWK841"/>
      <c r="AWL841"/>
      <c r="AWM841"/>
      <c r="AWN841"/>
      <c r="AWO841"/>
      <c r="AWP841"/>
      <c r="AWQ841"/>
      <c r="AWR841"/>
      <c r="AWS841"/>
      <c r="AWT841"/>
      <c r="AWU841"/>
      <c r="AWV841"/>
      <c r="AWW841"/>
      <c r="AWX841"/>
      <c r="AWY841"/>
      <c r="AWZ841"/>
      <c r="AXA841"/>
      <c r="AXB841"/>
      <c r="AXC841"/>
      <c r="AXD841"/>
      <c r="AXE841"/>
      <c r="AXF841"/>
      <c r="AXG841"/>
      <c r="AXH841"/>
      <c r="AXI841"/>
      <c r="AXJ841"/>
      <c r="AXK841"/>
      <c r="AXL841"/>
      <c r="AXM841"/>
      <c r="AXN841"/>
      <c r="AXO841"/>
      <c r="AXP841"/>
      <c r="AXQ841"/>
      <c r="AXR841"/>
      <c r="AXS841"/>
      <c r="AXT841"/>
      <c r="AXU841"/>
      <c r="AXV841"/>
      <c r="AXW841"/>
      <c r="AXX841"/>
      <c r="AXY841"/>
      <c r="AXZ841"/>
      <c r="AYA841"/>
      <c r="AYB841"/>
      <c r="AYC841"/>
      <c r="AYD841"/>
      <c r="AYE841"/>
      <c r="AYF841"/>
      <c r="AYG841"/>
      <c r="AYH841"/>
      <c r="AYI841"/>
      <c r="AYJ841"/>
      <c r="AYK841"/>
      <c r="AYL841"/>
      <c r="AYM841"/>
      <c r="AYN841"/>
      <c r="AYO841"/>
      <c r="AYP841"/>
      <c r="AYQ841"/>
      <c r="AYR841"/>
      <c r="AYS841"/>
      <c r="AYT841"/>
      <c r="AYU841"/>
      <c r="AYV841"/>
      <c r="AYW841"/>
      <c r="AYX841"/>
      <c r="AYY841"/>
      <c r="AYZ841"/>
      <c r="AZA841"/>
      <c r="AZB841"/>
      <c r="AZC841"/>
      <c r="AZD841"/>
      <c r="AZE841"/>
      <c r="AZF841"/>
      <c r="AZG841"/>
      <c r="AZH841"/>
      <c r="AZI841"/>
      <c r="AZJ841"/>
      <c r="AZK841"/>
      <c r="AZL841"/>
      <c r="AZM841"/>
      <c r="AZN841"/>
      <c r="AZO841"/>
      <c r="AZP841"/>
      <c r="AZQ841"/>
      <c r="AZR841"/>
      <c r="AZS841"/>
      <c r="AZT841"/>
      <c r="AZU841"/>
      <c r="AZV841"/>
      <c r="AZW841"/>
      <c r="AZX841"/>
      <c r="AZY841"/>
      <c r="AZZ841"/>
      <c r="BAA841"/>
      <c r="BAB841"/>
      <c r="BAC841"/>
      <c r="BAD841"/>
      <c r="BAE841"/>
      <c r="BAF841"/>
      <c r="BAG841"/>
      <c r="BAH841"/>
      <c r="BAI841"/>
      <c r="BAJ841"/>
      <c r="BAK841"/>
      <c r="BAL841"/>
      <c r="BAM841"/>
      <c r="BAN841"/>
      <c r="BAO841"/>
      <c r="BAP841"/>
      <c r="BAQ841"/>
      <c r="BAR841"/>
      <c r="BAS841"/>
      <c r="BAT841"/>
      <c r="BAU841"/>
      <c r="BAV841"/>
      <c r="BAW841"/>
      <c r="BAX841"/>
      <c r="BAY841"/>
      <c r="BAZ841"/>
      <c r="BBA841"/>
      <c r="BBB841"/>
      <c r="BBC841"/>
      <c r="BBD841"/>
      <c r="BBE841"/>
      <c r="BBF841"/>
      <c r="BBG841"/>
      <c r="BBH841"/>
      <c r="BBI841"/>
      <c r="BBJ841"/>
      <c r="BBK841"/>
      <c r="BBL841"/>
      <c r="BBM841"/>
      <c r="BBN841"/>
      <c r="BBO841"/>
      <c r="BBP841"/>
      <c r="BBQ841"/>
      <c r="BBR841"/>
      <c r="BBS841"/>
      <c r="BBT841"/>
      <c r="BBU841"/>
      <c r="BBV841"/>
      <c r="BBW841"/>
      <c r="BBX841"/>
      <c r="BBY841"/>
      <c r="BBZ841"/>
      <c r="BCA841"/>
      <c r="BCB841"/>
      <c r="BCC841"/>
      <c r="BCD841"/>
      <c r="BCE841"/>
      <c r="BCF841"/>
      <c r="BCG841"/>
      <c r="BCH841"/>
      <c r="BCI841"/>
      <c r="BCJ841"/>
      <c r="BCK841"/>
      <c r="BCL841"/>
      <c r="BCM841"/>
      <c r="BCN841"/>
      <c r="BCO841"/>
      <c r="BCP841"/>
      <c r="BCQ841"/>
      <c r="BCR841"/>
      <c r="BCS841"/>
      <c r="BCT841"/>
      <c r="BCU841"/>
      <c r="BCV841"/>
      <c r="BCW841"/>
      <c r="BCX841"/>
      <c r="BCY841"/>
      <c r="BCZ841"/>
      <c r="BDA841"/>
      <c r="BDB841"/>
      <c r="BDC841"/>
      <c r="BDD841"/>
      <c r="BDE841"/>
      <c r="BDF841"/>
      <c r="BDG841"/>
      <c r="BDH841"/>
      <c r="BDI841"/>
      <c r="BDJ841"/>
      <c r="BDK841"/>
      <c r="BDL841"/>
      <c r="BDM841"/>
      <c r="BDN841"/>
      <c r="BDO841"/>
      <c r="BDP841"/>
      <c r="BDQ841"/>
      <c r="BDR841"/>
      <c r="BDS841"/>
      <c r="BDT841"/>
      <c r="BDU841"/>
      <c r="BDV841"/>
      <c r="BDW841"/>
      <c r="BDX841"/>
      <c r="BDY841"/>
      <c r="BDZ841"/>
      <c r="BEA841"/>
      <c r="BEB841"/>
      <c r="BEC841"/>
      <c r="BED841"/>
      <c r="BEE841"/>
      <c r="BEF841"/>
      <c r="BEG841"/>
      <c r="BEH841"/>
      <c r="BEI841"/>
      <c r="BEJ841"/>
      <c r="BEK841"/>
      <c r="BEL841"/>
      <c r="BEM841"/>
      <c r="BEN841"/>
      <c r="BEO841"/>
      <c r="BEP841"/>
      <c r="BEQ841"/>
      <c r="BER841"/>
      <c r="BES841"/>
      <c r="BET841"/>
      <c r="BEU841"/>
      <c r="BEV841"/>
      <c r="BEW841"/>
      <c r="BEX841"/>
      <c r="BEY841"/>
      <c r="BEZ841"/>
      <c r="BFA841"/>
      <c r="BFB841"/>
      <c r="BFC841"/>
      <c r="BFD841"/>
      <c r="BFE841"/>
      <c r="BFF841"/>
      <c r="BFG841"/>
      <c r="BFH841"/>
      <c r="BFI841"/>
      <c r="BFJ841"/>
      <c r="BFK841"/>
      <c r="BFL841"/>
      <c r="BFM841"/>
      <c r="BFN841"/>
      <c r="BFO841"/>
      <c r="BFP841"/>
      <c r="BFQ841"/>
      <c r="BFR841"/>
      <c r="BFS841"/>
      <c r="BFT841"/>
      <c r="BFU841"/>
      <c r="BFV841"/>
      <c r="BFW841"/>
      <c r="BFX841"/>
      <c r="BFY841"/>
      <c r="BFZ841"/>
      <c r="BGA841"/>
      <c r="BGB841"/>
      <c r="BGC841"/>
      <c r="BGD841"/>
      <c r="BGE841"/>
      <c r="BGF841"/>
      <c r="BGG841"/>
      <c r="BGH841"/>
      <c r="BGI841"/>
      <c r="BGJ841"/>
      <c r="BGK841"/>
      <c r="BGL841"/>
      <c r="BGM841"/>
      <c r="BGN841"/>
      <c r="BGO841"/>
      <c r="BGP841"/>
      <c r="BGQ841"/>
      <c r="BGR841"/>
      <c r="BGS841"/>
      <c r="BGT841"/>
      <c r="BGU841"/>
      <c r="BGV841"/>
      <c r="BGW841"/>
      <c r="BGX841"/>
      <c r="BGY841"/>
      <c r="BGZ841"/>
      <c r="BHA841"/>
      <c r="BHB841"/>
      <c r="BHC841"/>
      <c r="BHD841"/>
      <c r="BHE841"/>
      <c r="BHF841"/>
      <c r="BHG841"/>
      <c r="BHH841"/>
      <c r="BHI841"/>
      <c r="BHJ841"/>
      <c r="BHK841"/>
      <c r="BHL841"/>
      <c r="BHM841"/>
      <c r="BHN841"/>
      <c r="BHO841"/>
      <c r="BHP841"/>
      <c r="BHQ841"/>
      <c r="BHR841"/>
      <c r="BHS841"/>
      <c r="BHT841"/>
      <c r="BHU841"/>
      <c r="BHV841"/>
      <c r="BHW841"/>
      <c r="BHX841"/>
      <c r="BHY841"/>
      <c r="BHZ841"/>
      <c r="BIA841"/>
      <c r="BIB841"/>
      <c r="BIC841"/>
      <c r="BID841"/>
      <c r="BIE841"/>
      <c r="BIF841"/>
      <c r="BIG841"/>
      <c r="BIH841"/>
      <c r="BII841"/>
      <c r="BIJ841"/>
      <c r="BIK841"/>
      <c r="BIL841"/>
      <c r="BIM841"/>
      <c r="BIN841"/>
      <c r="BIO841"/>
      <c r="BIP841"/>
      <c r="BIQ841"/>
      <c r="BIR841"/>
      <c r="BIS841"/>
      <c r="BIT841"/>
      <c r="BIU841"/>
      <c r="BIV841"/>
      <c r="BIW841"/>
      <c r="BIX841"/>
      <c r="BIY841"/>
      <c r="BIZ841"/>
      <c r="BJA841"/>
      <c r="BJB841"/>
      <c r="BJC841"/>
      <c r="BJD841"/>
      <c r="BJE841"/>
      <c r="BJF841"/>
      <c r="BJG841"/>
      <c r="BJH841"/>
      <c r="BJI841"/>
      <c r="BJJ841"/>
      <c r="BJK841"/>
      <c r="BJL841"/>
      <c r="BJM841"/>
      <c r="BJN841"/>
      <c r="BJO841"/>
      <c r="BJP841"/>
      <c r="BJQ841"/>
      <c r="BJR841"/>
      <c r="BJS841"/>
      <c r="BJT841"/>
      <c r="BJU841"/>
      <c r="BJV841"/>
      <c r="BJW841"/>
      <c r="BJX841"/>
      <c r="BJY841"/>
      <c r="BJZ841"/>
      <c r="BKA841"/>
      <c r="BKB841"/>
      <c r="BKC841"/>
      <c r="BKD841"/>
      <c r="BKE841"/>
      <c r="BKF841"/>
      <c r="BKG841"/>
      <c r="BKH841"/>
      <c r="BKI841"/>
      <c r="BKJ841"/>
      <c r="BKK841"/>
      <c r="BKL841"/>
      <c r="BKM841"/>
      <c r="BKN841"/>
      <c r="BKO841"/>
      <c r="BKP841"/>
      <c r="BKQ841"/>
      <c r="BKR841"/>
      <c r="BKS841"/>
      <c r="BKT841"/>
      <c r="BKU841"/>
      <c r="BKV841"/>
      <c r="BKW841"/>
      <c r="BKX841"/>
      <c r="BKY841"/>
      <c r="BKZ841"/>
      <c r="BLA841"/>
      <c r="BLB841"/>
      <c r="BLC841"/>
      <c r="BLD841"/>
      <c r="BLE841"/>
      <c r="BLF841"/>
      <c r="BLG841"/>
      <c r="BLH841"/>
      <c r="BLI841"/>
      <c r="BLJ841"/>
      <c r="BLK841"/>
      <c r="BLL841"/>
      <c r="BLM841"/>
      <c r="BLN841"/>
      <c r="BLO841"/>
      <c r="BLP841"/>
      <c r="BLQ841"/>
      <c r="BLR841"/>
      <c r="BLS841"/>
      <c r="BLT841"/>
      <c r="BLU841"/>
      <c r="BLV841"/>
      <c r="BLW841"/>
      <c r="BLX841"/>
      <c r="BLY841"/>
      <c r="BLZ841"/>
      <c r="BMA841"/>
      <c r="BMB841"/>
      <c r="BMC841"/>
      <c r="BMD841"/>
      <c r="BME841"/>
      <c r="BMF841"/>
      <c r="BMG841"/>
      <c r="BMH841"/>
      <c r="BMI841"/>
      <c r="BMJ841"/>
      <c r="BMK841"/>
      <c r="BML841"/>
      <c r="BMM841"/>
      <c r="BMN841"/>
      <c r="BMO841"/>
      <c r="BMP841"/>
      <c r="BMQ841"/>
      <c r="BMR841"/>
      <c r="BMS841"/>
      <c r="BMT841"/>
      <c r="BMU841"/>
      <c r="BMV841"/>
      <c r="BMW841"/>
      <c r="BMX841"/>
      <c r="BMY841"/>
      <c r="BMZ841"/>
      <c r="BNA841"/>
      <c r="BNB841"/>
      <c r="BNC841"/>
      <c r="BND841"/>
      <c r="BNE841"/>
      <c r="BNF841"/>
      <c r="BNG841"/>
      <c r="BNH841"/>
      <c r="BNI841"/>
      <c r="BNJ841"/>
      <c r="BNK841"/>
      <c r="BNL841"/>
      <c r="BNM841"/>
      <c r="BNN841"/>
      <c r="BNO841"/>
      <c r="BNP841"/>
      <c r="BNQ841"/>
      <c r="BNR841"/>
      <c r="BNS841"/>
      <c r="BNT841"/>
      <c r="BNU841"/>
      <c r="BNV841"/>
      <c r="BNW841"/>
      <c r="BNX841"/>
      <c r="BNY841"/>
      <c r="BNZ841"/>
      <c r="BOA841"/>
      <c r="BOB841"/>
      <c r="BOC841"/>
      <c r="BOD841"/>
      <c r="BOE841"/>
      <c r="BOF841"/>
      <c r="BOG841"/>
      <c r="BOH841"/>
      <c r="BOI841"/>
      <c r="BOJ841"/>
      <c r="BOK841"/>
      <c r="BOL841"/>
      <c r="BOM841"/>
      <c r="BON841"/>
      <c r="BOO841"/>
      <c r="BOP841"/>
      <c r="BOQ841"/>
      <c r="BOR841"/>
      <c r="BOS841"/>
      <c r="BOT841"/>
      <c r="BOU841"/>
      <c r="BOV841"/>
      <c r="BOW841"/>
      <c r="BOX841"/>
      <c r="BOY841"/>
      <c r="BOZ841"/>
      <c r="BPA841"/>
      <c r="BPB841"/>
      <c r="BPC841"/>
      <c r="BPD841"/>
      <c r="BPE841"/>
      <c r="BPF841"/>
      <c r="BPG841"/>
      <c r="BPH841"/>
      <c r="BPI841"/>
      <c r="BPJ841"/>
      <c r="BPK841"/>
      <c r="BPL841"/>
      <c r="BPM841"/>
      <c r="BPN841"/>
      <c r="BPO841"/>
      <c r="BPP841"/>
      <c r="BPQ841"/>
      <c r="BPR841"/>
      <c r="BPS841"/>
      <c r="BPT841"/>
      <c r="BPU841"/>
      <c r="BPV841"/>
      <c r="BPW841"/>
      <c r="BPX841"/>
      <c r="BPY841"/>
      <c r="BPZ841"/>
      <c r="BQA841"/>
      <c r="BQB841"/>
      <c r="BQC841"/>
      <c r="BQD841"/>
      <c r="BQE841"/>
      <c r="BQF841"/>
      <c r="BQG841"/>
      <c r="BQH841"/>
      <c r="BQI841"/>
      <c r="BQJ841"/>
      <c r="BQK841"/>
      <c r="BQL841"/>
      <c r="BQM841"/>
      <c r="BQN841"/>
      <c r="BQO841"/>
      <c r="BQP841"/>
      <c r="BQQ841"/>
      <c r="BQR841"/>
      <c r="BQS841"/>
      <c r="BQT841"/>
      <c r="BQU841"/>
      <c r="BQV841"/>
      <c r="BQW841"/>
      <c r="BQX841"/>
      <c r="BQY841"/>
      <c r="BQZ841"/>
      <c r="BRA841"/>
      <c r="BRB841"/>
      <c r="BRC841"/>
      <c r="BRD841"/>
      <c r="BRE841"/>
      <c r="BRF841"/>
      <c r="BRG841"/>
      <c r="BRH841"/>
      <c r="BRI841"/>
      <c r="BRJ841"/>
      <c r="BRK841"/>
      <c r="BRL841"/>
      <c r="BRM841"/>
      <c r="BRN841"/>
      <c r="BRO841"/>
      <c r="BRP841"/>
      <c r="BRQ841"/>
      <c r="BRR841"/>
      <c r="BRS841"/>
      <c r="BRT841"/>
      <c r="BRU841"/>
      <c r="BRV841"/>
      <c r="BRW841"/>
      <c r="BRX841"/>
      <c r="BRY841"/>
      <c r="BRZ841"/>
      <c r="BSA841"/>
      <c r="BSB841"/>
      <c r="BSC841"/>
      <c r="BSD841"/>
      <c r="BSE841"/>
      <c r="BSF841"/>
      <c r="BSG841"/>
      <c r="BSH841"/>
      <c r="BSI841"/>
      <c r="BSJ841"/>
      <c r="BSK841"/>
      <c r="BSL841"/>
      <c r="BSM841"/>
      <c r="BSN841"/>
      <c r="BSO841"/>
      <c r="BSP841"/>
      <c r="BSQ841"/>
      <c r="BSR841"/>
      <c r="BSS841"/>
      <c r="BST841"/>
      <c r="BSU841"/>
      <c r="BSV841"/>
      <c r="BSW841"/>
      <c r="BSX841"/>
      <c r="BSY841"/>
      <c r="BSZ841"/>
      <c r="BTA841"/>
      <c r="BTB841"/>
      <c r="BTC841"/>
      <c r="BTD841"/>
      <c r="BTE841"/>
      <c r="BTF841"/>
      <c r="BTG841"/>
      <c r="BTH841"/>
      <c r="BTI841"/>
      <c r="BTJ841"/>
      <c r="BTK841"/>
      <c r="BTL841"/>
      <c r="BTM841"/>
      <c r="BTN841"/>
      <c r="BTO841"/>
      <c r="BTP841"/>
      <c r="BTQ841"/>
      <c r="BTR841"/>
      <c r="BTS841"/>
      <c r="BTT841"/>
      <c r="BTU841"/>
      <c r="BTV841"/>
      <c r="BTW841"/>
      <c r="BTX841"/>
      <c r="BTY841"/>
      <c r="BTZ841"/>
      <c r="BUA841"/>
      <c r="BUB841"/>
      <c r="BUC841"/>
      <c r="BUD841"/>
      <c r="BUE841"/>
      <c r="BUF841"/>
      <c r="BUG841"/>
      <c r="BUH841"/>
      <c r="BUI841"/>
      <c r="BUJ841"/>
      <c r="BUK841"/>
      <c r="BUL841"/>
      <c r="BUM841"/>
      <c r="BUN841"/>
      <c r="BUO841"/>
      <c r="BUP841"/>
      <c r="BUQ841"/>
      <c r="BUR841"/>
      <c r="BUS841"/>
      <c r="BUT841"/>
      <c r="BUU841"/>
      <c r="BUV841"/>
      <c r="BUW841"/>
      <c r="BUX841"/>
      <c r="BUY841"/>
      <c r="BUZ841"/>
      <c r="BVA841"/>
      <c r="BVB841"/>
      <c r="BVC841"/>
      <c r="BVD841"/>
      <c r="BVE841"/>
      <c r="BVF841"/>
      <c r="BVG841"/>
      <c r="BVH841"/>
      <c r="BVI841"/>
      <c r="BVJ841"/>
      <c r="BVK841"/>
      <c r="BVL841"/>
      <c r="BVM841"/>
      <c r="BVN841"/>
      <c r="BVO841"/>
      <c r="BVP841"/>
      <c r="BVQ841"/>
      <c r="BVR841"/>
      <c r="BVS841"/>
      <c r="BVT841"/>
      <c r="BVU841"/>
      <c r="BVV841"/>
      <c r="BVW841"/>
      <c r="BVX841"/>
      <c r="BVY841"/>
      <c r="BVZ841"/>
      <c r="BWA841"/>
      <c r="BWB841"/>
      <c r="BWC841"/>
      <c r="BWD841"/>
      <c r="BWE841"/>
      <c r="BWF841"/>
      <c r="BWG841"/>
      <c r="BWH841"/>
      <c r="BWI841"/>
      <c r="BWJ841"/>
      <c r="BWK841"/>
      <c r="BWL841"/>
      <c r="BWM841"/>
      <c r="BWN841"/>
      <c r="BWO841"/>
      <c r="BWP841"/>
      <c r="BWQ841"/>
      <c r="BWR841"/>
      <c r="BWS841"/>
      <c r="BWT841"/>
      <c r="BWU841"/>
      <c r="BWV841"/>
      <c r="BWW841"/>
      <c r="BWX841"/>
      <c r="BWY841"/>
      <c r="BWZ841"/>
      <c r="BXA841"/>
      <c r="BXB841"/>
      <c r="BXC841"/>
      <c r="BXD841"/>
      <c r="BXE841"/>
      <c r="BXF841"/>
      <c r="BXG841"/>
      <c r="BXH841"/>
      <c r="BXI841"/>
      <c r="BXJ841"/>
      <c r="BXK841"/>
      <c r="BXL841"/>
      <c r="BXM841"/>
      <c r="BXN841"/>
      <c r="BXO841"/>
      <c r="BXP841"/>
      <c r="BXQ841"/>
      <c r="BXR841"/>
      <c r="BXS841"/>
      <c r="BXT841"/>
      <c r="BXU841"/>
      <c r="BXV841"/>
      <c r="BXW841"/>
      <c r="BXX841"/>
      <c r="BXY841"/>
      <c r="BXZ841"/>
      <c r="BYA841"/>
      <c r="BYB841"/>
      <c r="BYC841"/>
      <c r="BYD841"/>
      <c r="BYE841"/>
      <c r="BYF841"/>
      <c r="BYG841"/>
      <c r="BYH841"/>
      <c r="BYI841"/>
      <c r="BYJ841"/>
      <c r="BYK841"/>
      <c r="BYL841"/>
      <c r="BYM841"/>
      <c r="BYN841"/>
      <c r="BYO841"/>
      <c r="BYP841"/>
      <c r="BYQ841"/>
      <c r="BYR841"/>
      <c r="BYS841"/>
      <c r="BYT841"/>
      <c r="BYU841"/>
      <c r="BYV841"/>
      <c r="BYW841"/>
      <c r="BYX841"/>
      <c r="BYY841"/>
      <c r="BYZ841"/>
      <c r="BZA841"/>
      <c r="BZB841"/>
      <c r="BZC841"/>
      <c r="BZD841"/>
      <c r="BZE841"/>
      <c r="BZF841"/>
      <c r="BZG841"/>
      <c r="BZH841"/>
      <c r="BZI841"/>
      <c r="BZJ841"/>
      <c r="BZK841"/>
      <c r="BZL841"/>
      <c r="BZM841"/>
      <c r="BZN841"/>
      <c r="BZO841"/>
      <c r="BZP841"/>
      <c r="BZQ841"/>
      <c r="BZR841"/>
      <c r="BZS841"/>
      <c r="BZT841"/>
      <c r="BZU841"/>
      <c r="BZV841"/>
      <c r="BZW841"/>
      <c r="BZX841"/>
      <c r="BZY841"/>
      <c r="BZZ841"/>
      <c r="CAA841"/>
      <c r="CAB841"/>
      <c r="CAC841"/>
      <c r="CAD841"/>
      <c r="CAE841"/>
      <c r="CAF841"/>
      <c r="CAG841"/>
      <c r="CAH841"/>
      <c r="CAI841"/>
      <c r="CAJ841"/>
      <c r="CAK841"/>
      <c r="CAL841"/>
      <c r="CAM841"/>
      <c r="CAN841"/>
      <c r="CAO841"/>
      <c r="CAP841"/>
      <c r="CAQ841"/>
      <c r="CAR841"/>
      <c r="CAS841"/>
      <c r="CAT841"/>
      <c r="CAU841"/>
      <c r="CAV841"/>
      <c r="CAW841"/>
      <c r="CAX841"/>
      <c r="CAY841"/>
      <c r="CAZ841"/>
      <c r="CBA841"/>
      <c r="CBB841"/>
      <c r="CBC841"/>
      <c r="CBD841"/>
      <c r="CBE841"/>
      <c r="CBF841"/>
      <c r="CBG841"/>
      <c r="CBH841"/>
      <c r="CBI841"/>
      <c r="CBJ841"/>
      <c r="CBK841"/>
      <c r="CBL841"/>
      <c r="CBM841"/>
      <c r="CBN841"/>
      <c r="CBO841"/>
      <c r="CBP841"/>
      <c r="CBQ841"/>
      <c r="CBR841"/>
      <c r="CBS841"/>
      <c r="CBT841"/>
      <c r="CBU841"/>
      <c r="CBV841"/>
      <c r="CBW841"/>
      <c r="CBX841"/>
      <c r="CBY841"/>
      <c r="CBZ841"/>
      <c r="CCA841"/>
      <c r="CCB841"/>
      <c r="CCC841"/>
      <c r="CCD841"/>
      <c r="CCE841"/>
      <c r="CCF841"/>
      <c r="CCG841"/>
      <c r="CCH841"/>
      <c r="CCI841"/>
      <c r="CCJ841"/>
      <c r="CCK841"/>
      <c r="CCL841"/>
      <c r="CCM841"/>
      <c r="CCN841"/>
      <c r="CCO841"/>
      <c r="CCP841"/>
      <c r="CCQ841"/>
      <c r="CCR841"/>
      <c r="CCS841"/>
      <c r="CCT841"/>
      <c r="CCU841"/>
      <c r="CCV841"/>
      <c r="CCW841"/>
      <c r="CCX841"/>
      <c r="CCY841"/>
      <c r="CCZ841"/>
      <c r="CDA841"/>
      <c r="CDB841"/>
      <c r="CDC841"/>
      <c r="CDD841"/>
      <c r="CDE841"/>
      <c r="CDF841"/>
      <c r="CDG841"/>
      <c r="CDH841"/>
      <c r="CDI841"/>
      <c r="CDJ841"/>
      <c r="CDK841"/>
      <c r="CDL841"/>
      <c r="CDM841"/>
      <c r="CDN841"/>
      <c r="CDO841"/>
      <c r="CDP841"/>
      <c r="CDQ841"/>
      <c r="CDR841"/>
      <c r="CDS841"/>
      <c r="CDT841"/>
      <c r="CDU841"/>
      <c r="CDV841"/>
      <c r="CDW841"/>
      <c r="CDX841"/>
      <c r="CDY841"/>
      <c r="CDZ841"/>
      <c r="CEA841"/>
      <c r="CEB841"/>
      <c r="CEC841"/>
      <c r="CED841"/>
      <c r="CEE841"/>
      <c r="CEF841"/>
      <c r="CEG841"/>
      <c r="CEH841"/>
      <c r="CEI841"/>
      <c r="CEJ841"/>
      <c r="CEK841"/>
      <c r="CEL841"/>
      <c r="CEM841"/>
      <c r="CEN841"/>
      <c r="CEO841"/>
      <c r="CEP841"/>
      <c r="CEQ841"/>
      <c r="CER841"/>
      <c r="CES841"/>
      <c r="CET841"/>
      <c r="CEU841"/>
      <c r="CEV841"/>
      <c r="CEW841"/>
      <c r="CEX841"/>
      <c r="CEY841"/>
      <c r="CEZ841"/>
      <c r="CFA841"/>
      <c r="CFB841"/>
      <c r="CFC841"/>
      <c r="CFD841"/>
      <c r="CFE841"/>
      <c r="CFF841"/>
      <c r="CFG841"/>
      <c r="CFH841"/>
      <c r="CFI841"/>
      <c r="CFJ841"/>
      <c r="CFK841"/>
      <c r="CFL841"/>
      <c r="CFM841"/>
      <c r="CFN841"/>
      <c r="CFO841"/>
      <c r="CFP841"/>
      <c r="CFQ841"/>
      <c r="CFR841"/>
      <c r="CFS841"/>
      <c r="CFT841"/>
      <c r="CFU841"/>
      <c r="CFV841"/>
      <c r="CFW841"/>
      <c r="CFX841"/>
      <c r="CFY841"/>
      <c r="CFZ841"/>
      <c r="CGA841"/>
      <c r="CGB841"/>
      <c r="CGC841"/>
      <c r="CGD841"/>
      <c r="CGE841"/>
      <c r="CGF841"/>
      <c r="CGG841"/>
      <c r="CGH841"/>
      <c r="CGI841"/>
      <c r="CGJ841"/>
      <c r="CGK841"/>
      <c r="CGL841"/>
      <c r="CGM841"/>
      <c r="CGN841"/>
      <c r="CGO841"/>
      <c r="CGP841"/>
      <c r="CGQ841"/>
      <c r="CGR841"/>
      <c r="CGS841"/>
      <c r="CGT841"/>
      <c r="CGU841"/>
      <c r="CGV841"/>
      <c r="CGW841"/>
      <c r="CGX841"/>
      <c r="CGY841"/>
      <c r="CGZ841"/>
      <c r="CHA841"/>
      <c r="CHB841"/>
      <c r="CHC841"/>
      <c r="CHD841"/>
      <c r="CHE841"/>
      <c r="CHF841"/>
      <c r="CHG841"/>
      <c r="CHH841"/>
      <c r="CHI841"/>
      <c r="CHJ841"/>
      <c r="CHK841"/>
      <c r="CHL841"/>
      <c r="CHM841"/>
      <c r="CHN841"/>
      <c r="CHO841"/>
      <c r="CHP841"/>
      <c r="CHQ841"/>
      <c r="CHR841"/>
      <c r="CHS841"/>
      <c r="CHT841"/>
      <c r="CHU841"/>
      <c r="CHV841"/>
      <c r="CHW841"/>
      <c r="CHX841"/>
      <c r="CHY841"/>
      <c r="CHZ841"/>
      <c r="CIA841"/>
      <c r="CIB841"/>
      <c r="CIC841"/>
      <c r="CID841"/>
      <c r="CIE841"/>
      <c r="CIF841"/>
      <c r="CIG841"/>
      <c r="CIH841"/>
      <c r="CII841"/>
      <c r="CIJ841"/>
      <c r="CIK841"/>
      <c r="CIL841"/>
      <c r="CIM841"/>
      <c r="CIN841"/>
      <c r="CIO841"/>
      <c r="CIP841"/>
      <c r="CIQ841"/>
      <c r="CIR841"/>
      <c r="CIS841"/>
      <c r="CIT841"/>
      <c r="CIU841"/>
      <c r="CIV841"/>
      <c r="CIW841"/>
      <c r="CIX841"/>
      <c r="CIY841"/>
      <c r="CIZ841"/>
      <c r="CJA841"/>
      <c r="CJB841"/>
      <c r="CJC841"/>
      <c r="CJD841"/>
      <c r="CJE841"/>
      <c r="CJF841"/>
      <c r="CJG841"/>
      <c r="CJH841"/>
      <c r="CJI841"/>
      <c r="CJJ841"/>
      <c r="CJK841"/>
      <c r="CJL841"/>
      <c r="CJM841"/>
      <c r="CJN841"/>
      <c r="CJO841"/>
      <c r="CJP841"/>
      <c r="CJQ841"/>
      <c r="CJR841"/>
      <c r="CJS841"/>
      <c r="CJT841"/>
      <c r="CJU841"/>
      <c r="CJV841"/>
      <c r="CJW841"/>
      <c r="CJX841"/>
      <c r="CJY841"/>
      <c r="CJZ841"/>
      <c r="CKA841"/>
      <c r="CKB841"/>
      <c r="CKC841"/>
      <c r="CKD841"/>
      <c r="CKE841"/>
      <c r="CKF841"/>
      <c r="CKG841"/>
      <c r="CKH841"/>
      <c r="CKI841"/>
      <c r="CKJ841"/>
      <c r="CKK841"/>
      <c r="CKL841"/>
      <c r="CKM841"/>
      <c r="CKN841"/>
      <c r="CKO841"/>
      <c r="CKP841"/>
      <c r="CKQ841"/>
      <c r="CKR841"/>
      <c r="CKS841"/>
      <c r="CKT841"/>
      <c r="CKU841"/>
      <c r="CKV841"/>
      <c r="CKW841"/>
      <c r="CKX841"/>
      <c r="CKY841"/>
      <c r="CKZ841"/>
      <c r="CLA841"/>
      <c r="CLB841"/>
      <c r="CLC841"/>
      <c r="CLD841"/>
      <c r="CLE841"/>
      <c r="CLF841"/>
      <c r="CLG841"/>
      <c r="CLH841"/>
      <c r="CLI841"/>
      <c r="CLJ841"/>
      <c r="CLK841"/>
      <c r="CLL841"/>
      <c r="CLM841"/>
      <c r="CLN841"/>
      <c r="CLO841"/>
      <c r="CLP841"/>
      <c r="CLQ841"/>
      <c r="CLR841"/>
      <c r="CLS841"/>
      <c r="CLT841"/>
      <c r="CLU841"/>
      <c r="CLV841"/>
      <c r="CLW841"/>
      <c r="CLX841"/>
      <c r="CLY841"/>
      <c r="CLZ841"/>
      <c r="CMA841"/>
      <c r="CMB841"/>
      <c r="CMC841"/>
      <c r="CMD841"/>
      <c r="CME841"/>
      <c r="CMF841"/>
      <c r="CMG841"/>
      <c r="CMH841"/>
      <c r="CMI841"/>
      <c r="CMJ841"/>
      <c r="CMK841"/>
      <c r="CML841"/>
      <c r="CMM841"/>
      <c r="CMN841"/>
      <c r="CMO841"/>
      <c r="CMP841"/>
      <c r="CMQ841"/>
      <c r="CMR841"/>
      <c r="CMS841"/>
      <c r="CMT841"/>
      <c r="CMU841"/>
      <c r="CMV841"/>
      <c r="CMW841"/>
      <c r="CMX841"/>
      <c r="CMY841"/>
      <c r="CMZ841"/>
      <c r="CNA841"/>
      <c r="CNB841"/>
      <c r="CNC841"/>
      <c r="CND841"/>
      <c r="CNE841"/>
      <c r="CNF841"/>
      <c r="CNG841"/>
      <c r="CNH841"/>
      <c r="CNI841"/>
      <c r="CNJ841"/>
      <c r="CNK841"/>
      <c r="CNL841"/>
      <c r="CNM841"/>
      <c r="CNN841"/>
      <c r="CNO841"/>
      <c r="CNP841"/>
      <c r="CNQ841"/>
      <c r="CNR841"/>
      <c r="CNS841"/>
      <c r="CNT841"/>
      <c r="CNU841"/>
      <c r="CNV841"/>
      <c r="CNW841"/>
      <c r="CNX841"/>
      <c r="CNY841"/>
      <c r="CNZ841"/>
      <c r="COA841"/>
      <c r="COB841"/>
      <c r="COC841"/>
      <c r="COD841"/>
      <c r="COE841"/>
      <c r="COF841"/>
      <c r="COG841"/>
      <c r="COH841"/>
      <c r="COI841"/>
      <c r="COJ841"/>
      <c r="COK841"/>
      <c r="COL841"/>
      <c r="COM841"/>
      <c r="CON841"/>
      <c r="COO841"/>
      <c r="COP841"/>
      <c r="COQ841"/>
      <c r="COR841"/>
      <c r="COS841"/>
      <c r="COT841"/>
      <c r="COU841"/>
      <c r="COV841"/>
      <c r="COW841"/>
      <c r="COX841"/>
      <c r="COY841"/>
      <c r="COZ841"/>
      <c r="CPA841"/>
      <c r="CPB841"/>
      <c r="CPC841"/>
      <c r="CPD841"/>
      <c r="CPE841"/>
      <c r="CPF841"/>
      <c r="CPG841"/>
      <c r="CPH841"/>
      <c r="CPI841"/>
      <c r="CPJ841"/>
      <c r="CPK841"/>
      <c r="CPL841"/>
      <c r="CPM841"/>
      <c r="CPN841"/>
      <c r="CPO841"/>
      <c r="CPP841"/>
      <c r="CPQ841"/>
      <c r="CPR841"/>
      <c r="CPS841"/>
      <c r="CPT841"/>
      <c r="CPU841"/>
      <c r="CPV841"/>
      <c r="CPW841"/>
      <c r="CPX841"/>
      <c r="CPY841"/>
      <c r="CPZ841"/>
      <c r="CQA841"/>
      <c r="CQB841"/>
      <c r="CQC841"/>
      <c r="CQD841"/>
      <c r="CQE841"/>
      <c r="CQF841"/>
      <c r="CQG841"/>
      <c r="CQH841"/>
      <c r="CQI841"/>
      <c r="CQJ841"/>
      <c r="CQK841"/>
      <c r="CQL841"/>
      <c r="CQM841"/>
      <c r="CQN841"/>
      <c r="CQO841"/>
      <c r="CQP841"/>
      <c r="CQQ841"/>
      <c r="CQR841"/>
      <c r="CQS841"/>
      <c r="CQT841"/>
      <c r="CQU841"/>
      <c r="CQV841"/>
      <c r="CQW841"/>
      <c r="CQX841"/>
      <c r="CQY841"/>
      <c r="CQZ841"/>
      <c r="CRA841"/>
      <c r="CRB841"/>
      <c r="CRC841"/>
      <c r="CRD841"/>
      <c r="CRE841"/>
      <c r="CRF841"/>
      <c r="CRG841"/>
      <c r="CRH841"/>
      <c r="CRI841"/>
      <c r="CRJ841"/>
      <c r="CRK841"/>
      <c r="CRL841"/>
      <c r="CRM841"/>
      <c r="CRN841"/>
      <c r="CRO841"/>
      <c r="CRP841"/>
      <c r="CRQ841"/>
      <c r="CRR841"/>
      <c r="CRS841"/>
      <c r="CRT841"/>
      <c r="CRU841"/>
      <c r="CRV841"/>
      <c r="CRW841"/>
      <c r="CRX841"/>
      <c r="CRY841"/>
      <c r="CRZ841"/>
      <c r="CSA841"/>
      <c r="CSB841"/>
      <c r="CSC841"/>
      <c r="CSD841"/>
      <c r="CSE841"/>
      <c r="CSF841"/>
      <c r="CSG841"/>
      <c r="CSH841"/>
      <c r="CSI841"/>
      <c r="CSJ841"/>
      <c r="CSK841"/>
      <c r="CSL841"/>
      <c r="CSM841"/>
      <c r="CSN841"/>
      <c r="CSO841"/>
      <c r="CSP841"/>
      <c r="CSQ841"/>
      <c r="CSR841"/>
      <c r="CSS841"/>
      <c r="CST841"/>
      <c r="CSU841"/>
      <c r="CSV841"/>
      <c r="CSW841"/>
      <c r="CSX841"/>
      <c r="CSY841"/>
      <c r="CSZ841"/>
      <c r="CTA841"/>
      <c r="CTB841"/>
      <c r="CTC841"/>
      <c r="CTD841"/>
      <c r="CTE841"/>
      <c r="CTF841"/>
      <c r="CTG841"/>
      <c r="CTH841"/>
      <c r="CTI841"/>
      <c r="CTJ841"/>
      <c r="CTK841"/>
      <c r="CTL841"/>
      <c r="CTM841"/>
      <c r="CTN841"/>
      <c r="CTO841"/>
      <c r="CTP841"/>
      <c r="CTQ841"/>
      <c r="CTR841"/>
      <c r="CTS841"/>
      <c r="CTT841"/>
      <c r="CTU841"/>
      <c r="CTV841"/>
      <c r="CTW841"/>
      <c r="CTX841"/>
      <c r="CTY841"/>
      <c r="CTZ841"/>
      <c r="CUA841"/>
      <c r="CUB841"/>
      <c r="CUC841"/>
      <c r="CUD841"/>
      <c r="CUE841"/>
      <c r="CUF841"/>
      <c r="CUG841"/>
      <c r="CUH841"/>
      <c r="CUI841"/>
      <c r="CUJ841"/>
      <c r="CUK841"/>
      <c r="CUL841"/>
      <c r="CUM841"/>
      <c r="CUN841"/>
      <c r="CUO841"/>
      <c r="CUP841"/>
      <c r="CUQ841"/>
      <c r="CUR841"/>
      <c r="CUS841"/>
      <c r="CUT841"/>
      <c r="CUU841"/>
      <c r="CUV841"/>
      <c r="CUW841"/>
      <c r="CUX841"/>
      <c r="CUY841"/>
      <c r="CUZ841"/>
      <c r="CVA841"/>
      <c r="CVB841"/>
      <c r="CVC841"/>
      <c r="CVD841"/>
      <c r="CVE841"/>
      <c r="CVF841"/>
      <c r="CVG841"/>
      <c r="CVH841"/>
      <c r="CVI841"/>
      <c r="CVJ841"/>
      <c r="CVK841"/>
      <c r="CVL841"/>
      <c r="CVM841"/>
      <c r="CVN841"/>
      <c r="CVO841"/>
      <c r="CVP841"/>
      <c r="CVQ841"/>
      <c r="CVR841"/>
      <c r="CVS841"/>
      <c r="CVT841"/>
      <c r="CVU841"/>
      <c r="CVV841"/>
      <c r="CVW841"/>
      <c r="CVX841"/>
      <c r="CVY841"/>
      <c r="CVZ841"/>
      <c r="CWA841"/>
      <c r="CWB841"/>
      <c r="CWC841"/>
      <c r="CWD841"/>
      <c r="CWE841"/>
      <c r="CWF841"/>
      <c r="CWG841"/>
      <c r="CWH841"/>
      <c r="CWI841"/>
      <c r="CWJ841"/>
      <c r="CWK841"/>
      <c r="CWL841"/>
      <c r="CWM841"/>
      <c r="CWN841"/>
      <c r="CWO841"/>
      <c r="CWP841"/>
      <c r="CWQ841"/>
      <c r="CWR841"/>
      <c r="CWS841"/>
      <c r="CWT841"/>
      <c r="CWU841"/>
      <c r="CWV841"/>
      <c r="CWW841"/>
      <c r="CWX841"/>
      <c r="CWY841"/>
      <c r="CWZ841"/>
      <c r="CXA841"/>
      <c r="CXB841"/>
      <c r="CXC841"/>
      <c r="CXD841"/>
      <c r="CXE841"/>
      <c r="CXF841"/>
      <c r="CXG841"/>
      <c r="CXH841"/>
      <c r="CXI841"/>
      <c r="CXJ841"/>
      <c r="CXK841"/>
      <c r="CXL841"/>
      <c r="CXM841"/>
      <c r="CXN841"/>
      <c r="CXO841"/>
      <c r="CXP841"/>
      <c r="CXQ841"/>
      <c r="CXR841"/>
      <c r="CXS841"/>
      <c r="CXT841"/>
      <c r="CXU841"/>
      <c r="CXV841"/>
      <c r="CXW841"/>
      <c r="CXX841"/>
      <c r="CXY841"/>
      <c r="CXZ841"/>
      <c r="CYA841"/>
      <c r="CYB841"/>
      <c r="CYC841"/>
      <c r="CYD841"/>
      <c r="CYE841"/>
      <c r="CYF841"/>
      <c r="CYG841"/>
      <c r="CYH841"/>
      <c r="CYI841"/>
      <c r="CYJ841"/>
      <c r="CYK841"/>
      <c r="CYL841"/>
      <c r="CYM841"/>
      <c r="CYN841"/>
      <c r="CYO841"/>
      <c r="CYP841"/>
      <c r="CYQ841"/>
      <c r="CYR841"/>
      <c r="CYS841"/>
      <c r="CYT841"/>
      <c r="CYU841"/>
      <c r="CYV841"/>
      <c r="CYW841"/>
      <c r="CYX841"/>
      <c r="CYY841"/>
      <c r="CYZ841"/>
      <c r="CZA841"/>
      <c r="CZB841"/>
      <c r="CZC841"/>
      <c r="CZD841"/>
      <c r="CZE841"/>
      <c r="CZF841"/>
      <c r="CZG841"/>
      <c r="CZH841"/>
      <c r="CZI841"/>
      <c r="CZJ841"/>
      <c r="CZK841"/>
      <c r="CZL841"/>
      <c r="CZM841"/>
      <c r="CZN841"/>
      <c r="CZO841"/>
      <c r="CZP841"/>
      <c r="CZQ841"/>
      <c r="CZR841"/>
      <c r="CZS841"/>
      <c r="CZT841"/>
      <c r="CZU841"/>
      <c r="CZV841"/>
      <c r="CZW841"/>
      <c r="CZX841"/>
      <c r="CZY841"/>
      <c r="CZZ841"/>
      <c r="DAA841"/>
      <c r="DAB841"/>
      <c r="DAC841"/>
      <c r="DAD841"/>
      <c r="DAE841"/>
      <c r="DAF841"/>
      <c r="DAG841"/>
      <c r="DAH841"/>
      <c r="DAI841"/>
      <c r="DAJ841"/>
      <c r="DAK841"/>
      <c r="DAL841"/>
      <c r="DAM841"/>
      <c r="DAN841"/>
      <c r="DAO841"/>
      <c r="DAP841"/>
      <c r="DAQ841"/>
      <c r="DAR841"/>
      <c r="DAS841"/>
      <c r="DAT841"/>
      <c r="DAU841"/>
      <c r="DAV841"/>
      <c r="DAW841"/>
      <c r="DAX841"/>
      <c r="DAY841"/>
      <c r="DAZ841"/>
      <c r="DBA841"/>
      <c r="DBB841"/>
      <c r="DBC841"/>
      <c r="DBD841"/>
      <c r="DBE841"/>
      <c r="DBF841"/>
      <c r="DBG841"/>
      <c r="DBH841"/>
      <c r="DBI841"/>
      <c r="DBJ841"/>
      <c r="DBK841"/>
      <c r="DBL841"/>
      <c r="DBM841"/>
      <c r="DBN841"/>
      <c r="DBO841"/>
      <c r="DBP841"/>
      <c r="DBQ841"/>
      <c r="DBR841"/>
      <c r="DBS841"/>
      <c r="DBT841"/>
      <c r="DBU841"/>
      <c r="DBV841"/>
      <c r="DBW841"/>
      <c r="DBX841"/>
      <c r="DBY841"/>
      <c r="DBZ841"/>
      <c r="DCA841"/>
      <c r="DCB841"/>
      <c r="DCC841"/>
      <c r="DCD841"/>
      <c r="DCE841"/>
      <c r="DCF841"/>
      <c r="DCG841"/>
      <c r="DCH841"/>
      <c r="DCI841"/>
      <c r="DCJ841"/>
      <c r="DCK841"/>
      <c r="DCL841"/>
      <c r="DCM841"/>
      <c r="DCN841"/>
      <c r="DCO841"/>
      <c r="DCP841"/>
      <c r="DCQ841"/>
      <c r="DCR841"/>
      <c r="DCS841"/>
      <c r="DCT841"/>
      <c r="DCU841"/>
      <c r="DCV841"/>
      <c r="DCW841"/>
      <c r="DCX841"/>
      <c r="DCY841"/>
      <c r="DCZ841"/>
      <c r="DDA841"/>
      <c r="DDB841"/>
      <c r="DDC841"/>
      <c r="DDD841"/>
      <c r="DDE841"/>
      <c r="DDF841"/>
      <c r="DDG841"/>
      <c r="DDH841"/>
      <c r="DDI841"/>
      <c r="DDJ841"/>
      <c r="DDK841"/>
      <c r="DDL841"/>
      <c r="DDM841"/>
      <c r="DDN841"/>
      <c r="DDO841"/>
      <c r="DDP841"/>
      <c r="DDQ841"/>
      <c r="DDR841"/>
      <c r="DDS841"/>
      <c r="DDT841"/>
      <c r="DDU841"/>
      <c r="DDV841"/>
      <c r="DDW841"/>
      <c r="DDX841"/>
      <c r="DDY841"/>
      <c r="DDZ841"/>
      <c r="DEA841"/>
      <c r="DEB841"/>
      <c r="DEC841"/>
      <c r="DED841"/>
      <c r="DEE841"/>
      <c r="DEF841"/>
      <c r="DEG841"/>
      <c r="DEH841"/>
      <c r="DEI841"/>
      <c r="DEJ841"/>
      <c r="DEK841"/>
      <c r="DEL841"/>
      <c r="DEM841"/>
      <c r="DEN841"/>
      <c r="DEO841"/>
      <c r="DEP841"/>
      <c r="DEQ841"/>
      <c r="DER841"/>
      <c r="DES841"/>
      <c r="DET841"/>
      <c r="DEU841"/>
      <c r="DEV841"/>
      <c r="DEW841"/>
      <c r="DEX841"/>
      <c r="DEY841"/>
      <c r="DEZ841"/>
      <c r="DFA841"/>
      <c r="DFB841"/>
      <c r="DFC841"/>
      <c r="DFD841"/>
      <c r="DFE841"/>
      <c r="DFF841"/>
      <c r="DFG841"/>
      <c r="DFH841"/>
      <c r="DFI841"/>
      <c r="DFJ841"/>
      <c r="DFK841"/>
      <c r="DFL841"/>
      <c r="DFM841"/>
      <c r="DFN841"/>
      <c r="DFO841"/>
      <c r="DFP841"/>
      <c r="DFQ841"/>
      <c r="DFR841"/>
      <c r="DFS841"/>
      <c r="DFT841"/>
      <c r="DFU841"/>
      <c r="DFV841"/>
      <c r="DFW841"/>
      <c r="DFX841"/>
      <c r="DFY841"/>
      <c r="DFZ841"/>
      <c r="DGA841"/>
      <c r="DGB841"/>
      <c r="DGC841"/>
      <c r="DGD841"/>
      <c r="DGE841"/>
      <c r="DGF841"/>
      <c r="DGG841"/>
      <c r="DGH841"/>
      <c r="DGI841"/>
      <c r="DGJ841"/>
      <c r="DGK841"/>
      <c r="DGL841"/>
      <c r="DGM841"/>
      <c r="DGN841"/>
      <c r="DGO841"/>
      <c r="DGP841"/>
      <c r="DGQ841"/>
      <c r="DGR841"/>
      <c r="DGS841"/>
      <c r="DGT841"/>
      <c r="DGU841"/>
      <c r="DGV841"/>
      <c r="DGW841"/>
      <c r="DGX841"/>
      <c r="DGY841"/>
      <c r="DGZ841"/>
      <c r="DHA841"/>
      <c r="DHB841"/>
      <c r="DHC841"/>
      <c r="DHD841"/>
      <c r="DHE841"/>
      <c r="DHF841"/>
      <c r="DHG841"/>
      <c r="DHH841"/>
      <c r="DHI841"/>
      <c r="DHJ841"/>
      <c r="DHK841"/>
      <c r="DHL841"/>
      <c r="DHM841"/>
      <c r="DHN841"/>
      <c r="DHO841"/>
      <c r="DHP841"/>
      <c r="DHQ841"/>
      <c r="DHR841"/>
      <c r="DHS841"/>
      <c r="DHT841"/>
      <c r="DHU841"/>
      <c r="DHV841"/>
      <c r="DHW841"/>
      <c r="DHX841"/>
      <c r="DHY841"/>
      <c r="DHZ841"/>
      <c r="DIA841"/>
      <c r="DIB841"/>
      <c r="DIC841"/>
      <c r="DID841"/>
      <c r="DIE841"/>
      <c r="DIF841"/>
      <c r="DIG841"/>
      <c r="DIH841"/>
      <c r="DII841"/>
      <c r="DIJ841"/>
      <c r="DIK841"/>
      <c r="DIL841"/>
      <c r="DIM841"/>
      <c r="DIN841"/>
      <c r="DIO841"/>
      <c r="DIP841"/>
      <c r="DIQ841"/>
      <c r="DIR841"/>
      <c r="DIS841"/>
      <c r="DIT841"/>
      <c r="DIU841"/>
      <c r="DIV841"/>
      <c r="DIW841"/>
      <c r="DIX841"/>
      <c r="DIY841"/>
      <c r="DIZ841"/>
      <c r="DJA841"/>
      <c r="DJB841"/>
      <c r="DJC841"/>
      <c r="DJD841"/>
      <c r="DJE841"/>
      <c r="DJF841"/>
      <c r="DJG841"/>
      <c r="DJH841"/>
      <c r="DJI841"/>
      <c r="DJJ841"/>
      <c r="DJK841"/>
      <c r="DJL841"/>
      <c r="DJM841"/>
      <c r="DJN841"/>
      <c r="DJO841"/>
      <c r="DJP841"/>
      <c r="DJQ841"/>
      <c r="DJR841"/>
      <c r="DJS841"/>
      <c r="DJT841"/>
      <c r="DJU841"/>
      <c r="DJV841"/>
      <c r="DJW841"/>
      <c r="DJX841"/>
      <c r="DJY841"/>
      <c r="DJZ841"/>
      <c r="DKA841"/>
      <c r="DKB841"/>
      <c r="DKC841"/>
      <c r="DKD841"/>
      <c r="DKE841"/>
      <c r="DKF841"/>
      <c r="DKG841"/>
      <c r="DKH841"/>
      <c r="DKI841"/>
      <c r="DKJ841"/>
      <c r="DKK841"/>
      <c r="DKL841"/>
      <c r="DKM841"/>
      <c r="DKN841"/>
      <c r="DKO841"/>
      <c r="DKP841"/>
      <c r="DKQ841"/>
      <c r="DKR841"/>
      <c r="DKS841"/>
      <c r="DKT841"/>
      <c r="DKU841"/>
      <c r="DKV841"/>
      <c r="DKW841"/>
      <c r="DKX841"/>
      <c r="DKY841"/>
      <c r="DKZ841"/>
      <c r="DLA841"/>
      <c r="DLB841"/>
      <c r="DLC841"/>
      <c r="DLD841"/>
      <c r="DLE841"/>
      <c r="DLF841"/>
      <c r="DLG841"/>
      <c r="DLH841"/>
      <c r="DLI841"/>
      <c r="DLJ841"/>
      <c r="DLK841"/>
      <c r="DLL841"/>
      <c r="DLM841"/>
      <c r="DLN841"/>
      <c r="DLO841"/>
      <c r="DLP841"/>
      <c r="DLQ841"/>
      <c r="DLR841"/>
      <c r="DLS841"/>
      <c r="DLT841"/>
      <c r="DLU841"/>
      <c r="DLV841"/>
      <c r="DLW841"/>
      <c r="DLX841"/>
      <c r="DLY841"/>
      <c r="DLZ841"/>
      <c r="DMA841"/>
      <c r="DMB841"/>
      <c r="DMC841"/>
      <c r="DMD841"/>
      <c r="DME841"/>
      <c r="DMF841"/>
      <c r="DMG841"/>
      <c r="DMH841"/>
      <c r="DMI841"/>
      <c r="DMJ841"/>
      <c r="DMK841"/>
      <c r="DML841"/>
      <c r="DMM841"/>
      <c r="DMN841"/>
      <c r="DMO841"/>
      <c r="DMP841"/>
      <c r="DMQ841"/>
      <c r="DMR841"/>
      <c r="DMS841"/>
      <c r="DMT841"/>
      <c r="DMU841"/>
      <c r="DMV841"/>
      <c r="DMW841"/>
      <c r="DMX841"/>
      <c r="DMY841"/>
      <c r="DMZ841"/>
      <c r="DNA841"/>
      <c r="DNB841"/>
      <c r="DNC841"/>
      <c r="DND841"/>
      <c r="DNE841"/>
      <c r="DNF841"/>
      <c r="DNG841"/>
      <c r="DNH841"/>
      <c r="DNI841"/>
      <c r="DNJ841"/>
      <c r="DNK841"/>
      <c r="DNL841"/>
      <c r="DNM841"/>
      <c r="DNN841"/>
      <c r="DNO841"/>
      <c r="DNP841"/>
      <c r="DNQ841"/>
      <c r="DNR841"/>
      <c r="DNS841"/>
      <c r="DNT841"/>
      <c r="DNU841"/>
      <c r="DNV841"/>
      <c r="DNW841"/>
      <c r="DNX841"/>
      <c r="DNY841"/>
      <c r="DNZ841"/>
      <c r="DOA841"/>
      <c r="DOB841"/>
      <c r="DOC841"/>
      <c r="DOD841"/>
      <c r="DOE841"/>
      <c r="DOF841"/>
      <c r="DOG841"/>
      <c r="DOH841"/>
      <c r="DOI841"/>
      <c r="DOJ841"/>
      <c r="DOK841"/>
      <c r="DOL841"/>
      <c r="DOM841"/>
      <c r="DON841"/>
      <c r="DOO841"/>
      <c r="DOP841"/>
      <c r="DOQ841"/>
      <c r="DOR841"/>
      <c r="DOS841"/>
      <c r="DOT841"/>
      <c r="DOU841"/>
      <c r="DOV841"/>
      <c r="DOW841"/>
      <c r="DOX841"/>
      <c r="DOY841"/>
      <c r="DOZ841"/>
      <c r="DPA841"/>
      <c r="DPB841"/>
      <c r="DPC841"/>
      <c r="DPD841"/>
      <c r="DPE841"/>
      <c r="DPF841"/>
      <c r="DPG841"/>
      <c r="DPH841"/>
      <c r="DPI841"/>
      <c r="DPJ841"/>
      <c r="DPK841"/>
      <c r="DPL841"/>
      <c r="DPM841"/>
      <c r="DPN841"/>
      <c r="DPO841"/>
      <c r="DPP841"/>
      <c r="DPQ841"/>
      <c r="DPR841"/>
      <c r="DPS841"/>
      <c r="DPT841"/>
      <c r="DPU841"/>
      <c r="DPV841"/>
      <c r="DPW841"/>
      <c r="DPX841"/>
      <c r="DPY841"/>
      <c r="DPZ841"/>
      <c r="DQA841"/>
      <c r="DQB841"/>
      <c r="DQC841"/>
      <c r="DQD841"/>
      <c r="DQE841"/>
      <c r="DQF841"/>
      <c r="DQG841"/>
      <c r="DQH841"/>
      <c r="DQI841"/>
      <c r="DQJ841"/>
      <c r="DQK841"/>
      <c r="DQL841"/>
      <c r="DQM841"/>
      <c r="DQN841"/>
      <c r="DQO841"/>
      <c r="DQP841"/>
      <c r="DQQ841"/>
      <c r="DQR841"/>
      <c r="DQS841"/>
      <c r="DQT841"/>
      <c r="DQU841"/>
      <c r="DQV841"/>
      <c r="DQW841"/>
      <c r="DQX841"/>
      <c r="DQY841"/>
      <c r="DQZ841"/>
      <c r="DRA841"/>
      <c r="DRB841"/>
      <c r="DRC841"/>
      <c r="DRD841"/>
      <c r="DRE841"/>
      <c r="DRF841"/>
      <c r="DRG841"/>
      <c r="DRH841"/>
      <c r="DRI841"/>
      <c r="DRJ841"/>
      <c r="DRK841"/>
      <c r="DRL841"/>
      <c r="DRM841"/>
      <c r="DRN841"/>
      <c r="DRO841"/>
      <c r="DRP841"/>
      <c r="DRQ841"/>
      <c r="DRR841"/>
      <c r="DRS841"/>
      <c r="DRT841"/>
      <c r="DRU841"/>
      <c r="DRV841"/>
      <c r="DRW841"/>
      <c r="DRX841"/>
      <c r="DRY841"/>
      <c r="DRZ841"/>
      <c r="DSA841"/>
      <c r="DSB841"/>
      <c r="DSC841"/>
      <c r="DSD841"/>
      <c r="DSE841"/>
      <c r="DSF841"/>
      <c r="DSG841"/>
      <c r="DSH841"/>
      <c r="DSI841"/>
      <c r="DSJ841"/>
      <c r="DSK841"/>
      <c r="DSL841"/>
      <c r="DSM841"/>
      <c r="DSN841"/>
      <c r="DSO841"/>
      <c r="DSP841"/>
      <c r="DSQ841"/>
      <c r="DSR841"/>
      <c r="DSS841"/>
      <c r="DST841"/>
      <c r="DSU841"/>
      <c r="DSV841"/>
      <c r="DSW841"/>
      <c r="DSX841"/>
      <c r="DSY841"/>
      <c r="DSZ841"/>
      <c r="DTA841"/>
      <c r="DTB841"/>
      <c r="DTC841"/>
      <c r="DTD841"/>
      <c r="DTE841"/>
      <c r="DTF841"/>
      <c r="DTG841"/>
      <c r="DTH841"/>
      <c r="DTI841"/>
      <c r="DTJ841"/>
      <c r="DTK841"/>
      <c r="DTL841"/>
      <c r="DTM841"/>
      <c r="DTN841"/>
      <c r="DTO841"/>
      <c r="DTP841"/>
      <c r="DTQ841"/>
      <c r="DTR841"/>
      <c r="DTS841"/>
      <c r="DTT841"/>
      <c r="DTU841"/>
      <c r="DTV841"/>
      <c r="DTW841"/>
      <c r="DTX841"/>
      <c r="DTY841"/>
      <c r="DTZ841"/>
      <c r="DUA841"/>
      <c r="DUB841"/>
      <c r="DUC841"/>
      <c r="DUD841"/>
      <c r="DUE841"/>
      <c r="DUF841"/>
      <c r="DUG841"/>
      <c r="DUH841"/>
      <c r="DUI841"/>
      <c r="DUJ841"/>
      <c r="DUK841"/>
      <c r="DUL841"/>
      <c r="DUM841"/>
      <c r="DUN841"/>
      <c r="DUO841"/>
      <c r="DUP841"/>
      <c r="DUQ841"/>
      <c r="DUR841"/>
      <c r="DUS841"/>
      <c r="DUT841"/>
      <c r="DUU841"/>
      <c r="DUV841"/>
      <c r="DUW841"/>
      <c r="DUX841"/>
      <c r="DUY841"/>
      <c r="DUZ841"/>
      <c r="DVA841"/>
      <c r="DVB841"/>
      <c r="DVC841"/>
      <c r="DVD841"/>
      <c r="DVE841"/>
      <c r="DVF841"/>
      <c r="DVG841"/>
      <c r="DVH841"/>
      <c r="DVI841"/>
      <c r="DVJ841"/>
      <c r="DVK841"/>
      <c r="DVL841"/>
      <c r="DVM841"/>
      <c r="DVN841"/>
      <c r="DVO841"/>
      <c r="DVP841"/>
      <c r="DVQ841"/>
      <c r="DVR841"/>
      <c r="DVS841"/>
      <c r="DVT841"/>
      <c r="DVU841"/>
      <c r="DVV841"/>
      <c r="DVW841"/>
      <c r="DVX841"/>
      <c r="DVY841"/>
      <c r="DVZ841"/>
      <c r="DWA841"/>
      <c r="DWB841"/>
      <c r="DWC841"/>
      <c r="DWD841"/>
      <c r="DWE841"/>
      <c r="DWF841"/>
      <c r="DWG841"/>
      <c r="DWH841"/>
      <c r="DWI841"/>
      <c r="DWJ841"/>
      <c r="DWK841"/>
      <c r="DWL841"/>
      <c r="DWM841"/>
      <c r="DWN841"/>
      <c r="DWO841"/>
      <c r="DWP841"/>
      <c r="DWQ841"/>
      <c r="DWR841"/>
      <c r="DWS841"/>
      <c r="DWT841"/>
      <c r="DWU841"/>
      <c r="DWV841"/>
      <c r="DWW841"/>
      <c r="DWX841"/>
      <c r="DWY841"/>
      <c r="DWZ841"/>
      <c r="DXA841"/>
      <c r="DXB841"/>
      <c r="DXC841"/>
      <c r="DXD841"/>
      <c r="DXE841"/>
      <c r="DXF841"/>
      <c r="DXG841"/>
      <c r="DXH841"/>
      <c r="DXI841"/>
      <c r="DXJ841"/>
      <c r="DXK841"/>
      <c r="DXL841"/>
      <c r="DXM841"/>
      <c r="DXN841"/>
      <c r="DXO841"/>
      <c r="DXP841"/>
      <c r="DXQ841"/>
      <c r="DXR841"/>
      <c r="DXS841"/>
      <c r="DXT841"/>
      <c r="DXU841"/>
      <c r="DXV841"/>
      <c r="DXW841"/>
      <c r="DXX841"/>
      <c r="DXY841"/>
      <c r="DXZ841"/>
      <c r="DYA841"/>
      <c r="DYB841"/>
      <c r="DYC841"/>
      <c r="DYD841"/>
      <c r="DYE841"/>
      <c r="DYF841"/>
      <c r="DYG841"/>
      <c r="DYH841"/>
      <c r="DYI841"/>
      <c r="DYJ841"/>
      <c r="DYK841"/>
      <c r="DYL841"/>
      <c r="DYM841"/>
      <c r="DYN841"/>
      <c r="DYO841"/>
      <c r="DYP841"/>
      <c r="DYQ841"/>
      <c r="DYR841"/>
      <c r="DYS841"/>
      <c r="DYT841"/>
      <c r="DYU841"/>
      <c r="DYV841"/>
      <c r="DYW841"/>
      <c r="DYX841"/>
      <c r="DYY841"/>
      <c r="DYZ841"/>
      <c r="DZA841"/>
      <c r="DZB841"/>
      <c r="DZC841"/>
      <c r="DZD841"/>
      <c r="DZE841"/>
      <c r="DZF841"/>
      <c r="DZG841"/>
      <c r="DZH841"/>
      <c r="DZI841"/>
      <c r="DZJ841"/>
      <c r="DZK841"/>
      <c r="DZL841"/>
      <c r="DZM841"/>
      <c r="DZN841"/>
      <c r="DZO841"/>
      <c r="DZP841"/>
      <c r="DZQ841"/>
      <c r="DZR841"/>
      <c r="DZS841"/>
      <c r="DZT841"/>
      <c r="DZU841"/>
      <c r="DZV841"/>
      <c r="DZW841"/>
      <c r="DZX841"/>
      <c r="DZY841"/>
      <c r="DZZ841"/>
      <c r="EAA841"/>
      <c r="EAB841"/>
      <c r="EAC841"/>
      <c r="EAD841"/>
      <c r="EAE841"/>
      <c r="EAF841"/>
      <c r="EAG841"/>
      <c r="EAH841"/>
      <c r="EAI841"/>
      <c r="EAJ841"/>
      <c r="EAK841"/>
      <c r="EAL841"/>
      <c r="EAM841"/>
      <c r="EAN841"/>
      <c r="EAO841"/>
      <c r="EAP841"/>
      <c r="EAQ841"/>
      <c r="EAR841"/>
      <c r="EAS841"/>
      <c r="EAT841"/>
      <c r="EAU841"/>
      <c r="EAV841"/>
      <c r="EAW841"/>
      <c r="EAX841"/>
      <c r="EAY841"/>
      <c r="EAZ841"/>
      <c r="EBA841"/>
      <c r="EBB841"/>
      <c r="EBC841"/>
      <c r="EBD841"/>
      <c r="EBE841"/>
      <c r="EBF841"/>
      <c r="EBG841"/>
      <c r="EBH841"/>
      <c r="EBI841"/>
      <c r="EBJ841"/>
      <c r="EBK841"/>
      <c r="EBL841"/>
      <c r="EBM841"/>
      <c r="EBN841"/>
      <c r="EBO841"/>
      <c r="EBP841"/>
      <c r="EBQ841"/>
      <c r="EBR841"/>
      <c r="EBS841"/>
      <c r="EBT841"/>
      <c r="EBU841"/>
      <c r="EBV841"/>
      <c r="EBW841"/>
      <c r="EBX841"/>
      <c r="EBY841"/>
      <c r="EBZ841"/>
      <c r="ECA841"/>
      <c r="ECB841"/>
      <c r="ECC841"/>
      <c r="ECD841"/>
      <c r="ECE841"/>
      <c r="ECF841"/>
      <c r="ECG841"/>
      <c r="ECH841"/>
      <c r="ECI841"/>
      <c r="ECJ841"/>
      <c r="ECK841"/>
      <c r="ECL841"/>
      <c r="ECM841"/>
      <c r="ECN841"/>
      <c r="ECO841"/>
      <c r="ECP841"/>
      <c r="ECQ841"/>
      <c r="ECR841"/>
      <c r="ECS841"/>
      <c r="ECT841"/>
      <c r="ECU841"/>
      <c r="ECV841"/>
      <c r="ECW841"/>
      <c r="ECX841"/>
      <c r="ECY841"/>
      <c r="ECZ841"/>
      <c r="EDA841"/>
      <c r="EDB841"/>
      <c r="EDC841"/>
      <c r="EDD841"/>
      <c r="EDE841"/>
      <c r="EDF841"/>
      <c r="EDG841"/>
      <c r="EDH841"/>
      <c r="EDI841"/>
      <c r="EDJ841"/>
      <c r="EDK841"/>
      <c r="EDL841"/>
      <c r="EDM841"/>
      <c r="EDN841"/>
      <c r="EDO841"/>
      <c r="EDP841"/>
      <c r="EDQ841"/>
      <c r="EDR841"/>
      <c r="EDS841"/>
      <c r="EDT841"/>
      <c r="EDU841"/>
      <c r="EDV841"/>
      <c r="EDW841"/>
      <c r="EDX841"/>
      <c r="EDY841"/>
      <c r="EDZ841"/>
      <c r="EEA841"/>
      <c r="EEB841"/>
      <c r="EEC841"/>
      <c r="EED841"/>
      <c r="EEE841"/>
      <c r="EEF841"/>
      <c r="EEG841"/>
      <c r="EEH841"/>
      <c r="EEI841"/>
      <c r="EEJ841"/>
      <c r="EEK841"/>
      <c r="EEL841"/>
      <c r="EEM841"/>
      <c r="EEN841"/>
      <c r="EEO841"/>
      <c r="EEP841"/>
      <c r="EEQ841"/>
      <c r="EER841"/>
      <c r="EES841"/>
      <c r="EET841"/>
      <c r="EEU841"/>
      <c r="EEV841"/>
      <c r="EEW841"/>
      <c r="EEX841"/>
      <c r="EEY841"/>
      <c r="EEZ841"/>
      <c r="EFA841"/>
      <c r="EFB841"/>
      <c r="EFC841"/>
      <c r="EFD841"/>
      <c r="EFE841"/>
      <c r="EFF841"/>
      <c r="EFG841"/>
      <c r="EFH841"/>
      <c r="EFI841"/>
      <c r="EFJ841"/>
      <c r="EFK841"/>
      <c r="EFL841"/>
      <c r="EFM841"/>
      <c r="EFN841"/>
      <c r="EFO841"/>
      <c r="EFP841"/>
      <c r="EFQ841"/>
      <c r="EFR841"/>
      <c r="EFS841"/>
      <c r="EFT841"/>
      <c r="EFU841"/>
      <c r="EFV841"/>
      <c r="EFW841"/>
      <c r="EFX841"/>
      <c r="EFY841"/>
      <c r="EFZ841"/>
      <c r="EGA841"/>
      <c r="EGB841"/>
      <c r="EGC841"/>
      <c r="EGD841"/>
      <c r="EGE841"/>
      <c r="EGF841"/>
      <c r="EGG841"/>
      <c r="EGH841"/>
      <c r="EGI841"/>
      <c r="EGJ841"/>
      <c r="EGK841"/>
      <c r="EGL841"/>
      <c r="EGM841"/>
      <c r="EGN841"/>
      <c r="EGO841"/>
      <c r="EGP841"/>
      <c r="EGQ841"/>
      <c r="EGR841"/>
      <c r="EGS841"/>
      <c r="EGT841"/>
      <c r="EGU841"/>
      <c r="EGV841"/>
      <c r="EGW841"/>
      <c r="EGX841"/>
      <c r="EGY841"/>
      <c r="EGZ841"/>
      <c r="EHA841"/>
      <c r="EHB841"/>
      <c r="EHC841"/>
      <c r="EHD841"/>
      <c r="EHE841"/>
      <c r="EHF841"/>
      <c r="EHG841"/>
      <c r="EHH841"/>
      <c r="EHI841"/>
      <c r="EHJ841"/>
      <c r="EHK841"/>
      <c r="EHL841"/>
      <c r="EHM841"/>
      <c r="EHN841"/>
      <c r="EHO841"/>
      <c r="EHP841"/>
      <c r="EHQ841"/>
      <c r="EHR841"/>
      <c r="EHS841"/>
      <c r="EHT841"/>
      <c r="EHU841"/>
      <c r="EHV841"/>
      <c r="EHW841"/>
      <c r="EHX841"/>
      <c r="EHY841"/>
      <c r="EHZ841"/>
      <c r="EIA841"/>
      <c r="EIB841"/>
      <c r="EIC841"/>
      <c r="EID841"/>
      <c r="EIE841"/>
      <c r="EIF841"/>
      <c r="EIG841"/>
      <c r="EIH841"/>
      <c r="EII841"/>
      <c r="EIJ841"/>
      <c r="EIK841"/>
      <c r="EIL841"/>
      <c r="EIM841"/>
      <c r="EIN841"/>
      <c r="EIO841"/>
      <c r="EIP841"/>
      <c r="EIQ841"/>
      <c r="EIR841"/>
      <c r="EIS841"/>
      <c r="EIT841"/>
      <c r="EIU841"/>
      <c r="EIV841"/>
      <c r="EIW841"/>
      <c r="EIX841"/>
      <c r="EIY841"/>
      <c r="EIZ841"/>
      <c r="EJA841"/>
      <c r="EJB841"/>
      <c r="EJC841"/>
      <c r="EJD841"/>
      <c r="EJE841"/>
      <c r="EJF841"/>
      <c r="EJG841"/>
      <c r="EJH841"/>
      <c r="EJI841"/>
      <c r="EJJ841"/>
      <c r="EJK841"/>
      <c r="EJL841"/>
      <c r="EJM841"/>
      <c r="EJN841"/>
      <c r="EJO841"/>
      <c r="EJP841"/>
      <c r="EJQ841"/>
      <c r="EJR841"/>
      <c r="EJS841"/>
      <c r="EJT841"/>
      <c r="EJU841"/>
      <c r="EJV841"/>
      <c r="EJW841"/>
      <c r="EJX841"/>
      <c r="EJY841"/>
      <c r="EJZ841"/>
      <c r="EKA841"/>
      <c r="EKB841"/>
      <c r="EKC841"/>
      <c r="EKD841"/>
      <c r="EKE841"/>
      <c r="EKF841"/>
      <c r="EKG841"/>
      <c r="EKH841"/>
      <c r="EKI841"/>
      <c r="EKJ841"/>
      <c r="EKK841"/>
      <c r="EKL841"/>
      <c r="EKM841"/>
      <c r="EKN841"/>
      <c r="EKO841"/>
      <c r="EKP841"/>
      <c r="EKQ841"/>
      <c r="EKR841"/>
      <c r="EKS841"/>
      <c r="EKT841"/>
      <c r="EKU841"/>
      <c r="EKV841"/>
      <c r="EKW841"/>
      <c r="EKX841"/>
      <c r="EKY841"/>
      <c r="EKZ841"/>
      <c r="ELA841"/>
      <c r="ELB841"/>
      <c r="ELC841"/>
      <c r="ELD841"/>
      <c r="ELE841"/>
      <c r="ELF841"/>
      <c r="ELG841"/>
      <c r="ELH841"/>
      <c r="ELI841"/>
      <c r="ELJ841"/>
      <c r="ELK841"/>
      <c r="ELL841"/>
      <c r="ELM841"/>
      <c r="ELN841"/>
      <c r="ELO841"/>
      <c r="ELP841"/>
      <c r="ELQ841"/>
      <c r="ELR841"/>
      <c r="ELS841"/>
      <c r="ELT841"/>
      <c r="ELU841"/>
      <c r="ELV841"/>
      <c r="ELW841"/>
      <c r="ELX841"/>
      <c r="ELY841"/>
      <c r="ELZ841"/>
      <c r="EMA841"/>
      <c r="EMB841"/>
      <c r="EMC841"/>
      <c r="EMD841"/>
      <c r="EME841"/>
      <c r="EMF841"/>
      <c r="EMG841"/>
      <c r="EMH841"/>
      <c r="EMI841"/>
      <c r="EMJ841"/>
      <c r="EMK841"/>
      <c r="EML841"/>
      <c r="EMM841"/>
      <c r="EMN841"/>
      <c r="EMO841"/>
      <c r="EMP841"/>
      <c r="EMQ841"/>
      <c r="EMR841"/>
      <c r="EMS841"/>
      <c r="EMT841"/>
      <c r="EMU841"/>
      <c r="EMV841"/>
      <c r="EMW841"/>
      <c r="EMX841"/>
      <c r="EMY841"/>
      <c r="EMZ841"/>
      <c r="ENA841"/>
      <c r="ENB841"/>
      <c r="ENC841"/>
      <c r="END841"/>
      <c r="ENE841"/>
      <c r="ENF841"/>
      <c r="ENG841"/>
      <c r="ENH841"/>
      <c r="ENI841"/>
      <c r="ENJ841"/>
      <c r="ENK841"/>
      <c r="ENL841"/>
      <c r="ENM841"/>
      <c r="ENN841"/>
      <c r="ENO841"/>
      <c r="ENP841"/>
      <c r="ENQ841"/>
      <c r="ENR841"/>
      <c r="ENS841"/>
      <c r="ENT841"/>
      <c r="ENU841"/>
      <c r="ENV841"/>
      <c r="ENW841"/>
      <c r="ENX841"/>
      <c r="ENY841"/>
      <c r="ENZ841"/>
      <c r="EOA841"/>
      <c r="EOB841"/>
      <c r="EOC841"/>
      <c r="EOD841"/>
      <c r="EOE841"/>
      <c r="EOF841"/>
      <c r="EOG841"/>
      <c r="EOH841"/>
      <c r="EOI841"/>
      <c r="EOJ841"/>
      <c r="EOK841"/>
      <c r="EOL841"/>
      <c r="EOM841"/>
      <c r="EON841"/>
      <c r="EOO841"/>
      <c r="EOP841"/>
      <c r="EOQ841"/>
      <c r="EOR841"/>
      <c r="EOS841"/>
      <c r="EOT841"/>
      <c r="EOU841"/>
      <c r="EOV841"/>
      <c r="EOW841"/>
      <c r="EOX841"/>
      <c r="EOY841"/>
      <c r="EOZ841"/>
      <c r="EPA841"/>
      <c r="EPB841"/>
      <c r="EPC841"/>
      <c r="EPD841"/>
      <c r="EPE841"/>
      <c r="EPF841"/>
      <c r="EPG841"/>
      <c r="EPH841"/>
      <c r="EPI841"/>
      <c r="EPJ841"/>
      <c r="EPK841"/>
      <c r="EPL841"/>
      <c r="EPM841"/>
      <c r="EPN841"/>
      <c r="EPO841"/>
      <c r="EPP841"/>
      <c r="EPQ841"/>
      <c r="EPR841"/>
      <c r="EPS841"/>
      <c r="EPT841"/>
      <c r="EPU841"/>
      <c r="EPV841"/>
      <c r="EPW841"/>
      <c r="EPX841"/>
      <c r="EPY841"/>
      <c r="EPZ841"/>
      <c r="EQA841"/>
      <c r="EQB841"/>
      <c r="EQC841"/>
      <c r="EQD841"/>
      <c r="EQE841"/>
      <c r="EQF841"/>
      <c r="EQG841"/>
      <c r="EQH841"/>
      <c r="EQI841"/>
      <c r="EQJ841"/>
      <c r="EQK841"/>
      <c r="EQL841"/>
      <c r="EQM841"/>
      <c r="EQN841"/>
      <c r="EQO841"/>
      <c r="EQP841"/>
      <c r="EQQ841"/>
      <c r="EQR841"/>
      <c r="EQS841"/>
      <c r="EQT841"/>
      <c r="EQU841"/>
      <c r="EQV841"/>
      <c r="EQW841"/>
      <c r="EQX841"/>
      <c r="EQY841"/>
      <c r="EQZ841"/>
      <c r="ERA841"/>
      <c r="ERB841"/>
      <c r="ERC841"/>
      <c r="ERD841"/>
      <c r="ERE841"/>
      <c r="ERF841"/>
      <c r="ERG841"/>
      <c r="ERH841"/>
      <c r="ERI841"/>
      <c r="ERJ841"/>
      <c r="ERK841"/>
      <c r="ERL841"/>
      <c r="ERM841"/>
      <c r="ERN841"/>
      <c r="ERO841"/>
      <c r="ERP841"/>
      <c r="ERQ841"/>
      <c r="ERR841"/>
      <c r="ERS841"/>
      <c r="ERT841"/>
      <c r="ERU841"/>
      <c r="ERV841"/>
      <c r="ERW841"/>
      <c r="ERX841"/>
      <c r="ERY841"/>
      <c r="ERZ841"/>
      <c r="ESA841"/>
      <c r="ESB841"/>
      <c r="ESC841"/>
      <c r="ESD841"/>
      <c r="ESE841"/>
      <c r="ESF841"/>
      <c r="ESG841"/>
      <c r="ESH841"/>
      <c r="ESI841"/>
      <c r="ESJ841"/>
      <c r="ESK841"/>
      <c r="ESL841"/>
      <c r="ESM841"/>
      <c r="ESN841"/>
      <c r="ESO841"/>
      <c r="ESP841"/>
      <c r="ESQ841"/>
      <c r="ESR841"/>
      <c r="ESS841"/>
      <c r="EST841"/>
      <c r="ESU841"/>
      <c r="ESV841"/>
      <c r="ESW841"/>
      <c r="ESX841"/>
      <c r="ESY841"/>
      <c r="ESZ841"/>
      <c r="ETA841"/>
      <c r="ETB841"/>
      <c r="ETC841"/>
      <c r="ETD841"/>
      <c r="ETE841"/>
      <c r="ETF841"/>
      <c r="ETG841"/>
      <c r="ETH841"/>
      <c r="ETI841"/>
      <c r="ETJ841"/>
      <c r="ETK841"/>
      <c r="ETL841"/>
      <c r="ETM841"/>
      <c r="ETN841"/>
      <c r="ETO841"/>
      <c r="ETP841"/>
      <c r="ETQ841"/>
      <c r="ETR841"/>
      <c r="ETS841"/>
      <c r="ETT841"/>
      <c r="ETU841"/>
      <c r="ETV841"/>
      <c r="ETW841"/>
      <c r="ETX841"/>
      <c r="ETY841"/>
      <c r="ETZ841"/>
      <c r="EUA841"/>
      <c r="EUB841"/>
      <c r="EUC841"/>
      <c r="EUD841"/>
      <c r="EUE841"/>
      <c r="EUF841"/>
      <c r="EUG841"/>
      <c r="EUH841"/>
      <c r="EUI841"/>
      <c r="EUJ841"/>
      <c r="EUK841"/>
      <c r="EUL841"/>
      <c r="EUM841"/>
      <c r="EUN841"/>
      <c r="EUO841"/>
      <c r="EUP841"/>
      <c r="EUQ841"/>
      <c r="EUR841"/>
      <c r="EUS841"/>
      <c r="EUT841"/>
      <c r="EUU841"/>
      <c r="EUV841"/>
      <c r="EUW841"/>
      <c r="EUX841"/>
      <c r="EUY841"/>
      <c r="EUZ841"/>
      <c r="EVA841"/>
      <c r="EVB841"/>
      <c r="EVC841"/>
      <c r="EVD841"/>
      <c r="EVE841"/>
      <c r="EVF841"/>
      <c r="EVG841"/>
      <c r="EVH841"/>
      <c r="EVI841"/>
      <c r="EVJ841"/>
      <c r="EVK841"/>
      <c r="EVL841"/>
      <c r="EVM841"/>
      <c r="EVN841"/>
      <c r="EVO841"/>
      <c r="EVP841"/>
      <c r="EVQ841"/>
      <c r="EVR841"/>
      <c r="EVS841"/>
      <c r="EVT841"/>
      <c r="EVU841"/>
      <c r="EVV841"/>
      <c r="EVW841"/>
      <c r="EVX841"/>
      <c r="EVY841"/>
      <c r="EVZ841"/>
      <c r="EWA841"/>
      <c r="EWB841"/>
      <c r="EWC841"/>
      <c r="EWD841"/>
      <c r="EWE841"/>
      <c r="EWF841"/>
      <c r="EWG841"/>
      <c r="EWH841"/>
      <c r="EWI841"/>
      <c r="EWJ841"/>
      <c r="EWK841"/>
      <c r="EWL841"/>
      <c r="EWM841"/>
      <c r="EWN841"/>
      <c r="EWO841"/>
      <c r="EWP841"/>
      <c r="EWQ841"/>
      <c r="EWR841"/>
      <c r="EWS841"/>
      <c r="EWT841"/>
      <c r="EWU841"/>
      <c r="EWV841"/>
      <c r="EWW841"/>
      <c r="EWX841"/>
      <c r="EWY841"/>
      <c r="EWZ841"/>
      <c r="EXA841"/>
      <c r="EXB841"/>
      <c r="EXC841"/>
      <c r="EXD841"/>
      <c r="EXE841"/>
      <c r="EXF841"/>
      <c r="EXG841"/>
      <c r="EXH841"/>
      <c r="EXI841"/>
      <c r="EXJ841"/>
      <c r="EXK841"/>
      <c r="EXL841"/>
      <c r="EXM841"/>
      <c r="EXN841"/>
      <c r="EXO841"/>
      <c r="EXP841"/>
      <c r="EXQ841"/>
      <c r="EXR841"/>
      <c r="EXS841"/>
      <c r="EXT841"/>
      <c r="EXU841"/>
      <c r="EXV841"/>
      <c r="EXW841"/>
      <c r="EXX841"/>
      <c r="EXY841"/>
      <c r="EXZ841"/>
      <c r="EYA841"/>
      <c r="EYB841"/>
      <c r="EYC841"/>
      <c r="EYD841"/>
      <c r="EYE841"/>
      <c r="EYF841"/>
      <c r="EYG841"/>
      <c r="EYH841"/>
      <c r="EYI841"/>
      <c r="EYJ841"/>
      <c r="EYK841"/>
      <c r="EYL841"/>
      <c r="EYM841"/>
      <c r="EYN841"/>
      <c r="EYO841"/>
      <c r="EYP841"/>
      <c r="EYQ841"/>
      <c r="EYR841"/>
      <c r="EYS841"/>
      <c r="EYT841"/>
      <c r="EYU841"/>
      <c r="EYV841"/>
      <c r="EYW841"/>
      <c r="EYX841"/>
      <c r="EYY841"/>
      <c r="EYZ841"/>
      <c r="EZA841"/>
      <c r="EZB841"/>
      <c r="EZC841"/>
      <c r="EZD841"/>
      <c r="EZE841"/>
      <c r="EZF841"/>
      <c r="EZG841"/>
      <c r="EZH841"/>
      <c r="EZI841"/>
      <c r="EZJ841"/>
      <c r="EZK841"/>
      <c r="EZL841"/>
      <c r="EZM841"/>
      <c r="EZN841"/>
      <c r="EZO841"/>
      <c r="EZP841"/>
      <c r="EZQ841"/>
      <c r="EZR841"/>
      <c r="EZS841"/>
      <c r="EZT841"/>
      <c r="EZU841"/>
      <c r="EZV841"/>
      <c r="EZW841"/>
      <c r="EZX841"/>
      <c r="EZY841"/>
      <c r="EZZ841"/>
      <c r="FAA841"/>
      <c r="FAB841"/>
      <c r="FAC841"/>
      <c r="FAD841"/>
      <c r="FAE841"/>
      <c r="FAF841"/>
      <c r="FAG841"/>
      <c r="FAH841"/>
      <c r="FAI841"/>
      <c r="FAJ841"/>
      <c r="FAK841"/>
      <c r="FAL841"/>
      <c r="FAM841"/>
      <c r="FAN841"/>
      <c r="FAO841"/>
      <c r="FAP841"/>
      <c r="FAQ841"/>
      <c r="FAR841"/>
      <c r="FAS841"/>
      <c r="FAT841"/>
      <c r="FAU841"/>
      <c r="FAV841"/>
      <c r="FAW841"/>
      <c r="FAX841"/>
      <c r="FAY841"/>
      <c r="FAZ841"/>
      <c r="FBA841"/>
      <c r="FBB841"/>
      <c r="FBC841"/>
      <c r="FBD841"/>
      <c r="FBE841"/>
      <c r="FBF841"/>
      <c r="FBG841"/>
      <c r="FBH841"/>
      <c r="FBI841"/>
      <c r="FBJ841"/>
      <c r="FBK841"/>
      <c r="FBL841"/>
      <c r="FBM841"/>
      <c r="FBN841"/>
      <c r="FBO841"/>
      <c r="FBP841"/>
      <c r="FBQ841"/>
      <c r="FBR841"/>
      <c r="FBS841"/>
      <c r="FBT841"/>
      <c r="FBU841"/>
      <c r="FBV841"/>
      <c r="FBW841"/>
      <c r="FBX841"/>
      <c r="FBY841"/>
      <c r="FBZ841"/>
      <c r="FCA841"/>
      <c r="FCB841"/>
      <c r="FCC841"/>
      <c r="FCD841"/>
      <c r="FCE841"/>
      <c r="FCF841"/>
      <c r="FCG841"/>
      <c r="FCH841"/>
      <c r="FCI841"/>
      <c r="FCJ841"/>
      <c r="FCK841"/>
      <c r="FCL841"/>
      <c r="FCM841"/>
      <c r="FCN841"/>
      <c r="FCO841"/>
      <c r="FCP841"/>
      <c r="FCQ841"/>
      <c r="FCR841"/>
      <c r="FCS841"/>
      <c r="FCT841"/>
      <c r="FCU841"/>
      <c r="FCV841"/>
      <c r="FCW841"/>
      <c r="FCX841"/>
      <c r="FCY841"/>
      <c r="FCZ841"/>
      <c r="FDA841"/>
      <c r="FDB841"/>
      <c r="FDC841"/>
      <c r="FDD841"/>
      <c r="FDE841"/>
      <c r="FDF841"/>
      <c r="FDG841"/>
      <c r="FDH841"/>
      <c r="FDI841"/>
      <c r="FDJ841"/>
      <c r="FDK841"/>
      <c r="FDL841"/>
      <c r="FDM841"/>
      <c r="FDN841"/>
      <c r="FDO841"/>
      <c r="FDP841"/>
      <c r="FDQ841"/>
      <c r="FDR841"/>
      <c r="FDS841"/>
      <c r="FDT841"/>
      <c r="FDU841"/>
      <c r="FDV841"/>
      <c r="FDW841"/>
      <c r="FDX841"/>
      <c r="FDY841"/>
      <c r="FDZ841"/>
      <c r="FEA841"/>
      <c r="FEB841"/>
      <c r="FEC841"/>
      <c r="FED841"/>
      <c r="FEE841"/>
      <c r="FEF841"/>
      <c r="FEG841"/>
      <c r="FEH841"/>
      <c r="FEI841"/>
      <c r="FEJ841"/>
      <c r="FEK841"/>
      <c r="FEL841"/>
      <c r="FEM841"/>
      <c r="FEN841"/>
      <c r="FEO841"/>
      <c r="FEP841"/>
      <c r="FEQ841"/>
      <c r="FER841"/>
      <c r="FES841"/>
      <c r="FET841"/>
      <c r="FEU841"/>
      <c r="FEV841"/>
      <c r="FEW841"/>
      <c r="FEX841"/>
      <c r="FEY841"/>
      <c r="FEZ841"/>
      <c r="FFA841"/>
      <c r="FFB841"/>
      <c r="FFC841"/>
      <c r="FFD841"/>
      <c r="FFE841"/>
      <c r="FFF841"/>
      <c r="FFG841"/>
      <c r="FFH841"/>
      <c r="FFI841"/>
      <c r="FFJ841"/>
      <c r="FFK841"/>
      <c r="FFL841"/>
      <c r="FFM841"/>
      <c r="FFN841"/>
      <c r="FFO841"/>
      <c r="FFP841"/>
      <c r="FFQ841"/>
      <c r="FFR841"/>
      <c r="FFS841"/>
      <c r="FFT841"/>
      <c r="FFU841"/>
      <c r="FFV841"/>
      <c r="FFW841"/>
      <c r="FFX841"/>
      <c r="FFY841"/>
      <c r="FFZ841"/>
      <c r="FGA841"/>
      <c r="FGB841"/>
      <c r="FGC841"/>
      <c r="FGD841"/>
      <c r="FGE841"/>
      <c r="FGF841"/>
      <c r="FGG841"/>
      <c r="FGH841"/>
      <c r="FGI841"/>
      <c r="FGJ841"/>
      <c r="FGK841"/>
      <c r="FGL841"/>
      <c r="FGM841"/>
      <c r="FGN841"/>
      <c r="FGO841"/>
      <c r="FGP841"/>
      <c r="FGQ841"/>
      <c r="FGR841"/>
      <c r="FGS841"/>
      <c r="FGT841"/>
      <c r="FGU841"/>
      <c r="FGV841"/>
      <c r="FGW841"/>
      <c r="FGX841"/>
      <c r="FGY841"/>
      <c r="FGZ841"/>
      <c r="FHA841"/>
      <c r="FHB841"/>
      <c r="FHC841"/>
      <c r="FHD841"/>
      <c r="FHE841"/>
      <c r="FHF841"/>
      <c r="FHG841"/>
      <c r="FHH841"/>
      <c r="FHI841"/>
      <c r="FHJ841"/>
      <c r="FHK841"/>
      <c r="FHL841"/>
      <c r="FHM841"/>
      <c r="FHN841"/>
      <c r="FHO841"/>
      <c r="FHP841"/>
      <c r="FHQ841"/>
      <c r="FHR841"/>
      <c r="FHS841"/>
      <c r="FHT841"/>
      <c r="FHU841"/>
      <c r="FHV841"/>
      <c r="FHW841"/>
      <c r="FHX841"/>
      <c r="FHY841"/>
      <c r="FHZ841"/>
      <c r="FIA841"/>
      <c r="FIB841"/>
      <c r="FIC841"/>
      <c r="FID841"/>
      <c r="FIE841"/>
      <c r="FIF841"/>
      <c r="FIG841"/>
      <c r="FIH841"/>
      <c r="FII841"/>
      <c r="FIJ841"/>
      <c r="FIK841"/>
      <c r="FIL841"/>
      <c r="FIM841"/>
      <c r="FIN841"/>
      <c r="FIO841"/>
      <c r="FIP841"/>
      <c r="FIQ841"/>
      <c r="FIR841"/>
      <c r="FIS841"/>
      <c r="FIT841"/>
      <c r="FIU841"/>
      <c r="FIV841"/>
      <c r="FIW841"/>
      <c r="FIX841"/>
      <c r="FIY841"/>
      <c r="FIZ841"/>
      <c r="FJA841"/>
      <c r="FJB841"/>
      <c r="FJC841"/>
      <c r="FJD841"/>
      <c r="FJE841"/>
      <c r="FJF841"/>
      <c r="FJG841"/>
      <c r="FJH841"/>
      <c r="FJI841"/>
      <c r="FJJ841"/>
      <c r="FJK841"/>
      <c r="FJL841"/>
      <c r="FJM841"/>
      <c r="FJN841"/>
      <c r="FJO841"/>
      <c r="FJP841"/>
      <c r="FJQ841"/>
      <c r="FJR841"/>
      <c r="FJS841"/>
      <c r="FJT841"/>
      <c r="FJU841"/>
      <c r="FJV841"/>
      <c r="FJW841"/>
      <c r="FJX841"/>
      <c r="FJY841"/>
      <c r="FJZ841"/>
      <c r="FKA841"/>
      <c r="FKB841"/>
      <c r="FKC841"/>
      <c r="FKD841"/>
      <c r="FKE841"/>
      <c r="FKF841"/>
      <c r="FKG841"/>
      <c r="FKH841"/>
      <c r="FKI841"/>
      <c r="FKJ841"/>
      <c r="FKK841"/>
      <c r="FKL841"/>
      <c r="FKM841"/>
      <c r="FKN841"/>
      <c r="FKO841"/>
      <c r="FKP841"/>
      <c r="FKQ841"/>
      <c r="FKR841"/>
      <c r="FKS841"/>
      <c r="FKT841"/>
      <c r="FKU841"/>
      <c r="FKV841"/>
      <c r="FKW841"/>
      <c r="FKX841"/>
      <c r="FKY841"/>
      <c r="FKZ841"/>
      <c r="FLA841"/>
      <c r="FLB841"/>
      <c r="FLC841"/>
      <c r="FLD841"/>
      <c r="FLE841"/>
      <c r="FLF841"/>
      <c r="FLG841"/>
      <c r="FLH841"/>
      <c r="FLI841"/>
      <c r="FLJ841"/>
      <c r="FLK841"/>
      <c r="FLL841"/>
      <c r="FLM841"/>
      <c r="FLN841"/>
      <c r="FLO841"/>
      <c r="FLP841"/>
      <c r="FLQ841"/>
      <c r="FLR841"/>
      <c r="FLS841"/>
      <c r="FLT841"/>
      <c r="FLU841"/>
      <c r="FLV841"/>
      <c r="FLW841"/>
      <c r="FLX841"/>
      <c r="FLY841"/>
      <c r="FLZ841"/>
      <c r="FMA841"/>
      <c r="FMB841"/>
      <c r="FMC841"/>
      <c r="FMD841"/>
      <c r="FME841"/>
      <c r="FMF841"/>
      <c r="FMG841"/>
      <c r="FMH841"/>
      <c r="FMI841"/>
      <c r="FMJ841"/>
      <c r="FMK841"/>
      <c r="FML841"/>
      <c r="FMM841"/>
      <c r="FMN841"/>
      <c r="FMO841"/>
      <c r="FMP841"/>
      <c r="FMQ841"/>
      <c r="FMR841"/>
      <c r="FMS841"/>
      <c r="FMT841"/>
      <c r="FMU841"/>
      <c r="FMV841"/>
      <c r="FMW841"/>
      <c r="FMX841"/>
      <c r="FMY841"/>
      <c r="FMZ841"/>
      <c r="FNA841"/>
      <c r="FNB841"/>
      <c r="FNC841"/>
      <c r="FND841"/>
      <c r="FNE841"/>
      <c r="FNF841"/>
      <c r="FNG841"/>
      <c r="FNH841"/>
      <c r="FNI841"/>
      <c r="FNJ841"/>
      <c r="FNK841"/>
      <c r="FNL841"/>
      <c r="FNM841"/>
      <c r="FNN841"/>
      <c r="FNO841"/>
      <c r="FNP841"/>
      <c r="FNQ841"/>
      <c r="FNR841"/>
      <c r="FNS841"/>
      <c r="FNT841"/>
      <c r="FNU841"/>
      <c r="FNV841"/>
      <c r="FNW841"/>
      <c r="FNX841"/>
      <c r="FNY841"/>
      <c r="FNZ841"/>
      <c r="FOA841"/>
      <c r="FOB841"/>
      <c r="FOC841"/>
      <c r="FOD841"/>
      <c r="FOE841"/>
      <c r="FOF841"/>
      <c r="FOG841"/>
      <c r="FOH841"/>
      <c r="FOI841"/>
      <c r="FOJ841"/>
      <c r="FOK841"/>
      <c r="FOL841"/>
      <c r="FOM841"/>
      <c r="FON841"/>
      <c r="FOO841"/>
      <c r="FOP841"/>
      <c r="FOQ841"/>
      <c r="FOR841"/>
      <c r="FOS841"/>
      <c r="FOT841"/>
      <c r="FOU841"/>
      <c r="FOV841"/>
      <c r="FOW841"/>
      <c r="FOX841"/>
      <c r="FOY841"/>
      <c r="FOZ841"/>
      <c r="FPA841"/>
      <c r="FPB841"/>
      <c r="FPC841"/>
      <c r="FPD841"/>
      <c r="FPE841"/>
      <c r="FPF841"/>
      <c r="FPG841"/>
      <c r="FPH841"/>
      <c r="FPI841"/>
      <c r="FPJ841"/>
      <c r="FPK841"/>
      <c r="FPL841"/>
      <c r="FPM841"/>
      <c r="FPN841"/>
      <c r="FPO841"/>
      <c r="FPP841"/>
      <c r="FPQ841"/>
      <c r="FPR841"/>
      <c r="FPS841"/>
      <c r="FPT841"/>
      <c r="FPU841"/>
      <c r="FPV841"/>
      <c r="FPW841"/>
      <c r="FPX841"/>
      <c r="FPY841"/>
      <c r="FPZ841"/>
      <c r="FQA841"/>
      <c r="FQB841"/>
      <c r="FQC841"/>
      <c r="FQD841"/>
      <c r="FQE841"/>
      <c r="FQF841"/>
      <c r="FQG841"/>
      <c r="FQH841"/>
      <c r="FQI841"/>
      <c r="FQJ841"/>
      <c r="FQK841"/>
      <c r="FQL841"/>
      <c r="FQM841"/>
      <c r="FQN841"/>
      <c r="FQO841"/>
      <c r="FQP841"/>
      <c r="FQQ841"/>
      <c r="FQR841"/>
      <c r="FQS841"/>
      <c r="FQT841"/>
      <c r="FQU841"/>
      <c r="FQV841"/>
      <c r="FQW841"/>
      <c r="FQX841"/>
      <c r="FQY841"/>
      <c r="FQZ841"/>
      <c r="FRA841"/>
      <c r="FRB841"/>
      <c r="FRC841"/>
      <c r="FRD841"/>
      <c r="FRE841"/>
      <c r="FRF841"/>
      <c r="FRG841"/>
      <c r="FRH841"/>
      <c r="FRI841"/>
      <c r="FRJ841"/>
      <c r="FRK841"/>
      <c r="FRL841"/>
      <c r="FRM841"/>
      <c r="FRN841"/>
      <c r="FRO841"/>
      <c r="FRP841"/>
      <c r="FRQ841"/>
      <c r="FRR841"/>
      <c r="FRS841"/>
      <c r="FRT841"/>
      <c r="FRU841"/>
      <c r="FRV841"/>
      <c r="FRW841"/>
      <c r="FRX841"/>
      <c r="FRY841"/>
      <c r="FRZ841"/>
      <c r="FSA841"/>
      <c r="FSB841"/>
      <c r="FSC841"/>
      <c r="FSD841"/>
      <c r="FSE841"/>
      <c r="FSF841"/>
      <c r="FSG841"/>
      <c r="FSH841"/>
      <c r="FSI841"/>
      <c r="FSJ841"/>
      <c r="FSK841"/>
      <c r="FSL841"/>
      <c r="FSM841"/>
      <c r="FSN841"/>
      <c r="FSO841"/>
      <c r="FSP841"/>
      <c r="FSQ841"/>
      <c r="FSR841"/>
      <c r="FSS841"/>
      <c r="FST841"/>
      <c r="FSU841"/>
      <c r="FSV841"/>
      <c r="FSW841"/>
      <c r="FSX841"/>
      <c r="FSY841"/>
      <c r="FSZ841"/>
      <c r="FTA841"/>
      <c r="FTB841"/>
      <c r="FTC841"/>
      <c r="FTD841"/>
      <c r="FTE841"/>
      <c r="FTF841"/>
      <c r="FTG841"/>
      <c r="FTH841"/>
      <c r="FTI841"/>
      <c r="FTJ841"/>
      <c r="FTK841"/>
      <c r="FTL841"/>
      <c r="FTM841"/>
      <c r="FTN841"/>
      <c r="FTO841"/>
      <c r="FTP841"/>
      <c r="FTQ841"/>
      <c r="FTR841"/>
      <c r="FTS841"/>
      <c r="FTT841"/>
      <c r="FTU841"/>
      <c r="FTV841"/>
      <c r="FTW841"/>
      <c r="FTX841"/>
      <c r="FTY841"/>
      <c r="FTZ841"/>
      <c r="FUA841"/>
      <c r="FUB841"/>
      <c r="FUC841"/>
      <c r="FUD841"/>
      <c r="FUE841"/>
      <c r="FUF841"/>
      <c r="FUG841"/>
      <c r="FUH841"/>
      <c r="FUI841"/>
      <c r="FUJ841"/>
      <c r="FUK841"/>
      <c r="FUL841"/>
      <c r="FUM841"/>
      <c r="FUN841"/>
      <c r="FUO841"/>
      <c r="FUP841"/>
      <c r="FUQ841"/>
      <c r="FUR841"/>
      <c r="FUS841"/>
      <c r="FUT841"/>
      <c r="FUU841"/>
      <c r="FUV841"/>
      <c r="FUW841"/>
      <c r="FUX841"/>
      <c r="FUY841"/>
      <c r="FUZ841"/>
      <c r="FVA841"/>
      <c r="FVB841"/>
      <c r="FVC841"/>
      <c r="FVD841"/>
      <c r="FVE841"/>
      <c r="FVF841"/>
      <c r="FVG841"/>
      <c r="FVH841"/>
      <c r="FVI841"/>
      <c r="FVJ841"/>
      <c r="FVK841"/>
      <c r="FVL841"/>
      <c r="FVM841"/>
      <c r="FVN841"/>
      <c r="FVO841"/>
      <c r="FVP841"/>
      <c r="FVQ841"/>
      <c r="FVR841"/>
      <c r="FVS841"/>
      <c r="FVT841"/>
      <c r="FVU841"/>
      <c r="FVV841"/>
      <c r="FVW841"/>
      <c r="FVX841"/>
      <c r="FVY841"/>
      <c r="FVZ841"/>
      <c r="FWA841"/>
      <c r="FWB841"/>
      <c r="FWC841"/>
      <c r="FWD841"/>
      <c r="FWE841"/>
      <c r="FWF841"/>
      <c r="FWG841"/>
      <c r="FWH841"/>
      <c r="FWI841"/>
      <c r="FWJ841"/>
      <c r="FWK841"/>
      <c r="FWL841"/>
      <c r="FWM841"/>
      <c r="FWN841"/>
      <c r="FWO841"/>
      <c r="FWP841"/>
      <c r="FWQ841"/>
      <c r="FWR841"/>
      <c r="FWS841"/>
      <c r="FWT841"/>
      <c r="FWU841"/>
      <c r="FWV841"/>
      <c r="FWW841"/>
      <c r="FWX841"/>
      <c r="FWY841"/>
      <c r="FWZ841"/>
      <c r="FXA841"/>
      <c r="FXB841"/>
      <c r="FXC841"/>
      <c r="FXD841"/>
      <c r="FXE841"/>
      <c r="FXF841"/>
      <c r="FXG841"/>
      <c r="FXH841"/>
      <c r="FXI841"/>
      <c r="FXJ841"/>
      <c r="FXK841"/>
      <c r="FXL841"/>
      <c r="FXM841"/>
      <c r="FXN841"/>
      <c r="FXO841"/>
      <c r="FXP841"/>
      <c r="FXQ841"/>
      <c r="FXR841"/>
      <c r="FXS841"/>
      <c r="FXT841"/>
      <c r="FXU841"/>
      <c r="FXV841"/>
      <c r="FXW841"/>
      <c r="FXX841"/>
      <c r="FXY841"/>
      <c r="FXZ841"/>
      <c r="FYA841"/>
      <c r="FYB841"/>
      <c r="FYC841"/>
      <c r="FYD841"/>
      <c r="FYE841"/>
      <c r="FYF841"/>
      <c r="FYG841"/>
      <c r="FYH841"/>
      <c r="FYI841"/>
      <c r="FYJ841"/>
      <c r="FYK841"/>
      <c r="FYL841"/>
      <c r="FYM841"/>
      <c r="FYN841"/>
      <c r="FYO841"/>
      <c r="FYP841"/>
      <c r="FYQ841"/>
      <c r="FYR841"/>
      <c r="FYS841"/>
      <c r="FYT841"/>
      <c r="FYU841"/>
      <c r="FYV841"/>
      <c r="FYW841"/>
      <c r="FYX841"/>
      <c r="FYY841"/>
      <c r="FYZ841"/>
      <c r="FZA841"/>
      <c r="FZB841"/>
      <c r="FZC841"/>
      <c r="FZD841"/>
      <c r="FZE841"/>
      <c r="FZF841"/>
      <c r="FZG841"/>
      <c r="FZH841"/>
      <c r="FZI841"/>
      <c r="FZJ841"/>
      <c r="FZK841"/>
      <c r="FZL841"/>
      <c r="FZM841"/>
      <c r="FZN841"/>
      <c r="FZO841"/>
      <c r="FZP841"/>
      <c r="FZQ841"/>
      <c r="FZR841"/>
      <c r="FZS841"/>
      <c r="FZT841"/>
      <c r="FZU841"/>
      <c r="FZV841"/>
      <c r="FZW841"/>
      <c r="FZX841"/>
      <c r="FZY841"/>
      <c r="FZZ841"/>
      <c r="GAA841"/>
      <c r="GAB841"/>
      <c r="GAC841"/>
      <c r="GAD841"/>
      <c r="GAE841"/>
      <c r="GAF841"/>
      <c r="GAG841"/>
      <c r="GAH841"/>
      <c r="GAI841"/>
      <c r="GAJ841"/>
      <c r="GAK841"/>
      <c r="GAL841"/>
      <c r="GAM841"/>
      <c r="GAN841"/>
      <c r="GAO841"/>
      <c r="GAP841"/>
      <c r="GAQ841"/>
      <c r="GAR841"/>
      <c r="GAS841"/>
      <c r="GAT841"/>
      <c r="GAU841"/>
      <c r="GAV841"/>
      <c r="GAW841"/>
      <c r="GAX841"/>
      <c r="GAY841"/>
      <c r="GAZ841"/>
      <c r="GBA841"/>
      <c r="GBB841"/>
      <c r="GBC841"/>
      <c r="GBD841"/>
      <c r="GBE841"/>
      <c r="GBF841"/>
      <c r="GBG841"/>
      <c r="GBH841"/>
      <c r="GBI841"/>
      <c r="GBJ841"/>
      <c r="GBK841"/>
      <c r="GBL841"/>
      <c r="GBM841"/>
      <c r="GBN841"/>
      <c r="GBO841"/>
      <c r="GBP841"/>
      <c r="GBQ841"/>
      <c r="GBR841"/>
      <c r="GBS841"/>
      <c r="GBT841"/>
      <c r="GBU841"/>
      <c r="GBV841"/>
      <c r="GBW841"/>
      <c r="GBX841"/>
      <c r="GBY841"/>
      <c r="GBZ841"/>
      <c r="GCA841"/>
      <c r="GCB841"/>
      <c r="GCC841"/>
      <c r="GCD841"/>
      <c r="GCE841"/>
      <c r="GCF841"/>
      <c r="GCG841"/>
      <c r="GCH841"/>
      <c r="GCI841"/>
      <c r="GCJ841"/>
      <c r="GCK841"/>
      <c r="GCL841"/>
      <c r="GCM841"/>
      <c r="GCN841"/>
      <c r="GCO841"/>
      <c r="GCP841"/>
      <c r="GCQ841"/>
      <c r="GCR841"/>
      <c r="GCS841"/>
      <c r="GCT841"/>
      <c r="GCU841"/>
      <c r="GCV841"/>
      <c r="GCW841"/>
      <c r="GCX841"/>
      <c r="GCY841"/>
      <c r="GCZ841"/>
      <c r="GDA841"/>
      <c r="GDB841"/>
      <c r="GDC841"/>
      <c r="GDD841"/>
      <c r="GDE841"/>
      <c r="GDF841"/>
      <c r="GDG841"/>
      <c r="GDH841"/>
      <c r="GDI841"/>
      <c r="GDJ841"/>
      <c r="GDK841"/>
      <c r="GDL841"/>
      <c r="GDM841"/>
      <c r="GDN841"/>
      <c r="GDO841"/>
      <c r="GDP841"/>
      <c r="GDQ841"/>
      <c r="GDR841"/>
      <c r="GDS841"/>
      <c r="GDT841"/>
      <c r="GDU841"/>
      <c r="GDV841"/>
      <c r="GDW841"/>
      <c r="GDX841"/>
      <c r="GDY841"/>
      <c r="GDZ841"/>
      <c r="GEA841"/>
      <c r="GEB841"/>
      <c r="GEC841"/>
      <c r="GED841"/>
      <c r="GEE841"/>
      <c r="GEF841"/>
      <c r="GEG841"/>
      <c r="GEH841"/>
      <c r="GEI841"/>
      <c r="GEJ841"/>
      <c r="GEK841"/>
      <c r="GEL841"/>
      <c r="GEM841"/>
      <c r="GEN841"/>
      <c r="GEO841"/>
      <c r="GEP841"/>
      <c r="GEQ841"/>
      <c r="GER841"/>
      <c r="GES841"/>
      <c r="GET841"/>
      <c r="GEU841"/>
      <c r="GEV841"/>
      <c r="GEW841"/>
      <c r="GEX841"/>
      <c r="GEY841"/>
      <c r="GEZ841"/>
      <c r="GFA841"/>
      <c r="GFB841"/>
      <c r="GFC841"/>
      <c r="GFD841"/>
      <c r="GFE841"/>
      <c r="GFF841"/>
      <c r="GFG841"/>
      <c r="GFH841"/>
      <c r="GFI841"/>
      <c r="GFJ841"/>
      <c r="GFK841"/>
      <c r="GFL841"/>
      <c r="GFM841"/>
      <c r="GFN841"/>
      <c r="GFO841"/>
      <c r="GFP841"/>
      <c r="GFQ841"/>
      <c r="GFR841"/>
      <c r="GFS841"/>
      <c r="GFT841"/>
      <c r="GFU841"/>
      <c r="GFV841"/>
      <c r="GFW841"/>
      <c r="GFX841"/>
      <c r="GFY841"/>
      <c r="GFZ841"/>
      <c r="GGA841"/>
      <c r="GGB841"/>
      <c r="GGC841"/>
      <c r="GGD841"/>
      <c r="GGE841"/>
      <c r="GGF841"/>
      <c r="GGG841"/>
      <c r="GGH841"/>
      <c r="GGI841"/>
      <c r="GGJ841"/>
      <c r="GGK841"/>
      <c r="GGL841"/>
      <c r="GGM841"/>
      <c r="GGN841"/>
      <c r="GGO841"/>
      <c r="GGP841"/>
      <c r="GGQ841"/>
      <c r="GGR841"/>
      <c r="GGS841"/>
      <c r="GGT841"/>
      <c r="GGU841"/>
      <c r="GGV841"/>
      <c r="GGW841"/>
      <c r="GGX841"/>
      <c r="GGY841"/>
      <c r="GGZ841"/>
      <c r="GHA841"/>
      <c r="GHB841"/>
      <c r="GHC841"/>
      <c r="GHD841"/>
      <c r="GHE841"/>
      <c r="GHF841"/>
      <c r="GHG841"/>
      <c r="GHH841"/>
      <c r="GHI841"/>
      <c r="GHJ841"/>
      <c r="GHK841"/>
      <c r="GHL841"/>
      <c r="GHM841"/>
      <c r="GHN841"/>
      <c r="GHO841"/>
      <c r="GHP841"/>
      <c r="GHQ841"/>
      <c r="GHR841"/>
      <c r="GHS841"/>
      <c r="GHT841"/>
      <c r="GHU841"/>
      <c r="GHV841"/>
      <c r="GHW841"/>
      <c r="GHX841"/>
      <c r="GHY841"/>
      <c r="GHZ841"/>
      <c r="GIA841"/>
      <c r="GIB841"/>
      <c r="GIC841"/>
      <c r="GID841"/>
      <c r="GIE841"/>
      <c r="GIF841"/>
      <c r="GIG841"/>
      <c r="GIH841"/>
      <c r="GII841"/>
      <c r="GIJ841"/>
      <c r="GIK841"/>
      <c r="GIL841"/>
      <c r="GIM841"/>
      <c r="GIN841"/>
      <c r="GIO841"/>
      <c r="GIP841"/>
      <c r="GIQ841"/>
      <c r="GIR841"/>
      <c r="GIS841"/>
      <c r="GIT841"/>
      <c r="GIU841"/>
      <c r="GIV841"/>
      <c r="GIW841"/>
      <c r="GIX841"/>
      <c r="GIY841"/>
      <c r="GIZ841"/>
      <c r="GJA841"/>
      <c r="GJB841"/>
      <c r="GJC841"/>
      <c r="GJD841"/>
      <c r="GJE841"/>
      <c r="GJF841"/>
      <c r="GJG841"/>
      <c r="GJH841"/>
      <c r="GJI841"/>
      <c r="GJJ841"/>
      <c r="GJK841"/>
      <c r="GJL841"/>
      <c r="GJM841"/>
      <c r="GJN841"/>
      <c r="GJO841"/>
      <c r="GJP841"/>
      <c r="GJQ841"/>
      <c r="GJR841"/>
      <c r="GJS841"/>
      <c r="GJT841"/>
      <c r="GJU841"/>
      <c r="GJV841"/>
      <c r="GJW841"/>
      <c r="GJX841"/>
      <c r="GJY841"/>
      <c r="GJZ841"/>
      <c r="GKA841"/>
      <c r="GKB841"/>
      <c r="GKC841"/>
      <c r="GKD841"/>
      <c r="GKE841"/>
      <c r="GKF841"/>
      <c r="GKG841"/>
      <c r="GKH841"/>
      <c r="GKI841"/>
      <c r="GKJ841"/>
      <c r="GKK841"/>
      <c r="GKL841"/>
      <c r="GKM841"/>
      <c r="GKN841"/>
      <c r="GKO841"/>
      <c r="GKP841"/>
      <c r="GKQ841"/>
      <c r="GKR841"/>
      <c r="GKS841"/>
      <c r="GKT841"/>
      <c r="GKU841"/>
      <c r="GKV841"/>
      <c r="GKW841"/>
      <c r="GKX841"/>
      <c r="GKY841"/>
      <c r="GKZ841"/>
      <c r="GLA841"/>
      <c r="GLB841"/>
      <c r="GLC841"/>
      <c r="GLD841"/>
      <c r="GLE841"/>
      <c r="GLF841"/>
      <c r="GLG841"/>
      <c r="GLH841"/>
      <c r="GLI841"/>
      <c r="GLJ841"/>
      <c r="GLK841"/>
      <c r="GLL841"/>
      <c r="GLM841"/>
      <c r="GLN841"/>
      <c r="GLO841"/>
      <c r="GLP841"/>
      <c r="GLQ841"/>
      <c r="GLR841"/>
      <c r="GLS841"/>
      <c r="GLT841"/>
      <c r="GLU841"/>
      <c r="GLV841"/>
      <c r="GLW841"/>
      <c r="GLX841"/>
      <c r="GLY841"/>
      <c r="GLZ841"/>
      <c r="GMA841"/>
      <c r="GMB841"/>
      <c r="GMC841"/>
      <c r="GMD841"/>
      <c r="GME841"/>
      <c r="GMF841"/>
      <c r="GMG841"/>
      <c r="GMH841"/>
      <c r="GMI841"/>
      <c r="GMJ841"/>
      <c r="GMK841"/>
      <c r="GML841"/>
      <c r="GMM841"/>
      <c r="GMN841"/>
      <c r="GMO841"/>
      <c r="GMP841"/>
      <c r="GMQ841"/>
      <c r="GMR841"/>
      <c r="GMS841"/>
      <c r="GMT841"/>
      <c r="GMU841"/>
      <c r="GMV841"/>
      <c r="GMW841"/>
      <c r="GMX841"/>
      <c r="GMY841"/>
      <c r="GMZ841"/>
      <c r="GNA841"/>
      <c r="GNB841"/>
      <c r="GNC841"/>
      <c r="GND841"/>
      <c r="GNE841"/>
      <c r="GNF841"/>
      <c r="GNG841"/>
      <c r="GNH841"/>
      <c r="GNI841"/>
      <c r="GNJ841"/>
      <c r="GNK841"/>
      <c r="GNL841"/>
      <c r="GNM841"/>
      <c r="GNN841"/>
      <c r="GNO841"/>
      <c r="GNP841"/>
      <c r="GNQ841"/>
      <c r="GNR841"/>
      <c r="GNS841"/>
      <c r="GNT841"/>
      <c r="GNU841"/>
      <c r="GNV841"/>
      <c r="GNW841"/>
      <c r="GNX841"/>
      <c r="GNY841"/>
      <c r="GNZ841"/>
      <c r="GOA841"/>
      <c r="GOB841"/>
      <c r="GOC841"/>
      <c r="GOD841"/>
      <c r="GOE841"/>
      <c r="GOF841"/>
      <c r="GOG841"/>
      <c r="GOH841"/>
      <c r="GOI841"/>
      <c r="GOJ841"/>
      <c r="GOK841"/>
      <c r="GOL841"/>
      <c r="GOM841"/>
      <c r="GON841"/>
      <c r="GOO841"/>
      <c r="GOP841"/>
      <c r="GOQ841"/>
      <c r="GOR841"/>
      <c r="GOS841"/>
      <c r="GOT841"/>
      <c r="GOU841"/>
      <c r="GOV841"/>
      <c r="GOW841"/>
      <c r="GOX841"/>
      <c r="GOY841"/>
      <c r="GOZ841"/>
      <c r="GPA841"/>
      <c r="GPB841"/>
      <c r="GPC841"/>
      <c r="GPD841"/>
      <c r="GPE841"/>
      <c r="GPF841"/>
      <c r="GPG841"/>
      <c r="GPH841"/>
      <c r="GPI841"/>
      <c r="GPJ841"/>
      <c r="GPK841"/>
      <c r="GPL841"/>
      <c r="GPM841"/>
      <c r="GPN841"/>
      <c r="GPO841"/>
      <c r="GPP841"/>
      <c r="GPQ841"/>
      <c r="GPR841"/>
      <c r="GPS841"/>
      <c r="GPT841"/>
      <c r="GPU841"/>
      <c r="GPV841"/>
      <c r="GPW841"/>
      <c r="GPX841"/>
      <c r="GPY841"/>
      <c r="GPZ841"/>
      <c r="GQA841"/>
      <c r="GQB841"/>
      <c r="GQC841"/>
      <c r="GQD841"/>
      <c r="GQE841"/>
      <c r="GQF841"/>
      <c r="GQG841"/>
      <c r="GQH841"/>
      <c r="GQI841"/>
      <c r="GQJ841"/>
      <c r="GQK841"/>
      <c r="GQL841"/>
      <c r="GQM841"/>
      <c r="GQN841"/>
      <c r="GQO841"/>
      <c r="GQP841"/>
      <c r="GQQ841"/>
      <c r="GQR841"/>
      <c r="GQS841"/>
      <c r="GQT841"/>
      <c r="GQU841"/>
      <c r="GQV841"/>
      <c r="GQW841"/>
      <c r="GQX841"/>
      <c r="GQY841"/>
      <c r="GQZ841"/>
      <c r="GRA841"/>
      <c r="GRB841"/>
      <c r="GRC841"/>
      <c r="GRD841"/>
      <c r="GRE841"/>
      <c r="GRF841"/>
      <c r="GRG841"/>
      <c r="GRH841"/>
      <c r="GRI841"/>
      <c r="GRJ841"/>
      <c r="GRK841"/>
      <c r="GRL841"/>
      <c r="GRM841"/>
      <c r="GRN841"/>
      <c r="GRO841"/>
      <c r="GRP841"/>
      <c r="GRQ841"/>
      <c r="GRR841"/>
      <c r="GRS841"/>
      <c r="GRT841"/>
      <c r="GRU841"/>
      <c r="GRV841"/>
      <c r="GRW841"/>
      <c r="GRX841"/>
      <c r="GRY841"/>
      <c r="GRZ841"/>
      <c r="GSA841"/>
      <c r="GSB841"/>
      <c r="GSC841"/>
      <c r="GSD841"/>
      <c r="GSE841"/>
      <c r="GSF841"/>
      <c r="GSG841"/>
      <c r="GSH841"/>
      <c r="GSI841"/>
      <c r="GSJ841"/>
      <c r="GSK841"/>
      <c r="GSL841"/>
      <c r="GSM841"/>
      <c r="GSN841"/>
      <c r="GSO841"/>
      <c r="GSP841"/>
      <c r="GSQ841"/>
      <c r="GSR841"/>
      <c r="GSS841"/>
      <c r="GST841"/>
      <c r="GSU841"/>
      <c r="GSV841"/>
      <c r="GSW841"/>
      <c r="GSX841"/>
      <c r="GSY841"/>
      <c r="GSZ841"/>
      <c r="GTA841"/>
      <c r="GTB841"/>
      <c r="GTC841"/>
      <c r="GTD841"/>
      <c r="GTE841"/>
      <c r="GTF841"/>
      <c r="GTG841"/>
      <c r="GTH841"/>
      <c r="GTI841"/>
      <c r="GTJ841"/>
      <c r="GTK841"/>
      <c r="GTL841"/>
      <c r="GTM841"/>
      <c r="GTN841"/>
      <c r="GTO841"/>
      <c r="GTP841"/>
      <c r="GTQ841"/>
      <c r="GTR841"/>
      <c r="GTS841"/>
      <c r="GTT841"/>
      <c r="GTU841"/>
      <c r="GTV841"/>
      <c r="GTW841"/>
      <c r="GTX841"/>
      <c r="GTY841"/>
      <c r="GTZ841"/>
      <c r="GUA841"/>
      <c r="GUB841"/>
      <c r="GUC841"/>
      <c r="GUD841"/>
      <c r="GUE841"/>
      <c r="GUF841"/>
      <c r="GUG841"/>
      <c r="GUH841"/>
      <c r="GUI841"/>
      <c r="GUJ841"/>
      <c r="GUK841"/>
      <c r="GUL841"/>
      <c r="GUM841"/>
      <c r="GUN841"/>
      <c r="GUO841"/>
      <c r="GUP841"/>
      <c r="GUQ841"/>
      <c r="GUR841"/>
      <c r="GUS841"/>
      <c r="GUT841"/>
      <c r="GUU841"/>
      <c r="GUV841"/>
      <c r="GUW841"/>
      <c r="GUX841"/>
      <c r="GUY841"/>
      <c r="GUZ841"/>
      <c r="GVA841"/>
      <c r="GVB841"/>
      <c r="GVC841"/>
      <c r="GVD841"/>
      <c r="GVE841"/>
      <c r="GVF841"/>
      <c r="GVG841"/>
      <c r="GVH841"/>
      <c r="GVI841"/>
      <c r="GVJ841"/>
      <c r="GVK841"/>
      <c r="GVL841"/>
      <c r="GVM841"/>
      <c r="GVN841"/>
      <c r="GVO841"/>
      <c r="GVP841"/>
      <c r="GVQ841"/>
      <c r="GVR841"/>
      <c r="GVS841"/>
      <c r="GVT841"/>
      <c r="GVU841"/>
      <c r="GVV841"/>
      <c r="GVW841"/>
      <c r="GVX841"/>
      <c r="GVY841"/>
      <c r="GVZ841"/>
      <c r="GWA841"/>
      <c r="GWB841"/>
      <c r="GWC841"/>
      <c r="GWD841"/>
      <c r="GWE841"/>
      <c r="GWF841"/>
      <c r="GWG841"/>
      <c r="GWH841"/>
      <c r="GWI841"/>
      <c r="GWJ841"/>
      <c r="GWK841"/>
      <c r="GWL841"/>
      <c r="GWM841"/>
      <c r="GWN841"/>
      <c r="GWO841"/>
      <c r="GWP841"/>
      <c r="GWQ841"/>
      <c r="GWR841"/>
      <c r="GWS841"/>
      <c r="GWT841"/>
      <c r="GWU841"/>
      <c r="GWV841"/>
      <c r="GWW841"/>
      <c r="GWX841"/>
      <c r="GWY841"/>
      <c r="GWZ841"/>
      <c r="GXA841"/>
      <c r="GXB841"/>
      <c r="GXC841"/>
      <c r="GXD841"/>
      <c r="GXE841"/>
      <c r="GXF841"/>
      <c r="GXG841"/>
      <c r="GXH841"/>
      <c r="GXI841"/>
      <c r="GXJ841"/>
      <c r="GXK841"/>
      <c r="GXL841"/>
      <c r="GXM841"/>
      <c r="GXN841"/>
      <c r="GXO841"/>
      <c r="GXP841"/>
      <c r="GXQ841"/>
      <c r="GXR841"/>
      <c r="GXS841"/>
      <c r="GXT841"/>
      <c r="GXU841"/>
      <c r="GXV841"/>
      <c r="GXW841"/>
      <c r="GXX841"/>
      <c r="GXY841"/>
      <c r="GXZ841"/>
      <c r="GYA841"/>
      <c r="GYB841"/>
      <c r="GYC841"/>
      <c r="GYD841"/>
      <c r="GYE841"/>
      <c r="GYF841"/>
      <c r="GYG841"/>
      <c r="GYH841"/>
      <c r="GYI841"/>
      <c r="GYJ841"/>
      <c r="GYK841"/>
      <c r="GYL841"/>
      <c r="GYM841"/>
      <c r="GYN841"/>
      <c r="GYO841"/>
      <c r="GYP841"/>
      <c r="GYQ841"/>
      <c r="GYR841"/>
      <c r="GYS841"/>
      <c r="GYT841"/>
      <c r="GYU841"/>
      <c r="GYV841"/>
      <c r="GYW841"/>
      <c r="GYX841"/>
      <c r="GYY841"/>
      <c r="GYZ841"/>
      <c r="GZA841"/>
      <c r="GZB841"/>
      <c r="GZC841"/>
      <c r="GZD841"/>
      <c r="GZE841"/>
      <c r="GZF841"/>
      <c r="GZG841"/>
      <c r="GZH841"/>
      <c r="GZI841"/>
      <c r="GZJ841"/>
      <c r="GZK841"/>
      <c r="GZL841"/>
      <c r="GZM841"/>
      <c r="GZN841"/>
      <c r="GZO841"/>
      <c r="GZP841"/>
      <c r="GZQ841"/>
      <c r="GZR841"/>
      <c r="GZS841"/>
      <c r="GZT841"/>
      <c r="GZU841"/>
      <c r="GZV841"/>
      <c r="GZW841"/>
      <c r="GZX841"/>
      <c r="GZY841"/>
      <c r="GZZ841"/>
      <c r="HAA841"/>
      <c r="HAB841"/>
      <c r="HAC841"/>
      <c r="HAD841"/>
      <c r="HAE841"/>
      <c r="HAF841"/>
      <c r="HAG841"/>
      <c r="HAH841"/>
      <c r="HAI841"/>
      <c r="HAJ841"/>
      <c r="HAK841"/>
      <c r="HAL841"/>
      <c r="HAM841"/>
      <c r="HAN841"/>
      <c r="HAO841"/>
      <c r="HAP841"/>
      <c r="HAQ841"/>
      <c r="HAR841"/>
      <c r="HAS841"/>
      <c r="HAT841"/>
      <c r="HAU841"/>
      <c r="HAV841"/>
      <c r="HAW841"/>
      <c r="HAX841"/>
      <c r="HAY841"/>
      <c r="HAZ841"/>
      <c r="HBA841"/>
      <c r="HBB841"/>
      <c r="HBC841"/>
      <c r="HBD841"/>
      <c r="HBE841"/>
      <c r="HBF841"/>
      <c r="HBG841"/>
      <c r="HBH841"/>
      <c r="HBI841"/>
      <c r="HBJ841"/>
      <c r="HBK841"/>
      <c r="HBL841"/>
      <c r="HBM841"/>
      <c r="HBN841"/>
      <c r="HBO841"/>
      <c r="HBP841"/>
      <c r="HBQ841"/>
      <c r="HBR841"/>
      <c r="HBS841"/>
      <c r="HBT841"/>
      <c r="HBU841"/>
      <c r="HBV841"/>
      <c r="HBW841"/>
      <c r="HBX841"/>
      <c r="HBY841"/>
      <c r="HBZ841"/>
      <c r="HCA841"/>
      <c r="HCB841"/>
      <c r="HCC841"/>
      <c r="HCD841"/>
      <c r="HCE841"/>
      <c r="HCF841"/>
      <c r="HCG841"/>
      <c r="HCH841"/>
      <c r="HCI841"/>
      <c r="HCJ841"/>
      <c r="HCK841"/>
      <c r="HCL841"/>
      <c r="HCM841"/>
      <c r="HCN841"/>
      <c r="HCO841"/>
      <c r="HCP841"/>
      <c r="HCQ841"/>
      <c r="HCR841"/>
      <c r="HCS841"/>
      <c r="HCT841"/>
      <c r="HCU841"/>
      <c r="HCV841"/>
      <c r="HCW841"/>
      <c r="HCX841"/>
      <c r="HCY841"/>
      <c r="HCZ841"/>
      <c r="HDA841"/>
      <c r="HDB841"/>
      <c r="HDC841"/>
      <c r="HDD841"/>
      <c r="HDE841"/>
      <c r="HDF841"/>
      <c r="HDG841"/>
      <c r="HDH841"/>
      <c r="HDI841"/>
      <c r="HDJ841"/>
      <c r="HDK841"/>
      <c r="HDL841"/>
      <c r="HDM841"/>
      <c r="HDN841"/>
      <c r="HDO841"/>
      <c r="HDP841"/>
      <c r="HDQ841"/>
      <c r="HDR841"/>
      <c r="HDS841"/>
      <c r="HDT841"/>
      <c r="HDU841"/>
      <c r="HDV841"/>
      <c r="HDW841"/>
      <c r="HDX841"/>
      <c r="HDY841"/>
      <c r="HDZ841"/>
      <c r="HEA841"/>
      <c r="HEB841"/>
      <c r="HEC841"/>
      <c r="HED841"/>
      <c r="HEE841"/>
      <c r="HEF841"/>
      <c r="HEG841"/>
      <c r="HEH841"/>
      <c r="HEI841"/>
      <c r="HEJ841"/>
      <c r="HEK841"/>
      <c r="HEL841"/>
      <c r="HEM841"/>
      <c r="HEN841"/>
      <c r="HEO841"/>
      <c r="HEP841"/>
      <c r="HEQ841"/>
      <c r="HER841"/>
      <c r="HES841"/>
      <c r="HET841"/>
      <c r="HEU841"/>
      <c r="HEV841"/>
      <c r="HEW841"/>
      <c r="HEX841"/>
      <c r="HEY841"/>
      <c r="HEZ841"/>
      <c r="HFA841"/>
      <c r="HFB841"/>
      <c r="HFC841"/>
      <c r="HFD841"/>
      <c r="HFE841"/>
      <c r="HFF841"/>
      <c r="HFG841"/>
      <c r="HFH841"/>
      <c r="HFI841"/>
      <c r="HFJ841"/>
      <c r="HFK841"/>
      <c r="HFL841"/>
      <c r="HFM841"/>
      <c r="HFN841"/>
      <c r="HFO841"/>
      <c r="HFP841"/>
      <c r="HFQ841"/>
      <c r="HFR841"/>
      <c r="HFS841"/>
      <c r="HFT841"/>
      <c r="HFU841"/>
      <c r="HFV841"/>
      <c r="HFW841"/>
      <c r="HFX841"/>
      <c r="HFY841"/>
      <c r="HFZ841"/>
      <c r="HGA841"/>
      <c r="HGB841"/>
      <c r="HGC841"/>
      <c r="HGD841"/>
      <c r="HGE841"/>
      <c r="HGF841"/>
      <c r="HGG841"/>
      <c r="HGH841"/>
      <c r="HGI841"/>
      <c r="HGJ841"/>
      <c r="HGK841"/>
      <c r="HGL841"/>
      <c r="HGM841"/>
      <c r="HGN841"/>
      <c r="HGO841"/>
      <c r="HGP841"/>
      <c r="HGQ841"/>
      <c r="HGR841"/>
      <c r="HGS841"/>
      <c r="HGT841"/>
      <c r="HGU841"/>
      <c r="HGV841"/>
      <c r="HGW841"/>
      <c r="HGX841"/>
      <c r="HGY841"/>
      <c r="HGZ841"/>
      <c r="HHA841"/>
      <c r="HHB841"/>
      <c r="HHC841"/>
      <c r="HHD841"/>
      <c r="HHE841"/>
      <c r="HHF841"/>
      <c r="HHG841"/>
      <c r="HHH841"/>
      <c r="HHI841"/>
      <c r="HHJ841"/>
      <c r="HHK841"/>
      <c r="HHL841"/>
      <c r="HHM841"/>
      <c r="HHN841"/>
      <c r="HHO841"/>
      <c r="HHP841"/>
      <c r="HHQ841"/>
      <c r="HHR841"/>
      <c r="HHS841"/>
      <c r="HHT841"/>
      <c r="HHU841"/>
      <c r="HHV841"/>
      <c r="HHW841"/>
      <c r="HHX841"/>
      <c r="HHY841"/>
      <c r="HHZ841"/>
      <c r="HIA841"/>
      <c r="HIB841"/>
      <c r="HIC841"/>
      <c r="HID841"/>
      <c r="HIE841"/>
      <c r="HIF841"/>
      <c r="HIG841"/>
      <c r="HIH841"/>
      <c r="HII841"/>
      <c r="HIJ841"/>
      <c r="HIK841"/>
      <c r="HIL841"/>
      <c r="HIM841"/>
      <c r="HIN841"/>
      <c r="HIO841"/>
      <c r="HIP841"/>
      <c r="HIQ841"/>
      <c r="HIR841"/>
      <c r="HIS841"/>
      <c r="HIT841"/>
      <c r="HIU841"/>
      <c r="HIV841"/>
      <c r="HIW841"/>
      <c r="HIX841"/>
      <c r="HIY841"/>
      <c r="HIZ841"/>
      <c r="HJA841"/>
      <c r="HJB841"/>
      <c r="HJC841"/>
      <c r="HJD841"/>
      <c r="HJE841"/>
      <c r="HJF841"/>
      <c r="HJG841"/>
      <c r="HJH841"/>
      <c r="HJI841"/>
      <c r="HJJ841"/>
      <c r="HJK841"/>
      <c r="HJL841"/>
      <c r="HJM841"/>
      <c r="HJN841"/>
      <c r="HJO841"/>
      <c r="HJP841"/>
      <c r="HJQ841"/>
      <c r="HJR841"/>
      <c r="HJS841"/>
      <c r="HJT841"/>
      <c r="HJU841"/>
      <c r="HJV841"/>
      <c r="HJW841"/>
      <c r="HJX841"/>
      <c r="HJY841"/>
      <c r="HJZ841"/>
      <c r="HKA841"/>
      <c r="HKB841"/>
      <c r="HKC841"/>
      <c r="HKD841"/>
      <c r="HKE841"/>
      <c r="HKF841"/>
      <c r="HKG841"/>
      <c r="HKH841"/>
      <c r="HKI841"/>
      <c r="HKJ841"/>
      <c r="HKK841"/>
      <c r="HKL841"/>
      <c r="HKM841"/>
      <c r="HKN841"/>
      <c r="HKO841"/>
      <c r="HKP841"/>
      <c r="HKQ841"/>
      <c r="HKR841"/>
      <c r="HKS841"/>
      <c r="HKT841"/>
      <c r="HKU841"/>
      <c r="HKV841"/>
      <c r="HKW841"/>
      <c r="HKX841"/>
      <c r="HKY841"/>
      <c r="HKZ841"/>
      <c r="HLA841"/>
      <c r="HLB841"/>
      <c r="HLC841"/>
      <c r="HLD841"/>
      <c r="HLE841"/>
      <c r="HLF841"/>
      <c r="HLG841"/>
      <c r="HLH841"/>
      <c r="HLI841"/>
      <c r="HLJ841"/>
      <c r="HLK841"/>
      <c r="HLL841"/>
      <c r="HLM841"/>
      <c r="HLN841"/>
      <c r="HLO841"/>
      <c r="HLP841"/>
      <c r="HLQ841"/>
      <c r="HLR841"/>
      <c r="HLS841"/>
      <c r="HLT841"/>
      <c r="HLU841"/>
      <c r="HLV841"/>
      <c r="HLW841"/>
      <c r="HLX841"/>
      <c r="HLY841"/>
      <c r="HLZ841"/>
      <c r="HMA841"/>
      <c r="HMB841"/>
      <c r="HMC841"/>
      <c r="HMD841"/>
      <c r="HME841"/>
      <c r="HMF841"/>
      <c r="HMG841"/>
      <c r="HMH841"/>
      <c r="HMI841"/>
      <c r="HMJ841"/>
      <c r="HMK841"/>
      <c r="HML841"/>
      <c r="HMM841"/>
      <c r="HMN841"/>
      <c r="HMO841"/>
      <c r="HMP841"/>
      <c r="HMQ841"/>
      <c r="HMR841"/>
      <c r="HMS841"/>
      <c r="HMT841"/>
      <c r="HMU841"/>
      <c r="HMV841"/>
      <c r="HMW841"/>
      <c r="HMX841"/>
      <c r="HMY841"/>
      <c r="HMZ841"/>
      <c r="HNA841"/>
      <c r="HNB841"/>
      <c r="HNC841"/>
      <c r="HND841"/>
      <c r="HNE841"/>
      <c r="HNF841"/>
      <c r="HNG841"/>
      <c r="HNH841"/>
      <c r="HNI841"/>
      <c r="HNJ841"/>
      <c r="HNK841"/>
      <c r="HNL841"/>
      <c r="HNM841"/>
      <c r="HNN841"/>
      <c r="HNO841"/>
      <c r="HNP841"/>
      <c r="HNQ841"/>
      <c r="HNR841"/>
      <c r="HNS841"/>
      <c r="HNT841"/>
      <c r="HNU841"/>
      <c r="HNV841"/>
      <c r="HNW841"/>
      <c r="HNX841"/>
      <c r="HNY841"/>
      <c r="HNZ841"/>
      <c r="HOA841"/>
      <c r="HOB841"/>
      <c r="HOC841"/>
      <c r="HOD841"/>
      <c r="HOE841"/>
      <c r="HOF841"/>
      <c r="HOG841"/>
      <c r="HOH841"/>
      <c r="HOI841"/>
      <c r="HOJ841"/>
      <c r="HOK841"/>
      <c r="HOL841"/>
      <c r="HOM841"/>
      <c r="HON841"/>
      <c r="HOO841"/>
      <c r="HOP841"/>
      <c r="HOQ841"/>
      <c r="HOR841"/>
      <c r="HOS841"/>
      <c r="HOT841"/>
      <c r="HOU841"/>
      <c r="HOV841"/>
      <c r="HOW841"/>
      <c r="HOX841"/>
      <c r="HOY841"/>
      <c r="HOZ841"/>
      <c r="HPA841"/>
      <c r="HPB841"/>
      <c r="HPC841"/>
      <c r="HPD841"/>
      <c r="HPE841"/>
      <c r="HPF841"/>
      <c r="HPG841"/>
      <c r="HPH841"/>
      <c r="HPI841"/>
      <c r="HPJ841"/>
      <c r="HPK841"/>
      <c r="HPL841"/>
      <c r="HPM841"/>
      <c r="HPN841"/>
      <c r="HPO841"/>
      <c r="HPP841"/>
      <c r="HPQ841"/>
      <c r="HPR841"/>
      <c r="HPS841"/>
      <c r="HPT841"/>
      <c r="HPU841"/>
      <c r="HPV841"/>
      <c r="HPW841"/>
      <c r="HPX841"/>
      <c r="HPY841"/>
      <c r="HPZ841"/>
      <c r="HQA841"/>
      <c r="HQB841"/>
      <c r="HQC841"/>
      <c r="HQD841"/>
      <c r="HQE841"/>
      <c r="HQF841"/>
      <c r="HQG841"/>
      <c r="HQH841"/>
      <c r="HQI841"/>
      <c r="HQJ841"/>
      <c r="HQK841"/>
      <c r="HQL841"/>
      <c r="HQM841"/>
      <c r="HQN841"/>
      <c r="HQO841"/>
      <c r="HQP841"/>
      <c r="HQQ841"/>
      <c r="HQR841"/>
      <c r="HQS841"/>
      <c r="HQT841"/>
      <c r="HQU841"/>
      <c r="HQV841"/>
      <c r="HQW841"/>
      <c r="HQX841"/>
      <c r="HQY841"/>
      <c r="HQZ841"/>
      <c r="HRA841"/>
      <c r="HRB841"/>
      <c r="HRC841"/>
      <c r="HRD841"/>
      <c r="HRE841"/>
      <c r="HRF841"/>
      <c r="HRG841"/>
      <c r="HRH841"/>
      <c r="HRI841"/>
      <c r="HRJ841"/>
      <c r="HRK841"/>
      <c r="HRL841"/>
      <c r="HRM841"/>
      <c r="HRN841"/>
      <c r="HRO841"/>
      <c r="HRP841"/>
      <c r="HRQ841"/>
      <c r="HRR841"/>
      <c r="HRS841"/>
      <c r="HRT841"/>
      <c r="HRU841"/>
      <c r="HRV841"/>
      <c r="HRW841"/>
      <c r="HRX841"/>
      <c r="HRY841"/>
      <c r="HRZ841"/>
      <c r="HSA841"/>
      <c r="HSB841"/>
      <c r="HSC841"/>
      <c r="HSD841"/>
      <c r="HSE841"/>
      <c r="HSF841"/>
      <c r="HSG841"/>
      <c r="HSH841"/>
      <c r="HSI841"/>
      <c r="HSJ841"/>
      <c r="HSK841"/>
      <c r="HSL841"/>
      <c r="HSM841"/>
      <c r="HSN841"/>
      <c r="HSO841"/>
      <c r="HSP841"/>
      <c r="HSQ841"/>
      <c r="HSR841"/>
      <c r="HSS841"/>
      <c r="HST841"/>
      <c r="HSU841"/>
      <c r="HSV841"/>
      <c r="HSW841"/>
      <c r="HSX841"/>
      <c r="HSY841"/>
      <c r="HSZ841"/>
      <c r="HTA841"/>
      <c r="HTB841"/>
      <c r="HTC841"/>
      <c r="HTD841"/>
      <c r="HTE841"/>
      <c r="HTF841"/>
      <c r="HTG841"/>
      <c r="HTH841"/>
      <c r="HTI841"/>
      <c r="HTJ841"/>
      <c r="HTK841"/>
      <c r="HTL841"/>
      <c r="HTM841"/>
      <c r="HTN841"/>
      <c r="HTO841"/>
      <c r="HTP841"/>
      <c r="HTQ841"/>
      <c r="HTR841"/>
      <c r="HTS841"/>
      <c r="HTT841"/>
      <c r="HTU841"/>
      <c r="HTV841"/>
      <c r="HTW841"/>
      <c r="HTX841"/>
      <c r="HTY841"/>
      <c r="HTZ841"/>
      <c r="HUA841"/>
      <c r="HUB841"/>
      <c r="HUC841"/>
      <c r="HUD841"/>
      <c r="HUE841"/>
      <c r="HUF841"/>
      <c r="HUG841"/>
      <c r="HUH841"/>
      <c r="HUI841"/>
      <c r="HUJ841"/>
      <c r="HUK841"/>
      <c r="HUL841"/>
      <c r="HUM841"/>
      <c r="HUN841"/>
      <c r="HUO841"/>
      <c r="HUP841"/>
      <c r="HUQ841"/>
      <c r="HUR841"/>
      <c r="HUS841"/>
      <c r="HUT841"/>
      <c r="HUU841"/>
      <c r="HUV841"/>
      <c r="HUW841"/>
      <c r="HUX841"/>
      <c r="HUY841"/>
      <c r="HUZ841"/>
      <c r="HVA841"/>
      <c r="HVB841"/>
      <c r="HVC841"/>
      <c r="HVD841"/>
      <c r="HVE841"/>
      <c r="HVF841"/>
      <c r="HVG841"/>
      <c r="HVH841"/>
      <c r="HVI841"/>
      <c r="HVJ841"/>
      <c r="HVK841"/>
      <c r="HVL841"/>
      <c r="HVM841"/>
      <c r="HVN841"/>
      <c r="HVO841"/>
      <c r="HVP841"/>
      <c r="HVQ841"/>
      <c r="HVR841"/>
      <c r="HVS841"/>
      <c r="HVT841"/>
      <c r="HVU841"/>
      <c r="HVV841"/>
      <c r="HVW841"/>
      <c r="HVX841"/>
      <c r="HVY841"/>
      <c r="HVZ841"/>
      <c r="HWA841"/>
      <c r="HWB841"/>
      <c r="HWC841"/>
      <c r="HWD841"/>
      <c r="HWE841"/>
      <c r="HWF841"/>
      <c r="HWG841"/>
      <c r="HWH841"/>
      <c r="HWI841"/>
      <c r="HWJ841"/>
      <c r="HWK841"/>
      <c r="HWL841"/>
      <c r="HWM841"/>
      <c r="HWN841"/>
      <c r="HWO841"/>
      <c r="HWP841"/>
      <c r="HWQ841"/>
      <c r="HWR841"/>
      <c r="HWS841"/>
      <c r="HWT841"/>
      <c r="HWU841"/>
      <c r="HWV841"/>
      <c r="HWW841"/>
      <c r="HWX841"/>
      <c r="HWY841"/>
      <c r="HWZ841"/>
      <c r="HXA841"/>
      <c r="HXB841"/>
      <c r="HXC841"/>
      <c r="HXD841"/>
      <c r="HXE841"/>
      <c r="HXF841"/>
      <c r="HXG841"/>
      <c r="HXH841"/>
      <c r="HXI841"/>
      <c r="HXJ841"/>
      <c r="HXK841"/>
      <c r="HXL841"/>
      <c r="HXM841"/>
      <c r="HXN841"/>
      <c r="HXO841"/>
      <c r="HXP841"/>
      <c r="HXQ841"/>
      <c r="HXR841"/>
      <c r="HXS841"/>
      <c r="HXT841"/>
      <c r="HXU841"/>
      <c r="HXV841"/>
      <c r="HXW841"/>
      <c r="HXX841"/>
      <c r="HXY841"/>
      <c r="HXZ841"/>
      <c r="HYA841"/>
      <c r="HYB841"/>
      <c r="HYC841"/>
      <c r="HYD841"/>
      <c r="HYE841"/>
      <c r="HYF841"/>
      <c r="HYG841"/>
      <c r="HYH841"/>
      <c r="HYI841"/>
      <c r="HYJ841"/>
      <c r="HYK841"/>
      <c r="HYL841"/>
      <c r="HYM841"/>
      <c r="HYN841"/>
      <c r="HYO841"/>
      <c r="HYP841"/>
      <c r="HYQ841"/>
      <c r="HYR841"/>
      <c r="HYS841"/>
      <c r="HYT841"/>
      <c r="HYU841"/>
      <c r="HYV841"/>
      <c r="HYW841"/>
      <c r="HYX841"/>
      <c r="HYY841"/>
      <c r="HYZ841"/>
      <c r="HZA841"/>
      <c r="HZB841"/>
      <c r="HZC841"/>
      <c r="HZD841"/>
      <c r="HZE841"/>
      <c r="HZF841"/>
      <c r="HZG841"/>
      <c r="HZH841"/>
      <c r="HZI841"/>
      <c r="HZJ841"/>
      <c r="HZK841"/>
      <c r="HZL841"/>
      <c r="HZM841"/>
      <c r="HZN841"/>
      <c r="HZO841"/>
      <c r="HZP841"/>
      <c r="HZQ841"/>
      <c r="HZR841"/>
      <c r="HZS841"/>
      <c r="HZT841"/>
      <c r="HZU841"/>
      <c r="HZV841"/>
      <c r="HZW841"/>
      <c r="HZX841"/>
      <c r="HZY841"/>
      <c r="HZZ841"/>
      <c r="IAA841"/>
      <c r="IAB841"/>
      <c r="IAC841"/>
      <c r="IAD841"/>
      <c r="IAE841"/>
      <c r="IAF841"/>
      <c r="IAG841"/>
      <c r="IAH841"/>
      <c r="IAI841"/>
      <c r="IAJ841"/>
      <c r="IAK841"/>
      <c r="IAL841"/>
      <c r="IAM841"/>
      <c r="IAN841"/>
      <c r="IAO841"/>
      <c r="IAP841"/>
      <c r="IAQ841"/>
      <c r="IAR841"/>
      <c r="IAS841"/>
      <c r="IAT841"/>
      <c r="IAU841"/>
      <c r="IAV841"/>
      <c r="IAW841"/>
      <c r="IAX841"/>
      <c r="IAY841"/>
      <c r="IAZ841"/>
      <c r="IBA841"/>
      <c r="IBB841"/>
      <c r="IBC841"/>
      <c r="IBD841"/>
      <c r="IBE841"/>
      <c r="IBF841"/>
      <c r="IBG841"/>
      <c r="IBH841"/>
      <c r="IBI841"/>
      <c r="IBJ841"/>
      <c r="IBK841"/>
      <c r="IBL841"/>
      <c r="IBM841"/>
      <c r="IBN841"/>
      <c r="IBO841"/>
      <c r="IBP841"/>
      <c r="IBQ841"/>
      <c r="IBR841"/>
      <c r="IBS841"/>
      <c r="IBT841"/>
      <c r="IBU841"/>
      <c r="IBV841"/>
      <c r="IBW841"/>
      <c r="IBX841"/>
      <c r="IBY841"/>
      <c r="IBZ841"/>
      <c r="ICA841"/>
      <c r="ICB841"/>
      <c r="ICC841"/>
      <c r="ICD841"/>
      <c r="ICE841"/>
      <c r="ICF841"/>
      <c r="ICG841"/>
      <c r="ICH841"/>
      <c r="ICI841"/>
      <c r="ICJ841"/>
      <c r="ICK841"/>
      <c r="ICL841"/>
      <c r="ICM841"/>
      <c r="ICN841"/>
      <c r="ICO841"/>
      <c r="ICP841"/>
      <c r="ICQ841"/>
      <c r="ICR841"/>
      <c r="ICS841"/>
      <c r="ICT841"/>
      <c r="ICU841"/>
      <c r="ICV841"/>
      <c r="ICW841"/>
      <c r="ICX841"/>
      <c r="ICY841"/>
      <c r="ICZ841"/>
      <c r="IDA841"/>
      <c r="IDB841"/>
      <c r="IDC841"/>
      <c r="IDD841"/>
      <c r="IDE841"/>
      <c r="IDF841"/>
      <c r="IDG841"/>
      <c r="IDH841"/>
      <c r="IDI841"/>
      <c r="IDJ841"/>
      <c r="IDK841"/>
      <c r="IDL841"/>
      <c r="IDM841"/>
      <c r="IDN841"/>
      <c r="IDO841"/>
      <c r="IDP841"/>
      <c r="IDQ841"/>
      <c r="IDR841"/>
      <c r="IDS841"/>
      <c r="IDT841"/>
      <c r="IDU841"/>
      <c r="IDV841"/>
      <c r="IDW841"/>
      <c r="IDX841"/>
      <c r="IDY841"/>
      <c r="IDZ841"/>
      <c r="IEA841"/>
      <c r="IEB841"/>
      <c r="IEC841"/>
      <c r="IED841"/>
      <c r="IEE841"/>
      <c r="IEF841"/>
      <c r="IEG841"/>
      <c r="IEH841"/>
      <c r="IEI841"/>
      <c r="IEJ841"/>
      <c r="IEK841"/>
      <c r="IEL841"/>
      <c r="IEM841"/>
      <c r="IEN841"/>
      <c r="IEO841"/>
      <c r="IEP841"/>
      <c r="IEQ841"/>
      <c r="IER841"/>
      <c r="IES841"/>
      <c r="IET841"/>
      <c r="IEU841"/>
      <c r="IEV841"/>
      <c r="IEW841"/>
      <c r="IEX841"/>
      <c r="IEY841"/>
      <c r="IEZ841"/>
      <c r="IFA841"/>
      <c r="IFB841"/>
      <c r="IFC841"/>
      <c r="IFD841"/>
      <c r="IFE841"/>
      <c r="IFF841"/>
      <c r="IFG841"/>
      <c r="IFH841"/>
      <c r="IFI841"/>
      <c r="IFJ841"/>
      <c r="IFK841"/>
      <c r="IFL841"/>
      <c r="IFM841"/>
      <c r="IFN841"/>
      <c r="IFO841"/>
      <c r="IFP841"/>
      <c r="IFQ841"/>
      <c r="IFR841"/>
      <c r="IFS841"/>
      <c r="IFT841"/>
      <c r="IFU841"/>
      <c r="IFV841"/>
      <c r="IFW841"/>
      <c r="IFX841"/>
      <c r="IFY841"/>
      <c r="IFZ841"/>
      <c r="IGA841"/>
      <c r="IGB841"/>
      <c r="IGC841"/>
      <c r="IGD841"/>
      <c r="IGE841"/>
      <c r="IGF841"/>
      <c r="IGG841"/>
      <c r="IGH841"/>
      <c r="IGI841"/>
      <c r="IGJ841"/>
      <c r="IGK841"/>
      <c r="IGL841"/>
      <c r="IGM841"/>
      <c r="IGN841"/>
      <c r="IGO841"/>
      <c r="IGP841"/>
      <c r="IGQ841"/>
      <c r="IGR841"/>
      <c r="IGS841"/>
      <c r="IGT841"/>
      <c r="IGU841"/>
      <c r="IGV841"/>
      <c r="IGW841"/>
      <c r="IGX841"/>
      <c r="IGY841"/>
      <c r="IGZ841"/>
      <c r="IHA841"/>
      <c r="IHB841"/>
      <c r="IHC841"/>
      <c r="IHD841"/>
      <c r="IHE841"/>
      <c r="IHF841"/>
      <c r="IHG841"/>
      <c r="IHH841"/>
      <c r="IHI841"/>
      <c r="IHJ841"/>
      <c r="IHK841"/>
      <c r="IHL841"/>
      <c r="IHM841"/>
      <c r="IHN841"/>
      <c r="IHO841"/>
      <c r="IHP841"/>
      <c r="IHQ841"/>
      <c r="IHR841"/>
      <c r="IHS841"/>
      <c r="IHT841"/>
      <c r="IHU841"/>
      <c r="IHV841"/>
      <c r="IHW841"/>
      <c r="IHX841"/>
      <c r="IHY841"/>
      <c r="IHZ841"/>
      <c r="IIA841"/>
      <c r="IIB841"/>
      <c r="IIC841"/>
      <c r="IID841"/>
      <c r="IIE841"/>
      <c r="IIF841"/>
      <c r="IIG841"/>
      <c r="IIH841"/>
      <c r="III841"/>
      <c r="IIJ841"/>
      <c r="IIK841"/>
      <c r="IIL841"/>
      <c r="IIM841"/>
      <c r="IIN841"/>
      <c r="IIO841"/>
      <c r="IIP841"/>
      <c r="IIQ841"/>
      <c r="IIR841"/>
      <c r="IIS841"/>
      <c r="IIT841"/>
      <c r="IIU841"/>
      <c r="IIV841"/>
      <c r="IIW841"/>
      <c r="IIX841"/>
      <c r="IIY841"/>
      <c r="IIZ841"/>
      <c r="IJA841"/>
      <c r="IJB841"/>
      <c r="IJC841"/>
      <c r="IJD841"/>
      <c r="IJE841"/>
      <c r="IJF841"/>
      <c r="IJG841"/>
      <c r="IJH841"/>
      <c r="IJI841"/>
      <c r="IJJ841"/>
      <c r="IJK841"/>
      <c r="IJL841"/>
      <c r="IJM841"/>
      <c r="IJN841"/>
      <c r="IJO841"/>
      <c r="IJP841"/>
      <c r="IJQ841"/>
      <c r="IJR841"/>
      <c r="IJS841"/>
      <c r="IJT841"/>
      <c r="IJU841"/>
      <c r="IJV841"/>
      <c r="IJW841"/>
      <c r="IJX841"/>
      <c r="IJY841"/>
      <c r="IJZ841"/>
      <c r="IKA841"/>
      <c r="IKB841"/>
      <c r="IKC841"/>
      <c r="IKD841"/>
      <c r="IKE841"/>
      <c r="IKF841"/>
      <c r="IKG841"/>
      <c r="IKH841"/>
      <c r="IKI841"/>
      <c r="IKJ841"/>
      <c r="IKK841"/>
      <c r="IKL841"/>
      <c r="IKM841"/>
      <c r="IKN841"/>
      <c r="IKO841"/>
      <c r="IKP841"/>
      <c r="IKQ841"/>
      <c r="IKR841"/>
      <c r="IKS841"/>
      <c r="IKT841"/>
      <c r="IKU841"/>
      <c r="IKV841"/>
      <c r="IKW841"/>
      <c r="IKX841"/>
      <c r="IKY841"/>
      <c r="IKZ841"/>
      <c r="ILA841"/>
      <c r="ILB841"/>
      <c r="ILC841"/>
      <c r="ILD841"/>
      <c r="ILE841"/>
      <c r="ILF841"/>
      <c r="ILG841"/>
      <c r="ILH841"/>
      <c r="ILI841"/>
      <c r="ILJ841"/>
      <c r="ILK841"/>
      <c r="ILL841"/>
      <c r="ILM841"/>
      <c r="ILN841"/>
      <c r="ILO841"/>
      <c r="ILP841"/>
      <c r="ILQ841"/>
      <c r="ILR841"/>
      <c r="ILS841"/>
      <c r="ILT841"/>
      <c r="ILU841"/>
      <c r="ILV841"/>
      <c r="ILW841"/>
      <c r="ILX841"/>
      <c r="ILY841"/>
      <c r="ILZ841"/>
      <c r="IMA841"/>
      <c r="IMB841"/>
      <c r="IMC841"/>
      <c r="IMD841"/>
      <c r="IME841"/>
      <c r="IMF841"/>
      <c r="IMG841"/>
      <c r="IMH841"/>
      <c r="IMI841"/>
      <c r="IMJ841"/>
      <c r="IMK841"/>
      <c r="IML841"/>
      <c r="IMM841"/>
      <c r="IMN841"/>
      <c r="IMO841"/>
      <c r="IMP841"/>
      <c r="IMQ841"/>
      <c r="IMR841"/>
      <c r="IMS841"/>
      <c r="IMT841"/>
      <c r="IMU841"/>
      <c r="IMV841"/>
      <c r="IMW841"/>
      <c r="IMX841"/>
      <c r="IMY841"/>
      <c r="IMZ841"/>
      <c r="INA841"/>
      <c r="INB841"/>
      <c r="INC841"/>
      <c r="IND841"/>
      <c r="INE841"/>
      <c r="INF841"/>
      <c r="ING841"/>
      <c r="INH841"/>
      <c r="INI841"/>
      <c r="INJ841"/>
      <c r="INK841"/>
      <c r="INL841"/>
      <c r="INM841"/>
      <c r="INN841"/>
      <c r="INO841"/>
      <c r="INP841"/>
      <c r="INQ841"/>
      <c r="INR841"/>
      <c r="INS841"/>
      <c r="INT841"/>
      <c r="INU841"/>
      <c r="INV841"/>
      <c r="INW841"/>
      <c r="INX841"/>
      <c r="INY841"/>
      <c r="INZ841"/>
      <c r="IOA841"/>
      <c r="IOB841"/>
      <c r="IOC841"/>
      <c r="IOD841"/>
      <c r="IOE841"/>
      <c r="IOF841"/>
      <c r="IOG841"/>
      <c r="IOH841"/>
      <c r="IOI841"/>
      <c r="IOJ841"/>
      <c r="IOK841"/>
      <c r="IOL841"/>
      <c r="IOM841"/>
      <c r="ION841"/>
      <c r="IOO841"/>
      <c r="IOP841"/>
      <c r="IOQ841"/>
      <c r="IOR841"/>
      <c r="IOS841"/>
      <c r="IOT841"/>
      <c r="IOU841"/>
      <c r="IOV841"/>
      <c r="IOW841"/>
      <c r="IOX841"/>
      <c r="IOY841"/>
      <c r="IOZ841"/>
      <c r="IPA841"/>
      <c r="IPB841"/>
      <c r="IPC841"/>
      <c r="IPD841"/>
      <c r="IPE841"/>
      <c r="IPF841"/>
      <c r="IPG841"/>
      <c r="IPH841"/>
      <c r="IPI841"/>
      <c r="IPJ841"/>
      <c r="IPK841"/>
      <c r="IPL841"/>
      <c r="IPM841"/>
      <c r="IPN841"/>
      <c r="IPO841"/>
      <c r="IPP841"/>
      <c r="IPQ841"/>
      <c r="IPR841"/>
      <c r="IPS841"/>
      <c r="IPT841"/>
      <c r="IPU841"/>
      <c r="IPV841"/>
      <c r="IPW841"/>
      <c r="IPX841"/>
      <c r="IPY841"/>
      <c r="IPZ841"/>
      <c r="IQA841"/>
      <c r="IQB841"/>
      <c r="IQC841"/>
      <c r="IQD841"/>
      <c r="IQE841"/>
      <c r="IQF841"/>
      <c r="IQG841"/>
      <c r="IQH841"/>
      <c r="IQI841"/>
      <c r="IQJ841"/>
      <c r="IQK841"/>
      <c r="IQL841"/>
      <c r="IQM841"/>
      <c r="IQN841"/>
      <c r="IQO841"/>
      <c r="IQP841"/>
      <c r="IQQ841"/>
      <c r="IQR841"/>
      <c r="IQS841"/>
      <c r="IQT841"/>
      <c r="IQU841"/>
      <c r="IQV841"/>
      <c r="IQW841"/>
      <c r="IQX841"/>
      <c r="IQY841"/>
      <c r="IQZ841"/>
      <c r="IRA841"/>
      <c r="IRB841"/>
      <c r="IRC841"/>
      <c r="IRD841"/>
      <c r="IRE841"/>
      <c r="IRF841"/>
      <c r="IRG841"/>
      <c r="IRH841"/>
      <c r="IRI841"/>
      <c r="IRJ841"/>
      <c r="IRK841"/>
      <c r="IRL841"/>
      <c r="IRM841"/>
      <c r="IRN841"/>
      <c r="IRO841"/>
      <c r="IRP841"/>
      <c r="IRQ841"/>
      <c r="IRR841"/>
      <c r="IRS841"/>
      <c r="IRT841"/>
      <c r="IRU841"/>
      <c r="IRV841"/>
      <c r="IRW841"/>
      <c r="IRX841"/>
      <c r="IRY841"/>
      <c r="IRZ841"/>
      <c r="ISA841"/>
      <c r="ISB841"/>
      <c r="ISC841"/>
      <c r="ISD841"/>
      <c r="ISE841"/>
      <c r="ISF841"/>
      <c r="ISG841"/>
      <c r="ISH841"/>
      <c r="ISI841"/>
      <c r="ISJ841"/>
      <c r="ISK841"/>
      <c r="ISL841"/>
      <c r="ISM841"/>
      <c r="ISN841"/>
      <c r="ISO841"/>
      <c r="ISP841"/>
      <c r="ISQ841"/>
      <c r="ISR841"/>
      <c r="ISS841"/>
      <c r="IST841"/>
      <c r="ISU841"/>
      <c r="ISV841"/>
      <c r="ISW841"/>
      <c r="ISX841"/>
      <c r="ISY841"/>
      <c r="ISZ841"/>
      <c r="ITA841"/>
      <c r="ITB841"/>
      <c r="ITC841"/>
      <c r="ITD841"/>
      <c r="ITE841"/>
      <c r="ITF841"/>
      <c r="ITG841"/>
      <c r="ITH841"/>
      <c r="ITI841"/>
      <c r="ITJ841"/>
      <c r="ITK841"/>
      <c r="ITL841"/>
      <c r="ITM841"/>
      <c r="ITN841"/>
      <c r="ITO841"/>
      <c r="ITP841"/>
      <c r="ITQ841"/>
      <c r="ITR841"/>
      <c r="ITS841"/>
      <c r="ITT841"/>
      <c r="ITU841"/>
      <c r="ITV841"/>
      <c r="ITW841"/>
      <c r="ITX841"/>
      <c r="ITY841"/>
      <c r="ITZ841"/>
      <c r="IUA841"/>
      <c r="IUB841"/>
      <c r="IUC841"/>
      <c r="IUD841"/>
      <c r="IUE841"/>
      <c r="IUF841"/>
      <c r="IUG841"/>
      <c r="IUH841"/>
      <c r="IUI841"/>
      <c r="IUJ841"/>
      <c r="IUK841"/>
      <c r="IUL841"/>
      <c r="IUM841"/>
      <c r="IUN841"/>
      <c r="IUO841"/>
      <c r="IUP841"/>
      <c r="IUQ841"/>
      <c r="IUR841"/>
      <c r="IUS841"/>
      <c r="IUT841"/>
      <c r="IUU841"/>
      <c r="IUV841"/>
      <c r="IUW841"/>
      <c r="IUX841"/>
      <c r="IUY841"/>
      <c r="IUZ841"/>
      <c r="IVA841"/>
      <c r="IVB841"/>
      <c r="IVC841"/>
      <c r="IVD841"/>
      <c r="IVE841"/>
      <c r="IVF841"/>
      <c r="IVG841"/>
      <c r="IVH841"/>
      <c r="IVI841"/>
      <c r="IVJ841"/>
      <c r="IVK841"/>
      <c r="IVL841"/>
      <c r="IVM841"/>
      <c r="IVN841"/>
      <c r="IVO841"/>
      <c r="IVP841"/>
      <c r="IVQ841"/>
      <c r="IVR841"/>
      <c r="IVS841"/>
      <c r="IVT841"/>
      <c r="IVU841"/>
      <c r="IVV841"/>
      <c r="IVW841"/>
      <c r="IVX841"/>
      <c r="IVY841"/>
      <c r="IVZ841"/>
      <c r="IWA841"/>
      <c r="IWB841"/>
      <c r="IWC841"/>
      <c r="IWD841"/>
      <c r="IWE841"/>
      <c r="IWF841"/>
      <c r="IWG841"/>
      <c r="IWH841"/>
      <c r="IWI841"/>
      <c r="IWJ841"/>
      <c r="IWK841"/>
      <c r="IWL841"/>
      <c r="IWM841"/>
      <c r="IWN841"/>
      <c r="IWO841"/>
      <c r="IWP841"/>
      <c r="IWQ841"/>
      <c r="IWR841"/>
      <c r="IWS841"/>
      <c r="IWT841"/>
      <c r="IWU841"/>
      <c r="IWV841"/>
      <c r="IWW841"/>
      <c r="IWX841"/>
      <c r="IWY841"/>
      <c r="IWZ841"/>
      <c r="IXA841"/>
      <c r="IXB841"/>
      <c r="IXC841"/>
      <c r="IXD841"/>
      <c r="IXE841"/>
      <c r="IXF841"/>
      <c r="IXG841"/>
      <c r="IXH841"/>
      <c r="IXI841"/>
      <c r="IXJ841"/>
      <c r="IXK841"/>
      <c r="IXL841"/>
      <c r="IXM841"/>
      <c r="IXN841"/>
      <c r="IXO841"/>
      <c r="IXP841"/>
      <c r="IXQ841"/>
      <c r="IXR841"/>
      <c r="IXS841"/>
      <c r="IXT841"/>
      <c r="IXU841"/>
      <c r="IXV841"/>
      <c r="IXW841"/>
      <c r="IXX841"/>
      <c r="IXY841"/>
      <c r="IXZ841"/>
      <c r="IYA841"/>
      <c r="IYB841"/>
      <c r="IYC841"/>
      <c r="IYD841"/>
      <c r="IYE841"/>
      <c r="IYF841"/>
      <c r="IYG841"/>
      <c r="IYH841"/>
      <c r="IYI841"/>
      <c r="IYJ841"/>
      <c r="IYK841"/>
      <c r="IYL841"/>
      <c r="IYM841"/>
      <c r="IYN841"/>
      <c r="IYO841"/>
      <c r="IYP841"/>
      <c r="IYQ841"/>
      <c r="IYR841"/>
      <c r="IYS841"/>
      <c r="IYT841"/>
      <c r="IYU841"/>
      <c r="IYV841"/>
      <c r="IYW841"/>
      <c r="IYX841"/>
      <c r="IYY841"/>
      <c r="IYZ841"/>
      <c r="IZA841"/>
      <c r="IZB841"/>
      <c r="IZC841"/>
      <c r="IZD841"/>
      <c r="IZE841"/>
      <c r="IZF841"/>
      <c r="IZG841"/>
      <c r="IZH841"/>
      <c r="IZI841"/>
      <c r="IZJ841"/>
      <c r="IZK841"/>
      <c r="IZL841"/>
      <c r="IZM841"/>
      <c r="IZN841"/>
      <c r="IZO841"/>
      <c r="IZP841"/>
      <c r="IZQ841"/>
      <c r="IZR841"/>
      <c r="IZS841"/>
      <c r="IZT841"/>
      <c r="IZU841"/>
      <c r="IZV841"/>
      <c r="IZW841"/>
      <c r="IZX841"/>
      <c r="IZY841"/>
      <c r="IZZ841"/>
      <c r="JAA841"/>
      <c r="JAB841"/>
      <c r="JAC841"/>
      <c r="JAD841"/>
      <c r="JAE841"/>
      <c r="JAF841"/>
      <c r="JAG841"/>
      <c r="JAH841"/>
      <c r="JAI841"/>
      <c r="JAJ841"/>
      <c r="JAK841"/>
      <c r="JAL841"/>
      <c r="JAM841"/>
      <c r="JAN841"/>
      <c r="JAO841"/>
      <c r="JAP841"/>
      <c r="JAQ841"/>
      <c r="JAR841"/>
      <c r="JAS841"/>
      <c r="JAT841"/>
      <c r="JAU841"/>
      <c r="JAV841"/>
      <c r="JAW841"/>
      <c r="JAX841"/>
      <c r="JAY841"/>
      <c r="JAZ841"/>
      <c r="JBA841"/>
      <c r="JBB841"/>
      <c r="JBC841"/>
      <c r="JBD841"/>
      <c r="JBE841"/>
      <c r="JBF841"/>
      <c r="JBG841"/>
      <c r="JBH841"/>
      <c r="JBI841"/>
      <c r="JBJ841"/>
      <c r="JBK841"/>
      <c r="JBL841"/>
      <c r="JBM841"/>
      <c r="JBN841"/>
      <c r="JBO841"/>
      <c r="JBP841"/>
      <c r="JBQ841"/>
      <c r="JBR841"/>
      <c r="JBS841"/>
      <c r="JBT841"/>
      <c r="JBU841"/>
      <c r="JBV841"/>
      <c r="JBW841"/>
      <c r="JBX841"/>
      <c r="JBY841"/>
      <c r="JBZ841"/>
      <c r="JCA841"/>
      <c r="JCB841"/>
      <c r="JCC841"/>
      <c r="JCD841"/>
      <c r="JCE841"/>
      <c r="JCF841"/>
      <c r="JCG841"/>
      <c r="JCH841"/>
      <c r="JCI841"/>
      <c r="JCJ841"/>
      <c r="JCK841"/>
      <c r="JCL841"/>
      <c r="JCM841"/>
      <c r="JCN841"/>
      <c r="JCO841"/>
      <c r="JCP841"/>
      <c r="JCQ841"/>
      <c r="JCR841"/>
      <c r="JCS841"/>
      <c r="JCT841"/>
      <c r="JCU841"/>
      <c r="JCV841"/>
      <c r="JCW841"/>
      <c r="JCX841"/>
      <c r="JCY841"/>
      <c r="JCZ841"/>
      <c r="JDA841"/>
      <c r="JDB841"/>
      <c r="JDC841"/>
      <c r="JDD841"/>
      <c r="JDE841"/>
      <c r="JDF841"/>
      <c r="JDG841"/>
      <c r="JDH841"/>
      <c r="JDI841"/>
      <c r="JDJ841"/>
      <c r="JDK841"/>
      <c r="JDL841"/>
      <c r="JDM841"/>
      <c r="JDN841"/>
      <c r="JDO841"/>
      <c r="JDP841"/>
      <c r="JDQ841"/>
      <c r="JDR841"/>
      <c r="JDS841"/>
      <c r="JDT841"/>
      <c r="JDU841"/>
      <c r="JDV841"/>
      <c r="JDW841"/>
      <c r="JDX841"/>
      <c r="JDY841"/>
      <c r="JDZ841"/>
      <c r="JEA841"/>
      <c r="JEB841"/>
      <c r="JEC841"/>
      <c r="JED841"/>
      <c r="JEE841"/>
      <c r="JEF841"/>
      <c r="JEG841"/>
      <c r="JEH841"/>
      <c r="JEI841"/>
      <c r="JEJ841"/>
      <c r="JEK841"/>
      <c r="JEL841"/>
      <c r="JEM841"/>
      <c r="JEN841"/>
      <c r="JEO841"/>
      <c r="JEP841"/>
      <c r="JEQ841"/>
      <c r="JER841"/>
      <c r="JES841"/>
      <c r="JET841"/>
      <c r="JEU841"/>
      <c r="JEV841"/>
      <c r="JEW841"/>
      <c r="JEX841"/>
      <c r="JEY841"/>
      <c r="JEZ841"/>
      <c r="JFA841"/>
      <c r="JFB841"/>
      <c r="JFC841"/>
      <c r="JFD841"/>
      <c r="JFE841"/>
      <c r="JFF841"/>
      <c r="JFG841"/>
      <c r="JFH841"/>
      <c r="JFI841"/>
      <c r="JFJ841"/>
      <c r="JFK841"/>
      <c r="JFL841"/>
      <c r="JFM841"/>
      <c r="JFN841"/>
      <c r="JFO841"/>
      <c r="JFP841"/>
      <c r="JFQ841"/>
      <c r="JFR841"/>
      <c r="JFS841"/>
      <c r="JFT841"/>
      <c r="JFU841"/>
      <c r="JFV841"/>
      <c r="JFW841"/>
      <c r="JFX841"/>
      <c r="JFY841"/>
      <c r="JFZ841"/>
      <c r="JGA841"/>
      <c r="JGB841"/>
      <c r="JGC841"/>
      <c r="JGD841"/>
      <c r="JGE841"/>
      <c r="JGF841"/>
      <c r="JGG841"/>
      <c r="JGH841"/>
      <c r="JGI841"/>
      <c r="JGJ841"/>
      <c r="JGK841"/>
      <c r="JGL841"/>
      <c r="JGM841"/>
      <c r="JGN841"/>
      <c r="JGO841"/>
      <c r="JGP841"/>
      <c r="JGQ841"/>
      <c r="JGR841"/>
      <c r="JGS841"/>
      <c r="JGT841"/>
      <c r="JGU841"/>
      <c r="JGV841"/>
      <c r="JGW841"/>
      <c r="JGX841"/>
      <c r="JGY841"/>
      <c r="JGZ841"/>
      <c r="JHA841"/>
      <c r="JHB841"/>
      <c r="JHC841"/>
      <c r="JHD841"/>
      <c r="JHE841"/>
      <c r="JHF841"/>
      <c r="JHG841"/>
      <c r="JHH841"/>
      <c r="JHI841"/>
      <c r="JHJ841"/>
      <c r="JHK841"/>
      <c r="JHL841"/>
      <c r="JHM841"/>
      <c r="JHN841"/>
      <c r="JHO841"/>
      <c r="JHP841"/>
      <c r="JHQ841"/>
      <c r="JHR841"/>
      <c r="JHS841"/>
      <c r="JHT841"/>
      <c r="JHU841"/>
      <c r="JHV841"/>
      <c r="JHW841"/>
      <c r="JHX841"/>
      <c r="JHY841"/>
      <c r="JHZ841"/>
      <c r="JIA841"/>
      <c r="JIB841"/>
      <c r="JIC841"/>
      <c r="JID841"/>
      <c r="JIE841"/>
      <c r="JIF841"/>
      <c r="JIG841"/>
      <c r="JIH841"/>
      <c r="JII841"/>
      <c r="JIJ841"/>
      <c r="JIK841"/>
      <c r="JIL841"/>
      <c r="JIM841"/>
      <c r="JIN841"/>
      <c r="JIO841"/>
      <c r="JIP841"/>
      <c r="JIQ841"/>
      <c r="JIR841"/>
      <c r="JIS841"/>
      <c r="JIT841"/>
      <c r="JIU841"/>
      <c r="JIV841"/>
      <c r="JIW841"/>
      <c r="JIX841"/>
      <c r="JIY841"/>
      <c r="JIZ841"/>
      <c r="JJA841"/>
      <c r="JJB841"/>
      <c r="JJC841"/>
      <c r="JJD841"/>
      <c r="JJE841"/>
      <c r="JJF841"/>
      <c r="JJG841"/>
      <c r="JJH841"/>
      <c r="JJI841"/>
      <c r="JJJ841"/>
      <c r="JJK841"/>
      <c r="JJL841"/>
      <c r="JJM841"/>
      <c r="JJN841"/>
      <c r="JJO841"/>
      <c r="JJP841"/>
      <c r="JJQ841"/>
      <c r="JJR841"/>
      <c r="JJS841"/>
      <c r="JJT841"/>
      <c r="JJU841"/>
      <c r="JJV841"/>
      <c r="JJW841"/>
      <c r="JJX841"/>
      <c r="JJY841"/>
      <c r="JJZ841"/>
      <c r="JKA841"/>
      <c r="JKB841"/>
      <c r="JKC841"/>
      <c r="JKD841"/>
      <c r="JKE841"/>
      <c r="JKF841"/>
      <c r="JKG841"/>
      <c r="JKH841"/>
      <c r="JKI841"/>
      <c r="JKJ841"/>
      <c r="JKK841"/>
      <c r="JKL841"/>
      <c r="JKM841"/>
      <c r="JKN841"/>
      <c r="JKO841"/>
      <c r="JKP841"/>
      <c r="JKQ841"/>
      <c r="JKR841"/>
      <c r="JKS841"/>
      <c r="JKT841"/>
      <c r="JKU841"/>
      <c r="JKV841"/>
      <c r="JKW841"/>
      <c r="JKX841"/>
      <c r="JKY841"/>
      <c r="JKZ841"/>
      <c r="JLA841"/>
      <c r="JLB841"/>
      <c r="JLC841"/>
      <c r="JLD841"/>
      <c r="JLE841"/>
      <c r="JLF841"/>
      <c r="JLG841"/>
      <c r="JLH841"/>
      <c r="JLI841"/>
      <c r="JLJ841"/>
      <c r="JLK841"/>
      <c r="JLL841"/>
      <c r="JLM841"/>
      <c r="JLN841"/>
      <c r="JLO841"/>
      <c r="JLP841"/>
      <c r="JLQ841"/>
      <c r="JLR841"/>
      <c r="JLS841"/>
      <c r="JLT841"/>
      <c r="JLU841"/>
      <c r="JLV841"/>
      <c r="JLW841"/>
      <c r="JLX841"/>
      <c r="JLY841"/>
      <c r="JLZ841"/>
      <c r="JMA841"/>
      <c r="JMB841"/>
      <c r="JMC841"/>
      <c r="JMD841"/>
      <c r="JME841"/>
      <c r="JMF841"/>
      <c r="JMG841"/>
      <c r="JMH841"/>
      <c r="JMI841"/>
      <c r="JMJ841"/>
      <c r="JMK841"/>
      <c r="JML841"/>
      <c r="JMM841"/>
      <c r="JMN841"/>
      <c r="JMO841"/>
      <c r="JMP841"/>
      <c r="JMQ841"/>
      <c r="JMR841"/>
      <c r="JMS841"/>
      <c r="JMT841"/>
      <c r="JMU841"/>
      <c r="JMV841"/>
      <c r="JMW841"/>
      <c r="JMX841"/>
      <c r="JMY841"/>
      <c r="JMZ841"/>
      <c r="JNA841"/>
      <c r="JNB841"/>
      <c r="JNC841"/>
      <c r="JND841"/>
      <c r="JNE841"/>
      <c r="JNF841"/>
      <c r="JNG841"/>
      <c r="JNH841"/>
      <c r="JNI841"/>
      <c r="JNJ841"/>
      <c r="JNK841"/>
      <c r="JNL841"/>
      <c r="JNM841"/>
      <c r="JNN841"/>
      <c r="JNO841"/>
      <c r="JNP841"/>
      <c r="JNQ841"/>
      <c r="JNR841"/>
      <c r="JNS841"/>
      <c r="JNT841"/>
      <c r="JNU841"/>
      <c r="JNV841"/>
      <c r="JNW841"/>
      <c r="JNX841"/>
      <c r="JNY841"/>
      <c r="JNZ841"/>
      <c r="JOA841"/>
      <c r="JOB841"/>
      <c r="JOC841"/>
      <c r="JOD841"/>
      <c r="JOE841"/>
      <c r="JOF841"/>
      <c r="JOG841"/>
      <c r="JOH841"/>
      <c r="JOI841"/>
      <c r="JOJ841"/>
      <c r="JOK841"/>
      <c r="JOL841"/>
      <c r="JOM841"/>
      <c r="JON841"/>
      <c r="JOO841"/>
      <c r="JOP841"/>
      <c r="JOQ841"/>
      <c r="JOR841"/>
      <c r="JOS841"/>
      <c r="JOT841"/>
      <c r="JOU841"/>
      <c r="JOV841"/>
      <c r="JOW841"/>
      <c r="JOX841"/>
      <c r="JOY841"/>
      <c r="JOZ841"/>
      <c r="JPA841"/>
      <c r="JPB841"/>
      <c r="JPC841"/>
      <c r="JPD841"/>
      <c r="JPE841"/>
      <c r="JPF841"/>
      <c r="JPG841"/>
      <c r="JPH841"/>
      <c r="JPI841"/>
      <c r="JPJ841"/>
      <c r="JPK841"/>
      <c r="JPL841"/>
      <c r="JPM841"/>
      <c r="JPN841"/>
      <c r="JPO841"/>
      <c r="JPP841"/>
      <c r="JPQ841"/>
      <c r="JPR841"/>
      <c r="JPS841"/>
      <c r="JPT841"/>
      <c r="JPU841"/>
      <c r="JPV841"/>
      <c r="JPW841"/>
      <c r="JPX841"/>
      <c r="JPY841"/>
      <c r="JPZ841"/>
      <c r="JQA841"/>
      <c r="JQB841"/>
      <c r="JQC841"/>
      <c r="JQD841"/>
      <c r="JQE841"/>
      <c r="JQF841"/>
      <c r="JQG841"/>
      <c r="JQH841"/>
      <c r="JQI841"/>
      <c r="JQJ841"/>
      <c r="JQK841"/>
      <c r="JQL841"/>
      <c r="JQM841"/>
      <c r="JQN841"/>
      <c r="JQO841"/>
      <c r="JQP841"/>
      <c r="JQQ841"/>
      <c r="JQR841"/>
      <c r="JQS841"/>
      <c r="JQT841"/>
      <c r="JQU841"/>
      <c r="JQV841"/>
      <c r="JQW841"/>
      <c r="JQX841"/>
      <c r="JQY841"/>
      <c r="JQZ841"/>
      <c r="JRA841"/>
      <c r="JRB841"/>
      <c r="JRC841"/>
      <c r="JRD841"/>
      <c r="JRE841"/>
      <c r="JRF841"/>
      <c r="JRG841"/>
      <c r="JRH841"/>
      <c r="JRI841"/>
      <c r="JRJ841"/>
      <c r="JRK841"/>
      <c r="JRL841"/>
      <c r="JRM841"/>
      <c r="JRN841"/>
      <c r="JRO841"/>
      <c r="JRP841"/>
      <c r="JRQ841"/>
      <c r="JRR841"/>
      <c r="JRS841"/>
      <c r="JRT841"/>
      <c r="JRU841"/>
      <c r="JRV841"/>
      <c r="JRW841"/>
      <c r="JRX841"/>
      <c r="JRY841"/>
      <c r="JRZ841"/>
      <c r="JSA841"/>
      <c r="JSB841"/>
      <c r="JSC841"/>
      <c r="JSD841"/>
      <c r="JSE841"/>
      <c r="JSF841"/>
      <c r="JSG841"/>
      <c r="JSH841"/>
      <c r="JSI841"/>
      <c r="JSJ841"/>
      <c r="JSK841"/>
      <c r="JSL841"/>
      <c r="JSM841"/>
      <c r="JSN841"/>
      <c r="JSO841"/>
      <c r="JSP841"/>
      <c r="JSQ841"/>
      <c r="JSR841"/>
      <c r="JSS841"/>
      <c r="JST841"/>
      <c r="JSU841"/>
      <c r="JSV841"/>
      <c r="JSW841"/>
      <c r="JSX841"/>
      <c r="JSY841"/>
      <c r="JSZ841"/>
      <c r="JTA841"/>
      <c r="JTB841"/>
      <c r="JTC841"/>
      <c r="JTD841"/>
      <c r="JTE841"/>
      <c r="JTF841"/>
      <c r="JTG841"/>
      <c r="JTH841"/>
      <c r="JTI841"/>
      <c r="JTJ841"/>
      <c r="JTK841"/>
      <c r="JTL841"/>
      <c r="JTM841"/>
      <c r="JTN841"/>
      <c r="JTO841"/>
      <c r="JTP841"/>
      <c r="JTQ841"/>
      <c r="JTR841"/>
      <c r="JTS841"/>
      <c r="JTT841"/>
      <c r="JTU841"/>
      <c r="JTV841"/>
      <c r="JTW841"/>
      <c r="JTX841"/>
      <c r="JTY841"/>
      <c r="JTZ841"/>
      <c r="JUA841"/>
      <c r="JUB841"/>
      <c r="JUC841"/>
      <c r="JUD841"/>
      <c r="JUE841"/>
      <c r="JUF841"/>
      <c r="JUG841"/>
      <c r="JUH841"/>
      <c r="JUI841"/>
      <c r="JUJ841"/>
      <c r="JUK841"/>
      <c r="JUL841"/>
      <c r="JUM841"/>
      <c r="JUN841"/>
      <c r="JUO841"/>
      <c r="JUP841"/>
      <c r="JUQ841"/>
      <c r="JUR841"/>
      <c r="JUS841"/>
      <c r="JUT841"/>
      <c r="JUU841"/>
      <c r="JUV841"/>
      <c r="JUW841"/>
      <c r="JUX841"/>
      <c r="JUY841"/>
      <c r="JUZ841"/>
      <c r="JVA841"/>
      <c r="JVB841"/>
      <c r="JVC841"/>
      <c r="JVD841"/>
      <c r="JVE841"/>
      <c r="JVF841"/>
      <c r="JVG841"/>
      <c r="JVH841"/>
      <c r="JVI841"/>
      <c r="JVJ841"/>
      <c r="JVK841"/>
      <c r="JVL841"/>
      <c r="JVM841"/>
      <c r="JVN841"/>
      <c r="JVO841"/>
      <c r="JVP841"/>
      <c r="JVQ841"/>
      <c r="JVR841"/>
      <c r="JVS841"/>
      <c r="JVT841"/>
      <c r="JVU841"/>
      <c r="JVV841"/>
      <c r="JVW841"/>
      <c r="JVX841"/>
      <c r="JVY841"/>
      <c r="JVZ841"/>
      <c r="JWA841"/>
      <c r="JWB841"/>
      <c r="JWC841"/>
      <c r="JWD841"/>
      <c r="JWE841"/>
      <c r="JWF841"/>
      <c r="JWG841"/>
      <c r="JWH841"/>
      <c r="JWI841"/>
      <c r="JWJ841"/>
      <c r="JWK841"/>
      <c r="JWL841"/>
      <c r="JWM841"/>
      <c r="JWN841"/>
      <c r="JWO841"/>
      <c r="JWP841"/>
      <c r="JWQ841"/>
      <c r="JWR841"/>
      <c r="JWS841"/>
      <c r="JWT841"/>
      <c r="JWU841"/>
      <c r="JWV841"/>
      <c r="JWW841"/>
      <c r="JWX841"/>
      <c r="JWY841"/>
      <c r="JWZ841"/>
      <c r="JXA841"/>
      <c r="JXB841"/>
      <c r="JXC841"/>
      <c r="JXD841"/>
      <c r="JXE841"/>
      <c r="JXF841"/>
      <c r="JXG841"/>
      <c r="JXH841"/>
      <c r="JXI841"/>
      <c r="JXJ841"/>
      <c r="JXK841"/>
      <c r="JXL841"/>
      <c r="JXM841"/>
      <c r="JXN841"/>
      <c r="JXO841"/>
      <c r="JXP841"/>
      <c r="JXQ841"/>
      <c r="JXR841"/>
      <c r="JXS841"/>
      <c r="JXT841"/>
      <c r="JXU841"/>
      <c r="JXV841"/>
      <c r="JXW841"/>
      <c r="JXX841"/>
      <c r="JXY841"/>
      <c r="JXZ841"/>
      <c r="JYA841"/>
      <c r="JYB841"/>
      <c r="JYC841"/>
      <c r="JYD841"/>
      <c r="JYE841"/>
      <c r="JYF841"/>
      <c r="JYG841"/>
      <c r="JYH841"/>
      <c r="JYI841"/>
      <c r="JYJ841"/>
      <c r="JYK841"/>
      <c r="JYL841"/>
      <c r="JYM841"/>
      <c r="JYN841"/>
      <c r="JYO841"/>
      <c r="JYP841"/>
      <c r="JYQ841"/>
      <c r="JYR841"/>
      <c r="JYS841"/>
      <c r="JYT841"/>
      <c r="JYU841"/>
      <c r="JYV841"/>
      <c r="JYW841"/>
      <c r="JYX841"/>
      <c r="JYY841"/>
      <c r="JYZ841"/>
      <c r="JZA841"/>
      <c r="JZB841"/>
      <c r="JZC841"/>
      <c r="JZD841"/>
      <c r="JZE841"/>
      <c r="JZF841"/>
      <c r="JZG841"/>
      <c r="JZH841"/>
      <c r="JZI841"/>
      <c r="JZJ841"/>
      <c r="JZK841"/>
      <c r="JZL841"/>
      <c r="JZM841"/>
      <c r="JZN841"/>
      <c r="JZO841"/>
      <c r="JZP841"/>
      <c r="JZQ841"/>
      <c r="JZR841"/>
      <c r="JZS841"/>
      <c r="JZT841"/>
      <c r="JZU841"/>
      <c r="JZV841"/>
      <c r="JZW841"/>
      <c r="JZX841"/>
      <c r="JZY841"/>
      <c r="JZZ841"/>
      <c r="KAA841"/>
      <c r="KAB841"/>
      <c r="KAC841"/>
      <c r="KAD841"/>
      <c r="KAE841"/>
      <c r="KAF841"/>
      <c r="KAG841"/>
      <c r="KAH841"/>
      <c r="KAI841"/>
      <c r="KAJ841"/>
      <c r="KAK841"/>
      <c r="KAL841"/>
      <c r="KAM841"/>
      <c r="KAN841"/>
      <c r="KAO841"/>
      <c r="KAP841"/>
      <c r="KAQ841"/>
      <c r="KAR841"/>
      <c r="KAS841"/>
      <c r="KAT841"/>
      <c r="KAU841"/>
      <c r="KAV841"/>
      <c r="KAW841"/>
      <c r="KAX841"/>
      <c r="KAY841"/>
      <c r="KAZ841"/>
      <c r="KBA841"/>
      <c r="KBB841"/>
      <c r="KBC841"/>
      <c r="KBD841"/>
      <c r="KBE841"/>
      <c r="KBF841"/>
      <c r="KBG841"/>
      <c r="KBH841"/>
      <c r="KBI841"/>
      <c r="KBJ841"/>
      <c r="KBK841"/>
      <c r="KBL841"/>
      <c r="KBM841"/>
      <c r="KBN841"/>
      <c r="KBO841"/>
      <c r="KBP841"/>
      <c r="KBQ841"/>
      <c r="KBR841"/>
      <c r="KBS841"/>
      <c r="KBT841"/>
      <c r="KBU841"/>
      <c r="KBV841"/>
      <c r="KBW841"/>
      <c r="KBX841"/>
      <c r="KBY841"/>
      <c r="KBZ841"/>
      <c r="KCA841"/>
      <c r="KCB841"/>
      <c r="KCC841"/>
      <c r="KCD841"/>
      <c r="KCE841"/>
      <c r="KCF841"/>
      <c r="KCG841"/>
      <c r="KCH841"/>
      <c r="KCI841"/>
      <c r="KCJ841"/>
      <c r="KCK841"/>
      <c r="KCL841"/>
      <c r="KCM841"/>
      <c r="KCN841"/>
      <c r="KCO841"/>
      <c r="KCP841"/>
      <c r="KCQ841"/>
      <c r="KCR841"/>
      <c r="KCS841"/>
      <c r="KCT841"/>
      <c r="KCU841"/>
      <c r="KCV841"/>
      <c r="KCW841"/>
      <c r="KCX841"/>
      <c r="KCY841"/>
      <c r="KCZ841"/>
      <c r="KDA841"/>
      <c r="KDB841"/>
      <c r="KDC841"/>
      <c r="KDD841"/>
      <c r="KDE841"/>
      <c r="KDF841"/>
      <c r="KDG841"/>
      <c r="KDH841"/>
      <c r="KDI841"/>
      <c r="KDJ841"/>
      <c r="KDK841"/>
      <c r="KDL841"/>
      <c r="KDM841"/>
      <c r="KDN841"/>
      <c r="KDO841"/>
      <c r="KDP841"/>
      <c r="KDQ841"/>
      <c r="KDR841"/>
      <c r="KDS841"/>
      <c r="KDT841"/>
      <c r="KDU841"/>
      <c r="KDV841"/>
      <c r="KDW841"/>
      <c r="KDX841"/>
      <c r="KDY841"/>
      <c r="KDZ841"/>
      <c r="KEA841"/>
      <c r="KEB841"/>
      <c r="KEC841"/>
      <c r="KED841"/>
      <c r="KEE841"/>
      <c r="KEF841"/>
      <c r="KEG841"/>
      <c r="KEH841"/>
      <c r="KEI841"/>
      <c r="KEJ841"/>
      <c r="KEK841"/>
      <c r="KEL841"/>
      <c r="KEM841"/>
      <c r="KEN841"/>
      <c r="KEO841"/>
      <c r="KEP841"/>
      <c r="KEQ841"/>
      <c r="KER841"/>
      <c r="KES841"/>
      <c r="KET841"/>
      <c r="KEU841"/>
      <c r="KEV841"/>
      <c r="KEW841"/>
      <c r="KEX841"/>
      <c r="KEY841"/>
      <c r="KEZ841"/>
      <c r="KFA841"/>
      <c r="KFB841"/>
      <c r="KFC841"/>
      <c r="KFD841"/>
      <c r="KFE841"/>
      <c r="KFF841"/>
      <c r="KFG841"/>
      <c r="KFH841"/>
      <c r="KFI841"/>
      <c r="KFJ841"/>
      <c r="KFK841"/>
      <c r="KFL841"/>
      <c r="KFM841"/>
      <c r="KFN841"/>
      <c r="KFO841"/>
      <c r="KFP841"/>
      <c r="KFQ841"/>
      <c r="KFR841"/>
      <c r="KFS841"/>
      <c r="KFT841"/>
      <c r="KFU841"/>
      <c r="KFV841"/>
      <c r="KFW841"/>
      <c r="KFX841"/>
      <c r="KFY841"/>
      <c r="KFZ841"/>
      <c r="KGA841"/>
      <c r="KGB841"/>
      <c r="KGC841"/>
      <c r="KGD841"/>
      <c r="KGE841"/>
      <c r="KGF841"/>
      <c r="KGG841"/>
      <c r="KGH841"/>
      <c r="KGI841"/>
      <c r="KGJ841"/>
      <c r="KGK841"/>
      <c r="KGL841"/>
      <c r="KGM841"/>
      <c r="KGN841"/>
      <c r="KGO841"/>
      <c r="KGP841"/>
      <c r="KGQ841"/>
      <c r="KGR841"/>
      <c r="KGS841"/>
      <c r="KGT841"/>
      <c r="KGU841"/>
      <c r="KGV841"/>
      <c r="KGW841"/>
      <c r="KGX841"/>
      <c r="KGY841"/>
      <c r="KGZ841"/>
      <c r="KHA841"/>
      <c r="KHB841"/>
      <c r="KHC841"/>
      <c r="KHD841"/>
      <c r="KHE841"/>
      <c r="KHF841"/>
      <c r="KHG841"/>
      <c r="KHH841"/>
      <c r="KHI841"/>
      <c r="KHJ841"/>
      <c r="KHK841"/>
      <c r="KHL841"/>
      <c r="KHM841"/>
      <c r="KHN841"/>
      <c r="KHO841"/>
      <c r="KHP841"/>
      <c r="KHQ841"/>
      <c r="KHR841"/>
      <c r="KHS841"/>
      <c r="KHT841"/>
      <c r="KHU841"/>
      <c r="KHV841"/>
      <c r="KHW841"/>
      <c r="KHX841"/>
      <c r="KHY841"/>
      <c r="KHZ841"/>
      <c r="KIA841"/>
      <c r="KIB841"/>
      <c r="KIC841"/>
      <c r="KID841"/>
      <c r="KIE841"/>
      <c r="KIF841"/>
      <c r="KIG841"/>
      <c r="KIH841"/>
      <c r="KII841"/>
      <c r="KIJ841"/>
      <c r="KIK841"/>
      <c r="KIL841"/>
      <c r="KIM841"/>
      <c r="KIN841"/>
      <c r="KIO841"/>
      <c r="KIP841"/>
      <c r="KIQ841"/>
      <c r="KIR841"/>
      <c r="KIS841"/>
      <c r="KIT841"/>
      <c r="KIU841"/>
      <c r="KIV841"/>
      <c r="KIW841"/>
      <c r="KIX841"/>
      <c r="KIY841"/>
      <c r="KIZ841"/>
      <c r="KJA841"/>
      <c r="KJB841"/>
      <c r="KJC841"/>
      <c r="KJD841"/>
      <c r="KJE841"/>
      <c r="KJF841"/>
      <c r="KJG841"/>
      <c r="KJH841"/>
      <c r="KJI841"/>
      <c r="KJJ841"/>
      <c r="KJK841"/>
      <c r="KJL841"/>
      <c r="KJM841"/>
      <c r="KJN841"/>
      <c r="KJO841"/>
      <c r="KJP841"/>
      <c r="KJQ841"/>
      <c r="KJR841"/>
      <c r="KJS841"/>
      <c r="KJT841"/>
      <c r="KJU841"/>
      <c r="KJV841"/>
      <c r="KJW841"/>
      <c r="KJX841"/>
      <c r="KJY841"/>
      <c r="KJZ841"/>
      <c r="KKA841"/>
      <c r="KKB841"/>
      <c r="KKC841"/>
      <c r="KKD841"/>
      <c r="KKE841"/>
      <c r="KKF841"/>
      <c r="KKG841"/>
      <c r="KKH841"/>
      <c r="KKI841"/>
      <c r="KKJ841"/>
      <c r="KKK841"/>
      <c r="KKL841"/>
      <c r="KKM841"/>
      <c r="KKN841"/>
      <c r="KKO841"/>
      <c r="KKP841"/>
      <c r="KKQ841"/>
      <c r="KKR841"/>
      <c r="KKS841"/>
      <c r="KKT841"/>
      <c r="KKU841"/>
      <c r="KKV841"/>
      <c r="KKW841"/>
      <c r="KKX841"/>
      <c r="KKY841"/>
      <c r="KKZ841"/>
      <c r="KLA841"/>
      <c r="KLB841"/>
      <c r="KLC841"/>
      <c r="KLD841"/>
      <c r="KLE841"/>
      <c r="KLF841"/>
      <c r="KLG841"/>
      <c r="KLH841"/>
      <c r="KLI841"/>
      <c r="KLJ841"/>
      <c r="KLK841"/>
      <c r="KLL841"/>
      <c r="KLM841"/>
      <c r="KLN841"/>
      <c r="KLO841"/>
      <c r="KLP841"/>
      <c r="KLQ841"/>
      <c r="KLR841"/>
      <c r="KLS841"/>
      <c r="KLT841"/>
      <c r="KLU841"/>
      <c r="KLV841"/>
      <c r="KLW841"/>
      <c r="KLX841"/>
      <c r="KLY841"/>
      <c r="KLZ841"/>
      <c r="KMA841"/>
      <c r="KMB841"/>
      <c r="KMC841"/>
      <c r="KMD841"/>
      <c r="KME841"/>
      <c r="KMF841"/>
      <c r="KMG841"/>
      <c r="KMH841"/>
      <c r="KMI841"/>
      <c r="KMJ841"/>
      <c r="KMK841"/>
      <c r="KML841"/>
      <c r="KMM841"/>
      <c r="KMN841"/>
      <c r="KMO841"/>
      <c r="KMP841"/>
      <c r="KMQ841"/>
      <c r="KMR841"/>
      <c r="KMS841"/>
      <c r="KMT841"/>
      <c r="KMU841"/>
      <c r="KMV841"/>
      <c r="KMW841"/>
      <c r="KMX841"/>
      <c r="KMY841"/>
      <c r="KMZ841"/>
      <c r="KNA841"/>
      <c r="KNB841"/>
      <c r="KNC841"/>
      <c r="KND841"/>
      <c r="KNE841"/>
      <c r="KNF841"/>
      <c r="KNG841"/>
      <c r="KNH841"/>
      <c r="KNI841"/>
      <c r="KNJ841"/>
      <c r="KNK841"/>
      <c r="KNL841"/>
      <c r="KNM841"/>
      <c r="KNN841"/>
      <c r="KNO841"/>
      <c r="KNP841"/>
      <c r="KNQ841"/>
      <c r="KNR841"/>
      <c r="KNS841"/>
      <c r="KNT841"/>
      <c r="KNU841"/>
      <c r="KNV841"/>
      <c r="KNW841"/>
      <c r="KNX841"/>
      <c r="KNY841"/>
      <c r="KNZ841"/>
      <c r="KOA841"/>
      <c r="KOB841"/>
      <c r="KOC841"/>
      <c r="KOD841"/>
      <c r="KOE841"/>
      <c r="KOF841"/>
      <c r="KOG841"/>
      <c r="KOH841"/>
      <c r="KOI841"/>
      <c r="KOJ841"/>
      <c r="KOK841"/>
      <c r="KOL841"/>
      <c r="KOM841"/>
      <c r="KON841"/>
      <c r="KOO841"/>
      <c r="KOP841"/>
      <c r="KOQ841"/>
      <c r="KOR841"/>
      <c r="KOS841"/>
      <c r="KOT841"/>
      <c r="KOU841"/>
      <c r="KOV841"/>
      <c r="KOW841"/>
      <c r="KOX841"/>
      <c r="KOY841"/>
      <c r="KOZ841"/>
      <c r="KPA841"/>
      <c r="KPB841"/>
      <c r="KPC841"/>
      <c r="KPD841"/>
      <c r="KPE841"/>
      <c r="KPF841"/>
      <c r="KPG841"/>
      <c r="KPH841"/>
      <c r="KPI841"/>
      <c r="KPJ841"/>
      <c r="KPK841"/>
      <c r="KPL841"/>
      <c r="KPM841"/>
      <c r="KPN841"/>
      <c r="KPO841"/>
      <c r="KPP841"/>
      <c r="KPQ841"/>
      <c r="KPR841"/>
      <c r="KPS841"/>
      <c r="KPT841"/>
      <c r="KPU841"/>
      <c r="KPV841"/>
      <c r="KPW841"/>
      <c r="KPX841"/>
      <c r="KPY841"/>
      <c r="KPZ841"/>
      <c r="KQA841"/>
      <c r="KQB841"/>
      <c r="KQC841"/>
      <c r="KQD841"/>
      <c r="KQE841"/>
      <c r="KQF841"/>
      <c r="KQG841"/>
      <c r="KQH841"/>
      <c r="KQI841"/>
      <c r="KQJ841"/>
      <c r="KQK841"/>
      <c r="KQL841"/>
      <c r="KQM841"/>
      <c r="KQN841"/>
      <c r="KQO841"/>
      <c r="KQP841"/>
      <c r="KQQ841"/>
      <c r="KQR841"/>
      <c r="KQS841"/>
      <c r="KQT841"/>
      <c r="KQU841"/>
      <c r="KQV841"/>
      <c r="KQW841"/>
      <c r="KQX841"/>
      <c r="KQY841"/>
      <c r="KQZ841"/>
      <c r="KRA841"/>
      <c r="KRB841"/>
      <c r="KRC841"/>
      <c r="KRD841"/>
      <c r="KRE841"/>
      <c r="KRF841"/>
      <c r="KRG841"/>
      <c r="KRH841"/>
      <c r="KRI841"/>
      <c r="KRJ841"/>
      <c r="KRK841"/>
      <c r="KRL841"/>
      <c r="KRM841"/>
      <c r="KRN841"/>
      <c r="KRO841"/>
      <c r="KRP841"/>
      <c r="KRQ841"/>
      <c r="KRR841"/>
      <c r="KRS841"/>
      <c r="KRT841"/>
      <c r="KRU841"/>
      <c r="KRV841"/>
      <c r="KRW841"/>
      <c r="KRX841"/>
      <c r="KRY841"/>
      <c r="KRZ841"/>
      <c r="KSA841"/>
      <c r="KSB841"/>
      <c r="KSC841"/>
      <c r="KSD841"/>
      <c r="KSE841"/>
      <c r="KSF841"/>
      <c r="KSG841"/>
      <c r="KSH841"/>
      <c r="KSI841"/>
      <c r="KSJ841"/>
      <c r="KSK841"/>
      <c r="KSL841"/>
      <c r="KSM841"/>
      <c r="KSN841"/>
      <c r="KSO841"/>
      <c r="KSP841"/>
      <c r="KSQ841"/>
      <c r="KSR841"/>
      <c r="KSS841"/>
      <c r="KST841"/>
      <c r="KSU841"/>
      <c r="KSV841"/>
      <c r="KSW841"/>
      <c r="KSX841"/>
      <c r="KSY841"/>
      <c r="KSZ841"/>
      <c r="KTA841"/>
      <c r="KTB841"/>
      <c r="KTC841"/>
      <c r="KTD841"/>
      <c r="KTE841"/>
      <c r="KTF841"/>
      <c r="KTG841"/>
      <c r="KTH841"/>
      <c r="KTI841"/>
      <c r="KTJ841"/>
      <c r="KTK841"/>
      <c r="KTL841"/>
      <c r="KTM841"/>
      <c r="KTN841"/>
      <c r="KTO841"/>
      <c r="KTP841"/>
      <c r="KTQ841"/>
      <c r="KTR841"/>
      <c r="KTS841"/>
      <c r="KTT841"/>
      <c r="KTU841"/>
      <c r="KTV841"/>
      <c r="KTW841"/>
      <c r="KTX841"/>
      <c r="KTY841"/>
      <c r="KTZ841"/>
      <c r="KUA841"/>
      <c r="KUB841"/>
      <c r="KUC841"/>
      <c r="KUD841"/>
      <c r="KUE841"/>
      <c r="KUF841"/>
      <c r="KUG841"/>
      <c r="KUH841"/>
      <c r="KUI841"/>
      <c r="KUJ841"/>
      <c r="KUK841"/>
      <c r="KUL841"/>
      <c r="KUM841"/>
      <c r="KUN841"/>
      <c r="KUO841"/>
      <c r="KUP841"/>
      <c r="KUQ841"/>
      <c r="KUR841"/>
      <c r="KUS841"/>
      <c r="KUT841"/>
      <c r="KUU841"/>
      <c r="KUV841"/>
      <c r="KUW841"/>
      <c r="KUX841"/>
      <c r="KUY841"/>
      <c r="KUZ841"/>
      <c r="KVA841"/>
      <c r="KVB841"/>
      <c r="KVC841"/>
      <c r="KVD841"/>
      <c r="KVE841"/>
      <c r="KVF841"/>
      <c r="KVG841"/>
      <c r="KVH841"/>
      <c r="KVI841"/>
      <c r="KVJ841"/>
      <c r="KVK841"/>
      <c r="KVL841"/>
      <c r="KVM841"/>
      <c r="KVN841"/>
      <c r="KVO841"/>
      <c r="KVP841"/>
      <c r="KVQ841"/>
      <c r="KVR841"/>
      <c r="KVS841"/>
      <c r="KVT841"/>
      <c r="KVU841"/>
      <c r="KVV841"/>
      <c r="KVW841"/>
      <c r="KVX841"/>
      <c r="KVY841"/>
      <c r="KVZ841"/>
      <c r="KWA841"/>
      <c r="KWB841"/>
      <c r="KWC841"/>
      <c r="KWD841"/>
      <c r="KWE841"/>
      <c r="KWF841"/>
      <c r="KWG841"/>
      <c r="KWH841"/>
      <c r="KWI841"/>
      <c r="KWJ841"/>
      <c r="KWK841"/>
      <c r="KWL841"/>
      <c r="KWM841"/>
      <c r="KWN841"/>
      <c r="KWO841"/>
      <c r="KWP841"/>
      <c r="KWQ841"/>
      <c r="KWR841"/>
      <c r="KWS841"/>
      <c r="KWT841"/>
      <c r="KWU841"/>
      <c r="KWV841"/>
      <c r="KWW841"/>
      <c r="KWX841"/>
      <c r="KWY841"/>
      <c r="KWZ841"/>
      <c r="KXA841"/>
      <c r="KXB841"/>
      <c r="KXC841"/>
      <c r="KXD841"/>
      <c r="KXE841"/>
      <c r="KXF841"/>
      <c r="KXG841"/>
      <c r="KXH841"/>
      <c r="KXI841"/>
      <c r="KXJ841"/>
      <c r="KXK841"/>
      <c r="KXL841"/>
      <c r="KXM841"/>
      <c r="KXN841"/>
      <c r="KXO841"/>
      <c r="KXP841"/>
      <c r="KXQ841"/>
      <c r="KXR841"/>
      <c r="KXS841"/>
      <c r="KXT841"/>
      <c r="KXU841"/>
      <c r="KXV841"/>
      <c r="KXW841"/>
      <c r="KXX841"/>
      <c r="KXY841"/>
      <c r="KXZ841"/>
      <c r="KYA841"/>
      <c r="KYB841"/>
      <c r="KYC841"/>
      <c r="KYD841"/>
      <c r="KYE841"/>
      <c r="KYF841"/>
      <c r="KYG841"/>
      <c r="KYH841"/>
      <c r="KYI841"/>
      <c r="KYJ841"/>
      <c r="KYK841"/>
      <c r="KYL841"/>
      <c r="KYM841"/>
      <c r="KYN841"/>
      <c r="KYO841"/>
      <c r="KYP841"/>
      <c r="KYQ841"/>
      <c r="KYR841"/>
      <c r="KYS841"/>
      <c r="KYT841"/>
      <c r="KYU841"/>
      <c r="KYV841"/>
      <c r="KYW841"/>
      <c r="KYX841"/>
      <c r="KYY841"/>
      <c r="KYZ841"/>
      <c r="KZA841"/>
      <c r="KZB841"/>
      <c r="KZC841"/>
      <c r="KZD841"/>
      <c r="KZE841"/>
      <c r="KZF841"/>
      <c r="KZG841"/>
      <c r="KZH841"/>
      <c r="KZI841"/>
      <c r="KZJ841"/>
      <c r="KZK841"/>
      <c r="KZL841"/>
      <c r="KZM841"/>
      <c r="KZN841"/>
      <c r="KZO841"/>
      <c r="KZP841"/>
      <c r="KZQ841"/>
      <c r="KZR841"/>
      <c r="KZS841"/>
      <c r="KZT841"/>
      <c r="KZU841"/>
      <c r="KZV841"/>
      <c r="KZW841"/>
      <c r="KZX841"/>
      <c r="KZY841"/>
      <c r="KZZ841"/>
      <c r="LAA841"/>
      <c r="LAB841"/>
      <c r="LAC841"/>
      <c r="LAD841"/>
      <c r="LAE841"/>
      <c r="LAF841"/>
      <c r="LAG841"/>
      <c r="LAH841"/>
      <c r="LAI841"/>
      <c r="LAJ841"/>
      <c r="LAK841"/>
      <c r="LAL841"/>
      <c r="LAM841"/>
      <c r="LAN841"/>
      <c r="LAO841"/>
      <c r="LAP841"/>
      <c r="LAQ841"/>
      <c r="LAR841"/>
      <c r="LAS841"/>
      <c r="LAT841"/>
      <c r="LAU841"/>
      <c r="LAV841"/>
      <c r="LAW841"/>
      <c r="LAX841"/>
      <c r="LAY841"/>
      <c r="LAZ841"/>
      <c r="LBA841"/>
      <c r="LBB841"/>
      <c r="LBC841"/>
      <c r="LBD841"/>
      <c r="LBE841"/>
      <c r="LBF841"/>
      <c r="LBG841"/>
      <c r="LBH841"/>
      <c r="LBI841"/>
      <c r="LBJ841"/>
      <c r="LBK841"/>
      <c r="LBL841"/>
      <c r="LBM841"/>
      <c r="LBN841"/>
      <c r="LBO841"/>
      <c r="LBP841"/>
      <c r="LBQ841"/>
      <c r="LBR841"/>
      <c r="LBS841"/>
      <c r="LBT841"/>
      <c r="LBU841"/>
      <c r="LBV841"/>
      <c r="LBW841"/>
      <c r="LBX841"/>
      <c r="LBY841"/>
      <c r="LBZ841"/>
      <c r="LCA841"/>
      <c r="LCB841"/>
      <c r="LCC841"/>
      <c r="LCD841"/>
      <c r="LCE841"/>
      <c r="LCF841"/>
      <c r="LCG841"/>
      <c r="LCH841"/>
      <c r="LCI841"/>
      <c r="LCJ841"/>
      <c r="LCK841"/>
      <c r="LCL841"/>
      <c r="LCM841"/>
      <c r="LCN841"/>
      <c r="LCO841"/>
      <c r="LCP841"/>
      <c r="LCQ841"/>
      <c r="LCR841"/>
      <c r="LCS841"/>
      <c r="LCT841"/>
      <c r="LCU841"/>
      <c r="LCV841"/>
      <c r="LCW841"/>
      <c r="LCX841"/>
      <c r="LCY841"/>
      <c r="LCZ841"/>
      <c r="LDA841"/>
      <c r="LDB841"/>
      <c r="LDC841"/>
      <c r="LDD841"/>
      <c r="LDE841"/>
      <c r="LDF841"/>
      <c r="LDG841"/>
      <c r="LDH841"/>
      <c r="LDI841"/>
      <c r="LDJ841"/>
      <c r="LDK841"/>
      <c r="LDL841"/>
      <c r="LDM841"/>
      <c r="LDN841"/>
      <c r="LDO841"/>
      <c r="LDP841"/>
      <c r="LDQ841"/>
      <c r="LDR841"/>
      <c r="LDS841"/>
      <c r="LDT841"/>
      <c r="LDU841"/>
      <c r="LDV841"/>
      <c r="LDW841"/>
      <c r="LDX841"/>
      <c r="LDY841"/>
      <c r="LDZ841"/>
      <c r="LEA841"/>
      <c r="LEB841"/>
      <c r="LEC841"/>
      <c r="LED841"/>
      <c r="LEE841"/>
      <c r="LEF841"/>
      <c r="LEG841"/>
      <c r="LEH841"/>
      <c r="LEI841"/>
      <c r="LEJ841"/>
      <c r="LEK841"/>
      <c r="LEL841"/>
      <c r="LEM841"/>
      <c r="LEN841"/>
      <c r="LEO841"/>
      <c r="LEP841"/>
      <c r="LEQ841"/>
      <c r="LER841"/>
      <c r="LES841"/>
      <c r="LET841"/>
      <c r="LEU841"/>
      <c r="LEV841"/>
      <c r="LEW841"/>
      <c r="LEX841"/>
      <c r="LEY841"/>
      <c r="LEZ841"/>
      <c r="LFA841"/>
      <c r="LFB841"/>
      <c r="LFC841"/>
      <c r="LFD841"/>
      <c r="LFE841"/>
      <c r="LFF841"/>
      <c r="LFG841"/>
      <c r="LFH841"/>
      <c r="LFI841"/>
      <c r="LFJ841"/>
      <c r="LFK841"/>
      <c r="LFL841"/>
      <c r="LFM841"/>
      <c r="LFN841"/>
      <c r="LFO841"/>
      <c r="LFP841"/>
      <c r="LFQ841"/>
      <c r="LFR841"/>
      <c r="LFS841"/>
      <c r="LFT841"/>
      <c r="LFU841"/>
      <c r="LFV841"/>
      <c r="LFW841"/>
      <c r="LFX841"/>
      <c r="LFY841"/>
      <c r="LFZ841"/>
      <c r="LGA841"/>
      <c r="LGB841"/>
      <c r="LGC841"/>
      <c r="LGD841"/>
      <c r="LGE841"/>
      <c r="LGF841"/>
      <c r="LGG841"/>
      <c r="LGH841"/>
      <c r="LGI841"/>
      <c r="LGJ841"/>
      <c r="LGK841"/>
      <c r="LGL841"/>
      <c r="LGM841"/>
      <c r="LGN841"/>
      <c r="LGO841"/>
      <c r="LGP841"/>
      <c r="LGQ841"/>
      <c r="LGR841"/>
      <c r="LGS841"/>
      <c r="LGT841"/>
      <c r="LGU841"/>
      <c r="LGV841"/>
      <c r="LGW841"/>
      <c r="LGX841"/>
      <c r="LGY841"/>
      <c r="LGZ841"/>
      <c r="LHA841"/>
      <c r="LHB841"/>
      <c r="LHC841"/>
      <c r="LHD841"/>
      <c r="LHE841"/>
      <c r="LHF841"/>
      <c r="LHG841"/>
      <c r="LHH841"/>
      <c r="LHI841"/>
      <c r="LHJ841"/>
      <c r="LHK841"/>
      <c r="LHL841"/>
      <c r="LHM841"/>
      <c r="LHN841"/>
      <c r="LHO841"/>
      <c r="LHP841"/>
      <c r="LHQ841"/>
      <c r="LHR841"/>
      <c r="LHS841"/>
      <c r="LHT841"/>
      <c r="LHU841"/>
      <c r="LHV841"/>
      <c r="LHW841"/>
      <c r="LHX841"/>
      <c r="LHY841"/>
      <c r="LHZ841"/>
      <c r="LIA841"/>
      <c r="LIB841"/>
      <c r="LIC841"/>
      <c r="LID841"/>
      <c r="LIE841"/>
      <c r="LIF841"/>
      <c r="LIG841"/>
      <c r="LIH841"/>
      <c r="LII841"/>
      <c r="LIJ841"/>
      <c r="LIK841"/>
      <c r="LIL841"/>
      <c r="LIM841"/>
      <c r="LIN841"/>
      <c r="LIO841"/>
      <c r="LIP841"/>
      <c r="LIQ841"/>
      <c r="LIR841"/>
      <c r="LIS841"/>
      <c r="LIT841"/>
      <c r="LIU841"/>
      <c r="LIV841"/>
      <c r="LIW841"/>
      <c r="LIX841"/>
      <c r="LIY841"/>
      <c r="LIZ841"/>
      <c r="LJA841"/>
      <c r="LJB841"/>
      <c r="LJC841"/>
      <c r="LJD841"/>
      <c r="LJE841"/>
      <c r="LJF841"/>
      <c r="LJG841"/>
      <c r="LJH841"/>
      <c r="LJI841"/>
      <c r="LJJ841"/>
      <c r="LJK841"/>
      <c r="LJL841"/>
      <c r="LJM841"/>
      <c r="LJN841"/>
      <c r="LJO841"/>
      <c r="LJP841"/>
      <c r="LJQ841"/>
      <c r="LJR841"/>
      <c r="LJS841"/>
      <c r="LJT841"/>
      <c r="LJU841"/>
      <c r="LJV841"/>
      <c r="LJW841"/>
      <c r="LJX841"/>
      <c r="LJY841"/>
      <c r="LJZ841"/>
      <c r="LKA841"/>
      <c r="LKB841"/>
      <c r="LKC841"/>
      <c r="LKD841"/>
      <c r="LKE841"/>
      <c r="LKF841"/>
      <c r="LKG841"/>
      <c r="LKH841"/>
      <c r="LKI841"/>
      <c r="LKJ841"/>
      <c r="LKK841"/>
      <c r="LKL841"/>
      <c r="LKM841"/>
      <c r="LKN841"/>
      <c r="LKO841"/>
      <c r="LKP841"/>
      <c r="LKQ841"/>
      <c r="LKR841"/>
      <c r="LKS841"/>
      <c r="LKT841"/>
      <c r="LKU841"/>
      <c r="LKV841"/>
      <c r="LKW841"/>
      <c r="LKX841"/>
      <c r="LKY841"/>
      <c r="LKZ841"/>
      <c r="LLA841"/>
      <c r="LLB841"/>
      <c r="LLC841"/>
      <c r="LLD841"/>
      <c r="LLE841"/>
      <c r="LLF841"/>
      <c r="LLG841"/>
      <c r="LLH841"/>
      <c r="LLI841"/>
      <c r="LLJ841"/>
      <c r="LLK841"/>
      <c r="LLL841"/>
      <c r="LLM841"/>
      <c r="LLN841"/>
      <c r="LLO841"/>
      <c r="LLP841"/>
      <c r="LLQ841"/>
      <c r="LLR841"/>
      <c r="LLS841"/>
      <c r="LLT841"/>
      <c r="LLU841"/>
      <c r="LLV841"/>
      <c r="LLW841"/>
      <c r="LLX841"/>
      <c r="LLY841"/>
      <c r="LLZ841"/>
      <c r="LMA841"/>
      <c r="LMB841"/>
      <c r="LMC841"/>
      <c r="LMD841"/>
      <c r="LME841"/>
      <c r="LMF841"/>
      <c r="LMG841"/>
      <c r="LMH841"/>
      <c r="LMI841"/>
      <c r="LMJ841"/>
      <c r="LMK841"/>
      <c r="LML841"/>
      <c r="LMM841"/>
      <c r="LMN841"/>
      <c r="LMO841"/>
      <c r="LMP841"/>
      <c r="LMQ841"/>
      <c r="LMR841"/>
      <c r="LMS841"/>
      <c r="LMT841"/>
      <c r="LMU841"/>
      <c r="LMV841"/>
      <c r="LMW841"/>
      <c r="LMX841"/>
      <c r="LMY841"/>
      <c r="LMZ841"/>
      <c r="LNA841"/>
      <c r="LNB841"/>
      <c r="LNC841"/>
      <c r="LND841"/>
      <c r="LNE841"/>
      <c r="LNF841"/>
      <c r="LNG841"/>
      <c r="LNH841"/>
      <c r="LNI841"/>
      <c r="LNJ841"/>
      <c r="LNK841"/>
      <c r="LNL841"/>
      <c r="LNM841"/>
      <c r="LNN841"/>
      <c r="LNO841"/>
      <c r="LNP841"/>
      <c r="LNQ841"/>
      <c r="LNR841"/>
      <c r="LNS841"/>
      <c r="LNT841"/>
      <c r="LNU841"/>
      <c r="LNV841"/>
      <c r="LNW841"/>
      <c r="LNX841"/>
      <c r="LNY841"/>
      <c r="LNZ841"/>
      <c r="LOA841"/>
      <c r="LOB841"/>
      <c r="LOC841"/>
      <c r="LOD841"/>
      <c r="LOE841"/>
      <c r="LOF841"/>
      <c r="LOG841"/>
      <c r="LOH841"/>
      <c r="LOI841"/>
      <c r="LOJ841"/>
      <c r="LOK841"/>
      <c r="LOL841"/>
      <c r="LOM841"/>
      <c r="LON841"/>
      <c r="LOO841"/>
      <c r="LOP841"/>
      <c r="LOQ841"/>
      <c r="LOR841"/>
      <c r="LOS841"/>
      <c r="LOT841"/>
      <c r="LOU841"/>
      <c r="LOV841"/>
      <c r="LOW841"/>
      <c r="LOX841"/>
      <c r="LOY841"/>
      <c r="LOZ841"/>
      <c r="LPA841"/>
      <c r="LPB841"/>
      <c r="LPC841"/>
      <c r="LPD841"/>
      <c r="LPE841"/>
      <c r="LPF841"/>
      <c r="LPG841"/>
      <c r="LPH841"/>
      <c r="LPI841"/>
      <c r="LPJ841"/>
      <c r="LPK841"/>
      <c r="LPL841"/>
      <c r="LPM841"/>
      <c r="LPN841"/>
      <c r="LPO841"/>
      <c r="LPP841"/>
      <c r="LPQ841"/>
      <c r="LPR841"/>
      <c r="LPS841"/>
      <c r="LPT841"/>
      <c r="LPU841"/>
      <c r="LPV841"/>
      <c r="LPW841"/>
      <c r="LPX841"/>
      <c r="LPY841"/>
      <c r="LPZ841"/>
      <c r="LQA841"/>
      <c r="LQB841"/>
      <c r="LQC841"/>
      <c r="LQD841"/>
      <c r="LQE841"/>
      <c r="LQF841"/>
      <c r="LQG841"/>
      <c r="LQH841"/>
      <c r="LQI841"/>
      <c r="LQJ841"/>
      <c r="LQK841"/>
      <c r="LQL841"/>
      <c r="LQM841"/>
      <c r="LQN841"/>
      <c r="LQO841"/>
      <c r="LQP841"/>
      <c r="LQQ841"/>
      <c r="LQR841"/>
      <c r="LQS841"/>
      <c r="LQT841"/>
      <c r="LQU841"/>
      <c r="LQV841"/>
      <c r="LQW841"/>
      <c r="LQX841"/>
      <c r="LQY841"/>
      <c r="LQZ841"/>
      <c r="LRA841"/>
      <c r="LRB841"/>
      <c r="LRC841"/>
      <c r="LRD841"/>
      <c r="LRE841"/>
      <c r="LRF841"/>
      <c r="LRG841"/>
      <c r="LRH841"/>
      <c r="LRI841"/>
      <c r="LRJ841"/>
      <c r="LRK841"/>
      <c r="LRL841"/>
      <c r="LRM841"/>
      <c r="LRN841"/>
      <c r="LRO841"/>
      <c r="LRP841"/>
      <c r="LRQ841"/>
      <c r="LRR841"/>
      <c r="LRS841"/>
      <c r="LRT841"/>
      <c r="LRU841"/>
      <c r="LRV841"/>
      <c r="LRW841"/>
      <c r="LRX841"/>
      <c r="LRY841"/>
      <c r="LRZ841"/>
      <c r="LSA841"/>
      <c r="LSB841"/>
      <c r="LSC841"/>
      <c r="LSD841"/>
      <c r="LSE841"/>
      <c r="LSF841"/>
      <c r="LSG841"/>
      <c r="LSH841"/>
      <c r="LSI841"/>
      <c r="LSJ841"/>
      <c r="LSK841"/>
      <c r="LSL841"/>
      <c r="LSM841"/>
      <c r="LSN841"/>
      <c r="LSO841"/>
      <c r="LSP841"/>
      <c r="LSQ841"/>
      <c r="LSR841"/>
      <c r="LSS841"/>
      <c r="LST841"/>
      <c r="LSU841"/>
      <c r="LSV841"/>
      <c r="LSW841"/>
      <c r="LSX841"/>
      <c r="LSY841"/>
      <c r="LSZ841"/>
      <c r="LTA841"/>
      <c r="LTB841"/>
      <c r="LTC841"/>
      <c r="LTD841"/>
      <c r="LTE841"/>
      <c r="LTF841"/>
      <c r="LTG841"/>
      <c r="LTH841"/>
      <c r="LTI841"/>
      <c r="LTJ841"/>
      <c r="LTK841"/>
      <c r="LTL841"/>
      <c r="LTM841"/>
      <c r="LTN841"/>
      <c r="LTO841"/>
      <c r="LTP841"/>
      <c r="LTQ841"/>
      <c r="LTR841"/>
      <c r="LTS841"/>
      <c r="LTT841"/>
      <c r="LTU841"/>
      <c r="LTV841"/>
      <c r="LTW841"/>
      <c r="LTX841"/>
      <c r="LTY841"/>
      <c r="LTZ841"/>
      <c r="LUA841"/>
      <c r="LUB841"/>
      <c r="LUC841"/>
      <c r="LUD841"/>
      <c r="LUE841"/>
      <c r="LUF841"/>
      <c r="LUG841"/>
      <c r="LUH841"/>
      <c r="LUI841"/>
      <c r="LUJ841"/>
      <c r="LUK841"/>
      <c r="LUL841"/>
      <c r="LUM841"/>
      <c r="LUN841"/>
      <c r="LUO841"/>
      <c r="LUP841"/>
      <c r="LUQ841"/>
      <c r="LUR841"/>
      <c r="LUS841"/>
      <c r="LUT841"/>
      <c r="LUU841"/>
      <c r="LUV841"/>
      <c r="LUW841"/>
      <c r="LUX841"/>
      <c r="LUY841"/>
      <c r="LUZ841"/>
      <c r="LVA841"/>
      <c r="LVB841"/>
      <c r="LVC841"/>
      <c r="LVD841"/>
      <c r="LVE841"/>
      <c r="LVF841"/>
      <c r="LVG841"/>
      <c r="LVH841"/>
      <c r="LVI841"/>
      <c r="LVJ841"/>
      <c r="LVK841"/>
      <c r="LVL841"/>
      <c r="LVM841"/>
      <c r="LVN841"/>
      <c r="LVO841"/>
      <c r="LVP841"/>
      <c r="LVQ841"/>
      <c r="LVR841"/>
      <c r="LVS841"/>
      <c r="LVT841"/>
      <c r="LVU841"/>
      <c r="LVV841"/>
      <c r="LVW841"/>
      <c r="LVX841"/>
      <c r="LVY841"/>
      <c r="LVZ841"/>
      <c r="LWA841"/>
      <c r="LWB841"/>
      <c r="LWC841"/>
      <c r="LWD841"/>
      <c r="LWE841"/>
      <c r="LWF841"/>
      <c r="LWG841"/>
      <c r="LWH841"/>
      <c r="LWI841"/>
      <c r="LWJ841"/>
      <c r="LWK841"/>
      <c r="LWL841"/>
      <c r="LWM841"/>
      <c r="LWN841"/>
      <c r="LWO841"/>
      <c r="LWP841"/>
      <c r="LWQ841"/>
      <c r="LWR841"/>
      <c r="LWS841"/>
      <c r="LWT841"/>
      <c r="LWU841"/>
      <c r="LWV841"/>
      <c r="LWW841"/>
      <c r="LWX841"/>
      <c r="LWY841"/>
      <c r="LWZ841"/>
      <c r="LXA841"/>
      <c r="LXB841"/>
      <c r="LXC841"/>
      <c r="LXD841"/>
      <c r="LXE841"/>
      <c r="LXF841"/>
      <c r="LXG841"/>
      <c r="LXH841"/>
      <c r="LXI841"/>
      <c r="LXJ841"/>
      <c r="LXK841"/>
      <c r="LXL841"/>
      <c r="LXM841"/>
      <c r="LXN841"/>
      <c r="LXO841"/>
      <c r="LXP841"/>
      <c r="LXQ841"/>
      <c r="LXR841"/>
      <c r="LXS841"/>
      <c r="LXT841"/>
      <c r="LXU841"/>
      <c r="LXV841"/>
      <c r="LXW841"/>
      <c r="LXX841"/>
      <c r="LXY841"/>
      <c r="LXZ841"/>
      <c r="LYA841"/>
      <c r="LYB841"/>
      <c r="LYC841"/>
      <c r="LYD841"/>
      <c r="LYE841"/>
      <c r="LYF841"/>
      <c r="LYG841"/>
      <c r="LYH841"/>
      <c r="LYI841"/>
      <c r="LYJ841"/>
      <c r="LYK841"/>
      <c r="LYL841"/>
      <c r="LYM841"/>
      <c r="LYN841"/>
      <c r="LYO841"/>
      <c r="LYP841"/>
      <c r="LYQ841"/>
      <c r="LYR841"/>
      <c r="LYS841"/>
      <c r="LYT841"/>
      <c r="LYU841"/>
      <c r="LYV841"/>
      <c r="LYW841"/>
      <c r="LYX841"/>
      <c r="LYY841"/>
      <c r="LYZ841"/>
      <c r="LZA841"/>
      <c r="LZB841"/>
      <c r="LZC841"/>
      <c r="LZD841"/>
      <c r="LZE841"/>
      <c r="LZF841"/>
      <c r="LZG841"/>
      <c r="LZH841"/>
      <c r="LZI841"/>
      <c r="LZJ841"/>
      <c r="LZK841"/>
      <c r="LZL841"/>
      <c r="LZM841"/>
      <c r="LZN841"/>
      <c r="LZO841"/>
      <c r="LZP841"/>
      <c r="LZQ841"/>
      <c r="LZR841"/>
      <c r="LZS841"/>
      <c r="LZT841"/>
      <c r="LZU841"/>
      <c r="LZV841"/>
      <c r="LZW841"/>
      <c r="LZX841"/>
      <c r="LZY841"/>
      <c r="LZZ841"/>
      <c r="MAA841"/>
      <c r="MAB841"/>
      <c r="MAC841"/>
      <c r="MAD841"/>
      <c r="MAE841"/>
      <c r="MAF841"/>
      <c r="MAG841"/>
      <c r="MAH841"/>
      <c r="MAI841"/>
      <c r="MAJ841"/>
      <c r="MAK841"/>
      <c r="MAL841"/>
      <c r="MAM841"/>
      <c r="MAN841"/>
      <c r="MAO841"/>
      <c r="MAP841"/>
      <c r="MAQ841"/>
      <c r="MAR841"/>
      <c r="MAS841"/>
      <c r="MAT841"/>
      <c r="MAU841"/>
      <c r="MAV841"/>
      <c r="MAW841"/>
      <c r="MAX841"/>
      <c r="MAY841"/>
      <c r="MAZ841"/>
      <c r="MBA841"/>
      <c r="MBB841"/>
      <c r="MBC841"/>
      <c r="MBD841"/>
      <c r="MBE841"/>
      <c r="MBF841"/>
      <c r="MBG841"/>
      <c r="MBH841"/>
      <c r="MBI841"/>
      <c r="MBJ841"/>
      <c r="MBK841"/>
      <c r="MBL841"/>
      <c r="MBM841"/>
      <c r="MBN841"/>
      <c r="MBO841"/>
      <c r="MBP841"/>
      <c r="MBQ841"/>
      <c r="MBR841"/>
      <c r="MBS841"/>
      <c r="MBT841"/>
      <c r="MBU841"/>
      <c r="MBV841"/>
      <c r="MBW841"/>
      <c r="MBX841"/>
      <c r="MBY841"/>
      <c r="MBZ841"/>
      <c r="MCA841"/>
      <c r="MCB841"/>
      <c r="MCC841"/>
      <c r="MCD841"/>
      <c r="MCE841"/>
      <c r="MCF841"/>
      <c r="MCG841"/>
      <c r="MCH841"/>
      <c r="MCI841"/>
      <c r="MCJ841"/>
      <c r="MCK841"/>
      <c r="MCL841"/>
      <c r="MCM841"/>
      <c r="MCN841"/>
      <c r="MCO841"/>
      <c r="MCP841"/>
      <c r="MCQ841"/>
      <c r="MCR841"/>
      <c r="MCS841"/>
      <c r="MCT841"/>
      <c r="MCU841"/>
      <c r="MCV841"/>
      <c r="MCW841"/>
      <c r="MCX841"/>
      <c r="MCY841"/>
      <c r="MCZ841"/>
      <c r="MDA841"/>
      <c r="MDB841"/>
      <c r="MDC841"/>
      <c r="MDD841"/>
      <c r="MDE841"/>
      <c r="MDF841"/>
      <c r="MDG841"/>
      <c r="MDH841"/>
      <c r="MDI841"/>
      <c r="MDJ841"/>
      <c r="MDK841"/>
      <c r="MDL841"/>
      <c r="MDM841"/>
      <c r="MDN841"/>
      <c r="MDO841"/>
      <c r="MDP841"/>
      <c r="MDQ841"/>
      <c r="MDR841"/>
      <c r="MDS841"/>
      <c r="MDT841"/>
      <c r="MDU841"/>
      <c r="MDV841"/>
      <c r="MDW841"/>
      <c r="MDX841"/>
      <c r="MDY841"/>
      <c r="MDZ841"/>
      <c r="MEA841"/>
      <c r="MEB841"/>
      <c r="MEC841"/>
      <c r="MED841"/>
      <c r="MEE841"/>
      <c r="MEF841"/>
      <c r="MEG841"/>
      <c r="MEH841"/>
      <c r="MEI841"/>
      <c r="MEJ841"/>
      <c r="MEK841"/>
      <c r="MEL841"/>
      <c r="MEM841"/>
      <c r="MEN841"/>
      <c r="MEO841"/>
      <c r="MEP841"/>
      <c r="MEQ841"/>
      <c r="MER841"/>
      <c r="MES841"/>
      <c r="MET841"/>
      <c r="MEU841"/>
      <c r="MEV841"/>
      <c r="MEW841"/>
      <c r="MEX841"/>
      <c r="MEY841"/>
      <c r="MEZ841"/>
      <c r="MFA841"/>
      <c r="MFB841"/>
      <c r="MFC841"/>
      <c r="MFD841"/>
      <c r="MFE841"/>
      <c r="MFF841"/>
      <c r="MFG841"/>
      <c r="MFH841"/>
      <c r="MFI841"/>
      <c r="MFJ841"/>
      <c r="MFK841"/>
      <c r="MFL841"/>
      <c r="MFM841"/>
      <c r="MFN841"/>
      <c r="MFO841"/>
      <c r="MFP841"/>
      <c r="MFQ841"/>
      <c r="MFR841"/>
      <c r="MFS841"/>
      <c r="MFT841"/>
      <c r="MFU841"/>
      <c r="MFV841"/>
      <c r="MFW841"/>
      <c r="MFX841"/>
      <c r="MFY841"/>
      <c r="MFZ841"/>
      <c r="MGA841"/>
      <c r="MGB841"/>
      <c r="MGC841"/>
      <c r="MGD841"/>
      <c r="MGE841"/>
      <c r="MGF841"/>
      <c r="MGG841"/>
      <c r="MGH841"/>
      <c r="MGI841"/>
      <c r="MGJ841"/>
      <c r="MGK841"/>
      <c r="MGL841"/>
      <c r="MGM841"/>
      <c r="MGN841"/>
      <c r="MGO841"/>
      <c r="MGP841"/>
      <c r="MGQ841"/>
      <c r="MGR841"/>
      <c r="MGS841"/>
      <c r="MGT841"/>
      <c r="MGU841"/>
      <c r="MGV841"/>
      <c r="MGW841"/>
      <c r="MGX841"/>
      <c r="MGY841"/>
      <c r="MGZ841"/>
      <c r="MHA841"/>
      <c r="MHB841"/>
      <c r="MHC841"/>
      <c r="MHD841"/>
      <c r="MHE841"/>
      <c r="MHF841"/>
      <c r="MHG841"/>
      <c r="MHH841"/>
      <c r="MHI841"/>
      <c r="MHJ841"/>
      <c r="MHK841"/>
      <c r="MHL841"/>
      <c r="MHM841"/>
      <c r="MHN841"/>
      <c r="MHO841"/>
      <c r="MHP841"/>
      <c r="MHQ841"/>
      <c r="MHR841"/>
      <c r="MHS841"/>
      <c r="MHT841"/>
      <c r="MHU841"/>
      <c r="MHV841"/>
      <c r="MHW841"/>
      <c r="MHX841"/>
      <c r="MHY841"/>
      <c r="MHZ841"/>
      <c r="MIA841"/>
      <c r="MIB841"/>
      <c r="MIC841"/>
      <c r="MID841"/>
      <c r="MIE841"/>
      <c r="MIF841"/>
      <c r="MIG841"/>
      <c r="MIH841"/>
      <c r="MII841"/>
      <c r="MIJ841"/>
      <c r="MIK841"/>
      <c r="MIL841"/>
      <c r="MIM841"/>
      <c r="MIN841"/>
      <c r="MIO841"/>
      <c r="MIP841"/>
      <c r="MIQ841"/>
      <c r="MIR841"/>
      <c r="MIS841"/>
      <c r="MIT841"/>
      <c r="MIU841"/>
      <c r="MIV841"/>
      <c r="MIW841"/>
      <c r="MIX841"/>
      <c r="MIY841"/>
      <c r="MIZ841"/>
      <c r="MJA841"/>
      <c r="MJB841"/>
      <c r="MJC841"/>
      <c r="MJD841"/>
      <c r="MJE841"/>
      <c r="MJF841"/>
      <c r="MJG841"/>
      <c r="MJH841"/>
      <c r="MJI841"/>
      <c r="MJJ841"/>
      <c r="MJK841"/>
      <c r="MJL841"/>
      <c r="MJM841"/>
      <c r="MJN841"/>
      <c r="MJO841"/>
      <c r="MJP841"/>
      <c r="MJQ841"/>
      <c r="MJR841"/>
      <c r="MJS841"/>
      <c r="MJT841"/>
      <c r="MJU841"/>
      <c r="MJV841"/>
      <c r="MJW841"/>
      <c r="MJX841"/>
      <c r="MJY841"/>
      <c r="MJZ841"/>
      <c r="MKA841"/>
      <c r="MKB841"/>
      <c r="MKC841"/>
      <c r="MKD841"/>
      <c r="MKE841"/>
      <c r="MKF841"/>
      <c r="MKG841"/>
      <c r="MKH841"/>
      <c r="MKI841"/>
      <c r="MKJ841"/>
      <c r="MKK841"/>
      <c r="MKL841"/>
      <c r="MKM841"/>
      <c r="MKN841"/>
      <c r="MKO841"/>
      <c r="MKP841"/>
      <c r="MKQ841"/>
      <c r="MKR841"/>
      <c r="MKS841"/>
      <c r="MKT841"/>
      <c r="MKU841"/>
      <c r="MKV841"/>
      <c r="MKW841"/>
      <c r="MKX841"/>
      <c r="MKY841"/>
      <c r="MKZ841"/>
      <c r="MLA841"/>
      <c r="MLB841"/>
      <c r="MLC841"/>
      <c r="MLD841"/>
      <c r="MLE841"/>
      <c r="MLF841"/>
      <c r="MLG841"/>
      <c r="MLH841"/>
      <c r="MLI841"/>
      <c r="MLJ841"/>
      <c r="MLK841"/>
      <c r="MLL841"/>
      <c r="MLM841"/>
      <c r="MLN841"/>
      <c r="MLO841"/>
      <c r="MLP841"/>
      <c r="MLQ841"/>
      <c r="MLR841"/>
      <c r="MLS841"/>
      <c r="MLT841"/>
      <c r="MLU841"/>
      <c r="MLV841"/>
      <c r="MLW841"/>
      <c r="MLX841"/>
      <c r="MLY841"/>
      <c r="MLZ841"/>
      <c r="MMA841"/>
      <c r="MMB841"/>
      <c r="MMC841"/>
      <c r="MMD841"/>
      <c r="MME841"/>
      <c r="MMF841"/>
      <c r="MMG841"/>
      <c r="MMH841"/>
      <c r="MMI841"/>
      <c r="MMJ841"/>
      <c r="MMK841"/>
      <c r="MML841"/>
      <c r="MMM841"/>
      <c r="MMN841"/>
      <c r="MMO841"/>
      <c r="MMP841"/>
      <c r="MMQ841"/>
      <c r="MMR841"/>
      <c r="MMS841"/>
      <c r="MMT841"/>
      <c r="MMU841"/>
      <c r="MMV841"/>
      <c r="MMW841"/>
      <c r="MMX841"/>
      <c r="MMY841"/>
      <c r="MMZ841"/>
      <c r="MNA841"/>
      <c r="MNB841"/>
      <c r="MNC841"/>
      <c r="MND841"/>
      <c r="MNE841"/>
      <c r="MNF841"/>
      <c r="MNG841"/>
      <c r="MNH841"/>
      <c r="MNI841"/>
      <c r="MNJ841"/>
      <c r="MNK841"/>
      <c r="MNL841"/>
      <c r="MNM841"/>
      <c r="MNN841"/>
      <c r="MNO841"/>
      <c r="MNP841"/>
      <c r="MNQ841"/>
      <c r="MNR841"/>
      <c r="MNS841"/>
      <c r="MNT841"/>
      <c r="MNU841"/>
      <c r="MNV841"/>
      <c r="MNW841"/>
      <c r="MNX841"/>
      <c r="MNY841"/>
      <c r="MNZ841"/>
      <c r="MOA841"/>
      <c r="MOB841"/>
      <c r="MOC841"/>
      <c r="MOD841"/>
      <c r="MOE841"/>
      <c r="MOF841"/>
      <c r="MOG841"/>
      <c r="MOH841"/>
      <c r="MOI841"/>
      <c r="MOJ841"/>
      <c r="MOK841"/>
      <c r="MOL841"/>
      <c r="MOM841"/>
      <c r="MON841"/>
      <c r="MOO841"/>
      <c r="MOP841"/>
      <c r="MOQ841"/>
      <c r="MOR841"/>
      <c r="MOS841"/>
      <c r="MOT841"/>
      <c r="MOU841"/>
      <c r="MOV841"/>
      <c r="MOW841"/>
      <c r="MOX841"/>
      <c r="MOY841"/>
      <c r="MOZ841"/>
      <c r="MPA841"/>
      <c r="MPB841"/>
      <c r="MPC841"/>
      <c r="MPD841"/>
      <c r="MPE841"/>
      <c r="MPF841"/>
      <c r="MPG841"/>
      <c r="MPH841"/>
      <c r="MPI841"/>
      <c r="MPJ841"/>
      <c r="MPK841"/>
      <c r="MPL841"/>
      <c r="MPM841"/>
      <c r="MPN841"/>
      <c r="MPO841"/>
      <c r="MPP841"/>
      <c r="MPQ841"/>
      <c r="MPR841"/>
      <c r="MPS841"/>
      <c r="MPT841"/>
      <c r="MPU841"/>
      <c r="MPV841"/>
      <c r="MPW841"/>
      <c r="MPX841"/>
      <c r="MPY841"/>
      <c r="MPZ841"/>
      <c r="MQA841"/>
      <c r="MQB841"/>
      <c r="MQC841"/>
      <c r="MQD841"/>
      <c r="MQE841"/>
      <c r="MQF841"/>
      <c r="MQG841"/>
      <c r="MQH841"/>
      <c r="MQI841"/>
      <c r="MQJ841"/>
      <c r="MQK841"/>
      <c r="MQL841"/>
      <c r="MQM841"/>
      <c r="MQN841"/>
      <c r="MQO841"/>
      <c r="MQP841"/>
      <c r="MQQ841"/>
      <c r="MQR841"/>
      <c r="MQS841"/>
      <c r="MQT841"/>
      <c r="MQU841"/>
      <c r="MQV841"/>
      <c r="MQW841"/>
      <c r="MQX841"/>
      <c r="MQY841"/>
      <c r="MQZ841"/>
      <c r="MRA841"/>
      <c r="MRB841"/>
      <c r="MRC841"/>
      <c r="MRD841"/>
      <c r="MRE841"/>
      <c r="MRF841"/>
      <c r="MRG841"/>
      <c r="MRH841"/>
      <c r="MRI841"/>
      <c r="MRJ841"/>
      <c r="MRK841"/>
      <c r="MRL841"/>
      <c r="MRM841"/>
      <c r="MRN841"/>
      <c r="MRO841"/>
      <c r="MRP841"/>
      <c r="MRQ841"/>
      <c r="MRR841"/>
      <c r="MRS841"/>
      <c r="MRT841"/>
      <c r="MRU841"/>
      <c r="MRV841"/>
      <c r="MRW841"/>
      <c r="MRX841"/>
      <c r="MRY841"/>
      <c r="MRZ841"/>
      <c r="MSA841"/>
      <c r="MSB841"/>
      <c r="MSC841"/>
      <c r="MSD841"/>
      <c r="MSE841"/>
      <c r="MSF841"/>
      <c r="MSG841"/>
      <c r="MSH841"/>
      <c r="MSI841"/>
      <c r="MSJ841"/>
      <c r="MSK841"/>
      <c r="MSL841"/>
      <c r="MSM841"/>
      <c r="MSN841"/>
      <c r="MSO841"/>
      <c r="MSP841"/>
      <c r="MSQ841"/>
      <c r="MSR841"/>
      <c r="MSS841"/>
      <c r="MST841"/>
      <c r="MSU841"/>
      <c r="MSV841"/>
      <c r="MSW841"/>
      <c r="MSX841"/>
      <c r="MSY841"/>
      <c r="MSZ841"/>
      <c r="MTA841"/>
      <c r="MTB841"/>
      <c r="MTC841"/>
      <c r="MTD841"/>
      <c r="MTE841"/>
      <c r="MTF841"/>
      <c r="MTG841"/>
      <c r="MTH841"/>
      <c r="MTI841"/>
      <c r="MTJ841"/>
      <c r="MTK841"/>
      <c r="MTL841"/>
      <c r="MTM841"/>
      <c r="MTN841"/>
      <c r="MTO841"/>
      <c r="MTP841"/>
      <c r="MTQ841"/>
      <c r="MTR841"/>
      <c r="MTS841"/>
      <c r="MTT841"/>
      <c r="MTU841"/>
      <c r="MTV841"/>
      <c r="MTW841"/>
      <c r="MTX841"/>
      <c r="MTY841"/>
      <c r="MTZ841"/>
      <c r="MUA841"/>
      <c r="MUB841"/>
      <c r="MUC841"/>
      <c r="MUD841"/>
      <c r="MUE841"/>
      <c r="MUF841"/>
      <c r="MUG841"/>
      <c r="MUH841"/>
      <c r="MUI841"/>
      <c r="MUJ841"/>
      <c r="MUK841"/>
      <c r="MUL841"/>
      <c r="MUM841"/>
      <c r="MUN841"/>
      <c r="MUO841"/>
      <c r="MUP841"/>
      <c r="MUQ841"/>
      <c r="MUR841"/>
      <c r="MUS841"/>
      <c r="MUT841"/>
      <c r="MUU841"/>
      <c r="MUV841"/>
      <c r="MUW841"/>
      <c r="MUX841"/>
      <c r="MUY841"/>
      <c r="MUZ841"/>
      <c r="MVA841"/>
      <c r="MVB841"/>
      <c r="MVC841"/>
      <c r="MVD841"/>
      <c r="MVE841"/>
      <c r="MVF841"/>
      <c r="MVG841"/>
      <c r="MVH841"/>
      <c r="MVI841"/>
      <c r="MVJ841"/>
      <c r="MVK841"/>
      <c r="MVL841"/>
      <c r="MVM841"/>
      <c r="MVN841"/>
      <c r="MVO841"/>
      <c r="MVP841"/>
      <c r="MVQ841"/>
      <c r="MVR841"/>
      <c r="MVS841"/>
      <c r="MVT841"/>
      <c r="MVU841"/>
      <c r="MVV841"/>
      <c r="MVW841"/>
      <c r="MVX841"/>
      <c r="MVY841"/>
      <c r="MVZ841"/>
      <c r="MWA841"/>
      <c r="MWB841"/>
      <c r="MWC841"/>
      <c r="MWD841"/>
      <c r="MWE841"/>
      <c r="MWF841"/>
      <c r="MWG841"/>
      <c r="MWH841"/>
      <c r="MWI841"/>
      <c r="MWJ841"/>
      <c r="MWK841"/>
      <c r="MWL841"/>
      <c r="MWM841"/>
      <c r="MWN841"/>
      <c r="MWO841"/>
      <c r="MWP841"/>
      <c r="MWQ841"/>
      <c r="MWR841"/>
      <c r="MWS841"/>
      <c r="MWT841"/>
      <c r="MWU841"/>
      <c r="MWV841"/>
      <c r="MWW841"/>
      <c r="MWX841"/>
      <c r="MWY841"/>
      <c r="MWZ841"/>
      <c r="MXA841"/>
      <c r="MXB841"/>
      <c r="MXC841"/>
      <c r="MXD841"/>
      <c r="MXE841"/>
      <c r="MXF841"/>
      <c r="MXG841"/>
      <c r="MXH841"/>
      <c r="MXI841"/>
      <c r="MXJ841"/>
      <c r="MXK841"/>
      <c r="MXL841"/>
      <c r="MXM841"/>
      <c r="MXN841"/>
      <c r="MXO841"/>
      <c r="MXP841"/>
      <c r="MXQ841"/>
      <c r="MXR841"/>
      <c r="MXS841"/>
      <c r="MXT841"/>
      <c r="MXU841"/>
      <c r="MXV841"/>
      <c r="MXW841"/>
      <c r="MXX841"/>
      <c r="MXY841"/>
      <c r="MXZ841"/>
      <c r="MYA841"/>
      <c r="MYB841"/>
      <c r="MYC841"/>
      <c r="MYD841"/>
      <c r="MYE841"/>
      <c r="MYF841"/>
      <c r="MYG841"/>
      <c r="MYH841"/>
      <c r="MYI841"/>
      <c r="MYJ841"/>
      <c r="MYK841"/>
      <c r="MYL841"/>
      <c r="MYM841"/>
      <c r="MYN841"/>
      <c r="MYO841"/>
      <c r="MYP841"/>
      <c r="MYQ841"/>
      <c r="MYR841"/>
      <c r="MYS841"/>
      <c r="MYT841"/>
      <c r="MYU841"/>
      <c r="MYV841"/>
      <c r="MYW841"/>
      <c r="MYX841"/>
      <c r="MYY841"/>
      <c r="MYZ841"/>
      <c r="MZA841"/>
      <c r="MZB841"/>
      <c r="MZC841"/>
      <c r="MZD841"/>
      <c r="MZE841"/>
      <c r="MZF841"/>
      <c r="MZG841"/>
      <c r="MZH841"/>
      <c r="MZI841"/>
      <c r="MZJ841"/>
      <c r="MZK841"/>
      <c r="MZL841"/>
      <c r="MZM841"/>
      <c r="MZN841"/>
      <c r="MZO841"/>
      <c r="MZP841"/>
      <c r="MZQ841"/>
      <c r="MZR841"/>
      <c r="MZS841"/>
      <c r="MZT841"/>
      <c r="MZU841"/>
      <c r="MZV841"/>
      <c r="MZW841"/>
      <c r="MZX841"/>
      <c r="MZY841"/>
      <c r="MZZ841"/>
      <c r="NAA841"/>
      <c r="NAB841"/>
      <c r="NAC841"/>
      <c r="NAD841"/>
      <c r="NAE841"/>
      <c r="NAF841"/>
      <c r="NAG841"/>
      <c r="NAH841"/>
      <c r="NAI841"/>
      <c r="NAJ841"/>
      <c r="NAK841"/>
      <c r="NAL841"/>
      <c r="NAM841"/>
      <c r="NAN841"/>
      <c r="NAO841"/>
      <c r="NAP841"/>
      <c r="NAQ841"/>
      <c r="NAR841"/>
      <c r="NAS841"/>
      <c r="NAT841"/>
      <c r="NAU841"/>
      <c r="NAV841"/>
      <c r="NAW841"/>
      <c r="NAX841"/>
      <c r="NAY841"/>
      <c r="NAZ841"/>
      <c r="NBA841"/>
      <c r="NBB841"/>
      <c r="NBC841"/>
      <c r="NBD841"/>
      <c r="NBE841"/>
      <c r="NBF841"/>
      <c r="NBG841"/>
      <c r="NBH841"/>
      <c r="NBI841"/>
      <c r="NBJ841"/>
      <c r="NBK841"/>
      <c r="NBL841"/>
      <c r="NBM841"/>
      <c r="NBN841"/>
      <c r="NBO841"/>
      <c r="NBP841"/>
      <c r="NBQ841"/>
      <c r="NBR841"/>
      <c r="NBS841"/>
      <c r="NBT841"/>
      <c r="NBU841"/>
      <c r="NBV841"/>
      <c r="NBW841"/>
      <c r="NBX841"/>
      <c r="NBY841"/>
      <c r="NBZ841"/>
      <c r="NCA841"/>
      <c r="NCB841"/>
      <c r="NCC841"/>
      <c r="NCD841"/>
      <c r="NCE841"/>
      <c r="NCF841"/>
      <c r="NCG841"/>
      <c r="NCH841"/>
      <c r="NCI841"/>
      <c r="NCJ841"/>
      <c r="NCK841"/>
      <c r="NCL841"/>
      <c r="NCM841"/>
      <c r="NCN841"/>
      <c r="NCO841"/>
      <c r="NCP841"/>
      <c r="NCQ841"/>
      <c r="NCR841"/>
      <c r="NCS841"/>
      <c r="NCT841"/>
      <c r="NCU841"/>
      <c r="NCV841"/>
      <c r="NCW841"/>
      <c r="NCX841"/>
      <c r="NCY841"/>
      <c r="NCZ841"/>
      <c r="NDA841"/>
      <c r="NDB841"/>
      <c r="NDC841"/>
      <c r="NDD841"/>
      <c r="NDE841"/>
      <c r="NDF841"/>
      <c r="NDG841"/>
      <c r="NDH841"/>
      <c r="NDI841"/>
      <c r="NDJ841"/>
      <c r="NDK841"/>
      <c r="NDL841"/>
      <c r="NDM841"/>
      <c r="NDN841"/>
      <c r="NDO841"/>
      <c r="NDP841"/>
      <c r="NDQ841"/>
      <c r="NDR841"/>
      <c r="NDS841"/>
      <c r="NDT841"/>
      <c r="NDU841"/>
      <c r="NDV841"/>
      <c r="NDW841"/>
      <c r="NDX841"/>
      <c r="NDY841"/>
      <c r="NDZ841"/>
      <c r="NEA841"/>
      <c r="NEB841"/>
      <c r="NEC841"/>
      <c r="NED841"/>
      <c r="NEE841"/>
      <c r="NEF841"/>
      <c r="NEG841"/>
      <c r="NEH841"/>
      <c r="NEI841"/>
      <c r="NEJ841"/>
      <c r="NEK841"/>
      <c r="NEL841"/>
      <c r="NEM841"/>
      <c r="NEN841"/>
      <c r="NEO841"/>
      <c r="NEP841"/>
      <c r="NEQ841"/>
      <c r="NER841"/>
      <c r="NES841"/>
      <c r="NET841"/>
      <c r="NEU841"/>
      <c r="NEV841"/>
      <c r="NEW841"/>
      <c r="NEX841"/>
      <c r="NEY841"/>
      <c r="NEZ841"/>
      <c r="NFA841"/>
      <c r="NFB841"/>
      <c r="NFC841"/>
      <c r="NFD841"/>
      <c r="NFE841"/>
      <c r="NFF841"/>
      <c r="NFG841"/>
      <c r="NFH841"/>
      <c r="NFI841"/>
      <c r="NFJ841"/>
      <c r="NFK841"/>
      <c r="NFL841"/>
      <c r="NFM841"/>
      <c r="NFN841"/>
      <c r="NFO841"/>
      <c r="NFP841"/>
      <c r="NFQ841"/>
      <c r="NFR841"/>
      <c r="NFS841"/>
      <c r="NFT841"/>
      <c r="NFU841"/>
      <c r="NFV841"/>
      <c r="NFW841"/>
      <c r="NFX841"/>
      <c r="NFY841"/>
      <c r="NFZ841"/>
      <c r="NGA841"/>
      <c r="NGB841"/>
      <c r="NGC841"/>
      <c r="NGD841"/>
      <c r="NGE841"/>
      <c r="NGF841"/>
      <c r="NGG841"/>
      <c r="NGH841"/>
      <c r="NGI841"/>
      <c r="NGJ841"/>
      <c r="NGK841"/>
      <c r="NGL841"/>
      <c r="NGM841"/>
      <c r="NGN841"/>
      <c r="NGO841"/>
      <c r="NGP841"/>
      <c r="NGQ841"/>
      <c r="NGR841"/>
      <c r="NGS841"/>
      <c r="NGT841"/>
      <c r="NGU841"/>
      <c r="NGV841"/>
      <c r="NGW841"/>
      <c r="NGX841"/>
      <c r="NGY841"/>
      <c r="NGZ841"/>
      <c r="NHA841"/>
      <c r="NHB841"/>
      <c r="NHC841"/>
      <c r="NHD841"/>
      <c r="NHE841"/>
      <c r="NHF841"/>
      <c r="NHG841"/>
      <c r="NHH841"/>
      <c r="NHI841"/>
      <c r="NHJ841"/>
      <c r="NHK841"/>
      <c r="NHL841"/>
      <c r="NHM841"/>
      <c r="NHN841"/>
      <c r="NHO841"/>
      <c r="NHP841"/>
      <c r="NHQ841"/>
      <c r="NHR841"/>
      <c r="NHS841"/>
      <c r="NHT841"/>
      <c r="NHU841"/>
      <c r="NHV841"/>
      <c r="NHW841"/>
      <c r="NHX841"/>
      <c r="NHY841"/>
      <c r="NHZ841"/>
      <c r="NIA841"/>
      <c r="NIB841"/>
      <c r="NIC841"/>
      <c r="NID841"/>
      <c r="NIE841"/>
      <c r="NIF841"/>
      <c r="NIG841"/>
      <c r="NIH841"/>
      <c r="NII841"/>
      <c r="NIJ841"/>
      <c r="NIK841"/>
      <c r="NIL841"/>
      <c r="NIM841"/>
      <c r="NIN841"/>
      <c r="NIO841"/>
      <c r="NIP841"/>
      <c r="NIQ841"/>
      <c r="NIR841"/>
      <c r="NIS841"/>
      <c r="NIT841"/>
      <c r="NIU841"/>
      <c r="NIV841"/>
      <c r="NIW841"/>
      <c r="NIX841"/>
      <c r="NIY841"/>
      <c r="NIZ841"/>
      <c r="NJA841"/>
      <c r="NJB841"/>
      <c r="NJC841"/>
      <c r="NJD841"/>
      <c r="NJE841"/>
      <c r="NJF841"/>
      <c r="NJG841"/>
      <c r="NJH841"/>
      <c r="NJI841"/>
      <c r="NJJ841"/>
      <c r="NJK841"/>
      <c r="NJL841"/>
      <c r="NJM841"/>
      <c r="NJN841"/>
      <c r="NJO841"/>
      <c r="NJP841"/>
      <c r="NJQ841"/>
      <c r="NJR841"/>
      <c r="NJS841"/>
      <c r="NJT841"/>
      <c r="NJU841"/>
      <c r="NJV841"/>
      <c r="NJW841"/>
      <c r="NJX841"/>
      <c r="NJY841"/>
      <c r="NJZ841"/>
      <c r="NKA841"/>
      <c r="NKB841"/>
      <c r="NKC841"/>
      <c r="NKD841"/>
      <c r="NKE841"/>
      <c r="NKF841"/>
      <c r="NKG841"/>
      <c r="NKH841"/>
      <c r="NKI841"/>
      <c r="NKJ841"/>
      <c r="NKK841"/>
      <c r="NKL841"/>
      <c r="NKM841"/>
      <c r="NKN841"/>
      <c r="NKO841"/>
      <c r="NKP841"/>
      <c r="NKQ841"/>
      <c r="NKR841"/>
      <c r="NKS841"/>
      <c r="NKT841"/>
      <c r="NKU841"/>
      <c r="NKV841"/>
      <c r="NKW841"/>
      <c r="NKX841"/>
      <c r="NKY841"/>
      <c r="NKZ841"/>
      <c r="NLA841"/>
      <c r="NLB841"/>
      <c r="NLC841"/>
      <c r="NLD841"/>
      <c r="NLE841"/>
      <c r="NLF841"/>
      <c r="NLG841"/>
      <c r="NLH841"/>
      <c r="NLI841"/>
      <c r="NLJ841"/>
      <c r="NLK841"/>
      <c r="NLL841"/>
      <c r="NLM841"/>
      <c r="NLN841"/>
      <c r="NLO841"/>
      <c r="NLP841"/>
      <c r="NLQ841"/>
      <c r="NLR841"/>
      <c r="NLS841"/>
      <c r="NLT841"/>
      <c r="NLU841"/>
      <c r="NLV841"/>
      <c r="NLW841"/>
      <c r="NLX841"/>
      <c r="NLY841"/>
      <c r="NLZ841"/>
      <c r="NMA841"/>
      <c r="NMB841"/>
      <c r="NMC841"/>
      <c r="NMD841"/>
      <c r="NME841"/>
      <c r="NMF841"/>
      <c r="NMG841"/>
      <c r="NMH841"/>
      <c r="NMI841"/>
      <c r="NMJ841"/>
      <c r="NMK841"/>
      <c r="NML841"/>
      <c r="NMM841"/>
      <c r="NMN841"/>
      <c r="NMO841"/>
      <c r="NMP841"/>
      <c r="NMQ841"/>
      <c r="NMR841"/>
      <c r="NMS841"/>
      <c r="NMT841"/>
      <c r="NMU841"/>
      <c r="NMV841"/>
      <c r="NMW841"/>
      <c r="NMX841"/>
      <c r="NMY841"/>
      <c r="NMZ841"/>
      <c r="NNA841"/>
      <c r="NNB841"/>
      <c r="NNC841"/>
      <c r="NND841"/>
      <c r="NNE841"/>
      <c r="NNF841"/>
      <c r="NNG841"/>
      <c r="NNH841"/>
      <c r="NNI841"/>
      <c r="NNJ841"/>
      <c r="NNK841"/>
      <c r="NNL841"/>
      <c r="NNM841"/>
      <c r="NNN841"/>
      <c r="NNO841"/>
      <c r="NNP841"/>
      <c r="NNQ841"/>
      <c r="NNR841"/>
      <c r="NNS841"/>
      <c r="NNT841"/>
      <c r="NNU841"/>
      <c r="NNV841"/>
      <c r="NNW841"/>
      <c r="NNX841"/>
      <c r="NNY841"/>
      <c r="NNZ841"/>
      <c r="NOA841"/>
      <c r="NOB841"/>
      <c r="NOC841"/>
      <c r="NOD841"/>
      <c r="NOE841"/>
      <c r="NOF841"/>
      <c r="NOG841"/>
      <c r="NOH841"/>
      <c r="NOI841"/>
      <c r="NOJ841"/>
      <c r="NOK841"/>
      <c r="NOL841"/>
      <c r="NOM841"/>
      <c r="NON841"/>
      <c r="NOO841"/>
      <c r="NOP841"/>
      <c r="NOQ841"/>
      <c r="NOR841"/>
      <c r="NOS841"/>
      <c r="NOT841"/>
      <c r="NOU841"/>
      <c r="NOV841"/>
      <c r="NOW841"/>
      <c r="NOX841"/>
      <c r="NOY841"/>
      <c r="NOZ841"/>
      <c r="NPA841"/>
      <c r="NPB841"/>
      <c r="NPC841"/>
      <c r="NPD841"/>
      <c r="NPE841"/>
      <c r="NPF841"/>
      <c r="NPG841"/>
      <c r="NPH841"/>
      <c r="NPI841"/>
      <c r="NPJ841"/>
      <c r="NPK841"/>
      <c r="NPL841"/>
      <c r="NPM841"/>
      <c r="NPN841"/>
      <c r="NPO841"/>
      <c r="NPP841"/>
      <c r="NPQ841"/>
      <c r="NPR841"/>
      <c r="NPS841"/>
      <c r="NPT841"/>
      <c r="NPU841"/>
      <c r="NPV841"/>
      <c r="NPW841"/>
      <c r="NPX841"/>
      <c r="NPY841"/>
      <c r="NPZ841"/>
      <c r="NQA841"/>
      <c r="NQB841"/>
      <c r="NQC841"/>
      <c r="NQD841"/>
      <c r="NQE841"/>
      <c r="NQF841"/>
      <c r="NQG841"/>
      <c r="NQH841"/>
      <c r="NQI841"/>
      <c r="NQJ841"/>
      <c r="NQK841"/>
      <c r="NQL841"/>
      <c r="NQM841"/>
      <c r="NQN841"/>
      <c r="NQO841"/>
      <c r="NQP841"/>
      <c r="NQQ841"/>
      <c r="NQR841"/>
      <c r="NQS841"/>
      <c r="NQT841"/>
      <c r="NQU841"/>
      <c r="NQV841"/>
      <c r="NQW841"/>
      <c r="NQX841"/>
      <c r="NQY841"/>
      <c r="NQZ841"/>
      <c r="NRA841"/>
      <c r="NRB841"/>
      <c r="NRC841"/>
      <c r="NRD841"/>
      <c r="NRE841"/>
      <c r="NRF841"/>
      <c r="NRG841"/>
      <c r="NRH841"/>
      <c r="NRI841"/>
      <c r="NRJ841"/>
      <c r="NRK841"/>
      <c r="NRL841"/>
      <c r="NRM841"/>
      <c r="NRN841"/>
      <c r="NRO841"/>
      <c r="NRP841"/>
      <c r="NRQ841"/>
      <c r="NRR841"/>
      <c r="NRS841"/>
      <c r="NRT841"/>
      <c r="NRU841"/>
      <c r="NRV841"/>
      <c r="NRW841"/>
      <c r="NRX841"/>
      <c r="NRY841"/>
      <c r="NRZ841"/>
      <c r="NSA841"/>
      <c r="NSB841"/>
      <c r="NSC841"/>
      <c r="NSD841"/>
      <c r="NSE841"/>
      <c r="NSF841"/>
      <c r="NSG841"/>
      <c r="NSH841"/>
      <c r="NSI841"/>
      <c r="NSJ841"/>
      <c r="NSK841"/>
      <c r="NSL841"/>
      <c r="NSM841"/>
      <c r="NSN841"/>
      <c r="NSO841"/>
      <c r="NSP841"/>
      <c r="NSQ841"/>
      <c r="NSR841"/>
      <c r="NSS841"/>
      <c r="NST841"/>
      <c r="NSU841"/>
      <c r="NSV841"/>
      <c r="NSW841"/>
      <c r="NSX841"/>
      <c r="NSY841"/>
      <c r="NSZ841"/>
      <c r="NTA841"/>
      <c r="NTB841"/>
      <c r="NTC841"/>
      <c r="NTD841"/>
      <c r="NTE841"/>
      <c r="NTF841"/>
      <c r="NTG841"/>
      <c r="NTH841"/>
      <c r="NTI841"/>
      <c r="NTJ841"/>
      <c r="NTK841"/>
      <c r="NTL841"/>
      <c r="NTM841"/>
      <c r="NTN841"/>
      <c r="NTO841"/>
      <c r="NTP841"/>
      <c r="NTQ841"/>
      <c r="NTR841"/>
      <c r="NTS841"/>
      <c r="NTT841"/>
      <c r="NTU841"/>
      <c r="NTV841"/>
      <c r="NTW841"/>
      <c r="NTX841"/>
      <c r="NTY841"/>
      <c r="NTZ841"/>
      <c r="NUA841"/>
      <c r="NUB841"/>
      <c r="NUC841"/>
      <c r="NUD841"/>
      <c r="NUE841"/>
      <c r="NUF841"/>
      <c r="NUG841"/>
      <c r="NUH841"/>
      <c r="NUI841"/>
      <c r="NUJ841"/>
      <c r="NUK841"/>
      <c r="NUL841"/>
      <c r="NUM841"/>
      <c r="NUN841"/>
      <c r="NUO841"/>
      <c r="NUP841"/>
      <c r="NUQ841"/>
      <c r="NUR841"/>
      <c r="NUS841"/>
      <c r="NUT841"/>
      <c r="NUU841"/>
      <c r="NUV841"/>
      <c r="NUW841"/>
      <c r="NUX841"/>
      <c r="NUY841"/>
      <c r="NUZ841"/>
      <c r="NVA841"/>
      <c r="NVB841"/>
      <c r="NVC841"/>
      <c r="NVD841"/>
      <c r="NVE841"/>
      <c r="NVF841"/>
      <c r="NVG841"/>
      <c r="NVH841"/>
      <c r="NVI841"/>
      <c r="NVJ841"/>
      <c r="NVK841"/>
      <c r="NVL841"/>
      <c r="NVM841"/>
      <c r="NVN841"/>
      <c r="NVO841"/>
      <c r="NVP841"/>
      <c r="NVQ841"/>
      <c r="NVR841"/>
      <c r="NVS841"/>
      <c r="NVT841"/>
      <c r="NVU841"/>
      <c r="NVV841"/>
      <c r="NVW841"/>
      <c r="NVX841"/>
      <c r="NVY841"/>
      <c r="NVZ841"/>
      <c r="NWA841"/>
      <c r="NWB841"/>
      <c r="NWC841"/>
      <c r="NWD841"/>
      <c r="NWE841"/>
      <c r="NWF841"/>
      <c r="NWG841"/>
      <c r="NWH841"/>
      <c r="NWI841"/>
      <c r="NWJ841"/>
      <c r="NWK841"/>
      <c r="NWL841"/>
      <c r="NWM841"/>
      <c r="NWN841"/>
      <c r="NWO841"/>
      <c r="NWP841"/>
      <c r="NWQ841"/>
      <c r="NWR841"/>
      <c r="NWS841"/>
      <c r="NWT841"/>
      <c r="NWU841"/>
      <c r="NWV841"/>
      <c r="NWW841"/>
      <c r="NWX841"/>
      <c r="NWY841"/>
      <c r="NWZ841"/>
      <c r="NXA841"/>
      <c r="NXB841"/>
      <c r="NXC841"/>
      <c r="NXD841"/>
      <c r="NXE841"/>
      <c r="NXF841"/>
      <c r="NXG841"/>
      <c r="NXH841"/>
      <c r="NXI841"/>
      <c r="NXJ841"/>
      <c r="NXK841"/>
      <c r="NXL841"/>
      <c r="NXM841"/>
      <c r="NXN841"/>
      <c r="NXO841"/>
      <c r="NXP841"/>
      <c r="NXQ841"/>
      <c r="NXR841"/>
      <c r="NXS841"/>
      <c r="NXT841"/>
      <c r="NXU841"/>
      <c r="NXV841"/>
      <c r="NXW841"/>
      <c r="NXX841"/>
      <c r="NXY841"/>
      <c r="NXZ841"/>
      <c r="NYA841"/>
      <c r="NYB841"/>
      <c r="NYC841"/>
      <c r="NYD841"/>
      <c r="NYE841"/>
      <c r="NYF841"/>
      <c r="NYG841"/>
      <c r="NYH841"/>
      <c r="NYI841"/>
      <c r="NYJ841"/>
      <c r="NYK841"/>
      <c r="NYL841"/>
      <c r="NYM841"/>
      <c r="NYN841"/>
      <c r="NYO841"/>
      <c r="NYP841"/>
      <c r="NYQ841"/>
      <c r="NYR841"/>
      <c r="NYS841"/>
      <c r="NYT841"/>
      <c r="NYU841"/>
      <c r="NYV841"/>
      <c r="NYW841"/>
      <c r="NYX841"/>
      <c r="NYY841"/>
      <c r="NYZ841"/>
      <c r="NZA841"/>
      <c r="NZB841"/>
      <c r="NZC841"/>
      <c r="NZD841"/>
      <c r="NZE841"/>
      <c r="NZF841"/>
      <c r="NZG841"/>
      <c r="NZH841"/>
      <c r="NZI841"/>
      <c r="NZJ841"/>
      <c r="NZK841"/>
      <c r="NZL841"/>
      <c r="NZM841"/>
      <c r="NZN841"/>
      <c r="NZO841"/>
      <c r="NZP841"/>
      <c r="NZQ841"/>
      <c r="NZR841"/>
      <c r="NZS841"/>
      <c r="NZT841"/>
      <c r="NZU841"/>
      <c r="NZV841"/>
      <c r="NZW841"/>
      <c r="NZX841"/>
      <c r="NZY841"/>
      <c r="NZZ841"/>
      <c r="OAA841"/>
      <c r="OAB841"/>
      <c r="OAC841"/>
      <c r="OAD841"/>
      <c r="OAE841"/>
      <c r="OAF841"/>
      <c r="OAG841"/>
      <c r="OAH841"/>
      <c r="OAI841"/>
      <c r="OAJ841"/>
      <c r="OAK841"/>
      <c r="OAL841"/>
      <c r="OAM841"/>
      <c r="OAN841"/>
      <c r="OAO841"/>
      <c r="OAP841"/>
      <c r="OAQ841"/>
      <c r="OAR841"/>
      <c r="OAS841"/>
      <c r="OAT841"/>
      <c r="OAU841"/>
      <c r="OAV841"/>
      <c r="OAW841"/>
      <c r="OAX841"/>
      <c r="OAY841"/>
      <c r="OAZ841"/>
      <c r="OBA841"/>
      <c r="OBB841"/>
      <c r="OBC841"/>
      <c r="OBD841"/>
      <c r="OBE841"/>
      <c r="OBF841"/>
      <c r="OBG841"/>
      <c r="OBH841"/>
      <c r="OBI841"/>
      <c r="OBJ841"/>
      <c r="OBK841"/>
      <c r="OBL841"/>
      <c r="OBM841"/>
      <c r="OBN841"/>
      <c r="OBO841"/>
      <c r="OBP841"/>
      <c r="OBQ841"/>
      <c r="OBR841"/>
      <c r="OBS841"/>
      <c r="OBT841"/>
      <c r="OBU841"/>
      <c r="OBV841"/>
      <c r="OBW841"/>
      <c r="OBX841"/>
      <c r="OBY841"/>
      <c r="OBZ841"/>
      <c r="OCA841"/>
      <c r="OCB841"/>
      <c r="OCC841"/>
      <c r="OCD841"/>
      <c r="OCE841"/>
      <c r="OCF841"/>
      <c r="OCG841"/>
      <c r="OCH841"/>
      <c r="OCI841"/>
      <c r="OCJ841"/>
      <c r="OCK841"/>
      <c r="OCL841"/>
      <c r="OCM841"/>
      <c r="OCN841"/>
      <c r="OCO841"/>
      <c r="OCP841"/>
      <c r="OCQ841"/>
      <c r="OCR841"/>
      <c r="OCS841"/>
      <c r="OCT841"/>
      <c r="OCU841"/>
      <c r="OCV841"/>
      <c r="OCW841"/>
      <c r="OCX841"/>
      <c r="OCY841"/>
      <c r="OCZ841"/>
      <c r="ODA841"/>
      <c r="ODB841"/>
      <c r="ODC841"/>
      <c r="ODD841"/>
      <c r="ODE841"/>
      <c r="ODF841"/>
      <c r="ODG841"/>
      <c r="ODH841"/>
      <c r="ODI841"/>
      <c r="ODJ841"/>
      <c r="ODK841"/>
      <c r="ODL841"/>
      <c r="ODM841"/>
      <c r="ODN841"/>
      <c r="ODO841"/>
      <c r="ODP841"/>
      <c r="ODQ841"/>
      <c r="ODR841"/>
      <c r="ODS841"/>
      <c r="ODT841"/>
      <c r="ODU841"/>
      <c r="ODV841"/>
      <c r="ODW841"/>
      <c r="ODX841"/>
      <c r="ODY841"/>
      <c r="ODZ841"/>
      <c r="OEA841"/>
      <c r="OEB841"/>
      <c r="OEC841"/>
      <c r="OED841"/>
      <c r="OEE841"/>
      <c r="OEF841"/>
      <c r="OEG841"/>
      <c r="OEH841"/>
      <c r="OEI841"/>
      <c r="OEJ841"/>
      <c r="OEK841"/>
      <c r="OEL841"/>
      <c r="OEM841"/>
      <c r="OEN841"/>
      <c r="OEO841"/>
      <c r="OEP841"/>
      <c r="OEQ841"/>
      <c r="OER841"/>
      <c r="OES841"/>
      <c r="OET841"/>
      <c r="OEU841"/>
      <c r="OEV841"/>
      <c r="OEW841"/>
      <c r="OEX841"/>
      <c r="OEY841"/>
      <c r="OEZ841"/>
      <c r="OFA841"/>
      <c r="OFB841"/>
      <c r="OFC841"/>
      <c r="OFD841"/>
      <c r="OFE841"/>
      <c r="OFF841"/>
      <c r="OFG841"/>
      <c r="OFH841"/>
      <c r="OFI841"/>
      <c r="OFJ841"/>
      <c r="OFK841"/>
      <c r="OFL841"/>
      <c r="OFM841"/>
      <c r="OFN841"/>
      <c r="OFO841"/>
      <c r="OFP841"/>
      <c r="OFQ841"/>
      <c r="OFR841"/>
      <c r="OFS841"/>
      <c r="OFT841"/>
      <c r="OFU841"/>
      <c r="OFV841"/>
      <c r="OFW841"/>
      <c r="OFX841"/>
      <c r="OFY841"/>
      <c r="OFZ841"/>
      <c r="OGA841"/>
      <c r="OGB841"/>
      <c r="OGC841"/>
      <c r="OGD841"/>
      <c r="OGE841"/>
      <c r="OGF841"/>
      <c r="OGG841"/>
      <c r="OGH841"/>
      <c r="OGI841"/>
      <c r="OGJ841"/>
      <c r="OGK841"/>
      <c r="OGL841"/>
      <c r="OGM841"/>
      <c r="OGN841"/>
      <c r="OGO841"/>
      <c r="OGP841"/>
      <c r="OGQ841"/>
      <c r="OGR841"/>
      <c r="OGS841"/>
      <c r="OGT841"/>
      <c r="OGU841"/>
      <c r="OGV841"/>
      <c r="OGW841"/>
      <c r="OGX841"/>
      <c r="OGY841"/>
      <c r="OGZ841"/>
      <c r="OHA841"/>
      <c r="OHB841"/>
      <c r="OHC841"/>
      <c r="OHD841"/>
      <c r="OHE841"/>
      <c r="OHF841"/>
      <c r="OHG841"/>
      <c r="OHH841"/>
      <c r="OHI841"/>
      <c r="OHJ841"/>
      <c r="OHK841"/>
      <c r="OHL841"/>
      <c r="OHM841"/>
      <c r="OHN841"/>
      <c r="OHO841"/>
      <c r="OHP841"/>
      <c r="OHQ841"/>
      <c r="OHR841"/>
      <c r="OHS841"/>
      <c r="OHT841"/>
      <c r="OHU841"/>
      <c r="OHV841"/>
      <c r="OHW841"/>
      <c r="OHX841"/>
      <c r="OHY841"/>
      <c r="OHZ841"/>
      <c r="OIA841"/>
      <c r="OIB841"/>
      <c r="OIC841"/>
      <c r="OID841"/>
      <c r="OIE841"/>
      <c r="OIF841"/>
      <c r="OIG841"/>
      <c r="OIH841"/>
      <c r="OII841"/>
      <c r="OIJ841"/>
      <c r="OIK841"/>
      <c r="OIL841"/>
      <c r="OIM841"/>
      <c r="OIN841"/>
      <c r="OIO841"/>
      <c r="OIP841"/>
      <c r="OIQ841"/>
      <c r="OIR841"/>
      <c r="OIS841"/>
      <c r="OIT841"/>
      <c r="OIU841"/>
      <c r="OIV841"/>
      <c r="OIW841"/>
      <c r="OIX841"/>
      <c r="OIY841"/>
      <c r="OIZ841"/>
      <c r="OJA841"/>
      <c r="OJB841"/>
      <c r="OJC841"/>
      <c r="OJD841"/>
      <c r="OJE841"/>
      <c r="OJF841"/>
      <c r="OJG841"/>
      <c r="OJH841"/>
      <c r="OJI841"/>
      <c r="OJJ841"/>
      <c r="OJK841"/>
      <c r="OJL841"/>
      <c r="OJM841"/>
      <c r="OJN841"/>
      <c r="OJO841"/>
      <c r="OJP841"/>
      <c r="OJQ841"/>
      <c r="OJR841"/>
      <c r="OJS841"/>
      <c r="OJT841"/>
      <c r="OJU841"/>
      <c r="OJV841"/>
      <c r="OJW841"/>
      <c r="OJX841"/>
      <c r="OJY841"/>
      <c r="OJZ841"/>
      <c r="OKA841"/>
      <c r="OKB841"/>
      <c r="OKC841"/>
      <c r="OKD841"/>
      <c r="OKE841"/>
      <c r="OKF841"/>
      <c r="OKG841"/>
      <c r="OKH841"/>
      <c r="OKI841"/>
      <c r="OKJ841"/>
      <c r="OKK841"/>
      <c r="OKL841"/>
      <c r="OKM841"/>
      <c r="OKN841"/>
      <c r="OKO841"/>
      <c r="OKP841"/>
      <c r="OKQ841"/>
      <c r="OKR841"/>
      <c r="OKS841"/>
      <c r="OKT841"/>
      <c r="OKU841"/>
      <c r="OKV841"/>
      <c r="OKW841"/>
      <c r="OKX841"/>
      <c r="OKY841"/>
      <c r="OKZ841"/>
      <c r="OLA841"/>
      <c r="OLB841"/>
      <c r="OLC841"/>
      <c r="OLD841"/>
      <c r="OLE841"/>
      <c r="OLF841"/>
      <c r="OLG841"/>
      <c r="OLH841"/>
      <c r="OLI841"/>
      <c r="OLJ841"/>
      <c r="OLK841"/>
      <c r="OLL841"/>
      <c r="OLM841"/>
      <c r="OLN841"/>
      <c r="OLO841"/>
      <c r="OLP841"/>
      <c r="OLQ841"/>
      <c r="OLR841"/>
      <c r="OLS841"/>
      <c r="OLT841"/>
      <c r="OLU841"/>
      <c r="OLV841"/>
      <c r="OLW841"/>
      <c r="OLX841"/>
      <c r="OLY841"/>
      <c r="OLZ841"/>
      <c r="OMA841"/>
      <c r="OMB841"/>
      <c r="OMC841"/>
      <c r="OMD841"/>
      <c r="OME841"/>
      <c r="OMF841"/>
      <c r="OMG841"/>
      <c r="OMH841"/>
      <c r="OMI841"/>
      <c r="OMJ841"/>
      <c r="OMK841"/>
      <c r="OML841"/>
      <c r="OMM841"/>
      <c r="OMN841"/>
      <c r="OMO841"/>
      <c r="OMP841"/>
      <c r="OMQ841"/>
      <c r="OMR841"/>
      <c r="OMS841"/>
      <c r="OMT841"/>
      <c r="OMU841"/>
      <c r="OMV841"/>
      <c r="OMW841"/>
      <c r="OMX841"/>
      <c r="OMY841"/>
      <c r="OMZ841"/>
      <c r="ONA841"/>
      <c r="ONB841"/>
      <c r="ONC841"/>
      <c r="OND841"/>
      <c r="ONE841"/>
      <c r="ONF841"/>
      <c r="ONG841"/>
      <c r="ONH841"/>
      <c r="ONI841"/>
      <c r="ONJ841"/>
      <c r="ONK841"/>
      <c r="ONL841"/>
      <c r="ONM841"/>
      <c r="ONN841"/>
      <c r="ONO841"/>
      <c r="ONP841"/>
      <c r="ONQ841"/>
      <c r="ONR841"/>
      <c r="ONS841"/>
      <c r="ONT841"/>
      <c r="ONU841"/>
      <c r="ONV841"/>
      <c r="ONW841"/>
      <c r="ONX841"/>
      <c r="ONY841"/>
      <c r="ONZ841"/>
      <c r="OOA841"/>
      <c r="OOB841"/>
      <c r="OOC841"/>
      <c r="OOD841"/>
      <c r="OOE841"/>
      <c r="OOF841"/>
      <c r="OOG841"/>
      <c r="OOH841"/>
      <c r="OOI841"/>
      <c r="OOJ841"/>
      <c r="OOK841"/>
      <c r="OOL841"/>
      <c r="OOM841"/>
      <c r="OON841"/>
      <c r="OOO841"/>
      <c r="OOP841"/>
      <c r="OOQ841"/>
      <c r="OOR841"/>
      <c r="OOS841"/>
      <c r="OOT841"/>
      <c r="OOU841"/>
      <c r="OOV841"/>
      <c r="OOW841"/>
      <c r="OOX841"/>
      <c r="OOY841"/>
      <c r="OOZ841"/>
      <c r="OPA841"/>
      <c r="OPB841"/>
      <c r="OPC841"/>
      <c r="OPD841"/>
      <c r="OPE841"/>
      <c r="OPF841"/>
      <c r="OPG841"/>
      <c r="OPH841"/>
      <c r="OPI841"/>
      <c r="OPJ841"/>
      <c r="OPK841"/>
      <c r="OPL841"/>
      <c r="OPM841"/>
      <c r="OPN841"/>
      <c r="OPO841"/>
      <c r="OPP841"/>
      <c r="OPQ841"/>
      <c r="OPR841"/>
      <c r="OPS841"/>
      <c r="OPT841"/>
      <c r="OPU841"/>
      <c r="OPV841"/>
      <c r="OPW841"/>
      <c r="OPX841"/>
      <c r="OPY841"/>
      <c r="OPZ841"/>
      <c r="OQA841"/>
      <c r="OQB841"/>
      <c r="OQC841"/>
      <c r="OQD841"/>
      <c r="OQE841"/>
      <c r="OQF841"/>
      <c r="OQG841"/>
      <c r="OQH841"/>
      <c r="OQI841"/>
      <c r="OQJ841"/>
      <c r="OQK841"/>
      <c r="OQL841"/>
      <c r="OQM841"/>
      <c r="OQN841"/>
      <c r="OQO841"/>
      <c r="OQP841"/>
      <c r="OQQ841"/>
      <c r="OQR841"/>
      <c r="OQS841"/>
      <c r="OQT841"/>
      <c r="OQU841"/>
      <c r="OQV841"/>
      <c r="OQW841"/>
      <c r="OQX841"/>
      <c r="OQY841"/>
      <c r="OQZ841"/>
      <c r="ORA841"/>
      <c r="ORB841"/>
      <c r="ORC841"/>
      <c r="ORD841"/>
      <c r="ORE841"/>
      <c r="ORF841"/>
      <c r="ORG841"/>
      <c r="ORH841"/>
      <c r="ORI841"/>
      <c r="ORJ841"/>
      <c r="ORK841"/>
      <c r="ORL841"/>
      <c r="ORM841"/>
      <c r="ORN841"/>
      <c r="ORO841"/>
      <c r="ORP841"/>
      <c r="ORQ841"/>
      <c r="ORR841"/>
      <c r="ORS841"/>
      <c r="ORT841"/>
      <c r="ORU841"/>
      <c r="ORV841"/>
      <c r="ORW841"/>
      <c r="ORX841"/>
      <c r="ORY841"/>
      <c r="ORZ841"/>
      <c r="OSA841"/>
      <c r="OSB841"/>
      <c r="OSC841"/>
      <c r="OSD841"/>
      <c r="OSE841"/>
      <c r="OSF841"/>
      <c r="OSG841"/>
      <c r="OSH841"/>
      <c r="OSI841"/>
      <c r="OSJ841"/>
      <c r="OSK841"/>
      <c r="OSL841"/>
      <c r="OSM841"/>
      <c r="OSN841"/>
      <c r="OSO841"/>
      <c r="OSP841"/>
      <c r="OSQ841"/>
      <c r="OSR841"/>
      <c r="OSS841"/>
      <c r="OST841"/>
      <c r="OSU841"/>
      <c r="OSV841"/>
      <c r="OSW841"/>
      <c r="OSX841"/>
      <c r="OSY841"/>
      <c r="OSZ841"/>
      <c r="OTA841"/>
      <c r="OTB841"/>
      <c r="OTC841"/>
      <c r="OTD841"/>
      <c r="OTE841"/>
      <c r="OTF841"/>
      <c r="OTG841"/>
      <c r="OTH841"/>
      <c r="OTI841"/>
      <c r="OTJ841"/>
      <c r="OTK841"/>
      <c r="OTL841"/>
      <c r="OTM841"/>
      <c r="OTN841"/>
      <c r="OTO841"/>
      <c r="OTP841"/>
      <c r="OTQ841"/>
      <c r="OTR841"/>
      <c r="OTS841"/>
      <c r="OTT841"/>
      <c r="OTU841"/>
      <c r="OTV841"/>
      <c r="OTW841"/>
      <c r="OTX841"/>
      <c r="OTY841"/>
      <c r="OTZ841"/>
      <c r="OUA841"/>
      <c r="OUB841"/>
      <c r="OUC841"/>
      <c r="OUD841"/>
      <c r="OUE841"/>
      <c r="OUF841"/>
      <c r="OUG841"/>
      <c r="OUH841"/>
      <c r="OUI841"/>
      <c r="OUJ841"/>
      <c r="OUK841"/>
      <c r="OUL841"/>
      <c r="OUM841"/>
      <c r="OUN841"/>
      <c r="OUO841"/>
      <c r="OUP841"/>
      <c r="OUQ841"/>
      <c r="OUR841"/>
      <c r="OUS841"/>
      <c r="OUT841"/>
      <c r="OUU841"/>
      <c r="OUV841"/>
      <c r="OUW841"/>
      <c r="OUX841"/>
      <c r="OUY841"/>
      <c r="OUZ841"/>
      <c r="OVA841"/>
      <c r="OVB841"/>
      <c r="OVC841"/>
      <c r="OVD841"/>
      <c r="OVE841"/>
      <c r="OVF841"/>
      <c r="OVG841"/>
      <c r="OVH841"/>
      <c r="OVI841"/>
      <c r="OVJ841"/>
      <c r="OVK841"/>
      <c r="OVL841"/>
      <c r="OVM841"/>
      <c r="OVN841"/>
      <c r="OVO841"/>
      <c r="OVP841"/>
      <c r="OVQ841"/>
      <c r="OVR841"/>
      <c r="OVS841"/>
      <c r="OVT841"/>
      <c r="OVU841"/>
      <c r="OVV841"/>
      <c r="OVW841"/>
      <c r="OVX841"/>
      <c r="OVY841"/>
      <c r="OVZ841"/>
      <c r="OWA841"/>
      <c r="OWB841"/>
      <c r="OWC841"/>
      <c r="OWD841"/>
      <c r="OWE841"/>
      <c r="OWF841"/>
      <c r="OWG841"/>
      <c r="OWH841"/>
      <c r="OWI841"/>
      <c r="OWJ841"/>
      <c r="OWK841"/>
      <c r="OWL841"/>
      <c r="OWM841"/>
      <c r="OWN841"/>
      <c r="OWO841"/>
      <c r="OWP841"/>
      <c r="OWQ841"/>
      <c r="OWR841"/>
      <c r="OWS841"/>
      <c r="OWT841"/>
      <c r="OWU841"/>
      <c r="OWV841"/>
      <c r="OWW841"/>
      <c r="OWX841"/>
      <c r="OWY841"/>
      <c r="OWZ841"/>
      <c r="OXA841"/>
      <c r="OXB841"/>
      <c r="OXC841"/>
      <c r="OXD841"/>
      <c r="OXE841"/>
      <c r="OXF841"/>
      <c r="OXG841"/>
      <c r="OXH841"/>
      <c r="OXI841"/>
      <c r="OXJ841"/>
      <c r="OXK841"/>
      <c r="OXL841"/>
      <c r="OXM841"/>
      <c r="OXN841"/>
      <c r="OXO841"/>
      <c r="OXP841"/>
      <c r="OXQ841"/>
      <c r="OXR841"/>
      <c r="OXS841"/>
      <c r="OXT841"/>
      <c r="OXU841"/>
      <c r="OXV841"/>
      <c r="OXW841"/>
      <c r="OXX841"/>
      <c r="OXY841"/>
      <c r="OXZ841"/>
      <c r="OYA841"/>
      <c r="OYB841"/>
      <c r="OYC841"/>
      <c r="OYD841"/>
      <c r="OYE841"/>
      <c r="OYF841"/>
      <c r="OYG841"/>
      <c r="OYH841"/>
      <c r="OYI841"/>
      <c r="OYJ841"/>
      <c r="OYK841"/>
      <c r="OYL841"/>
      <c r="OYM841"/>
      <c r="OYN841"/>
      <c r="OYO841"/>
      <c r="OYP841"/>
      <c r="OYQ841"/>
      <c r="OYR841"/>
      <c r="OYS841"/>
      <c r="OYT841"/>
      <c r="OYU841"/>
      <c r="OYV841"/>
      <c r="OYW841"/>
      <c r="OYX841"/>
      <c r="OYY841"/>
      <c r="OYZ841"/>
      <c r="OZA841"/>
      <c r="OZB841"/>
      <c r="OZC841"/>
      <c r="OZD841"/>
      <c r="OZE841"/>
      <c r="OZF841"/>
      <c r="OZG841"/>
      <c r="OZH841"/>
      <c r="OZI841"/>
      <c r="OZJ841"/>
      <c r="OZK841"/>
      <c r="OZL841"/>
      <c r="OZM841"/>
      <c r="OZN841"/>
      <c r="OZO841"/>
      <c r="OZP841"/>
      <c r="OZQ841"/>
      <c r="OZR841"/>
      <c r="OZS841"/>
      <c r="OZT841"/>
      <c r="OZU841"/>
      <c r="OZV841"/>
      <c r="OZW841"/>
      <c r="OZX841"/>
      <c r="OZY841"/>
      <c r="OZZ841"/>
      <c r="PAA841"/>
      <c r="PAB841"/>
      <c r="PAC841"/>
      <c r="PAD841"/>
      <c r="PAE841"/>
      <c r="PAF841"/>
      <c r="PAG841"/>
      <c r="PAH841"/>
      <c r="PAI841"/>
      <c r="PAJ841"/>
      <c r="PAK841"/>
      <c r="PAL841"/>
      <c r="PAM841"/>
      <c r="PAN841"/>
      <c r="PAO841"/>
      <c r="PAP841"/>
      <c r="PAQ841"/>
      <c r="PAR841"/>
      <c r="PAS841"/>
      <c r="PAT841"/>
      <c r="PAU841"/>
      <c r="PAV841"/>
      <c r="PAW841"/>
      <c r="PAX841"/>
      <c r="PAY841"/>
      <c r="PAZ841"/>
      <c r="PBA841"/>
      <c r="PBB841"/>
      <c r="PBC841"/>
      <c r="PBD841"/>
      <c r="PBE841"/>
      <c r="PBF841"/>
      <c r="PBG841"/>
      <c r="PBH841"/>
      <c r="PBI841"/>
      <c r="PBJ841"/>
      <c r="PBK841"/>
      <c r="PBL841"/>
      <c r="PBM841"/>
      <c r="PBN841"/>
      <c r="PBO841"/>
      <c r="PBP841"/>
      <c r="PBQ841"/>
      <c r="PBR841"/>
      <c r="PBS841"/>
      <c r="PBT841"/>
      <c r="PBU841"/>
      <c r="PBV841"/>
      <c r="PBW841"/>
      <c r="PBX841"/>
      <c r="PBY841"/>
      <c r="PBZ841"/>
      <c r="PCA841"/>
      <c r="PCB841"/>
      <c r="PCC841"/>
      <c r="PCD841"/>
      <c r="PCE841"/>
      <c r="PCF841"/>
      <c r="PCG841"/>
      <c r="PCH841"/>
      <c r="PCI841"/>
      <c r="PCJ841"/>
      <c r="PCK841"/>
      <c r="PCL841"/>
      <c r="PCM841"/>
      <c r="PCN841"/>
      <c r="PCO841"/>
      <c r="PCP841"/>
      <c r="PCQ841"/>
      <c r="PCR841"/>
      <c r="PCS841"/>
      <c r="PCT841"/>
      <c r="PCU841"/>
      <c r="PCV841"/>
      <c r="PCW841"/>
      <c r="PCX841"/>
      <c r="PCY841"/>
      <c r="PCZ841"/>
      <c r="PDA841"/>
      <c r="PDB841"/>
      <c r="PDC841"/>
      <c r="PDD841"/>
      <c r="PDE841"/>
      <c r="PDF841"/>
      <c r="PDG841"/>
      <c r="PDH841"/>
      <c r="PDI841"/>
      <c r="PDJ841"/>
      <c r="PDK841"/>
      <c r="PDL841"/>
      <c r="PDM841"/>
      <c r="PDN841"/>
      <c r="PDO841"/>
      <c r="PDP841"/>
      <c r="PDQ841"/>
      <c r="PDR841"/>
      <c r="PDS841"/>
      <c r="PDT841"/>
      <c r="PDU841"/>
      <c r="PDV841"/>
      <c r="PDW841"/>
      <c r="PDX841"/>
      <c r="PDY841"/>
      <c r="PDZ841"/>
      <c r="PEA841"/>
      <c r="PEB841"/>
      <c r="PEC841"/>
      <c r="PED841"/>
      <c r="PEE841"/>
      <c r="PEF841"/>
      <c r="PEG841"/>
      <c r="PEH841"/>
      <c r="PEI841"/>
      <c r="PEJ841"/>
      <c r="PEK841"/>
      <c r="PEL841"/>
      <c r="PEM841"/>
      <c r="PEN841"/>
      <c r="PEO841"/>
      <c r="PEP841"/>
      <c r="PEQ841"/>
      <c r="PER841"/>
      <c r="PES841"/>
      <c r="PET841"/>
      <c r="PEU841"/>
      <c r="PEV841"/>
      <c r="PEW841"/>
      <c r="PEX841"/>
      <c r="PEY841"/>
      <c r="PEZ841"/>
      <c r="PFA841"/>
      <c r="PFB841"/>
      <c r="PFC841"/>
      <c r="PFD841"/>
      <c r="PFE841"/>
      <c r="PFF841"/>
      <c r="PFG841"/>
      <c r="PFH841"/>
      <c r="PFI841"/>
      <c r="PFJ841"/>
      <c r="PFK841"/>
      <c r="PFL841"/>
      <c r="PFM841"/>
      <c r="PFN841"/>
      <c r="PFO841"/>
      <c r="PFP841"/>
      <c r="PFQ841"/>
      <c r="PFR841"/>
      <c r="PFS841"/>
      <c r="PFT841"/>
      <c r="PFU841"/>
      <c r="PFV841"/>
      <c r="PFW841"/>
      <c r="PFX841"/>
      <c r="PFY841"/>
      <c r="PFZ841"/>
      <c r="PGA841"/>
      <c r="PGB841"/>
      <c r="PGC841"/>
      <c r="PGD841"/>
      <c r="PGE841"/>
      <c r="PGF841"/>
      <c r="PGG841"/>
      <c r="PGH841"/>
      <c r="PGI841"/>
      <c r="PGJ841"/>
      <c r="PGK841"/>
      <c r="PGL841"/>
      <c r="PGM841"/>
      <c r="PGN841"/>
      <c r="PGO841"/>
      <c r="PGP841"/>
      <c r="PGQ841"/>
      <c r="PGR841"/>
      <c r="PGS841"/>
      <c r="PGT841"/>
      <c r="PGU841"/>
      <c r="PGV841"/>
      <c r="PGW841"/>
      <c r="PGX841"/>
      <c r="PGY841"/>
      <c r="PGZ841"/>
      <c r="PHA841"/>
      <c r="PHB841"/>
      <c r="PHC841"/>
      <c r="PHD841"/>
      <c r="PHE841"/>
      <c r="PHF841"/>
      <c r="PHG841"/>
      <c r="PHH841"/>
      <c r="PHI841"/>
      <c r="PHJ841"/>
      <c r="PHK841"/>
      <c r="PHL841"/>
      <c r="PHM841"/>
      <c r="PHN841"/>
      <c r="PHO841"/>
      <c r="PHP841"/>
      <c r="PHQ841"/>
      <c r="PHR841"/>
      <c r="PHS841"/>
      <c r="PHT841"/>
      <c r="PHU841"/>
      <c r="PHV841"/>
      <c r="PHW841"/>
      <c r="PHX841"/>
      <c r="PHY841"/>
      <c r="PHZ841"/>
      <c r="PIA841"/>
      <c r="PIB841"/>
      <c r="PIC841"/>
      <c r="PID841"/>
      <c r="PIE841"/>
      <c r="PIF841"/>
      <c r="PIG841"/>
      <c r="PIH841"/>
      <c r="PII841"/>
      <c r="PIJ841"/>
      <c r="PIK841"/>
      <c r="PIL841"/>
      <c r="PIM841"/>
      <c r="PIN841"/>
      <c r="PIO841"/>
      <c r="PIP841"/>
      <c r="PIQ841"/>
      <c r="PIR841"/>
      <c r="PIS841"/>
      <c r="PIT841"/>
      <c r="PIU841"/>
      <c r="PIV841"/>
      <c r="PIW841"/>
      <c r="PIX841"/>
      <c r="PIY841"/>
      <c r="PIZ841"/>
      <c r="PJA841"/>
      <c r="PJB841"/>
      <c r="PJC841"/>
      <c r="PJD841"/>
      <c r="PJE841"/>
      <c r="PJF841"/>
      <c r="PJG841"/>
      <c r="PJH841"/>
      <c r="PJI841"/>
      <c r="PJJ841"/>
      <c r="PJK841"/>
      <c r="PJL841"/>
      <c r="PJM841"/>
      <c r="PJN841"/>
      <c r="PJO841"/>
      <c r="PJP841"/>
      <c r="PJQ841"/>
      <c r="PJR841"/>
      <c r="PJS841"/>
      <c r="PJT841"/>
      <c r="PJU841"/>
      <c r="PJV841"/>
      <c r="PJW841"/>
      <c r="PJX841"/>
      <c r="PJY841"/>
      <c r="PJZ841"/>
      <c r="PKA841"/>
      <c r="PKB841"/>
      <c r="PKC841"/>
      <c r="PKD841"/>
      <c r="PKE841"/>
      <c r="PKF841"/>
      <c r="PKG841"/>
      <c r="PKH841"/>
      <c r="PKI841"/>
      <c r="PKJ841"/>
      <c r="PKK841"/>
      <c r="PKL841"/>
      <c r="PKM841"/>
      <c r="PKN841"/>
      <c r="PKO841"/>
      <c r="PKP841"/>
      <c r="PKQ841"/>
      <c r="PKR841"/>
      <c r="PKS841"/>
      <c r="PKT841"/>
      <c r="PKU841"/>
      <c r="PKV841"/>
      <c r="PKW841"/>
      <c r="PKX841"/>
      <c r="PKY841"/>
      <c r="PKZ841"/>
      <c r="PLA841"/>
      <c r="PLB841"/>
      <c r="PLC841"/>
      <c r="PLD841"/>
      <c r="PLE841"/>
      <c r="PLF841"/>
      <c r="PLG841"/>
      <c r="PLH841"/>
      <c r="PLI841"/>
      <c r="PLJ841"/>
      <c r="PLK841"/>
      <c r="PLL841"/>
      <c r="PLM841"/>
      <c r="PLN841"/>
      <c r="PLO841"/>
      <c r="PLP841"/>
      <c r="PLQ841"/>
      <c r="PLR841"/>
      <c r="PLS841"/>
      <c r="PLT841"/>
      <c r="PLU841"/>
      <c r="PLV841"/>
      <c r="PLW841"/>
      <c r="PLX841"/>
      <c r="PLY841"/>
      <c r="PLZ841"/>
      <c r="PMA841"/>
      <c r="PMB841"/>
      <c r="PMC841"/>
      <c r="PMD841"/>
      <c r="PME841"/>
      <c r="PMF841"/>
      <c r="PMG841"/>
      <c r="PMH841"/>
      <c r="PMI841"/>
      <c r="PMJ841"/>
      <c r="PMK841"/>
      <c r="PML841"/>
      <c r="PMM841"/>
      <c r="PMN841"/>
      <c r="PMO841"/>
      <c r="PMP841"/>
      <c r="PMQ841"/>
      <c r="PMR841"/>
      <c r="PMS841"/>
      <c r="PMT841"/>
      <c r="PMU841"/>
      <c r="PMV841"/>
      <c r="PMW841"/>
      <c r="PMX841"/>
      <c r="PMY841"/>
      <c r="PMZ841"/>
      <c r="PNA841"/>
      <c r="PNB841"/>
      <c r="PNC841"/>
      <c r="PND841"/>
      <c r="PNE841"/>
      <c r="PNF841"/>
      <c r="PNG841"/>
      <c r="PNH841"/>
      <c r="PNI841"/>
      <c r="PNJ841"/>
      <c r="PNK841"/>
      <c r="PNL841"/>
      <c r="PNM841"/>
      <c r="PNN841"/>
      <c r="PNO841"/>
      <c r="PNP841"/>
      <c r="PNQ841"/>
      <c r="PNR841"/>
      <c r="PNS841"/>
      <c r="PNT841"/>
      <c r="PNU841"/>
      <c r="PNV841"/>
      <c r="PNW841"/>
      <c r="PNX841"/>
      <c r="PNY841"/>
      <c r="PNZ841"/>
      <c r="POA841"/>
      <c r="POB841"/>
      <c r="POC841"/>
      <c r="POD841"/>
      <c r="POE841"/>
      <c r="POF841"/>
      <c r="POG841"/>
      <c r="POH841"/>
      <c r="POI841"/>
      <c r="POJ841"/>
      <c r="POK841"/>
      <c r="POL841"/>
      <c r="POM841"/>
      <c r="PON841"/>
      <c r="POO841"/>
      <c r="POP841"/>
      <c r="POQ841"/>
      <c r="POR841"/>
      <c r="POS841"/>
      <c r="POT841"/>
      <c r="POU841"/>
      <c r="POV841"/>
      <c r="POW841"/>
      <c r="POX841"/>
      <c r="POY841"/>
      <c r="POZ841"/>
      <c r="PPA841"/>
      <c r="PPB841"/>
      <c r="PPC841"/>
      <c r="PPD841"/>
      <c r="PPE841"/>
      <c r="PPF841"/>
      <c r="PPG841"/>
      <c r="PPH841"/>
      <c r="PPI841"/>
      <c r="PPJ841"/>
      <c r="PPK841"/>
      <c r="PPL841"/>
      <c r="PPM841"/>
      <c r="PPN841"/>
      <c r="PPO841"/>
      <c r="PPP841"/>
      <c r="PPQ841"/>
      <c r="PPR841"/>
      <c r="PPS841"/>
      <c r="PPT841"/>
      <c r="PPU841"/>
      <c r="PPV841"/>
      <c r="PPW841"/>
      <c r="PPX841"/>
      <c r="PPY841"/>
      <c r="PPZ841"/>
      <c r="PQA841"/>
      <c r="PQB841"/>
      <c r="PQC841"/>
      <c r="PQD841"/>
      <c r="PQE841"/>
      <c r="PQF841"/>
      <c r="PQG841"/>
      <c r="PQH841"/>
      <c r="PQI841"/>
      <c r="PQJ841"/>
      <c r="PQK841"/>
      <c r="PQL841"/>
      <c r="PQM841"/>
      <c r="PQN841"/>
      <c r="PQO841"/>
      <c r="PQP841"/>
      <c r="PQQ841"/>
      <c r="PQR841"/>
      <c r="PQS841"/>
      <c r="PQT841"/>
      <c r="PQU841"/>
      <c r="PQV841"/>
      <c r="PQW841"/>
      <c r="PQX841"/>
      <c r="PQY841"/>
      <c r="PQZ841"/>
      <c r="PRA841"/>
      <c r="PRB841"/>
      <c r="PRC841"/>
      <c r="PRD841"/>
      <c r="PRE841"/>
      <c r="PRF841"/>
      <c r="PRG841"/>
      <c r="PRH841"/>
      <c r="PRI841"/>
      <c r="PRJ841"/>
      <c r="PRK841"/>
      <c r="PRL841"/>
      <c r="PRM841"/>
      <c r="PRN841"/>
      <c r="PRO841"/>
      <c r="PRP841"/>
      <c r="PRQ841"/>
      <c r="PRR841"/>
      <c r="PRS841"/>
      <c r="PRT841"/>
      <c r="PRU841"/>
      <c r="PRV841"/>
      <c r="PRW841"/>
      <c r="PRX841"/>
      <c r="PRY841"/>
      <c r="PRZ841"/>
      <c r="PSA841"/>
      <c r="PSB841"/>
      <c r="PSC841"/>
      <c r="PSD841"/>
      <c r="PSE841"/>
      <c r="PSF841"/>
      <c r="PSG841"/>
      <c r="PSH841"/>
      <c r="PSI841"/>
      <c r="PSJ841"/>
      <c r="PSK841"/>
      <c r="PSL841"/>
      <c r="PSM841"/>
      <c r="PSN841"/>
      <c r="PSO841"/>
      <c r="PSP841"/>
      <c r="PSQ841"/>
      <c r="PSR841"/>
      <c r="PSS841"/>
      <c r="PST841"/>
      <c r="PSU841"/>
      <c r="PSV841"/>
      <c r="PSW841"/>
      <c r="PSX841"/>
      <c r="PSY841"/>
      <c r="PSZ841"/>
      <c r="PTA841"/>
      <c r="PTB841"/>
      <c r="PTC841"/>
      <c r="PTD841"/>
      <c r="PTE841"/>
      <c r="PTF841"/>
      <c r="PTG841"/>
      <c r="PTH841"/>
      <c r="PTI841"/>
      <c r="PTJ841"/>
      <c r="PTK841"/>
      <c r="PTL841"/>
      <c r="PTM841"/>
      <c r="PTN841"/>
      <c r="PTO841"/>
      <c r="PTP841"/>
      <c r="PTQ841"/>
      <c r="PTR841"/>
      <c r="PTS841"/>
      <c r="PTT841"/>
      <c r="PTU841"/>
      <c r="PTV841"/>
      <c r="PTW841"/>
      <c r="PTX841"/>
      <c r="PTY841"/>
      <c r="PTZ841"/>
      <c r="PUA841"/>
      <c r="PUB841"/>
      <c r="PUC841"/>
      <c r="PUD841"/>
      <c r="PUE841"/>
      <c r="PUF841"/>
      <c r="PUG841"/>
      <c r="PUH841"/>
      <c r="PUI841"/>
      <c r="PUJ841"/>
      <c r="PUK841"/>
      <c r="PUL841"/>
      <c r="PUM841"/>
      <c r="PUN841"/>
      <c r="PUO841"/>
      <c r="PUP841"/>
      <c r="PUQ841"/>
      <c r="PUR841"/>
      <c r="PUS841"/>
      <c r="PUT841"/>
      <c r="PUU841"/>
      <c r="PUV841"/>
      <c r="PUW841"/>
      <c r="PUX841"/>
      <c r="PUY841"/>
      <c r="PUZ841"/>
      <c r="PVA841"/>
      <c r="PVB841"/>
      <c r="PVC841"/>
      <c r="PVD841"/>
      <c r="PVE841"/>
      <c r="PVF841"/>
      <c r="PVG841"/>
      <c r="PVH841"/>
      <c r="PVI841"/>
      <c r="PVJ841"/>
      <c r="PVK841"/>
      <c r="PVL841"/>
      <c r="PVM841"/>
      <c r="PVN841"/>
      <c r="PVO841"/>
      <c r="PVP841"/>
      <c r="PVQ841"/>
      <c r="PVR841"/>
      <c r="PVS841"/>
      <c r="PVT841"/>
      <c r="PVU841"/>
      <c r="PVV841"/>
      <c r="PVW841"/>
      <c r="PVX841"/>
      <c r="PVY841"/>
      <c r="PVZ841"/>
      <c r="PWA841"/>
      <c r="PWB841"/>
      <c r="PWC841"/>
      <c r="PWD841"/>
      <c r="PWE841"/>
      <c r="PWF841"/>
      <c r="PWG841"/>
      <c r="PWH841"/>
      <c r="PWI841"/>
      <c r="PWJ841"/>
      <c r="PWK841"/>
      <c r="PWL841"/>
      <c r="PWM841"/>
      <c r="PWN841"/>
      <c r="PWO841"/>
      <c r="PWP841"/>
      <c r="PWQ841"/>
      <c r="PWR841"/>
      <c r="PWS841"/>
      <c r="PWT841"/>
      <c r="PWU841"/>
      <c r="PWV841"/>
      <c r="PWW841"/>
      <c r="PWX841"/>
      <c r="PWY841"/>
      <c r="PWZ841"/>
      <c r="PXA841"/>
      <c r="PXB841"/>
      <c r="PXC841"/>
      <c r="PXD841"/>
      <c r="PXE841"/>
      <c r="PXF841"/>
      <c r="PXG841"/>
      <c r="PXH841"/>
      <c r="PXI841"/>
      <c r="PXJ841"/>
      <c r="PXK841"/>
      <c r="PXL841"/>
      <c r="PXM841"/>
      <c r="PXN841"/>
      <c r="PXO841"/>
      <c r="PXP841"/>
      <c r="PXQ841"/>
      <c r="PXR841"/>
      <c r="PXS841"/>
      <c r="PXT841"/>
      <c r="PXU841"/>
      <c r="PXV841"/>
      <c r="PXW841"/>
      <c r="PXX841"/>
      <c r="PXY841"/>
      <c r="PXZ841"/>
      <c r="PYA841"/>
      <c r="PYB841"/>
      <c r="PYC841"/>
      <c r="PYD841"/>
      <c r="PYE841"/>
      <c r="PYF841"/>
      <c r="PYG841"/>
      <c r="PYH841"/>
      <c r="PYI841"/>
      <c r="PYJ841"/>
      <c r="PYK841"/>
      <c r="PYL841"/>
      <c r="PYM841"/>
      <c r="PYN841"/>
      <c r="PYO841"/>
      <c r="PYP841"/>
      <c r="PYQ841"/>
      <c r="PYR841"/>
      <c r="PYS841"/>
      <c r="PYT841"/>
      <c r="PYU841"/>
      <c r="PYV841"/>
      <c r="PYW841"/>
      <c r="PYX841"/>
      <c r="PYY841"/>
      <c r="PYZ841"/>
      <c r="PZA841"/>
      <c r="PZB841"/>
      <c r="PZC841"/>
      <c r="PZD841"/>
      <c r="PZE841"/>
      <c r="PZF841"/>
      <c r="PZG841"/>
      <c r="PZH841"/>
      <c r="PZI841"/>
      <c r="PZJ841"/>
      <c r="PZK841"/>
      <c r="PZL841"/>
      <c r="PZM841"/>
      <c r="PZN841"/>
      <c r="PZO841"/>
      <c r="PZP841"/>
      <c r="PZQ841"/>
      <c r="PZR841"/>
      <c r="PZS841"/>
      <c r="PZT841"/>
      <c r="PZU841"/>
      <c r="PZV841"/>
      <c r="PZW841"/>
      <c r="PZX841"/>
      <c r="PZY841"/>
      <c r="PZZ841"/>
      <c r="QAA841"/>
      <c r="QAB841"/>
      <c r="QAC841"/>
      <c r="QAD841"/>
      <c r="QAE841"/>
      <c r="QAF841"/>
      <c r="QAG841"/>
      <c r="QAH841"/>
      <c r="QAI841"/>
      <c r="QAJ841"/>
      <c r="QAK841"/>
      <c r="QAL841"/>
      <c r="QAM841"/>
      <c r="QAN841"/>
      <c r="QAO841"/>
      <c r="QAP841"/>
      <c r="QAQ841"/>
      <c r="QAR841"/>
      <c r="QAS841"/>
      <c r="QAT841"/>
      <c r="QAU841"/>
      <c r="QAV841"/>
      <c r="QAW841"/>
      <c r="QAX841"/>
      <c r="QAY841"/>
      <c r="QAZ841"/>
      <c r="QBA841"/>
      <c r="QBB841"/>
      <c r="QBC841"/>
      <c r="QBD841"/>
      <c r="QBE841"/>
      <c r="QBF841"/>
      <c r="QBG841"/>
      <c r="QBH841"/>
      <c r="QBI841"/>
      <c r="QBJ841"/>
      <c r="QBK841"/>
      <c r="QBL841"/>
      <c r="QBM841"/>
      <c r="QBN841"/>
      <c r="QBO841"/>
      <c r="QBP841"/>
      <c r="QBQ841"/>
      <c r="QBR841"/>
      <c r="QBS841"/>
      <c r="QBT841"/>
      <c r="QBU841"/>
      <c r="QBV841"/>
      <c r="QBW841"/>
      <c r="QBX841"/>
      <c r="QBY841"/>
      <c r="QBZ841"/>
      <c r="QCA841"/>
      <c r="QCB841"/>
      <c r="QCC841"/>
      <c r="QCD841"/>
      <c r="QCE841"/>
      <c r="QCF841"/>
      <c r="QCG841"/>
      <c r="QCH841"/>
      <c r="QCI841"/>
      <c r="QCJ841"/>
      <c r="QCK841"/>
      <c r="QCL841"/>
      <c r="QCM841"/>
      <c r="QCN841"/>
      <c r="QCO841"/>
      <c r="QCP841"/>
      <c r="QCQ841"/>
      <c r="QCR841"/>
      <c r="QCS841"/>
      <c r="QCT841"/>
      <c r="QCU841"/>
      <c r="QCV841"/>
      <c r="QCW841"/>
      <c r="QCX841"/>
      <c r="QCY841"/>
      <c r="QCZ841"/>
      <c r="QDA841"/>
      <c r="QDB841"/>
      <c r="QDC841"/>
      <c r="QDD841"/>
      <c r="QDE841"/>
      <c r="QDF841"/>
      <c r="QDG841"/>
      <c r="QDH841"/>
      <c r="QDI841"/>
      <c r="QDJ841"/>
      <c r="QDK841"/>
      <c r="QDL841"/>
      <c r="QDM841"/>
      <c r="QDN841"/>
      <c r="QDO841"/>
      <c r="QDP841"/>
      <c r="QDQ841"/>
      <c r="QDR841"/>
      <c r="QDS841"/>
      <c r="QDT841"/>
      <c r="QDU841"/>
      <c r="QDV841"/>
      <c r="QDW841"/>
      <c r="QDX841"/>
      <c r="QDY841"/>
      <c r="QDZ841"/>
      <c r="QEA841"/>
      <c r="QEB841"/>
      <c r="QEC841"/>
      <c r="QED841"/>
      <c r="QEE841"/>
      <c r="QEF841"/>
      <c r="QEG841"/>
      <c r="QEH841"/>
      <c r="QEI841"/>
      <c r="QEJ841"/>
      <c r="QEK841"/>
      <c r="QEL841"/>
      <c r="QEM841"/>
      <c r="QEN841"/>
      <c r="QEO841"/>
      <c r="QEP841"/>
      <c r="QEQ841"/>
      <c r="QER841"/>
      <c r="QES841"/>
      <c r="QET841"/>
      <c r="QEU841"/>
      <c r="QEV841"/>
      <c r="QEW841"/>
      <c r="QEX841"/>
      <c r="QEY841"/>
      <c r="QEZ841"/>
      <c r="QFA841"/>
      <c r="QFB841"/>
      <c r="QFC841"/>
      <c r="QFD841"/>
      <c r="QFE841"/>
      <c r="QFF841"/>
      <c r="QFG841"/>
      <c r="QFH841"/>
      <c r="QFI841"/>
      <c r="QFJ841"/>
      <c r="QFK841"/>
      <c r="QFL841"/>
      <c r="QFM841"/>
      <c r="QFN841"/>
      <c r="QFO841"/>
      <c r="QFP841"/>
      <c r="QFQ841"/>
      <c r="QFR841"/>
      <c r="QFS841"/>
      <c r="QFT841"/>
      <c r="QFU841"/>
      <c r="QFV841"/>
      <c r="QFW841"/>
      <c r="QFX841"/>
      <c r="QFY841"/>
      <c r="QFZ841"/>
      <c r="QGA841"/>
      <c r="QGB841"/>
      <c r="QGC841"/>
      <c r="QGD841"/>
      <c r="QGE841"/>
      <c r="QGF841"/>
      <c r="QGG841"/>
      <c r="QGH841"/>
      <c r="QGI841"/>
      <c r="QGJ841"/>
      <c r="QGK841"/>
      <c r="QGL841"/>
      <c r="QGM841"/>
      <c r="QGN841"/>
      <c r="QGO841"/>
      <c r="QGP841"/>
      <c r="QGQ841"/>
      <c r="QGR841"/>
      <c r="QGS841"/>
      <c r="QGT841"/>
      <c r="QGU841"/>
      <c r="QGV841"/>
      <c r="QGW841"/>
      <c r="QGX841"/>
      <c r="QGY841"/>
      <c r="QGZ841"/>
      <c r="QHA841"/>
      <c r="QHB841"/>
      <c r="QHC841"/>
      <c r="QHD841"/>
      <c r="QHE841"/>
      <c r="QHF841"/>
      <c r="QHG841"/>
      <c r="QHH841"/>
      <c r="QHI841"/>
      <c r="QHJ841"/>
      <c r="QHK841"/>
      <c r="QHL841"/>
      <c r="QHM841"/>
      <c r="QHN841"/>
      <c r="QHO841"/>
      <c r="QHP841"/>
      <c r="QHQ841"/>
      <c r="QHR841"/>
      <c r="QHS841"/>
      <c r="QHT841"/>
      <c r="QHU841"/>
      <c r="QHV841"/>
      <c r="QHW841"/>
      <c r="QHX841"/>
      <c r="QHY841"/>
      <c r="QHZ841"/>
      <c r="QIA841"/>
      <c r="QIB841"/>
      <c r="QIC841"/>
      <c r="QID841"/>
      <c r="QIE841"/>
      <c r="QIF841"/>
      <c r="QIG841"/>
      <c r="QIH841"/>
      <c r="QII841"/>
      <c r="QIJ841"/>
      <c r="QIK841"/>
      <c r="QIL841"/>
      <c r="QIM841"/>
      <c r="QIN841"/>
      <c r="QIO841"/>
      <c r="QIP841"/>
      <c r="QIQ841"/>
      <c r="QIR841"/>
      <c r="QIS841"/>
      <c r="QIT841"/>
      <c r="QIU841"/>
      <c r="QIV841"/>
      <c r="QIW841"/>
      <c r="QIX841"/>
      <c r="QIY841"/>
      <c r="QIZ841"/>
      <c r="QJA841"/>
      <c r="QJB841"/>
      <c r="QJC841"/>
      <c r="QJD841"/>
      <c r="QJE841"/>
      <c r="QJF841"/>
      <c r="QJG841"/>
      <c r="QJH841"/>
      <c r="QJI841"/>
      <c r="QJJ841"/>
      <c r="QJK841"/>
      <c r="QJL841"/>
      <c r="QJM841"/>
      <c r="QJN841"/>
      <c r="QJO841"/>
      <c r="QJP841"/>
      <c r="QJQ841"/>
      <c r="QJR841"/>
      <c r="QJS841"/>
      <c r="QJT841"/>
      <c r="QJU841"/>
      <c r="QJV841"/>
      <c r="QJW841"/>
      <c r="QJX841"/>
      <c r="QJY841"/>
      <c r="QJZ841"/>
      <c r="QKA841"/>
      <c r="QKB841"/>
      <c r="QKC841"/>
      <c r="QKD841"/>
      <c r="QKE841"/>
      <c r="QKF841"/>
      <c r="QKG841"/>
      <c r="QKH841"/>
      <c r="QKI841"/>
      <c r="QKJ841"/>
      <c r="QKK841"/>
      <c r="QKL841"/>
      <c r="QKM841"/>
      <c r="QKN841"/>
      <c r="QKO841"/>
      <c r="QKP841"/>
      <c r="QKQ841"/>
      <c r="QKR841"/>
      <c r="QKS841"/>
      <c r="QKT841"/>
      <c r="QKU841"/>
      <c r="QKV841"/>
      <c r="QKW841"/>
      <c r="QKX841"/>
      <c r="QKY841"/>
      <c r="QKZ841"/>
      <c r="QLA841"/>
      <c r="QLB841"/>
      <c r="QLC841"/>
      <c r="QLD841"/>
      <c r="QLE841"/>
      <c r="QLF841"/>
      <c r="QLG841"/>
      <c r="QLH841"/>
      <c r="QLI841"/>
      <c r="QLJ841"/>
      <c r="QLK841"/>
      <c r="QLL841"/>
      <c r="QLM841"/>
      <c r="QLN841"/>
      <c r="QLO841"/>
      <c r="QLP841"/>
      <c r="QLQ841"/>
      <c r="QLR841"/>
      <c r="QLS841"/>
      <c r="QLT841"/>
      <c r="QLU841"/>
      <c r="QLV841"/>
      <c r="QLW841"/>
      <c r="QLX841"/>
      <c r="QLY841"/>
      <c r="QLZ841"/>
      <c r="QMA841"/>
      <c r="QMB841"/>
      <c r="QMC841"/>
      <c r="QMD841"/>
      <c r="QME841"/>
      <c r="QMF841"/>
      <c r="QMG841"/>
      <c r="QMH841"/>
      <c r="QMI841"/>
      <c r="QMJ841"/>
      <c r="QMK841"/>
      <c r="QML841"/>
      <c r="QMM841"/>
      <c r="QMN841"/>
      <c r="QMO841"/>
      <c r="QMP841"/>
      <c r="QMQ841"/>
      <c r="QMR841"/>
      <c r="QMS841"/>
      <c r="QMT841"/>
      <c r="QMU841"/>
      <c r="QMV841"/>
      <c r="QMW841"/>
      <c r="QMX841"/>
      <c r="QMY841"/>
      <c r="QMZ841"/>
      <c r="QNA841"/>
      <c r="QNB841"/>
      <c r="QNC841"/>
      <c r="QND841"/>
      <c r="QNE841"/>
      <c r="QNF841"/>
      <c r="QNG841"/>
      <c r="QNH841"/>
      <c r="QNI841"/>
      <c r="QNJ841"/>
      <c r="QNK841"/>
      <c r="QNL841"/>
      <c r="QNM841"/>
      <c r="QNN841"/>
      <c r="QNO841"/>
      <c r="QNP841"/>
      <c r="QNQ841"/>
      <c r="QNR841"/>
      <c r="QNS841"/>
      <c r="QNT841"/>
      <c r="QNU841"/>
      <c r="QNV841"/>
      <c r="QNW841"/>
      <c r="QNX841"/>
      <c r="QNY841"/>
      <c r="QNZ841"/>
      <c r="QOA841"/>
      <c r="QOB841"/>
      <c r="QOC841"/>
      <c r="QOD841"/>
      <c r="QOE841"/>
      <c r="QOF841"/>
      <c r="QOG841"/>
      <c r="QOH841"/>
      <c r="QOI841"/>
      <c r="QOJ841"/>
      <c r="QOK841"/>
      <c r="QOL841"/>
      <c r="QOM841"/>
      <c r="QON841"/>
      <c r="QOO841"/>
      <c r="QOP841"/>
      <c r="QOQ841"/>
      <c r="QOR841"/>
      <c r="QOS841"/>
      <c r="QOT841"/>
      <c r="QOU841"/>
      <c r="QOV841"/>
      <c r="QOW841"/>
      <c r="QOX841"/>
      <c r="QOY841"/>
      <c r="QOZ841"/>
      <c r="QPA841"/>
      <c r="QPB841"/>
      <c r="QPC841"/>
      <c r="QPD841"/>
      <c r="QPE841"/>
      <c r="QPF841"/>
      <c r="QPG841"/>
      <c r="QPH841"/>
      <c r="QPI841"/>
      <c r="QPJ841"/>
      <c r="QPK841"/>
      <c r="QPL841"/>
      <c r="QPM841"/>
      <c r="QPN841"/>
      <c r="QPO841"/>
      <c r="QPP841"/>
      <c r="QPQ841"/>
      <c r="QPR841"/>
      <c r="QPS841"/>
      <c r="QPT841"/>
      <c r="QPU841"/>
      <c r="QPV841"/>
      <c r="QPW841"/>
      <c r="QPX841"/>
      <c r="QPY841"/>
      <c r="QPZ841"/>
      <c r="QQA841"/>
      <c r="QQB841"/>
      <c r="QQC841"/>
      <c r="QQD841"/>
      <c r="QQE841"/>
      <c r="QQF841"/>
      <c r="QQG841"/>
      <c r="QQH841"/>
      <c r="QQI841"/>
      <c r="QQJ841"/>
      <c r="QQK841"/>
      <c r="QQL841"/>
      <c r="QQM841"/>
      <c r="QQN841"/>
      <c r="QQO841"/>
      <c r="QQP841"/>
      <c r="QQQ841"/>
      <c r="QQR841"/>
      <c r="QQS841"/>
      <c r="QQT841"/>
      <c r="QQU841"/>
      <c r="QQV841"/>
      <c r="QQW841"/>
      <c r="QQX841"/>
      <c r="QQY841"/>
      <c r="QQZ841"/>
      <c r="QRA841"/>
      <c r="QRB841"/>
      <c r="QRC841"/>
      <c r="QRD841"/>
      <c r="QRE841"/>
      <c r="QRF841"/>
      <c r="QRG841"/>
      <c r="QRH841"/>
      <c r="QRI841"/>
      <c r="QRJ841"/>
      <c r="QRK841"/>
      <c r="QRL841"/>
      <c r="QRM841"/>
      <c r="QRN841"/>
      <c r="QRO841"/>
      <c r="QRP841"/>
      <c r="QRQ841"/>
      <c r="QRR841"/>
      <c r="QRS841"/>
      <c r="QRT841"/>
      <c r="QRU841"/>
      <c r="QRV841"/>
      <c r="QRW841"/>
      <c r="QRX841"/>
      <c r="QRY841"/>
      <c r="QRZ841"/>
      <c r="QSA841"/>
      <c r="QSB841"/>
      <c r="QSC841"/>
      <c r="QSD841"/>
      <c r="QSE841"/>
      <c r="QSF841"/>
      <c r="QSG841"/>
      <c r="QSH841"/>
      <c r="QSI841"/>
      <c r="QSJ841"/>
      <c r="QSK841"/>
      <c r="QSL841"/>
      <c r="QSM841"/>
      <c r="QSN841"/>
      <c r="QSO841"/>
      <c r="QSP841"/>
      <c r="QSQ841"/>
      <c r="QSR841"/>
      <c r="QSS841"/>
      <c r="QST841"/>
      <c r="QSU841"/>
      <c r="QSV841"/>
      <c r="QSW841"/>
      <c r="QSX841"/>
      <c r="QSY841"/>
      <c r="QSZ841"/>
      <c r="QTA841"/>
      <c r="QTB841"/>
      <c r="QTC841"/>
      <c r="QTD841"/>
      <c r="QTE841"/>
      <c r="QTF841"/>
      <c r="QTG841"/>
      <c r="QTH841"/>
      <c r="QTI841"/>
      <c r="QTJ841"/>
      <c r="QTK841"/>
      <c r="QTL841"/>
      <c r="QTM841"/>
      <c r="QTN841"/>
      <c r="QTO841"/>
      <c r="QTP841"/>
      <c r="QTQ841"/>
      <c r="QTR841"/>
      <c r="QTS841"/>
      <c r="QTT841"/>
      <c r="QTU841"/>
      <c r="QTV841"/>
      <c r="QTW841"/>
      <c r="QTX841"/>
      <c r="QTY841"/>
      <c r="QTZ841"/>
      <c r="QUA841"/>
      <c r="QUB841"/>
      <c r="QUC841"/>
      <c r="QUD841"/>
      <c r="QUE841"/>
      <c r="QUF841"/>
      <c r="QUG841"/>
      <c r="QUH841"/>
      <c r="QUI841"/>
      <c r="QUJ841"/>
      <c r="QUK841"/>
      <c r="QUL841"/>
      <c r="QUM841"/>
      <c r="QUN841"/>
      <c r="QUO841"/>
      <c r="QUP841"/>
      <c r="QUQ841"/>
      <c r="QUR841"/>
      <c r="QUS841"/>
      <c r="QUT841"/>
      <c r="QUU841"/>
      <c r="QUV841"/>
      <c r="QUW841"/>
      <c r="QUX841"/>
      <c r="QUY841"/>
      <c r="QUZ841"/>
      <c r="QVA841"/>
      <c r="QVB841"/>
      <c r="QVC841"/>
      <c r="QVD841"/>
      <c r="QVE841"/>
      <c r="QVF841"/>
      <c r="QVG841"/>
      <c r="QVH841"/>
      <c r="QVI841"/>
      <c r="QVJ841"/>
      <c r="QVK841"/>
      <c r="QVL841"/>
      <c r="QVM841"/>
      <c r="QVN841"/>
      <c r="QVO841"/>
      <c r="QVP841"/>
      <c r="QVQ841"/>
      <c r="QVR841"/>
      <c r="QVS841"/>
      <c r="QVT841"/>
      <c r="QVU841"/>
      <c r="QVV841"/>
      <c r="QVW841"/>
      <c r="QVX841"/>
      <c r="QVY841"/>
      <c r="QVZ841"/>
      <c r="QWA841"/>
      <c r="QWB841"/>
      <c r="QWC841"/>
      <c r="QWD841"/>
      <c r="QWE841"/>
      <c r="QWF841"/>
      <c r="QWG841"/>
      <c r="QWH841"/>
      <c r="QWI841"/>
      <c r="QWJ841"/>
      <c r="QWK841"/>
      <c r="QWL841"/>
      <c r="QWM841"/>
      <c r="QWN841"/>
      <c r="QWO841"/>
      <c r="QWP841"/>
      <c r="QWQ841"/>
      <c r="QWR841"/>
      <c r="QWS841"/>
      <c r="QWT841"/>
      <c r="QWU841"/>
      <c r="QWV841"/>
      <c r="QWW841"/>
      <c r="QWX841"/>
      <c r="QWY841"/>
      <c r="QWZ841"/>
      <c r="QXA841"/>
      <c r="QXB841"/>
      <c r="QXC841"/>
      <c r="QXD841"/>
      <c r="QXE841"/>
      <c r="QXF841"/>
      <c r="QXG841"/>
      <c r="QXH841"/>
      <c r="QXI841"/>
      <c r="QXJ841"/>
      <c r="QXK841"/>
      <c r="QXL841"/>
      <c r="QXM841"/>
      <c r="QXN841"/>
      <c r="QXO841"/>
      <c r="QXP841"/>
      <c r="QXQ841"/>
      <c r="QXR841"/>
      <c r="QXS841"/>
      <c r="QXT841"/>
      <c r="QXU841"/>
      <c r="QXV841"/>
      <c r="QXW841"/>
      <c r="QXX841"/>
      <c r="QXY841"/>
      <c r="QXZ841"/>
      <c r="QYA841"/>
      <c r="QYB841"/>
      <c r="QYC841"/>
      <c r="QYD841"/>
      <c r="QYE841"/>
      <c r="QYF841"/>
      <c r="QYG841"/>
      <c r="QYH841"/>
      <c r="QYI841"/>
      <c r="QYJ841"/>
      <c r="QYK841"/>
      <c r="QYL841"/>
      <c r="QYM841"/>
      <c r="QYN841"/>
      <c r="QYO841"/>
      <c r="QYP841"/>
      <c r="QYQ841"/>
      <c r="QYR841"/>
      <c r="QYS841"/>
      <c r="QYT841"/>
      <c r="QYU841"/>
      <c r="QYV841"/>
      <c r="QYW841"/>
      <c r="QYX841"/>
      <c r="QYY841"/>
      <c r="QYZ841"/>
      <c r="QZA841"/>
      <c r="QZB841"/>
      <c r="QZC841"/>
      <c r="QZD841"/>
      <c r="QZE841"/>
      <c r="QZF841"/>
      <c r="QZG841"/>
      <c r="QZH841"/>
      <c r="QZI841"/>
      <c r="QZJ841"/>
      <c r="QZK841"/>
      <c r="QZL841"/>
      <c r="QZM841"/>
      <c r="QZN841"/>
      <c r="QZO841"/>
      <c r="QZP841"/>
      <c r="QZQ841"/>
      <c r="QZR841"/>
      <c r="QZS841"/>
      <c r="QZT841"/>
      <c r="QZU841"/>
      <c r="QZV841"/>
      <c r="QZW841"/>
      <c r="QZX841"/>
      <c r="QZY841"/>
      <c r="QZZ841"/>
      <c r="RAA841"/>
      <c r="RAB841"/>
      <c r="RAC841"/>
      <c r="RAD841"/>
      <c r="RAE841"/>
      <c r="RAF841"/>
      <c r="RAG841"/>
      <c r="RAH841"/>
      <c r="RAI841"/>
      <c r="RAJ841"/>
      <c r="RAK841"/>
      <c r="RAL841"/>
      <c r="RAM841"/>
      <c r="RAN841"/>
      <c r="RAO841"/>
      <c r="RAP841"/>
      <c r="RAQ841"/>
      <c r="RAR841"/>
      <c r="RAS841"/>
      <c r="RAT841"/>
      <c r="RAU841"/>
      <c r="RAV841"/>
      <c r="RAW841"/>
      <c r="RAX841"/>
      <c r="RAY841"/>
      <c r="RAZ841"/>
      <c r="RBA841"/>
      <c r="RBB841"/>
      <c r="RBC841"/>
      <c r="RBD841"/>
      <c r="RBE841"/>
      <c r="RBF841"/>
      <c r="RBG841"/>
      <c r="RBH841"/>
      <c r="RBI841"/>
      <c r="RBJ841"/>
      <c r="RBK841"/>
      <c r="RBL841"/>
      <c r="RBM841"/>
      <c r="RBN841"/>
      <c r="RBO841"/>
      <c r="RBP841"/>
      <c r="RBQ841"/>
      <c r="RBR841"/>
      <c r="RBS841"/>
      <c r="RBT841"/>
      <c r="RBU841"/>
      <c r="RBV841"/>
      <c r="RBW841"/>
      <c r="RBX841"/>
      <c r="RBY841"/>
      <c r="RBZ841"/>
      <c r="RCA841"/>
      <c r="RCB841"/>
      <c r="RCC841"/>
      <c r="RCD841"/>
      <c r="RCE841"/>
      <c r="RCF841"/>
      <c r="RCG841"/>
      <c r="RCH841"/>
      <c r="RCI841"/>
      <c r="RCJ841"/>
      <c r="RCK841"/>
      <c r="RCL841"/>
      <c r="RCM841"/>
      <c r="RCN841"/>
      <c r="RCO841"/>
      <c r="RCP841"/>
      <c r="RCQ841"/>
      <c r="RCR841"/>
      <c r="RCS841"/>
      <c r="RCT841"/>
      <c r="RCU841"/>
      <c r="RCV841"/>
      <c r="RCW841"/>
      <c r="RCX841"/>
      <c r="RCY841"/>
      <c r="RCZ841"/>
      <c r="RDA841"/>
      <c r="RDB841"/>
      <c r="RDC841"/>
      <c r="RDD841"/>
      <c r="RDE841"/>
      <c r="RDF841"/>
      <c r="RDG841"/>
      <c r="RDH841"/>
      <c r="RDI841"/>
      <c r="RDJ841"/>
      <c r="RDK841"/>
      <c r="RDL841"/>
      <c r="RDM841"/>
      <c r="RDN841"/>
      <c r="RDO841"/>
      <c r="RDP841"/>
      <c r="RDQ841"/>
      <c r="RDR841"/>
      <c r="RDS841"/>
      <c r="RDT841"/>
      <c r="RDU841"/>
      <c r="RDV841"/>
      <c r="RDW841"/>
      <c r="RDX841"/>
      <c r="RDY841"/>
      <c r="RDZ841"/>
      <c r="REA841"/>
      <c r="REB841"/>
      <c r="REC841"/>
      <c r="RED841"/>
      <c r="REE841"/>
      <c r="REF841"/>
      <c r="REG841"/>
      <c r="REH841"/>
      <c r="REI841"/>
      <c r="REJ841"/>
      <c r="REK841"/>
      <c r="REL841"/>
      <c r="REM841"/>
      <c r="REN841"/>
      <c r="REO841"/>
      <c r="REP841"/>
      <c r="REQ841"/>
      <c r="RER841"/>
      <c r="RES841"/>
      <c r="RET841"/>
      <c r="REU841"/>
      <c r="REV841"/>
      <c r="REW841"/>
      <c r="REX841"/>
      <c r="REY841"/>
      <c r="REZ841"/>
      <c r="RFA841"/>
      <c r="RFB841"/>
      <c r="RFC841"/>
      <c r="RFD841"/>
      <c r="RFE841"/>
      <c r="RFF841"/>
      <c r="RFG841"/>
      <c r="RFH841"/>
      <c r="RFI841"/>
      <c r="RFJ841"/>
      <c r="RFK841"/>
      <c r="RFL841"/>
      <c r="RFM841"/>
      <c r="RFN841"/>
      <c r="RFO841"/>
      <c r="RFP841"/>
      <c r="RFQ841"/>
      <c r="RFR841"/>
      <c r="RFS841"/>
      <c r="RFT841"/>
      <c r="RFU841"/>
      <c r="RFV841"/>
      <c r="RFW841"/>
      <c r="RFX841"/>
      <c r="RFY841"/>
      <c r="RFZ841"/>
      <c r="RGA841"/>
      <c r="RGB841"/>
      <c r="RGC841"/>
      <c r="RGD841"/>
      <c r="RGE841"/>
      <c r="RGF841"/>
      <c r="RGG841"/>
      <c r="RGH841"/>
      <c r="RGI841"/>
      <c r="RGJ841"/>
      <c r="RGK841"/>
      <c r="RGL841"/>
      <c r="RGM841"/>
      <c r="RGN841"/>
      <c r="RGO841"/>
      <c r="RGP841"/>
      <c r="RGQ841"/>
      <c r="RGR841"/>
      <c r="RGS841"/>
      <c r="RGT841"/>
      <c r="RGU841"/>
      <c r="RGV841"/>
      <c r="RGW841"/>
      <c r="RGX841"/>
      <c r="RGY841"/>
      <c r="RGZ841"/>
      <c r="RHA841"/>
      <c r="RHB841"/>
      <c r="RHC841"/>
      <c r="RHD841"/>
      <c r="RHE841"/>
      <c r="RHF841"/>
      <c r="RHG841"/>
      <c r="RHH841"/>
      <c r="RHI841"/>
      <c r="RHJ841"/>
      <c r="RHK841"/>
      <c r="RHL841"/>
      <c r="RHM841"/>
      <c r="RHN841"/>
      <c r="RHO841"/>
      <c r="RHP841"/>
      <c r="RHQ841"/>
      <c r="RHR841"/>
      <c r="RHS841"/>
      <c r="RHT841"/>
      <c r="RHU841"/>
      <c r="RHV841"/>
      <c r="RHW841"/>
      <c r="RHX841"/>
      <c r="RHY841"/>
      <c r="RHZ841"/>
      <c r="RIA841"/>
      <c r="RIB841"/>
      <c r="RIC841"/>
      <c r="RID841"/>
      <c r="RIE841"/>
      <c r="RIF841"/>
      <c r="RIG841"/>
      <c r="RIH841"/>
      <c r="RII841"/>
      <c r="RIJ841"/>
      <c r="RIK841"/>
      <c r="RIL841"/>
      <c r="RIM841"/>
      <c r="RIN841"/>
      <c r="RIO841"/>
      <c r="RIP841"/>
      <c r="RIQ841"/>
      <c r="RIR841"/>
      <c r="RIS841"/>
      <c r="RIT841"/>
      <c r="RIU841"/>
      <c r="RIV841"/>
      <c r="RIW841"/>
      <c r="RIX841"/>
      <c r="RIY841"/>
      <c r="RIZ841"/>
      <c r="RJA841"/>
      <c r="RJB841"/>
      <c r="RJC841"/>
      <c r="RJD841"/>
      <c r="RJE841"/>
      <c r="RJF841"/>
      <c r="RJG841"/>
      <c r="RJH841"/>
      <c r="RJI841"/>
      <c r="RJJ841"/>
      <c r="RJK841"/>
      <c r="RJL841"/>
      <c r="RJM841"/>
      <c r="RJN841"/>
      <c r="RJO841"/>
      <c r="RJP841"/>
      <c r="RJQ841"/>
      <c r="RJR841"/>
      <c r="RJS841"/>
      <c r="RJT841"/>
      <c r="RJU841"/>
      <c r="RJV841"/>
      <c r="RJW841"/>
      <c r="RJX841"/>
      <c r="RJY841"/>
      <c r="RJZ841"/>
      <c r="RKA841"/>
      <c r="RKB841"/>
      <c r="RKC841"/>
      <c r="RKD841"/>
      <c r="RKE841"/>
      <c r="RKF841"/>
      <c r="RKG841"/>
      <c r="RKH841"/>
      <c r="RKI841"/>
      <c r="RKJ841"/>
      <c r="RKK841"/>
      <c r="RKL841"/>
      <c r="RKM841"/>
      <c r="RKN841"/>
      <c r="RKO841"/>
      <c r="RKP841"/>
      <c r="RKQ841"/>
      <c r="RKR841"/>
      <c r="RKS841"/>
      <c r="RKT841"/>
      <c r="RKU841"/>
      <c r="RKV841"/>
      <c r="RKW841"/>
      <c r="RKX841"/>
      <c r="RKY841"/>
      <c r="RKZ841"/>
      <c r="RLA841"/>
      <c r="RLB841"/>
      <c r="RLC841"/>
      <c r="RLD841"/>
      <c r="RLE841"/>
      <c r="RLF841"/>
      <c r="RLG841"/>
      <c r="RLH841"/>
      <c r="RLI841"/>
      <c r="RLJ841"/>
      <c r="RLK841"/>
      <c r="RLL841"/>
      <c r="RLM841"/>
      <c r="RLN841"/>
      <c r="RLO841"/>
      <c r="RLP841"/>
      <c r="RLQ841"/>
      <c r="RLR841"/>
      <c r="RLS841"/>
      <c r="RLT841"/>
      <c r="RLU841"/>
      <c r="RLV841"/>
      <c r="RLW841"/>
      <c r="RLX841"/>
      <c r="RLY841"/>
      <c r="RLZ841"/>
      <c r="RMA841"/>
      <c r="RMB841"/>
      <c r="RMC841"/>
      <c r="RMD841"/>
      <c r="RME841"/>
      <c r="RMF841"/>
      <c r="RMG841"/>
      <c r="RMH841"/>
      <c r="RMI841"/>
      <c r="RMJ841"/>
      <c r="RMK841"/>
      <c r="RML841"/>
      <c r="RMM841"/>
      <c r="RMN841"/>
      <c r="RMO841"/>
      <c r="RMP841"/>
      <c r="RMQ841"/>
      <c r="RMR841"/>
      <c r="RMS841"/>
      <c r="RMT841"/>
      <c r="RMU841"/>
      <c r="RMV841"/>
      <c r="RMW841"/>
      <c r="RMX841"/>
      <c r="RMY841"/>
      <c r="RMZ841"/>
      <c r="RNA841"/>
      <c r="RNB841"/>
      <c r="RNC841"/>
      <c r="RND841"/>
      <c r="RNE841"/>
      <c r="RNF841"/>
      <c r="RNG841"/>
      <c r="RNH841"/>
      <c r="RNI841"/>
      <c r="RNJ841"/>
      <c r="RNK841"/>
      <c r="RNL841"/>
      <c r="RNM841"/>
      <c r="RNN841"/>
      <c r="RNO841"/>
      <c r="RNP841"/>
      <c r="RNQ841"/>
      <c r="RNR841"/>
      <c r="RNS841"/>
      <c r="RNT841"/>
      <c r="RNU841"/>
      <c r="RNV841"/>
      <c r="RNW841"/>
      <c r="RNX841"/>
      <c r="RNY841"/>
      <c r="RNZ841"/>
      <c r="ROA841"/>
      <c r="ROB841"/>
      <c r="ROC841"/>
      <c r="ROD841"/>
      <c r="ROE841"/>
      <c r="ROF841"/>
      <c r="ROG841"/>
      <c r="ROH841"/>
      <c r="ROI841"/>
      <c r="ROJ841"/>
      <c r="ROK841"/>
      <c r="ROL841"/>
      <c r="ROM841"/>
      <c r="RON841"/>
      <c r="ROO841"/>
      <c r="ROP841"/>
      <c r="ROQ841"/>
      <c r="ROR841"/>
      <c r="ROS841"/>
      <c r="ROT841"/>
      <c r="ROU841"/>
      <c r="ROV841"/>
      <c r="ROW841"/>
      <c r="ROX841"/>
      <c r="ROY841"/>
      <c r="ROZ841"/>
      <c r="RPA841"/>
      <c r="RPB841"/>
      <c r="RPC841"/>
      <c r="RPD841"/>
      <c r="RPE841"/>
      <c r="RPF841"/>
      <c r="RPG841"/>
      <c r="RPH841"/>
      <c r="RPI841"/>
      <c r="RPJ841"/>
      <c r="RPK841"/>
      <c r="RPL841"/>
      <c r="RPM841"/>
      <c r="RPN841"/>
      <c r="RPO841"/>
      <c r="RPP841"/>
      <c r="RPQ841"/>
      <c r="RPR841"/>
      <c r="RPS841"/>
      <c r="RPT841"/>
      <c r="RPU841"/>
      <c r="RPV841"/>
      <c r="RPW841"/>
      <c r="RPX841"/>
      <c r="RPY841"/>
      <c r="RPZ841"/>
      <c r="RQA841"/>
      <c r="RQB841"/>
      <c r="RQC841"/>
      <c r="RQD841"/>
      <c r="RQE841"/>
      <c r="RQF841"/>
      <c r="RQG841"/>
      <c r="RQH841"/>
      <c r="RQI841"/>
      <c r="RQJ841"/>
      <c r="RQK841"/>
      <c r="RQL841"/>
      <c r="RQM841"/>
      <c r="RQN841"/>
      <c r="RQO841"/>
      <c r="RQP841"/>
      <c r="RQQ841"/>
      <c r="RQR841"/>
      <c r="RQS841"/>
      <c r="RQT841"/>
      <c r="RQU841"/>
      <c r="RQV841"/>
      <c r="RQW841"/>
      <c r="RQX841"/>
      <c r="RQY841"/>
      <c r="RQZ841"/>
      <c r="RRA841"/>
      <c r="RRB841"/>
      <c r="RRC841"/>
      <c r="RRD841"/>
      <c r="RRE841"/>
      <c r="RRF841"/>
      <c r="RRG841"/>
      <c r="RRH841"/>
      <c r="RRI841"/>
      <c r="RRJ841"/>
      <c r="RRK841"/>
      <c r="RRL841"/>
      <c r="RRM841"/>
      <c r="RRN841"/>
      <c r="RRO841"/>
      <c r="RRP841"/>
      <c r="RRQ841"/>
      <c r="RRR841"/>
      <c r="RRS841"/>
      <c r="RRT841"/>
      <c r="RRU841"/>
      <c r="RRV841"/>
      <c r="RRW841"/>
      <c r="RRX841"/>
      <c r="RRY841"/>
      <c r="RRZ841"/>
      <c r="RSA841"/>
      <c r="RSB841"/>
      <c r="RSC841"/>
      <c r="RSD841"/>
      <c r="RSE841"/>
      <c r="RSF841"/>
      <c r="RSG841"/>
      <c r="RSH841"/>
      <c r="RSI841"/>
      <c r="RSJ841"/>
      <c r="RSK841"/>
      <c r="RSL841"/>
      <c r="RSM841"/>
      <c r="RSN841"/>
      <c r="RSO841"/>
      <c r="RSP841"/>
      <c r="RSQ841"/>
      <c r="RSR841"/>
      <c r="RSS841"/>
      <c r="RST841"/>
      <c r="RSU841"/>
      <c r="RSV841"/>
      <c r="RSW841"/>
      <c r="RSX841"/>
      <c r="RSY841"/>
      <c r="RSZ841"/>
      <c r="RTA841"/>
      <c r="RTB841"/>
      <c r="RTC841"/>
      <c r="RTD841"/>
      <c r="RTE841"/>
      <c r="RTF841"/>
      <c r="RTG841"/>
      <c r="RTH841"/>
      <c r="RTI841"/>
      <c r="RTJ841"/>
      <c r="RTK841"/>
      <c r="RTL841"/>
      <c r="RTM841"/>
      <c r="RTN841"/>
      <c r="RTO841"/>
      <c r="RTP841"/>
      <c r="RTQ841"/>
      <c r="RTR841"/>
      <c r="RTS841"/>
      <c r="RTT841"/>
      <c r="RTU841"/>
      <c r="RTV841"/>
      <c r="RTW841"/>
      <c r="RTX841"/>
      <c r="RTY841"/>
      <c r="RTZ841"/>
      <c r="RUA841"/>
      <c r="RUB841"/>
      <c r="RUC841"/>
      <c r="RUD841"/>
      <c r="RUE841"/>
      <c r="RUF841"/>
      <c r="RUG841"/>
      <c r="RUH841"/>
      <c r="RUI841"/>
      <c r="RUJ841"/>
      <c r="RUK841"/>
      <c r="RUL841"/>
      <c r="RUM841"/>
      <c r="RUN841"/>
      <c r="RUO841"/>
      <c r="RUP841"/>
      <c r="RUQ841"/>
      <c r="RUR841"/>
      <c r="RUS841"/>
      <c r="RUT841"/>
      <c r="RUU841"/>
      <c r="RUV841"/>
      <c r="RUW841"/>
      <c r="RUX841"/>
      <c r="RUY841"/>
      <c r="RUZ841"/>
      <c r="RVA841"/>
      <c r="RVB841"/>
      <c r="RVC841"/>
      <c r="RVD841"/>
      <c r="RVE841"/>
      <c r="RVF841"/>
      <c r="RVG841"/>
      <c r="RVH841"/>
      <c r="RVI841"/>
      <c r="RVJ841"/>
      <c r="RVK841"/>
      <c r="RVL841"/>
      <c r="RVM841"/>
      <c r="RVN841"/>
      <c r="RVO841"/>
      <c r="RVP841"/>
      <c r="RVQ841"/>
      <c r="RVR841"/>
      <c r="RVS841"/>
      <c r="RVT841"/>
      <c r="RVU841"/>
      <c r="RVV841"/>
      <c r="RVW841"/>
      <c r="RVX841"/>
      <c r="RVY841"/>
      <c r="RVZ841"/>
      <c r="RWA841"/>
      <c r="RWB841"/>
      <c r="RWC841"/>
      <c r="RWD841"/>
      <c r="RWE841"/>
      <c r="RWF841"/>
      <c r="RWG841"/>
      <c r="RWH841"/>
      <c r="RWI841"/>
      <c r="RWJ841"/>
      <c r="RWK841"/>
      <c r="RWL841"/>
      <c r="RWM841"/>
      <c r="RWN841"/>
      <c r="RWO841"/>
      <c r="RWP841"/>
      <c r="RWQ841"/>
      <c r="RWR841"/>
      <c r="RWS841"/>
      <c r="RWT841"/>
      <c r="RWU841"/>
      <c r="RWV841"/>
      <c r="RWW841"/>
      <c r="RWX841"/>
      <c r="RWY841"/>
      <c r="RWZ841"/>
      <c r="RXA841"/>
      <c r="RXB841"/>
      <c r="RXC841"/>
      <c r="RXD841"/>
      <c r="RXE841"/>
      <c r="RXF841"/>
      <c r="RXG841"/>
      <c r="RXH841"/>
      <c r="RXI841"/>
      <c r="RXJ841"/>
      <c r="RXK841"/>
      <c r="RXL841"/>
      <c r="RXM841"/>
      <c r="RXN841"/>
      <c r="RXO841"/>
      <c r="RXP841"/>
      <c r="RXQ841"/>
      <c r="RXR841"/>
      <c r="RXS841"/>
      <c r="RXT841"/>
      <c r="RXU841"/>
      <c r="RXV841"/>
      <c r="RXW841"/>
      <c r="RXX841"/>
      <c r="RXY841"/>
      <c r="RXZ841"/>
      <c r="RYA841"/>
      <c r="RYB841"/>
      <c r="RYC841"/>
      <c r="RYD841"/>
      <c r="RYE841"/>
      <c r="RYF841"/>
      <c r="RYG841"/>
      <c r="RYH841"/>
      <c r="RYI841"/>
      <c r="RYJ841"/>
      <c r="RYK841"/>
      <c r="RYL841"/>
      <c r="RYM841"/>
      <c r="RYN841"/>
      <c r="RYO841"/>
      <c r="RYP841"/>
      <c r="RYQ841"/>
      <c r="RYR841"/>
      <c r="RYS841"/>
      <c r="RYT841"/>
      <c r="RYU841"/>
      <c r="RYV841"/>
      <c r="RYW841"/>
      <c r="RYX841"/>
      <c r="RYY841"/>
      <c r="RYZ841"/>
      <c r="RZA841"/>
      <c r="RZB841"/>
      <c r="RZC841"/>
      <c r="RZD841"/>
      <c r="RZE841"/>
      <c r="RZF841"/>
      <c r="RZG841"/>
      <c r="RZH841"/>
      <c r="RZI841"/>
      <c r="RZJ841"/>
      <c r="RZK841"/>
      <c r="RZL841"/>
      <c r="RZM841"/>
      <c r="RZN841"/>
      <c r="RZO841"/>
      <c r="RZP841"/>
      <c r="RZQ841"/>
      <c r="RZR841"/>
      <c r="RZS841"/>
      <c r="RZT841"/>
      <c r="RZU841"/>
      <c r="RZV841"/>
      <c r="RZW841"/>
      <c r="RZX841"/>
      <c r="RZY841"/>
      <c r="RZZ841"/>
      <c r="SAA841"/>
      <c r="SAB841"/>
      <c r="SAC841"/>
      <c r="SAD841"/>
      <c r="SAE841"/>
      <c r="SAF841"/>
      <c r="SAG841"/>
      <c r="SAH841"/>
      <c r="SAI841"/>
      <c r="SAJ841"/>
      <c r="SAK841"/>
      <c r="SAL841"/>
      <c r="SAM841"/>
      <c r="SAN841"/>
      <c r="SAO841"/>
      <c r="SAP841"/>
      <c r="SAQ841"/>
      <c r="SAR841"/>
      <c r="SAS841"/>
      <c r="SAT841"/>
      <c r="SAU841"/>
      <c r="SAV841"/>
      <c r="SAW841"/>
      <c r="SAX841"/>
      <c r="SAY841"/>
      <c r="SAZ841"/>
      <c r="SBA841"/>
      <c r="SBB841"/>
      <c r="SBC841"/>
      <c r="SBD841"/>
      <c r="SBE841"/>
      <c r="SBF841"/>
      <c r="SBG841"/>
      <c r="SBH841"/>
      <c r="SBI841"/>
      <c r="SBJ841"/>
      <c r="SBK841"/>
      <c r="SBL841"/>
      <c r="SBM841"/>
      <c r="SBN841"/>
      <c r="SBO841"/>
      <c r="SBP841"/>
      <c r="SBQ841"/>
      <c r="SBR841"/>
      <c r="SBS841"/>
      <c r="SBT841"/>
      <c r="SBU841"/>
      <c r="SBV841"/>
      <c r="SBW841"/>
      <c r="SBX841"/>
      <c r="SBY841"/>
      <c r="SBZ841"/>
      <c r="SCA841"/>
      <c r="SCB841"/>
      <c r="SCC841"/>
      <c r="SCD841"/>
      <c r="SCE841"/>
      <c r="SCF841"/>
      <c r="SCG841"/>
      <c r="SCH841"/>
      <c r="SCI841"/>
      <c r="SCJ841"/>
      <c r="SCK841"/>
      <c r="SCL841"/>
      <c r="SCM841"/>
      <c r="SCN841"/>
      <c r="SCO841"/>
      <c r="SCP841"/>
      <c r="SCQ841"/>
      <c r="SCR841"/>
      <c r="SCS841"/>
      <c r="SCT841"/>
      <c r="SCU841"/>
      <c r="SCV841"/>
      <c r="SCW841"/>
      <c r="SCX841"/>
      <c r="SCY841"/>
      <c r="SCZ841"/>
      <c r="SDA841"/>
      <c r="SDB841"/>
      <c r="SDC841"/>
      <c r="SDD841"/>
      <c r="SDE841"/>
      <c r="SDF841"/>
      <c r="SDG841"/>
      <c r="SDH841"/>
      <c r="SDI841"/>
      <c r="SDJ841"/>
      <c r="SDK841"/>
      <c r="SDL841"/>
      <c r="SDM841"/>
      <c r="SDN841"/>
      <c r="SDO841"/>
      <c r="SDP841"/>
      <c r="SDQ841"/>
      <c r="SDR841"/>
      <c r="SDS841"/>
      <c r="SDT841"/>
      <c r="SDU841"/>
      <c r="SDV841"/>
      <c r="SDW841"/>
      <c r="SDX841"/>
      <c r="SDY841"/>
      <c r="SDZ841"/>
      <c r="SEA841"/>
      <c r="SEB841"/>
      <c r="SEC841"/>
      <c r="SED841"/>
      <c r="SEE841"/>
      <c r="SEF841"/>
      <c r="SEG841"/>
      <c r="SEH841"/>
      <c r="SEI841"/>
      <c r="SEJ841"/>
      <c r="SEK841"/>
      <c r="SEL841"/>
      <c r="SEM841"/>
      <c r="SEN841"/>
      <c r="SEO841"/>
      <c r="SEP841"/>
      <c r="SEQ841"/>
      <c r="SER841"/>
      <c r="SES841"/>
      <c r="SET841"/>
      <c r="SEU841"/>
      <c r="SEV841"/>
      <c r="SEW841"/>
      <c r="SEX841"/>
      <c r="SEY841"/>
      <c r="SEZ841"/>
      <c r="SFA841"/>
      <c r="SFB841"/>
      <c r="SFC841"/>
      <c r="SFD841"/>
      <c r="SFE841"/>
      <c r="SFF841"/>
      <c r="SFG841"/>
      <c r="SFH841"/>
      <c r="SFI841"/>
      <c r="SFJ841"/>
      <c r="SFK841"/>
      <c r="SFL841"/>
      <c r="SFM841"/>
      <c r="SFN841"/>
      <c r="SFO841"/>
      <c r="SFP841"/>
      <c r="SFQ841"/>
      <c r="SFR841"/>
      <c r="SFS841"/>
      <c r="SFT841"/>
      <c r="SFU841"/>
      <c r="SFV841"/>
      <c r="SFW841"/>
      <c r="SFX841"/>
      <c r="SFY841"/>
      <c r="SFZ841"/>
      <c r="SGA841"/>
      <c r="SGB841"/>
      <c r="SGC841"/>
      <c r="SGD841"/>
      <c r="SGE841"/>
      <c r="SGF841"/>
      <c r="SGG841"/>
      <c r="SGH841"/>
      <c r="SGI841"/>
      <c r="SGJ841"/>
      <c r="SGK841"/>
      <c r="SGL841"/>
      <c r="SGM841"/>
      <c r="SGN841"/>
      <c r="SGO841"/>
      <c r="SGP841"/>
      <c r="SGQ841"/>
      <c r="SGR841"/>
      <c r="SGS841"/>
      <c r="SGT841"/>
      <c r="SGU841"/>
      <c r="SGV841"/>
      <c r="SGW841"/>
      <c r="SGX841"/>
      <c r="SGY841"/>
      <c r="SGZ841"/>
      <c r="SHA841"/>
      <c r="SHB841"/>
      <c r="SHC841"/>
      <c r="SHD841"/>
      <c r="SHE841"/>
      <c r="SHF841"/>
      <c r="SHG841"/>
      <c r="SHH841"/>
      <c r="SHI841"/>
      <c r="SHJ841"/>
      <c r="SHK841"/>
      <c r="SHL841"/>
      <c r="SHM841"/>
      <c r="SHN841"/>
      <c r="SHO841"/>
      <c r="SHP841"/>
      <c r="SHQ841"/>
      <c r="SHR841"/>
      <c r="SHS841"/>
      <c r="SHT841"/>
      <c r="SHU841"/>
      <c r="SHV841"/>
      <c r="SHW841"/>
      <c r="SHX841"/>
      <c r="SHY841"/>
      <c r="SHZ841"/>
      <c r="SIA841"/>
      <c r="SIB841"/>
      <c r="SIC841"/>
      <c r="SID841"/>
      <c r="SIE841"/>
      <c r="SIF841"/>
      <c r="SIG841"/>
      <c r="SIH841"/>
      <c r="SII841"/>
      <c r="SIJ841"/>
      <c r="SIK841"/>
      <c r="SIL841"/>
      <c r="SIM841"/>
      <c r="SIN841"/>
      <c r="SIO841"/>
      <c r="SIP841"/>
      <c r="SIQ841"/>
      <c r="SIR841"/>
      <c r="SIS841"/>
      <c r="SIT841"/>
      <c r="SIU841"/>
      <c r="SIV841"/>
      <c r="SIW841"/>
      <c r="SIX841"/>
      <c r="SIY841"/>
      <c r="SIZ841"/>
      <c r="SJA841"/>
      <c r="SJB841"/>
      <c r="SJC841"/>
      <c r="SJD841"/>
      <c r="SJE841"/>
      <c r="SJF841"/>
      <c r="SJG841"/>
      <c r="SJH841"/>
      <c r="SJI841"/>
      <c r="SJJ841"/>
      <c r="SJK841"/>
      <c r="SJL841"/>
      <c r="SJM841"/>
      <c r="SJN841"/>
      <c r="SJO841"/>
      <c r="SJP841"/>
      <c r="SJQ841"/>
      <c r="SJR841"/>
      <c r="SJS841"/>
      <c r="SJT841"/>
      <c r="SJU841"/>
      <c r="SJV841"/>
      <c r="SJW841"/>
      <c r="SJX841"/>
      <c r="SJY841"/>
      <c r="SJZ841"/>
      <c r="SKA841"/>
      <c r="SKB841"/>
      <c r="SKC841"/>
      <c r="SKD841"/>
      <c r="SKE841"/>
      <c r="SKF841"/>
      <c r="SKG841"/>
      <c r="SKH841"/>
      <c r="SKI841"/>
      <c r="SKJ841"/>
      <c r="SKK841"/>
      <c r="SKL841"/>
      <c r="SKM841"/>
      <c r="SKN841"/>
      <c r="SKO841"/>
      <c r="SKP841"/>
      <c r="SKQ841"/>
      <c r="SKR841"/>
      <c r="SKS841"/>
      <c r="SKT841"/>
      <c r="SKU841"/>
      <c r="SKV841"/>
      <c r="SKW841"/>
      <c r="SKX841"/>
      <c r="SKY841"/>
      <c r="SKZ841"/>
      <c r="SLA841"/>
      <c r="SLB841"/>
      <c r="SLC841"/>
      <c r="SLD841"/>
      <c r="SLE841"/>
      <c r="SLF841"/>
      <c r="SLG841"/>
      <c r="SLH841"/>
      <c r="SLI841"/>
      <c r="SLJ841"/>
      <c r="SLK841"/>
      <c r="SLL841"/>
      <c r="SLM841"/>
      <c r="SLN841"/>
      <c r="SLO841"/>
      <c r="SLP841"/>
      <c r="SLQ841"/>
      <c r="SLR841"/>
      <c r="SLS841"/>
      <c r="SLT841"/>
      <c r="SLU841"/>
      <c r="SLV841"/>
      <c r="SLW841"/>
      <c r="SLX841"/>
      <c r="SLY841"/>
      <c r="SLZ841"/>
      <c r="SMA841"/>
      <c r="SMB841"/>
      <c r="SMC841"/>
      <c r="SMD841"/>
      <c r="SME841"/>
      <c r="SMF841"/>
      <c r="SMG841"/>
      <c r="SMH841"/>
      <c r="SMI841"/>
      <c r="SMJ841"/>
      <c r="SMK841"/>
      <c r="SML841"/>
      <c r="SMM841"/>
      <c r="SMN841"/>
      <c r="SMO841"/>
      <c r="SMP841"/>
      <c r="SMQ841"/>
      <c r="SMR841"/>
      <c r="SMS841"/>
      <c r="SMT841"/>
      <c r="SMU841"/>
      <c r="SMV841"/>
      <c r="SMW841"/>
      <c r="SMX841"/>
      <c r="SMY841"/>
      <c r="SMZ841"/>
      <c r="SNA841"/>
      <c r="SNB841"/>
      <c r="SNC841"/>
      <c r="SND841"/>
      <c r="SNE841"/>
      <c r="SNF841"/>
      <c r="SNG841"/>
      <c r="SNH841"/>
      <c r="SNI841"/>
      <c r="SNJ841"/>
      <c r="SNK841"/>
      <c r="SNL841"/>
      <c r="SNM841"/>
      <c r="SNN841"/>
      <c r="SNO841"/>
      <c r="SNP841"/>
      <c r="SNQ841"/>
      <c r="SNR841"/>
      <c r="SNS841"/>
      <c r="SNT841"/>
      <c r="SNU841"/>
      <c r="SNV841"/>
      <c r="SNW841"/>
      <c r="SNX841"/>
      <c r="SNY841"/>
      <c r="SNZ841"/>
      <c r="SOA841"/>
      <c r="SOB841"/>
      <c r="SOC841"/>
      <c r="SOD841"/>
      <c r="SOE841"/>
      <c r="SOF841"/>
      <c r="SOG841"/>
      <c r="SOH841"/>
      <c r="SOI841"/>
      <c r="SOJ841"/>
      <c r="SOK841"/>
      <c r="SOL841"/>
      <c r="SOM841"/>
      <c r="SON841"/>
      <c r="SOO841"/>
      <c r="SOP841"/>
      <c r="SOQ841"/>
      <c r="SOR841"/>
      <c r="SOS841"/>
      <c r="SOT841"/>
      <c r="SOU841"/>
      <c r="SOV841"/>
      <c r="SOW841"/>
      <c r="SOX841"/>
      <c r="SOY841"/>
      <c r="SOZ841"/>
      <c r="SPA841"/>
      <c r="SPB841"/>
      <c r="SPC841"/>
      <c r="SPD841"/>
      <c r="SPE841"/>
      <c r="SPF841"/>
      <c r="SPG841"/>
      <c r="SPH841"/>
      <c r="SPI841"/>
      <c r="SPJ841"/>
      <c r="SPK841"/>
      <c r="SPL841"/>
      <c r="SPM841"/>
      <c r="SPN841"/>
      <c r="SPO841"/>
      <c r="SPP841"/>
      <c r="SPQ841"/>
      <c r="SPR841"/>
      <c r="SPS841"/>
      <c r="SPT841"/>
      <c r="SPU841"/>
      <c r="SPV841"/>
      <c r="SPW841"/>
      <c r="SPX841"/>
      <c r="SPY841"/>
      <c r="SPZ841"/>
      <c r="SQA841"/>
      <c r="SQB841"/>
      <c r="SQC841"/>
      <c r="SQD841"/>
      <c r="SQE841"/>
      <c r="SQF841"/>
      <c r="SQG841"/>
      <c r="SQH841"/>
      <c r="SQI841"/>
      <c r="SQJ841"/>
      <c r="SQK841"/>
      <c r="SQL841"/>
      <c r="SQM841"/>
      <c r="SQN841"/>
      <c r="SQO841"/>
      <c r="SQP841"/>
      <c r="SQQ841"/>
      <c r="SQR841"/>
      <c r="SQS841"/>
      <c r="SQT841"/>
      <c r="SQU841"/>
      <c r="SQV841"/>
      <c r="SQW841"/>
      <c r="SQX841"/>
      <c r="SQY841"/>
      <c r="SQZ841"/>
      <c r="SRA841"/>
      <c r="SRB841"/>
      <c r="SRC841"/>
      <c r="SRD841"/>
      <c r="SRE841"/>
      <c r="SRF841"/>
      <c r="SRG841"/>
      <c r="SRH841"/>
      <c r="SRI841"/>
      <c r="SRJ841"/>
      <c r="SRK841"/>
      <c r="SRL841"/>
      <c r="SRM841"/>
      <c r="SRN841"/>
      <c r="SRO841"/>
      <c r="SRP841"/>
      <c r="SRQ841"/>
      <c r="SRR841"/>
      <c r="SRS841"/>
      <c r="SRT841"/>
      <c r="SRU841"/>
      <c r="SRV841"/>
      <c r="SRW841"/>
      <c r="SRX841"/>
      <c r="SRY841"/>
      <c r="SRZ841"/>
      <c r="SSA841"/>
      <c r="SSB841"/>
      <c r="SSC841"/>
      <c r="SSD841"/>
      <c r="SSE841"/>
      <c r="SSF841"/>
      <c r="SSG841"/>
      <c r="SSH841"/>
      <c r="SSI841"/>
      <c r="SSJ841"/>
      <c r="SSK841"/>
      <c r="SSL841"/>
      <c r="SSM841"/>
      <c r="SSN841"/>
      <c r="SSO841"/>
      <c r="SSP841"/>
      <c r="SSQ841"/>
      <c r="SSR841"/>
      <c r="SSS841"/>
      <c r="SST841"/>
      <c r="SSU841"/>
      <c r="SSV841"/>
      <c r="SSW841"/>
      <c r="SSX841"/>
      <c r="SSY841"/>
      <c r="SSZ841"/>
      <c r="STA841"/>
      <c r="STB841"/>
      <c r="STC841"/>
      <c r="STD841"/>
      <c r="STE841"/>
      <c r="STF841"/>
      <c r="STG841"/>
      <c r="STH841"/>
      <c r="STI841"/>
      <c r="STJ841"/>
      <c r="STK841"/>
      <c r="STL841"/>
      <c r="STM841"/>
      <c r="STN841"/>
      <c r="STO841"/>
      <c r="STP841"/>
      <c r="STQ841"/>
      <c r="STR841"/>
      <c r="STS841"/>
      <c r="STT841"/>
      <c r="STU841"/>
      <c r="STV841"/>
      <c r="STW841"/>
      <c r="STX841"/>
      <c r="STY841"/>
      <c r="STZ841"/>
      <c r="SUA841"/>
      <c r="SUB841"/>
      <c r="SUC841"/>
      <c r="SUD841"/>
      <c r="SUE841"/>
      <c r="SUF841"/>
      <c r="SUG841"/>
      <c r="SUH841"/>
      <c r="SUI841"/>
      <c r="SUJ841"/>
      <c r="SUK841"/>
      <c r="SUL841"/>
      <c r="SUM841"/>
      <c r="SUN841"/>
      <c r="SUO841"/>
      <c r="SUP841"/>
      <c r="SUQ841"/>
      <c r="SUR841"/>
      <c r="SUS841"/>
      <c r="SUT841"/>
      <c r="SUU841"/>
      <c r="SUV841"/>
      <c r="SUW841"/>
      <c r="SUX841"/>
      <c r="SUY841"/>
      <c r="SUZ841"/>
      <c r="SVA841"/>
      <c r="SVB841"/>
      <c r="SVC841"/>
      <c r="SVD841"/>
      <c r="SVE841"/>
      <c r="SVF841"/>
      <c r="SVG841"/>
      <c r="SVH841"/>
      <c r="SVI841"/>
      <c r="SVJ841"/>
      <c r="SVK841"/>
      <c r="SVL841"/>
      <c r="SVM841"/>
      <c r="SVN841"/>
      <c r="SVO841"/>
      <c r="SVP841"/>
      <c r="SVQ841"/>
      <c r="SVR841"/>
      <c r="SVS841"/>
      <c r="SVT841"/>
      <c r="SVU841"/>
      <c r="SVV841"/>
      <c r="SVW841"/>
      <c r="SVX841"/>
      <c r="SVY841"/>
      <c r="SVZ841"/>
      <c r="SWA841"/>
      <c r="SWB841"/>
      <c r="SWC841"/>
      <c r="SWD841"/>
      <c r="SWE841"/>
      <c r="SWF841"/>
      <c r="SWG841"/>
      <c r="SWH841"/>
      <c r="SWI841"/>
      <c r="SWJ841"/>
      <c r="SWK841"/>
      <c r="SWL841"/>
      <c r="SWM841"/>
      <c r="SWN841"/>
      <c r="SWO841"/>
      <c r="SWP841"/>
      <c r="SWQ841"/>
      <c r="SWR841"/>
      <c r="SWS841"/>
      <c r="SWT841"/>
      <c r="SWU841"/>
      <c r="SWV841"/>
      <c r="SWW841"/>
      <c r="SWX841"/>
      <c r="SWY841"/>
      <c r="SWZ841"/>
      <c r="SXA841"/>
      <c r="SXB841"/>
      <c r="SXC841"/>
      <c r="SXD841"/>
      <c r="SXE841"/>
      <c r="SXF841"/>
      <c r="SXG841"/>
      <c r="SXH841"/>
      <c r="SXI841"/>
      <c r="SXJ841"/>
      <c r="SXK841"/>
      <c r="SXL841"/>
      <c r="SXM841"/>
      <c r="SXN841"/>
      <c r="SXO841"/>
      <c r="SXP841"/>
      <c r="SXQ841"/>
      <c r="SXR841"/>
      <c r="SXS841"/>
      <c r="SXT841"/>
      <c r="SXU841"/>
      <c r="SXV841"/>
      <c r="SXW841"/>
      <c r="SXX841"/>
      <c r="SXY841"/>
      <c r="SXZ841"/>
      <c r="SYA841"/>
      <c r="SYB841"/>
      <c r="SYC841"/>
      <c r="SYD841"/>
      <c r="SYE841"/>
      <c r="SYF841"/>
      <c r="SYG841"/>
      <c r="SYH841"/>
      <c r="SYI841"/>
      <c r="SYJ841"/>
      <c r="SYK841"/>
      <c r="SYL841"/>
      <c r="SYM841"/>
      <c r="SYN841"/>
      <c r="SYO841"/>
      <c r="SYP841"/>
      <c r="SYQ841"/>
      <c r="SYR841"/>
      <c r="SYS841"/>
      <c r="SYT841"/>
      <c r="SYU841"/>
      <c r="SYV841"/>
      <c r="SYW841"/>
      <c r="SYX841"/>
      <c r="SYY841"/>
      <c r="SYZ841"/>
      <c r="SZA841"/>
      <c r="SZB841"/>
      <c r="SZC841"/>
      <c r="SZD841"/>
      <c r="SZE841"/>
      <c r="SZF841"/>
      <c r="SZG841"/>
      <c r="SZH841"/>
      <c r="SZI841"/>
      <c r="SZJ841"/>
      <c r="SZK841"/>
      <c r="SZL841"/>
      <c r="SZM841"/>
      <c r="SZN841"/>
      <c r="SZO841"/>
      <c r="SZP841"/>
      <c r="SZQ841"/>
      <c r="SZR841"/>
      <c r="SZS841"/>
      <c r="SZT841"/>
      <c r="SZU841"/>
      <c r="SZV841"/>
      <c r="SZW841"/>
      <c r="SZX841"/>
      <c r="SZY841"/>
      <c r="SZZ841"/>
      <c r="TAA841"/>
      <c r="TAB841"/>
      <c r="TAC841"/>
      <c r="TAD841"/>
      <c r="TAE841"/>
      <c r="TAF841"/>
      <c r="TAG841"/>
      <c r="TAH841"/>
      <c r="TAI841"/>
      <c r="TAJ841"/>
      <c r="TAK841"/>
      <c r="TAL841"/>
      <c r="TAM841"/>
      <c r="TAN841"/>
      <c r="TAO841"/>
      <c r="TAP841"/>
      <c r="TAQ841"/>
      <c r="TAR841"/>
      <c r="TAS841"/>
      <c r="TAT841"/>
      <c r="TAU841"/>
      <c r="TAV841"/>
      <c r="TAW841"/>
      <c r="TAX841"/>
      <c r="TAY841"/>
      <c r="TAZ841"/>
      <c r="TBA841"/>
      <c r="TBB841"/>
      <c r="TBC841"/>
      <c r="TBD841"/>
      <c r="TBE841"/>
      <c r="TBF841"/>
      <c r="TBG841"/>
      <c r="TBH841"/>
      <c r="TBI841"/>
      <c r="TBJ841"/>
      <c r="TBK841"/>
      <c r="TBL841"/>
      <c r="TBM841"/>
      <c r="TBN841"/>
      <c r="TBO841"/>
      <c r="TBP841"/>
      <c r="TBQ841"/>
      <c r="TBR841"/>
      <c r="TBS841"/>
      <c r="TBT841"/>
      <c r="TBU841"/>
      <c r="TBV841"/>
      <c r="TBW841"/>
      <c r="TBX841"/>
      <c r="TBY841"/>
      <c r="TBZ841"/>
      <c r="TCA841"/>
      <c r="TCB841"/>
      <c r="TCC841"/>
      <c r="TCD841"/>
      <c r="TCE841"/>
      <c r="TCF841"/>
      <c r="TCG841"/>
      <c r="TCH841"/>
      <c r="TCI841"/>
      <c r="TCJ841"/>
      <c r="TCK841"/>
      <c r="TCL841"/>
      <c r="TCM841"/>
      <c r="TCN841"/>
      <c r="TCO841"/>
      <c r="TCP841"/>
      <c r="TCQ841"/>
      <c r="TCR841"/>
      <c r="TCS841"/>
      <c r="TCT841"/>
      <c r="TCU841"/>
      <c r="TCV841"/>
      <c r="TCW841"/>
      <c r="TCX841"/>
      <c r="TCY841"/>
      <c r="TCZ841"/>
      <c r="TDA841"/>
      <c r="TDB841"/>
      <c r="TDC841"/>
      <c r="TDD841"/>
      <c r="TDE841"/>
      <c r="TDF841"/>
      <c r="TDG841"/>
      <c r="TDH841"/>
      <c r="TDI841"/>
      <c r="TDJ841"/>
      <c r="TDK841"/>
      <c r="TDL841"/>
      <c r="TDM841"/>
      <c r="TDN841"/>
      <c r="TDO841"/>
      <c r="TDP841"/>
      <c r="TDQ841"/>
      <c r="TDR841"/>
      <c r="TDS841"/>
      <c r="TDT841"/>
      <c r="TDU841"/>
      <c r="TDV841"/>
      <c r="TDW841"/>
      <c r="TDX841"/>
      <c r="TDY841"/>
      <c r="TDZ841"/>
      <c r="TEA841"/>
      <c r="TEB841"/>
      <c r="TEC841"/>
      <c r="TED841"/>
      <c r="TEE841"/>
      <c r="TEF841"/>
      <c r="TEG841"/>
      <c r="TEH841"/>
      <c r="TEI841"/>
      <c r="TEJ841"/>
      <c r="TEK841"/>
      <c r="TEL841"/>
      <c r="TEM841"/>
      <c r="TEN841"/>
      <c r="TEO841"/>
      <c r="TEP841"/>
      <c r="TEQ841"/>
      <c r="TER841"/>
      <c r="TES841"/>
      <c r="TET841"/>
      <c r="TEU841"/>
      <c r="TEV841"/>
      <c r="TEW841"/>
      <c r="TEX841"/>
      <c r="TEY841"/>
      <c r="TEZ841"/>
      <c r="TFA841"/>
      <c r="TFB841"/>
      <c r="TFC841"/>
      <c r="TFD841"/>
      <c r="TFE841"/>
      <c r="TFF841"/>
      <c r="TFG841"/>
      <c r="TFH841"/>
      <c r="TFI841"/>
      <c r="TFJ841"/>
      <c r="TFK841"/>
      <c r="TFL841"/>
      <c r="TFM841"/>
      <c r="TFN841"/>
      <c r="TFO841"/>
      <c r="TFP841"/>
      <c r="TFQ841"/>
      <c r="TFR841"/>
      <c r="TFS841"/>
      <c r="TFT841"/>
      <c r="TFU841"/>
      <c r="TFV841"/>
      <c r="TFW841"/>
      <c r="TFX841"/>
      <c r="TFY841"/>
      <c r="TFZ841"/>
      <c r="TGA841"/>
      <c r="TGB841"/>
      <c r="TGC841"/>
      <c r="TGD841"/>
      <c r="TGE841"/>
      <c r="TGF841"/>
      <c r="TGG841"/>
      <c r="TGH841"/>
      <c r="TGI841"/>
      <c r="TGJ841"/>
      <c r="TGK841"/>
      <c r="TGL841"/>
      <c r="TGM841"/>
      <c r="TGN841"/>
      <c r="TGO841"/>
      <c r="TGP841"/>
      <c r="TGQ841"/>
      <c r="TGR841"/>
      <c r="TGS841"/>
      <c r="TGT841"/>
      <c r="TGU841"/>
      <c r="TGV841"/>
      <c r="TGW841"/>
      <c r="TGX841"/>
      <c r="TGY841"/>
      <c r="TGZ841"/>
      <c r="THA841"/>
      <c r="THB841"/>
      <c r="THC841"/>
      <c r="THD841"/>
      <c r="THE841"/>
      <c r="THF841"/>
      <c r="THG841"/>
      <c r="THH841"/>
      <c r="THI841"/>
      <c r="THJ841"/>
      <c r="THK841"/>
      <c r="THL841"/>
      <c r="THM841"/>
      <c r="THN841"/>
      <c r="THO841"/>
      <c r="THP841"/>
      <c r="THQ841"/>
      <c r="THR841"/>
      <c r="THS841"/>
      <c r="THT841"/>
      <c r="THU841"/>
      <c r="THV841"/>
      <c r="THW841"/>
      <c r="THX841"/>
      <c r="THY841"/>
      <c r="THZ841"/>
      <c r="TIA841"/>
      <c r="TIB841"/>
      <c r="TIC841"/>
      <c r="TID841"/>
      <c r="TIE841"/>
      <c r="TIF841"/>
      <c r="TIG841"/>
      <c r="TIH841"/>
      <c r="TII841"/>
      <c r="TIJ841"/>
      <c r="TIK841"/>
      <c r="TIL841"/>
      <c r="TIM841"/>
      <c r="TIN841"/>
      <c r="TIO841"/>
      <c r="TIP841"/>
      <c r="TIQ841"/>
      <c r="TIR841"/>
      <c r="TIS841"/>
      <c r="TIT841"/>
      <c r="TIU841"/>
      <c r="TIV841"/>
      <c r="TIW841"/>
      <c r="TIX841"/>
      <c r="TIY841"/>
      <c r="TIZ841"/>
      <c r="TJA841"/>
      <c r="TJB841"/>
      <c r="TJC841"/>
      <c r="TJD841"/>
      <c r="TJE841"/>
      <c r="TJF841"/>
      <c r="TJG841"/>
      <c r="TJH841"/>
      <c r="TJI841"/>
      <c r="TJJ841"/>
      <c r="TJK841"/>
      <c r="TJL841"/>
      <c r="TJM841"/>
      <c r="TJN841"/>
      <c r="TJO841"/>
      <c r="TJP841"/>
      <c r="TJQ841"/>
      <c r="TJR841"/>
      <c r="TJS841"/>
      <c r="TJT841"/>
      <c r="TJU841"/>
      <c r="TJV841"/>
      <c r="TJW841"/>
      <c r="TJX841"/>
      <c r="TJY841"/>
      <c r="TJZ841"/>
      <c r="TKA841"/>
      <c r="TKB841"/>
      <c r="TKC841"/>
      <c r="TKD841"/>
      <c r="TKE841"/>
      <c r="TKF841"/>
      <c r="TKG841"/>
      <c r="TKH841"/>
      <c r="TKI841"/>
      <c r="TKJ841"/>
      <c r="TKK841"/>
      <c r="TKL841"/>
      <c r="TKM841"/>
      <c r="TKN841"/>
      <c r="TKO841"/>
      <c r="TKP841"/>
      <c r="TKQ841"/>
      <c r="TKR841"/>
      <c r="TKS841"/>
      <c r="TKT841"/>
      <c r="TKU841"/>
      <c r="TKV841"/>
      <c r="TKW841"/>
      <c r="TKX841"/>
      <c r="TKY841"/>
      <c r="TKZ841"/>
      <c r="TLA841"/>
      <c r="TLB841"/>
      <c r="TLC841"/>
      <c r="TLD841"/>
      <c r="TLE841"/>
      <c r="TLF841"/>
      <c r="TLG841"/>
      <c r="TLH841"/>
      <c r="TLI841"/>
      <c r="TLJ841"/>
      <c r="TLK841"/>
      <c r="TLL841"/>
      <c r="TLM841"/>
      <c r="TLN841"/>
      <c r="TLO841"/>
      <c r="TLP841"/>
      <c r="TLQ841"/>
      <c r="TLR841"/>
      <c r="TLS841"/>
      <c r="TLT841"/>
      <c r="TLU841"/>
      <c r="TLV841"/>
      <c r="TLW841"/>
      <c r="TLX841"/>
      <c r="TLY841"/>
      <c r="TLZ841"/>
      <c r="TMA841"/>
      <c r="TMB841"/>
      <c r="TMC841"/>
      <c r="TMD841"/>
      <c r="TME841"/>
      <c r="TMF841"/>
      <c r="TMG841"/>
      <c r="TMH841"/>
      <c r="TMI841"/>
      <c r="TMJ841"/>
      <c r="TMK841"/>
      <c r="TML841"/>
      <c r="TMM841"/>
      <c r="TMN841"/>
      <c r="TMO841"/>
      <c r="TMP841"/>
      <c r="TMQ841"/>
      <c r="TMR841"/>
      <c r="TMS841"/>
      <c r="TMT841"/>
      <c r="TMU841"/>
      <c r="TMV841"/>
      <c r="TMW841"/>
      <c r="TMX841"/>
      <c r="TMY841"/>
      <c r="TMZ841"/>
      <c r="TNA841"/>
      <c r="TNB841"/>
      <c r="TNC841"/>
      <c r="TND841"/>
      <c r="TNE841"/>
      <c r="TNF841"/>
      <c r="TNG841"/>
      <c r="TNH841"/>
      <c r="TNI841"/>
      <c r="TNJ841"/>
      <c r="TNK841"/>
      <c r="TNL841"/>
      <c r="TNM841"/>
      <c r="TNN841"/>
      <c r="TNO841"/>
      <c r="TNP841"/>
      <c r="TNQ841"/>
      <c r="TNR841"/>
      <c r="TNS841"/>
      <c r="TNT841"/>
      <c r="TNU841"/>
      <c r="TNV841"/>
      <c r="TNW841"/>
      <c r="TNX841"/>
      <c r="TNY841"/>
      <c r="TNZ841"/>
      <c r="TOA841"/>
      <c r="TOB841"/>
      <c r="TOC841"/>
      <c r="TOD841"/>
      <c r="TOE841"/>
      <c r="TOF841"/>
      <c r="TOG841"/>
      <c r="TOH841"/>
      <c r="TOI841"/>
      <c r="TOJ841"/>
      <c r="TOK841"/>
      <c r="TOL841"/>
      <c r="TOM841"/>
      <c r="TON841"/>
      <c r="TOO841"/>
      <c r="TOP841"/>
      <c r="TOQ841"/>
      <c r="TOR841"/>
      <c r="TOS841"/>
      <c r="TOT841"/>
      <c r="TOU841"/>
      <c r="TOV841"/>
      <c r="TOW841"/>
      <c r="TOX841"/>
      <c r="TOY841"/>
      <c r="TOZ841"/>
      <c r="TPA841"/>
      <c r="TPB841"/>
      <c r="TPC841"/>
      <c r="TPD841"/>
      <c r="TPE841"/>
      <c r="TPF841"/>
      <c r="TPG841"/>
      <c r="TPH841"/>
      <c r="TPI841"/>
      <c r="TPJ841"/>
      <c r="TPK841"/>
      <c r="TPL841"/>
      <c r="TPM841"/>
      <c r="TPN841"/>
      <c r="TPO841"/>
      <c r="TPP841"/>
      <c r="TPQ841"/>
      <c r="TPR841"/>
      <c r="TPS841"/>
      <c r="TPT841"/>
      <c r="TPU841"/>
      <c r="TPV841"/>
      <c r="TPW841"/>
      <c r="TPX841"/>
      <c r="TPY841"/>
      <c r="TPZ841"/>
      <c r="TQA841"/>
      <c r="TQB841"/>
      <c r="TQC841"/>
      <c r="TQD841"/>
      <c r="TQE841"/>
      <c r="TQF841"/>
      <c r="TQG841"/>
      <c r="TQH841"/>
      <c r="TQI841"/>
      <c r="TQJ841"/>
      <c r="TQK841"/>
      <c r="TQL841"/>
      <c r="TQM841"/>
      <c r="TQN841"/>
      <c r="TQO841"/>
      <c r="TQP841"/>
      <c r="TQQ841"/>
      <c r="TQR841"/>
      <c r="TQS841"/>
      <c r="TQT841"/>
      <c r="TQU841"/>
      <c r="TQV841"/>
      <c r="TQW841"/>
      <c r="TQX841"/>
      <c r="TQY841"/>
      <c r="TQZ841"/>
      <c r="TRA841"/>
      <c r="TRB841"/>
      <c r="TRC841"/>
      <c r="TRD841"/>
      <c r="TRE841"/>
      <c r="TRF841"/>
      <c r="TRG841"/>
      <c r="TRH841"/>
      <c r="TRI841"/>
      <c r="TRJ841"/>
      <c r="TRK841"/>
      <c r="TRL841"/>
      <c r="TRM841"/>
      <c r="TRN841"/>
      <c r="TRO841"/>
      <c r="TRP841"/>
      <c r="TRQ841"/>
      <c r="TRR841"/>
      <c r="TRS841"/>
      <c r="TRT841"/>
      <c r="TRU841"/>
      <c r="TRV841"/>
      <c r="TRW841"/>
      <c r="TRX841"/>
      <c r="TRY841"/>
      <c r="TRZ841"/>
      <c r="TSA841"/>
      <c r="TSB841"/>
      <c r="TSC841"/>
      <c r="TSD841"/>
      <c r="TSE841"/>
      <c r="TSF841"/>
      <c r="TSG841"/>
      <c r="TSH841"/>
      <c r="TSI841"/>
      <c r="TSJ841"/>
      <c r="TSK841"/>
      <c r="TSL841"/>
      <c r="TSM841"/>
      <c r="TSN841"/>
      <c r="TSO841"/>
      <c r="TSP841"/>
      <c r="TSQ841"/>
      <c r="TSR841"/>
      <c r="TSS841"/>
      <c r="TST841"/>
      <c r="TSU841"/>
      <c r="TSV841"/>
      <c r="TSW841"/>
      <c r="TSX841"/>
      <c r="TSY841"/>
      <c r="TSZ841"/>
      <c r="TTA841"/>
      <c r="TTB841"/>
      <c r="TTC841"/>
      <c r="TTD841"/>
      <c r="TTE841"/>
      <c r="TTF841"/>
      <c r="TTG841"/>
      <c r="TTH841"/>
      <c r="TTI841"/>
      <c r="TTJ841"/>
      <c r="TTK841"/>
      <c r="TTL841"/>
      <c r="TTM841"/>
      <c r="TTN841"/>
      <c r="TTO841"/>
      <c r="TTP841"/>
      <c r="TTQ841"/>
      <c r="TTR841"/>
      <c r="TTS841"/>
      <c r="TTT841"/>
      <c r="TTU841"/>
      <c r="TTV841"/>
      <c r="TTW841"/>
      <c r="TTX841"/>
      <c r="TTY841"/>
      <c r="TTZ841"/>
      <c r="TUA841"/>
      <c r="TUB841"/>
      <c r="TUC841"/>
      <c r="TUD841"/>
      <c r="TUE841"/>
      <c r="TUF841"/>
      <c r="TUG841"/>
      <c r="TUH841"/>
      <c r="TUI841"/>
      <c r="TUJ841"/>
      <c r="TUK841"/>
      <c r="TUL841"/>
      <c r="TUM841"/>
      <c r="TUN841"/>
      <c r="TUO841"/>
      <c r="TUP841"/>
      <c r="TUQ841"/>
      <c r="TUR841"/>
      <c r="TUS841"/>
      <c r="TUT841"/>
      <c r="TUU841"/>
      <c r="TUV841"/>
      <c r="TUW841"/>
      <c r="TUX841"/>
      <c r="TUY841"/>
      <c r="TUZ841"/>
      <c r="TVA841"/>
      <c r="TVB841"/>
      <c r="TVC841"/>
      <c r="TVD841"/>
      <c r="TVE841"/>
      <c r="TVF841"/>
      <c r="TVG841"/>
      <c r="TVH841"/>
      <c r="TVI841"/>
      <c r="TVJ841"/>
      <c r="TVK841"/>
      <c r="TVL841"/>
      <c r="TVM841"/>
      <c r="TVN841"/>
      <c r="TVO841"/>
      <c r="TVP841"/>
      <c r="TVQ841"/>
      <c r="TVR841"/>
      <c r="TVS841"/>
      <c r="TVT841"/>
      <c r="TVU841"/>
      <c r="TVV841"/>
      <c r="TVW841"/>
      <c r="TVX841"/>
      <c r="TVY841"/>
      <c r="TVZ841"/>
      <c r="TWA841"/>
      <c r="TWB841"/>
      <c r="TWC841"/>
      <c r="TWD841"/>
      <c r="TWE841"/>
      <c r="TWF841"/>
      <c r="TWG841"/>
      <c r="TWH841"/>
      <c r="TWI841"/>
      <c r="TWJ841"/>
      <c r="TWK841"/>
      <c r="TWL841"/>
      <c r="TWM841"/>
      <c r="TWN841"/>
      <c r="TWO841"/>
      <c r="TWP841"/>
      <c r="TWQ841"/>
      <c r="TWR841"/>
      <c r="TWS841"/>
      <c r="TWT841"/>
      <c r="TWU841"/>
      <c r="TWV841"/>
      <c r="TWW841"/>
      <c r="TWX841"/>
      <c r="TWY841"/>
      <c r="TWZ841"/>
      <c r="TXA841"/>
      <c r="TXB841"/>
      <c r="TXC841"/>
      <c r="TXD841"/>
      <c r="TXE841"/>
      <c r="TXF841"/>
      <c r="TXG841"/>
      <c r="TXH841"/>
      <c r="TXI841"/>
      <c r="TXJ841"/>
      <c r="TXK841"/>
      <c r="TXL841"/>
      <c r="TXM841"/>
      <c r="TXN841"/>
      <c r="TXO841"/>
      <c r="TXP841"/>
      <c r="TXQ841"/>
      <c r="TXR841"/>
      <c r="TXS841"/>
      <c r="TXT841"/>
      <c r="TXU841"/>
      <c r="TXV841"/>
      <c r="TXW841"/>
      <c r="TXX841"/>
      <c r="TXY841"/>
      <c r="TXZ841"/>
      <c r="TYA841"/>
      <c r="TYB841"/>
      <c r="TYC841"/>
      <c r="TYD841"/>
      <c r="TYE841"/>
      <c r="TYF841"/>
      <c r="TYG841"/>
      <c r="TYH841"/>
      <c r="TYI841"/>
      <c r="TYJ841"/>
      <c r="TYK841"/>
      <c r="TYL841"/>
      <c r="TYM841"/>
      <c r="TYN841"/>
      <c r="TYO841"/>
      <c r="TYP841"/>
      <c r="TYQ841"/>
      <c r="TYR841"/>
      <c r="TYS841"/>
      <c r="TYT841"/>
      <c r="TYU841"/>
      <c r="TYV841"/>
      <c r="TYW841"/>
      <c r="TYX841"/>
      <c r="TYY841"/>
      <c r="TYZ841"/>
      <c r="TZA841"/>
      <c r="TZB841"/>
      <c r="TZC841"/>
      <c r="TZD841"/>
      <c r="TZE841"/>
      <c r="TZF841"/>
      <c r="TZG841"/>
      <c r="TZH841"/>
      <c r="TZI841"/>
      <c r="TZJ841"/>
      <c r="TZK841"/>
      <c r="TZL841"/>
      <c r="TZM841"/>
      <c r="TZN841"/>
      <c r="TZO841"/>
      <c r="TZP841"/>
      <c r="TZQ841"/>
      <c r="TZR841"/>
      <c r="TZS841"/>
      <c r="TZT841"/>
      <c r="TZU841"/>
      <c r="TZV841"/>
      <c r="TZW841"/>
      <c r="TZX841"/>
      <c r="TZY841"/>
      <c r="TZZ841"/>
      <c r="UAA841"/>
      <c r="UAB841"/>
      <c r="UAC841"/>
      <c r="UAD841"/>
      <c r="UAE841"/>
      <c r="UAF841"/>
      <c r="UAG841"/>
      <c r="UAH841"/>
      <c r="UAI841"/>
      <c r="UAJ841"/>
      <c r="UAK841"/>
      <c r="UAL841"/>
      <c r="UAM841"/>
      <c r="UAN841"/>
      <c r="UAO841"/>
      <c r="UAP841"/>
      <c r="UAQ841"/>
      <c r="UAR841"/>
      <c r="UAS841"/>
      <c r="UAT841"/>
      <c r="UAU841"/>
      <c r="UAV841"/>
      <c r="UAW841"/>
      <c r="UAX841"/>
      <c r="UAY841"/>
      <c r="UAZ841"/>
      <c r="UBA841"/>
      <c r="UBB841"/>
      <c r="UBC841"/>
      <c r="UBD841"/>
      <c r="UBE841"/>
      <c r="UBF841"/>
      <c r="UBG841"/>
      <c r="UBH841"/>
      <c r="UBI841"/>
      <c r="UBJ841"/>
      <c r="UBK841"/>
      <c r="UBL841"/>
      <c r="UBM841"/>
      <c r="UBN841"/>
      <c r="UBO841"/>
      <c r="UBP841"/>
      <c r="UBQ841"/>
      <c r="UBR841"/>
      <c r="UBS841"/>
      <c r="UBT841"/>
      <c r="UBU841"/>
      <c r="UBV841"/>
      <c r="UBW841"/>
      <c r="UBX841"/>
      <c r="UBY841"/>
      <c r="UBZ841"/>
      <c r="UCA841"/>
      <c r="UCB841"/>
      <c r="UCC841"/>
      <c r="UCD841"/>
      <c r="UCE841"/>
      <c r="UCF841"/>
      <c r="UCG841"/>
      <c r="UCH841"/>
      <c r="UCI841"/>
      <c r="UCJ841"/>
      <c r="UCK841"/>
      <c r="UCL841"/>
      <c r="UCM841"/>
      <c r="UCN841"/>
      <c r="UCO841"/>
      <c r="UCP841"/>
      <c r="UCQ841"/>
      <c r="UCR841"/>
      <c r="UCS841"/>
      <c r="UCT841"/>
      <c r="UCU841"/>
      <c r="UCV841"/>
      <c r="UCW841"/>
      <c r="UCX841"/>
      <c r="UCY841"/>
      <c r="UCZ841"/>
      <c r="UDA841"/>
      <c r="UDB841"/>
      <c r="UDC841"/>
      <c r="UDD841"/>
      <c r="UDE841"/>
      <c r="UDF841"/>
      <c r="UDG841"/>
      <c r="UDH841"/>
      <c r="UDI841"/>
      <c r="UDJ841"/>
      <c r="UDK841"/>
      <c r="UDL841"/>
      <c r="UDM841"/>
      <c r="UDN841"/>
      <c r="UDO841"/>
      <c r="UDP841"/>
      <c r="UDQ841"/>
      <c r="UDR841"/>
      <c r="UDS841"/>
      <c r="UDT841"/>
      <c r="UDU841"/>
      <c r="UDV841"/>
      <c r="UDW841"/>
      <c r="UDX841"/>
      <c r="UDY841"/>
      <c r="UDZ841"/>
      <c r="UEA841"/>
      <c r="UEB841"/>
      <c r="UEC841"/>
      <c r="UED841"/>
      <c r="UEE841"/>
      <c r="UEF841"/>
      <c r="UEG841"/>
      <c r="UEH841"/>
      <c r="UEI841"/>
      <c r="UEJ841"/>
      <c r="UEK841"/>
      <c r="UEL841"/>
      <c r="UEM841"/>
      <c r="UEN841"/>
      <c r="UEO841"/>
      <c r="UEP841"/>
      <c r="UEQ841"/>
      <c r="UER841"/>
      <c r="UES841"/>
      <c r="UET841"/>
      <c r="UEU841"/>
      <c r="UEV841"/>
      <c r="UEW841"/>
      <c r="UEX841"/>
      <c r="UEY841"/>
      <c r="UEZ841"/>
      <c r="UFA841"/>
      <c r="UFB841"/>
      <c r="UFC841"/>
      <c r="UFD841"/>
      <c r="UFE841"/>
      <c r="UFF841"/>
      <c r="UFG841"/>
      <c r="UFH841"/>
      <c r="UFI841"/>
      <c r="UFJ841"/>
      <c r="UFK841"/>
      <c r="UFL841"/>
      <c r="UFM841"/>
      <c r="UFN841"/>
      <c r="UFO841"/>
      <c r="UFP841"/>
      <c r="UFQ841"/>
      <c r="UFR841"/>
      <c r="UFS841"/>
      <c r="UFT841"/>
      <c r="UFU841"/>
      <c r="UFV841"/>
      <c r="UFW841"/>
      <c r="UFX841"/>
      <c r="UFY841"/>
      <c r="UFZ841"/>
      <c r="UGA841"/>
      <c r="UGB841"/>
      <c r="UGC841"/>
      <c r="UGD841"/>
      <c r="UGE841"/>
      <c r="UGF841"/>
      <c r="UGG841"/>
      <c r="UGH841"/>
      <c r="UGI841"/>
      <c r="UGJ841"/>
      <c r="UGK841"/>
      <c r="UGL841"/>
      <c r="UGM841"/>
      <c r="UGN841"/>
      <c r="UGO841"/>
      <c r="UGP841"/>
      <c r="UGQ841"/>
      <c r="UGR841"/>
      <c r="UGS841"/>
      <c r="UGT841"/>
      <c r="UGU841"/>
      <c r="UGV841"/>
      <c r="UGW841"/>
      <c r="UGX841"/>
      <c r="UGY841"/>
      <c r="UGZ841"/>
      <c r="UHA841"/>
      <c r="UHB841"/>
      <c r="UHC841"/>
      <c r="UHD841"/>
      <c r="UHE841"/>
      <c r="UHF841"/>
      <c r="UHG841"/>
      <c r="UHH841"/>
      <c r="UHI841"/>
      <c r="UHJ841"/>
      <c r="UHK841"/>
      <c r="UHL841"/>
      <c r="UHM841"/>
      <c r="UHN841"/>
      <c r="UHO841"/>
      <c r="UHP841"/>
      <c r="UHQ841"/>
      <c r="UHR841"/>
      <c r="UHS841"/>
      <c r="UHT841"/>
      <c r="UHU841"/>
      <c r="UHV841"/>
      <c r="UHW841"/>
      <c r="UHX841"/>
      <c r="UHY841"/>
      <c r="UHZ841"/>
      <c r="UIA841"/>
      <c r="UIB841"/>
      <c r="UIC841"/>
      <c r="UID841"/>
      <c r="UIE841"/>
      <c r="UIF841"/>
      <c r="UIG841"/>
      <c r="UIH841"/>
      <c r="UII841"/>
      <c r="UIJ841"/>
      <c r="UIK841"/>
      <c r="UIL841"/>
      <c r="UIM841"/>
      <c r="UIN841"/>
      <c r="UIO841"/>
      <c r="UIP841"/>
      <c r="UIQ841"/>
      <c r="UIR841"/>
      <c r="UIS841"/>
      <c r="UIT841"/>
      <c r="UIU841"/>
      <c r="UIV841"/>
      <c r="UIW841"/>
      <c r="UIX841"/>
      <c r="UIY841"/>
      <c r="UIZ841"/>
      <c r="UJA841"/>
      <c r="UJB841"/>
      <c r="UJC841"/>
      <c r="UJD841"/>
      <c r="UJE841"/>
      <c r="UJF841"/>
      <c r="UJG841"/>
      <c r="UJH841"/>
      <c r="UJI841"/>
      <c r="UJJ841"/>
      <c r="UJK841"/>
      <c r="UJL841"/>
      <c r="UJM841"/>
      <c r="UJN841"/>
      <c r="UJO841"/>
      <c r="UJP841"/>
      <c r="UJQ841"/>
      <c r="UJR841"/>
      <c r="UJS841"/>
      <c r="UJT841"/>
      <c r="UJU841"/>
      <c r="UJV841"/>
      <c r="UJW841"/>
      <c r="UJX841"/>
      <c r="UJY841"/>
      <c r="UJZ841"/>
      <c r="UKA841"/>
      <c r="UKB841"/>
      <c r="UKC841"/>
      <c r="UKD841"/>
      <c r="UKE841"/>
      <c r="UKF841"/>
      <c r="UKG841"/>
      <c r="UKH841"/>
      <c r="UKI841"/>
      <c r="UKJ841"/>
      <c r="UKK841"/>
      <c r="UKL841"/>
      <c r="UKM841"/>
      <c r="UKN841"/>
      <c r="UKO841"/>
      <c r="UKP841"/>
      <c r="UKQ841"/>
      <c r="UKR841"/>
      <c r="UKS841"/>
      <c r="UKT841"/>
      <c r="UKU841"/>
      <c r="UKV841"/>
      <c r="UKW841"/>
      <c r="UKX841"/>
      <c r="UKY841"/>
      <c r="UKZ841"/>
      <c r="ULA841"/>
      <c r="ULB841"/>
      <c r="ULC841"/>
      <c r="ULD841"/>
      <c r="ULE841"/>
      <c r="ULF841"/>
      <c r="ULG841"/>
      <c r="ULH841"/>
      <c r="ULI841"/>
      <c r="ULJ841"/>
      <c r="ULK841"/>
      <c r="ULL841"/>
      <c r="ULM841"/>
      <c r="ULN841"/>
      <c r="ULO841"/>
      <c r="ULP841"/>
      <c r="ULQ841"/>
      <c r="ULR841"/>
      <c r="ULS841"/>
      <c r="ULT841"/>
      <c r="ULU841"/>
      <c r="ULV841"/>
      <c r="ULW841"/>
      <c r="ULX841"/>
      <c r="ULY841"/>
      <c r="ULZ841"/>
      <c r="UMA841"/>
      <c r="UMB841"/>
      <c r="UMC841"/>
      <c r="UMD841"/>
      <c r="UME841"/>
      <c r="UMF841"/>
      <c r="UMG841"/>
      <c r="UMH841"/>
      <c r="UMI841"/>
      <c r="UMJ841"/>
      <c r="UMK841"/>
      <c r="UML841"/>
      <c r="UMM841"/>
      <c r="UMN841"/>
      <c r="UMO841"/>
      <c r="UMP841"/>
      <c r="UMQ841"/>
      <c r="UMR841"/>
      <c r="UMS841"/>
      <c r="UMT841"/>
      <c r="UMU841"/>
      <c r="UMV841"/>
      <c r="UMW841"/>
      <c r="UMX841"/>
      <c r="UMY841"/>
      <c r="UMZ841"/>
      <c r="UNA841"/>
      <c r="UNB841"/>
      <c r="UNC841"/>
      <c r="UND841"/>
      <c r="UNE841"/>
      <c r="UNF841"/>
      <c r="UNG841"/>
      <c r="UNH841"/>
      <c r="UNI841"/>
      <c r="UNJ841"/>
      <c r="UNK841"/>
      <c r="UNL841"/>
      <c r="UNM841"/>
      <c r="UNN841"/>
      <c r="UNO841"/>
      <c r="UNP841"/>
      <c r="UNQ841"/>
      <c r="UNR841"/>
      <c r="UNS841"/>
      <c r="UNT841"/>
      <c r="UNU841"/>
      <c r="UNV841"/>
      <c r="UNW841"/>
      <c r="UNX841"/>
      <c r="UNY841"/>
      <c r="UNZ841"/>
      <c r="UOA841"/>
      <c r="UOB841"/>
      <c r="UOC841"/>
      <c r="UOD841"/>
      <c r="UOE841"/>
      <c r="UOF841"/>
      <c r="UOG841"/>
      <c r="UOH841"/>
      <c r="UOI841"/>
      <c r="UOJ841"/>
      <c r="UOK841"/>
      <c r="UOL841"/>
      <c r="UOM841"/>
      <c r="UON841"/>
      <c r="UOO841"/>
      <c r="UOP841"/>
      <c r="UOQ841"/>
      <c r="UOR841"/>
      <c r="UOS841"/>
      <c r="UOT841"/>
      <c r="UOU841"/>
      <c r="UOV841"/>
      <c r="UOW841"/>
      <c r="UOX841"/>
      <c r="UOY841"/>
      <c r="UOZ841"/>
      <c r="UPA841"/>
      <c r="UPB841"/>
      <c r="UPC841"/>
      <c r="UPD841"/>
      <c r="UPE841"/>
      <c r="UPF841"/>
      <c r="UPG841"/>
      <c r="UPH841"/>
      <c r="UPI841"/>
      <c r="UPJ841"/>
      <c r="UPK841"/>
      <c r="UPL841"/>
      <c r="UPM841"/>
      <c r="UPN841"/>
      <c r="UPO841"/>
      <c r="UPP841"/>
      <c r="UPQ841"/>
      <c r="UPR841"/>
      <c r="UPS841"/>
      <c r="UPT841"/>
      <c r="UPU841"/>
      <c r="UPV841"/>
      <c r="UPW841"/>
      <c r="UPX841"/>
      <c r="UPY841"/>
      <c r="UPZ841"/>
      <c r="UQA841"/>
      <c r="UQB841"/>
      <c r="UQC841"/>
      <c r="UQD841"/>
      <c r="UQE841"/>
      <c r="UQF841"/>
      <c r="UQG841"/>
      <c r="UQH841"/>
      <c r="UQI841"/>
      <c r="UQJ841"/>
      <c r="UQK841"/>
      <c r="UQL841"/>
      <c r="UQM841"/>
      <c r="UQN841"/>
      <c r="UQO841"/>
      <c r="UQP841"/>
      <c r="UQQ841"/>
      <c r="UQR841"/>
      <c r="UQS841"/>
      <c r="UQT841"/>
      <c r="UQU841"/>
      <c r="UQV841"/>
      <c r="UQW841"/>
      <c r="UQX841"/>
      <c r="UQY841"/>
      <c r="UQZ841"/>
      <c r="URA841"/>
      <c r="URB841"/>
      <c r="URC841"/>
      <c r="URD841"/>
      <c r="URE841"/>
      <c r="URF841"/>
      <c r="URG841"/>
      <c r="URH841"/>
      <c r="URI841"/>
      <c r="URJ841"/>
      <c r="URK841"/>
      <c r="URL841"/>
      <c r="URM841"/>
      <c r="URN841"/>
      <c r="URO841"/>
      <c r="URP841"/>
      <c r="URQ841"/>
      <c r="URR841"/>
      <c r="URS841"/>
      <c r="URT841"/>
      <c r="URU841"/>
      <c r="URV841"/>
      <c r="URW841"/>
      <c r="URX841"/>
      <c r="URY841"/>
      <c r="URZ841"/>
      <c r="USA841"/>
      <c r="USB841"/>
      <c r="USC841"/>
      <c r="USD841"/>
      <c r="USE841"/>
      <c r="USF841"/>
      <c r="USG841"/>
      <c r="USH841"/>
      <c r="USI841"/>
      <c r="USJ841"/>
      <c r="USK841"/>
      <c r="USL841"/>
      <c r="USM841"/>
      <c r="USN841"/>
      <c r="USO841"/>
      <c r="USP841"/>
      <c r="USQ841"/>
      <c r="USR841"/>
      <c r="USS841"/>
      <c r="UST841"/>
      <c r="USU841"/>
      <c r="USV841"/>
      <c r="USW841"/>
      <c r="USX841"/>
      <c r="USY841"/>
      <c r="USZ841"/>
      <c r="UTA841"/>
      <c r="UTB841"/>
      <c r="UTC841"/>
      <c r="UTD841"/>
      <c r="UTE841"/>
      <c r="UTF841"/>
      <c r="UTG841"/>
      <c r="UTH841"/>
      <c r="UTI841"/>
      <c r="UTJ841"/>
      <c r="UTK841"/>
      <c r="UTL841"/>
      <c r="UTM841"/>
      <c r="UTN841"/>
      <c r="UTO841"/>
      <c r="UTP841"/>
      <c r="UTQ841"/>
      <c r="UTR841"/>
      <c r="UTS841"/>
      <c r="UTT841"/>
      <c r="UTU841"/>
      <c r="UTV841"/>
      <c r="UTW841"/>
      <c r="UTX841"/>
      <c r="UTY841"/>
      <c r="UTZ841"/>
      <c r="UUA841"/>
      <c r="UUB841"/>
      <c r="UUC841"/>
      <c r="UUD841"/>
      <c r="UUE841"/>
      <c r="UUF841"/>
      <c r="UUG841"/>
      <c r="UUH841"/>
      <c r="UUI841"/>
      <c r="UUJ841"/>
      <c r="UUK841"/>
      <c r="UUL841"/>
      <c r="UUM841"/>
      <c r="UUN841"/>
      <c r="UUO841"/>
      <c r="UUP841"/>
      <c r="UUQ841"/>
      <c r="UUR841"/>
      <c r="UUS841"/>
      <c r="UUT841"/>
      <c r="UUU841"/>
      <c r="UUV841"/>
      <c r="UUW841"/>
      <c r="UUX841"/>
      <c r="UUY841"/>
      <c r="UUZ841"/>
      <c r="UVA841"/>
      <c r="UVB841"/>
      <c r="UVC841"/>
      <c r="UVD841"/>
      <c r="UVE841"/>
      <c r="UVF841"/>
      <c r="UVG841"/>
      <c r="UVH841"/>
      <c r="UVI841"/>
      <c r="UVJ841"/>
      <c r="UVK841"/>
      <c r="UVL841"/>
      <c r="UVM841"/>
      <c r="UVN841"/>
      <c r="UVO841"/>
      <c r="UVP841"/>
      <c r="UVQ841"/>
      <c r="UVR841"/>
      <c r="UVS841"/>
      <c r="UVT841"/>
      <c r="UVU841"/>
      <c r="UVV841"/>
      <c r="UVW841"/>
      <c r="UVX841"/>
      <c r="UVY841"/>
      <c r="UVZ841"/>
      <c r="UWA841"/>
      <c r="UWB841"/>
      <c r="UWC841"/>
      <c r="UWD841"/>
      <c r="UWE841"/>
      <c r="UWF841"/>
      <c r="UWG841"/>
      <c r="UWH841"/>
      <c r="UWI841"/>
      <c r="UWJ841"/>
      <c r="UWK841"/>
      <c r="UWL841"/>
      <c r="UWM841"/>
      <c r="UWN841"/>
      <c r="UWO841"/>
      <c r="UWP841"/>
      <c r="UWQ841"/>
      <c r="UWR841"/>
      <c r="UWS841"/>
      <c r="UWT841"/>
      <c r="UWU841"/>
      <c r="UWV841"/>
      <c r="UWW841"/>
      <c r="UWX841"/>
      <c r="UWY841"/>
      <c r="UWZ841"/>
      <c r="UXA841"/>
      <c r="UXB841"/>
      <c r="UXC841"/>
      <c r="UXD841"/>
      <c r="UXE841"/>
      <c r="UXF841"/>
      <c r="UXG841"/>
      <c r="UXH841"/>
      <c r="UXI841"/>
      <c r="UXJ841"/>
      <c r="UXK841"/>
      <c r="UXL841"/>
      <c r="UXM841"/>
      <c r="UXN841"/>
      <c r="UXO841"/>
      <c r="UXP841"/>
      <c r="UXQ841"/>
      <c r="UXR841"/>
      <c r="UXS841"/>
      <c r="UXT841"/>
      <c r="UXU841"/>
      <c r="UXV841"/>
      <c r="UXW841"/>
      <c r="UXX841"/>
      <c r="UXY841"/>
      <c r="UXZ841"/>
      <c r="UYA841"/>
      <c r="UYB841"/>
      <c r="UYC841"/>
      <c r="UYD841"/>
      <c r="UYE841"/>
      <c r="UYF841"/>
      <c r="UYG841"/>
      <c r="UYH841"/>
      <c r="UYI841"/>
      <c r="UYJ841"/>
      <c r="UYK841"/>
      <c r="UYL841"/>
      <c r="UYM841"/>
      <c r="UYN841"/>
      <c r="UYO841"/>
      <c r="UYP841"/>
      <c r="UYQ841"/>
      <c r="UYR841"/>
      <c r="UYS841"/>
      <c r="UYT841"/>
      <c r="UYU841"/>
      <c r="UYV841"/>
      <c r="UYW841"/>
      <c r="UYX841"/>
      <c r="UYY841"/>
      <c r="UYZ841"/>
      <c r="UZA841"/>
      <c r="UZB841"/>
      <c r="UZC841"/>
      <c r="UZD841"/>
      <c r="UZE841"/>
      <c r="UZF841"/>
      <c r="UZG841"/>
      <c r="UZH841"/>
      <c r="UZI841"/>
      <c r="UZJ841"/>
      <c r="UZK841"/>
      <c r="UZL841"/>
      <c r="UZM841"/>
      <c r="UZN841"/>
      <c r="UZO841"/>
      <c r="UZP841"/>
      <c r="UZQ841"/>
      <c r="UZR841"/>
      <c r="UZS841"/>
      <c r="UZT841"/>
      <c r="UZU841"/>
      <c r="UZV841"/>
      <c r="UZW841"/>
      <c r="UZX841"/>
      <c r="UZY841"/>
      <c r="UZZ841"/>
      <c r="VAA841"/>
      <c r="VAB841"/>
      <c r="VAC841"/>
      <c r="VAD841"/>
      <c r="VAE841"/>
      <c r="VAF841"/>
      <c r="VAG841"/>
      <c r="VAH841"/>
      <c r="VAI841"/>
      <c r="VAJ841"/>
      <c r="VAK841"/>
      <c r="VAL841"/>
      <c r="VAM841"/>
      <c r="VAN841"/>
      <c r="VAO841"/>
      <c r="VAP841"/>
      <c r="VAQ841"/>
      <c r="VAR841"/>
      <c r="VAS841"/>
      <c r="VAT841"/>
      <c r="VAU841"/>
      <c r="VAV841"/>
      <c r="VAW841"/>
      <c r="VAX841"/>
      <c r="VAY841"/>
      <c r="VAZ841"/>
      <c r="VBA841"/>
      <c r="VBB841"/>
      <c r="VBC841"/>
      <c r="VBD841"/>
      <c r="VBE841"/>
      <c r="VBF841"/>
      <c r="VBG841"/>
      <c r="VBH841"/>
      <c r="VBI841"/>
      <c r="VBJ841"/>
      <c r="VBK841"/>
      <c r="VBL841"/>
      <c r="VBM841"/>
      <c r="VBN841"/>
      <c r="VBO841"/>
      <c r="VBP841"/>
      <c r="VBQ841"/>
      <c r="VBR841"/>
      <c r="VBS841"/>
      <c r="VBT841"/>
      <c r="VBU841"/>
      <c r="VBV841"/>
      <c r="VBW841"/>
      <c r="VBX841"/>
      <c r="VBY841"/>
      <c r="VBZ841"/>
      <c r="VCA841"/>
      <c r="VCB841"/>
      <c r="VCC841"/>
      <c r="VCD841"/>
      <c r="VCE841"/>
      <c r="VCF841"/>
      <c r="VCG841"/>
      <c r="VCH841"/>
      <c r="VCI841"/>
      <c r="VCJ841"/>
      <c r="VCK841"/>
      <c r="VCL841"/>
      <c r="VCM841"/>
      <c r="VCN841"/>
      <c r="VCO841"/>
      <c r="VCP841"/>
      <c r="VCQ841"/>
      <c r="VCR841"/>
      <c r="VCS841"/>
      <c r="VCT841"/>
      <c r="VCU841"/>
      <c r="VCV841"/>
      <c r="VCW841"/>
      <c r="VCX841"/>
      <c r="VCY841"/>
      <c r="VCZ841"/>
      <c r="VDA841"/>
      <c r="VDB841"/>
      <c r="VDC841"/>
      <c r="VDD841"/>
      <c r="VDE841"/>
      <c r="VDF841"/>
      <c r="VDG841"/>
      <c r="VDH841"/>
      <c r="VDI841"/>
      <c r="VDJ841"/>
      <c r="VDK841"/>
      <c r="VDL841"/>
      <c r="VDM841"/>
      <c r="VDN841"/>
      <c r="VDO841"/>
      <c r="VDP841"/>
      <c r="VDQ841"/>
      <c r="VDR841"/>
      <c r="VDS841"/>
      <c r="VDT841"/>
      <c r="VDU841"/>
      <c r="VDV841"/>
      <c r="VDW841"/>
      <c r="VDX841"/>
      <c r="VDY841"/>
      <c r="VDZ841"/>
      <c r="VEA841"/>
      <c r="VEB841"/>
      <c r="VEC841"/>
      <c r="VED841"/>
      <c r="VEE841"/>
      <c r="VEF841"/>
      <c r="VEG841"/>
      <c r="VEH841"/>
      <c r="VEI841"/>
      <c r="VEJ841"/>
      <c r="VEK841"/>
      <c r="VEL841"/>
      <c r="VEM841"/>
      <c r="VEN841"/>
      <c r="VEO841"/>
      <c r="VEP841"/>
      <c r="VEQ841"/>
      <c r="VER841"/>
      <c r="VES841"/>
      <c r="VET841"/>
      <c r="VEU841"/>
      <c r="VEV841"/>
      <c r="VEW841"/>
      <c r="VEX841"/>
      <c r="VEY841"/>
      <c r="VEZ841"/>
      <c r="VFA841"/>
      <c r="VFB841"/>
      <c r="VFC841"/>
      <c r="VFD841"/>
      <c r="VFE841"/>
      <c r="VFF841"/>
      <c r="VFG841"/>
      <c r="VFH841"/>
      <c r="VFI841"/>
      <c r="VFJ841"/>
      <c r="VFK841"/>
      <c r="VFL841"/>
      <c r="VFM841"/>
      <c r="VFN841"/>
      <c r="VFO841"/>
      <c r="VFP841"/>
      <c r="VFQ841"/>
      <c r="VFR841"/>
      <c r="VFS841"/>
      <c r="VFT841"/>
      <c r="VFU841"/>
      <c r="VFV841"/>
      <c r="VFW841"/>
      <c r="VFX841"/>
      <c r="VFY841"/>
      <c r="VFZ841"/>
      <c r="VGA841"/>
      <c r="VGB841"/>
      <c r="VGC841"/>
      <c r="VGD841"/>
      <c r="VGE841"/>
      <c r="VGF841"/>
      <c r="VGG841"/>
      <c r="VGH841"/>
      <c r="VGI841"/>
      <c r="VGJ841"/>
      <c r="VGK841"/>
      <c r="VGL841"/>
      <c r="VGM841"/>
      <c r="VGN841"/>
      <c r="VGO841"/>
      <c r="VGP841"/>
      <c r="VGQ841"/>
      <c r="VGR841"/>
      <c r="VGS841"/>
      <c r="VGT841"/>
      <c r="VGU841"/>
      <c r="VGV841"/>
      <c r="VGW841"/>
      <c r="VGX841"/>
      <c r="VGY841"/>
      <c r="VGZ841"/>
      <c r="VHA841"/>
      <c r="VHB841"/>
      <c r="VHC841"/>
      <c r="VHD841"/>
      <c r="VHE841"/>
      <c r="VHF841"/>
      <c r="VHG841"/>
      <c r="VHH841"/>
      <c r="VHI841"/>
      <c r="VHJ841"/>
      <c r="VHK841"/>
      <c r="VHL841"/>
      <c r="VHM841"/>
      <c r="VHN841"/>
      <c r="VHO841"/>
      <c r="VHP841"/>
      <c r="VHQ841"/>
      <c r="VHR841"/>
      <c r="VHS841"/>
      <c r="VHT841"/>
      <c r="VHU841"/>
      <c r="VHV841"/>
      <c r="VHW841"/>
      <c r="VHX841"/>
      <c r="VHY841"/>
      <c r="VHZ841"/>
      <c r="VIA841"/>
      <c r="VIB841"/>
      <c r="VIC841"/>
      <c r="VID841"/>
      <c r="VIE841"/>
      <c r="VIF841"/>
      <c r="VIG841"/>
      <c r="VIH841"/>
      <c r="VII841"/>
      <c r="VIJ841"/>
      <c r="VIK841"/>
      <c r="VIL841"/>
      <c r="VIM841"/>
      <c r="VIN841"/>
      <c r="VIO841"/>
      <c r="VIP841"/>
      <c r="VIQ841"/>
      <c r="VIR841"/>
      <c r="VIS841"/>
      <c r="VIT841"/>
      <c r="VIU841"/>
      <c r="VIV841"/>
      <c r="VIW841"/>
      <c r="VIX841"/>
      <c r="VIY841"/>
      <c r="VIZ841"/>
      <c r="VJA841"/>
      <c r="VJB841"/>
      <c r="VJC841"/>
      <c r="VJD841"/>
      <c r="VJE841"/>
      <c r="VJF841"/>
      <c r="VJG841"/>
      <c r="VJH841"/>
      <c r="VJI841"/>
      <c r="VJJ841"/>
      <c r="VJK841"/>
      <c r="VJL841"/>
      <c r="VJM841"/>
      <c r="VJN841"/>
      <c r="VJO841"/>
      <c r="VJP841"/>
      <c r="VJQ841"/>
      <c r="VJR841"/>
      <c r="VJS841"/>
      <c r="VJT841"/>
      <c r="VJU841"/>
      <c r="VJV841"/>
      <c r="VJW841"/>
      <c r="VJX841"/>
      <c r="VJY841"/>
      <c r="VJZ841"/>
      <c r="VKA841"/>
      <c r="VKB841"/>
      <c r="VKC841"/>
      <c r="VKD841"/>
      <c r="VKE841"/>
      <c r="VKF841"/>
      <c r="VKG841"/>
      <c r="VKH841"/>
      <c r="VKI841"/>
      <c r="VKJ841"/>
      <c r="VKK841"/>
      <c r="VKL841"/>
      <c r="VKM841"/>
      <c r="VKN841"/>
      <c r="VKO841"/>
      <c r="VKP841"/>
      <c r="VKQ841"/>
      <c r="VKR841"/>
      <c r="VKS841"/>
      <c r="VKT841"/>
      <c r="VKU841"/>
      <c r="VKV841"/>
      <c r="VKW841"/>
      <c r="VKX841"/>
      <c r="VKY841"/>
      <c r="VKZ841"/>
      <c r="VLA841"/>
      <c r="VLB841"/>
      <c r="VLC841"/>
      <c r="VLD841"/>
      <c r="VLE841"/>
      <c r="VLF841"/>
      <c r="VLG841"/>
      <c r="VLH841"/>
      <c r="VLI841"/>
      <c r="VLJ841"/>
      <c r="VLK841"/>
      <c r="VLL841"/>
      <c r="VLM841"/>
      <c r="VLN841"/>
      <c r="VLO841"/>
      <c r="VLP841"/>
      <c r="VLQ841"/>
      <c r="VLR841"/>
      <c r="VLS841"/>
      <c r="VLT841"/>
      <c r="VLU841"/>
      <c r="VLV841"/>
      <c r="VLW841"/>
      <c r="VLX841"/>
      <c r="VLY841"/>
      <c r="VLZ841"/>
      <c r="VMA841"/>
      <c r="VMB841"/>
      <c r="VMC841"/>
      <c r="VMD841"/>
      <c r="VME841"/>
      <c r="VMF841"/>
      <c r="VMG841"/>
      <c r="VMH841"/>
      <c r="VMI841"/>
      <c r="VMJ841"/>
      <c r="VMK841"/>
      <c r="VML841"/>
      <c r="VMM841"/>
      <c r="VMN841"/>
      <c r="VMO841"/>
      <c r="VMP841"/>
      <c r="VMQ841"/>
      <c r="VMR841"/>
      <c r="VMS841"/>
      <c r="VMT841"/>
      <c r="VMU841"/>
      <c r="VMV841"/>
      <c r="VMW841"/>
      <c r="VMX841"/>
      <c r="VMY841"/>
      <c r="VMZ841"/>
      <c r="VNA841"/>
      <c r="VNB841"/>
      <c r="VNC841"/>
      <c r="VND841"/>
      <c r="VNE841"/>
      <c r="VNF841"/>
      <c r="VNG841"/>
      <c r="VNH841"/>
      <c r="VNI841"/>
      <c r="VNJ841"/>
      <c r="VNK841"/>
      <c r="VNL841"/>
      <c r="VNM841"/>
      <c r="VNN841"/>
      <c r="VNO841"/>
      <c r="VNP841"/>
      <c r="VNQ841"/>
      <c r="VNR841"/>
      <c r="VNS841"/>
      <c r="VNT841"/>
      <c r="VNU841"/>
      <c r="VNV841"/>
      <c r="VNW841"/>
      <c r="VNX841"/>
      <c r="VNY841"/>
      <c r="VNZ841"/>
      <c r="VOA841"/>
      <c r="VOB841"/>
      <c r="VOC841"/>
      <c r="VOD841"/>
      <c r="VOE841"/>
      <c r="VOF841"/>
      <c r="VOG841"/>
      <c r="VOH841"/>
      <c r="VOI841"/>
      <c r="VOJ841"/>
      <c r="VOK841"/>
      <c r="VOL841"/>
      <c r="VOM841"/>
      <c r="VON841"/>
      <c r="VOO841"/>
      <c r="VOP841"/>
      <c r="VOQ841"/>
      <c r="VOR841"/>
      <c r="VOS841"/>
      <c r="VOT841"/>
      <c r="VOU841"/>
      <c r="VOV841"/>
      <c r="VOW841"/>
      <c r="VOX841"/>
      <c r="VOY841"/>
      <c r="VOZ841"/>
      <c r="VPA841"/>
      <c r="VPB841"/>
      <c r="VPC841"/>
      <c r="VPD841"/>
      <c r="VPE841"/>
      <c r="VPF841"/>
      <c r="VPG841"/>
      <c r="VPH841"/>
      <c r="VPI841"/>
      <c r="VPJ841"/>
      <c r="VPK841"/>
      <c r="VPL841"/>
      <c r="VPM841"/>
      <c r="VPN841"/>
      <c r="VPO841"/>
      <c r="VPP841"/>
      <c r="VPQ841"/>
      <c r="VPR841"/>
      <c r="VPS841"/>
      <c r="VPT841"/>
      <c r="VPU841"/>
      <c r="VPV841"/>
      <c r="VPW841"/>
      <c r="VPX841"/>
      <c r="VPY841"/>
      <c r="VPZ841"/>
      <c r="VQA841"/>
      <c r="VQB841"/>
      <c r="VQC841"/>
      <c r="VQD841"/>
      <c r="VQE841"/>
      <c r="VQF841"/>
      <c r="VQG841"/>
      <c r="VQH841"/>
      <c r="VQI841"/>
      <c r="VQJ841"/>
      <c r="VQK841"/>
      <c r="VQL841"/>
      <c r="VQM841"/>
      <c r="VQN841"/>
      <c r="VQO841"/>
      <c r="VQP841"/>
      <c r="VQQ841"/>
      <c r="VQR841"/>
      <c r="VQS841"/>
      <c r="VQT841"/>
      <c r="VQU841"/>
      <c r="VQV841"/>
      <c r="VQW841"/>
      <c r="VQX841"/>
      <c r="VQY841"/>
      <c r="VQZ841"/>
      <c r="VRA841"/>
      <c r="VRB841"/>
      <c r="VRC841"/>
      <c r="VRD841"/>
      <c r="VRE841"/>
      <c r="VRF841"/>
      <c r="VRG841"/>
      <c r="VRH841"/>
      <c r="VRI841"/>
      <c r="VRJ841"/>
      <c r="VRK841"/>
      <c r="VRL841"/>
      <c r="VRM841"/>
      <c r="VRN841"/>
      <c r="VRO841"/>
      <c r="VRP841"/>
      <c r="VRQ841"/>
      <c r="VRR841"/>
      <c r="VRS841"/>
      <c r="VRT841"/>
      <c r="VRU841"/>
      <c r="VRV841"/>
      <c r="VRW841"/>
      <c r="VRX841"/>
      <c r="VRY841"/>
      <c r="VRZ841"/>
      <c r="VSA841"/>
      <c r="VSB841"/>
      <c r="VSC841"/>
      <c r="VSD841"/>
      <c r="VSE841"/>
      <c r="VSF841"/>
      <c r="VSG841"/>
      <c r="VSH841"/>
      <c r="VSI841"/>
      <c r="VSJ841"/>
      <c r="VSK841"/>
      <c r="VSL841"/>
      <c r="VSM841"/>
      <c r="VSN841"/>
      <c r="VSO841"/>
      <c r="VSP841"/>
      <c r="VSQ841"/>
      <c r="VSR841"/>
      <c r="VSS841"/>
      <c r="VST841"/>
      <c r="VSU841"/>
      <c r="VSV841"/>
      <c r="VSW841"/>
      <c r="VSX841"/>
      <c r="VSY841"/>
      <c r="VSZ841"/>
      <c r="VTA841"/>
      <c r="VTB841"/>
      <c r="VTC841"/>
      <c r="VTD841"/>
      <c r="VTE841"/>
      <c r="VTF841"/>
      <c r="VTG841"/>
      <c r="VTH841"/>
      <c r="VTI841"/>
      <c r="VTJ841"/>
      <c r="VTK841"/>
      <c r="VTL841"/>
      <c r="VTM841"/>
      <c r="VTN841"/>
      <c r="VTO841"/>
      <c r="VTP841"/>
      <c r="VTQ841"/>
      <c r="VTR841"/>
      <c r="VTS841"/>
      <c r="VTT841"/>
      <c r="VTU841"/>
      <c r="VTV841"/>
      <c r="VTW841"/>
      <c r="VTX841"/>
      <c r="VTY841"/>
      <c r="VTZ841"/>
      <c r="VUA841"/>
      <c r="VUB841"/>
      <c r="VUC841"/>
      <c r="VUD841"/>
      <c r="VUE841"/>
      <c r="VUF841"/>
      <c r="VUG841"/>
      <c r="VUH841"/>
      <c r="VUI841"/>
      <c r="VUJ841"/>
      <c r="VUK841"/>
      <c r="VUL841"/>
      <c r="VUM841"/>
      <c r="VUN841"/>
      <c r="VUO841"/>
      <c r="VUP841"/>
      <c r="VUQ841"/>
      <c r="VUR841"/>
      <c r="VUS841"/>
      <c r="VUT841"/>
      <c r="VUU841"/>
      <c r="VUV841"/>
      <c r="VUW841"/>
      <c r="VUX841"/>
      <c r="VUY841"/>
      <c r="VUZ841"/>
      <c r="VVA841"/>
      <c r="VVB841"/>
      <c r="VVC841"/>
      <c r="VVD841"/>
      <c r="VVE841"/>
      <c r="VVF841"/>
      <c r="VVG841"/>
      <c r="VVH841"/>
      <c r="VVI841"/>
      <c r="VVJ841"/>
      <c r="VVK841"/>
      <c r="VVL841"/>
      <c r="VVM841"/>
      <c r="VVN841"/>
      <c r="VVO841"/>
      <c r="VVP841"/>
      <c r="VVQ841"/>
      <c r="VVR841"/>
      <c r="VVS841"/>
      <c r="VVT841"/>
      <c r="VVU841"/>
      <c r="VVV841"/>
      <c r="VVW841"/>
      <c r="VVX841"/>
      <c r="VVY841"/>
      <c r="VVZ841"/>
      <c r="VWA841"/>
      <c r="VWB841"/>
      <c r="VWC841"/>
      <c r="VWD841"/>
      <c r="VWE841"/>
      <c r="VWF841"/>
      <c r="VWG841"/>
      <c r="VWH841"/>
      <c r="VWI841"/>
      <c r="VWJ841"/>
      <c r="VWK841"/>
      <c r="VWL841"/>
      <c r="VWM841"/>
      <c r="VWN841"/>
      <c r="VWO841"/>
      <c r="VWP841"/>
      <c r="VWQ841"/>
      <c r="VWR841"/>
      <c r="VWS841"/>
      <c r="VWT841"/>
      <c r="VWU841"/>
      <c r="VWV841"/>
      <c r="VWW841"/>
      <c r="VWX841"/>
      <c r="VWY841"/>
      <c r="VWZ841"/>
      <c r="VXA841"/>
      <c r="VXB841"/>
      <c r="VXC841"/>
      <c r="VXD841"/>
      <c r="VXE841"/>
      <c r="VXF841"/>
      <c r="VXG841"/>
      <c r="VXH841"/>
      <c r="VXI841"/>
      <c r="VXJ841"/>
      <c r="VXK841"/>
      <c r="VXL841"/>
      <c r="VXM841"/>
      <c r="VXN841"/>
      <c r="VXO841"/>
      <c r="VXP841"/>
      <c r="VXQ841"/>
      <c r="VXR841"/>
      <c r="VXS841"/>
      <c r="VXT841"/>
      <c r="VXU841"/>
      <c r="VXV841"/>
      <c r="VXW841"/>
      <c r="VXX841"/>
      <c r="VXY841"/>
      <c r="VXZ841"/>
      <c r="VYA841"/>
      <c r="VYB841"/>
      <c r="VYC841"/>
      <c r="VYD841"/>
      <c r="VYE841"/>
      <c r="VYF841"/>
      <c r="VYG841"/>
      <c r="VYH841"/>
      <c r="VYI841"/>
      <c r="VYJ841"/>
      <c r="VYK841"/>
      <c r="VYL841"/>
      <c r="VYM841"/>
      <c r="VYN841"/>
      <c r="VYO841"/>
      <c r="VYP841"/>
      <c r="VYQ841"/>
      <c r="VYR841"/>
      <c r="VYS841"/>
      <c r="VYT841"/>
      <c r="VYU841"/>
      <c r="VYV841"/>
      <c r="VYW841"/>
      <c r="VYX841"/>
      <c r="VYY841"/>
      <c r="VYZ841"/>
      <c r="VZA841"/>
      <c r="VZB841"/>
      <c r="VZC841"/>
      <c r="VZD841"/>
      <c r="VZE841"/>
      <c r="VZF841"/>
      <c r="VZG841"/>
      <c r="VZH841"/>
      <c r="VZI841"/>
      <c r="VZJ841"/>
      <c r="VZK841"/>
      <c r="VZL841"/>
      <c r="VZM841"/>
      <c r="VZN841"/>
      <c r="VZO841"/>
      <c r="VZP841"/>
      <c r="VZQ841"/>
      <c r="VZR841"/>
      <c r="VZS841"/>
      <c r="VZT841"/>
      <c r="VZU841"/>
      <c r="VZV841"/>
      <c r="VZW841"/>
      <c r="VZX841"/>
      <c r="VZY841"/>
      <c r="VZZ841"/>
      <c r="WAA841"/>
      <c r="WAB841"/>
      <c r="WAC841"/>
      <c r="WAD841"/>
      <c r="WAE841"/>
      <c r="WAF841"/>
      <c r="WAG841"/>
      <c r="WAH841"/>
      <c r="WAI841"/>
      <c r="WAJ841"/>
      <c r="WAK841"/>
      <c r="WAL841"/>
      <c r="WAM841"/>
      <c r="WAN841"/>
      <c r="WAO841"/>
      <c r="WAP841"/>
      <c r="WAQ841"/>
      <c r="WAR841"/>
      <c r="WAS841"/>
      <c r="WAT841"/>
      <c r="WAU841"/>
      <c r="WAV841"/>
      <c r="WAW841"/>
      <c r="WAX841"/>
      <c r="WAY841"/>
      <c r="WAZ841"/>
      <c r="WBA841"/>
      <c r="WBB841"/>
      <c r="WBC841"/>
      <c r="WBD841"/>
      <c r="WBE841"/>
      <c r="WBF841"/>
      <c r="WBG841"/>
      <c r="WBH841"/>
      <c r="WBI841"/>
      <c r="WBJ841"/>
      <c r="WBK841"/>
      <c r="WBL841"/>
      <c r="WBM841"/>
      <c r="WBN841"/>
      <c r="WBO841"/>
      <c r="WBP841"/>
      <c r="WBQ841"/>
      <c r="WBR841"/>
      <c r="WBS841"/>
      <c r="WBT841"/>
      <c r="WBU841"/>
      <c r="WBV841"/>
      <c r="WBW841"/>
      <c r="WBX841"/>
      <c r="WBY841"/>
      <c r="WBZ841"/>
      <c r="WCA841"/>
      <c r="WCB841"/>
      <c r="WCC841"/>
      <c r="WCD841"/>
      <c r="WCE841"/>
      <c r="WCF841"/>
      <c r="WCG841"/>
      <c r="WCH841"/>
      <c r="WCI841"/>
      <c r="WCJ841"/>
      <c r="WCK841"/>
      <c r="WCL841"/>
      <c r="WCM841"/>
      <c r="WCN841"/>
      <c r="WCO841"/>
      <c r="WCP841"/>
      <c r="WCQ841"/>
      <c r="WCR841"/>
      <c r="WCS841"/>
      <c r="WCT841"/>
      <c r="WCU841"/>
      <c r="WCV841"/>
      <c r="WCW841"/>
      <c r="WCX841"/>
      <c r="WCY841"/>
      <c r="WCZ841"/>
      <c r="WDA841"/>
      <c r="WDB841"/>
      <c r="WDC841"/>
      <c r="WDD841"/>
      <c r="WDE841"/>
      <c r="WDF841"/>
      <c r="WDG841"/>
      <c r="WDH841"/>
      <c r="WDI841"/>
      <c r="WDJ841"/>
      <c r="WDK841"/>
      <c r="WDL841"/>
      <c r="WDM841"/>
      <c r="WDN841"/>
      <c r="WDO841"/>
      <c r="WDP841"/>
      <c r="WDQ841"/>
      <c r="WDR841"/>
      <c r="WDS841"/>
      <c r="WDT841"/>
      <c r="WDU841"/>
      <c r="WDV841"/>
      <c r="WDW841"/>
      <c r="WDX841"/>
      <c r="WDY841"/>
      <c r="WDZ841"/>
      <c r="WEA841"/>
      <c r="WEB841"/>
      <c r="WEC841"/>
      <c r="WED841"/>
      <c r="WEE841"/>
      <c r="WEF841"/>
      <c r="WEG841"/>
      <c r="WEH841"/>
      <c r="WEI841"/>
      <c r="WEJ841"/>
      <c r="WEK841"/>
      <c r="WEL841"/>
      <c r="WEM841"/>
      <c r="WEN841"/>
      <c r="WEO841"/>
      <c r="WEP841"/>
      <c r="WEQ841"/>
      <c r="WER841"/>
      <c r="WES841"/>
      <c r="WET841"/>
      <c r="WEU841"/>
      <c r="WEV841"/>
      <c r="WEW841"/>
      <c r="WEX841"/>
      <c r="WEY841"/>
      <c r="WEZ841"/>
      <c r="WFA841"/>
      <c r="WFB841"/>
      <c r="WFC841"/>
      <c r="WFD841"/>
      <c r="WFE841"/>
      <c r="WFF841"/>
      <c r="WFG841"/>
      <c r="WFH841"/>
      <c r="WFI841"/>
      <c r="WFJ841"/>
      <c r="WFK841"/>
      <c r="WFL841"/>
      <c r="WFM841"/>
      <c r="WFN841"/>
      <c r="WFO841"/>
      <c r="WFP841"/>
      <c r="WFQ841"/>
      <c r="WFR841"/>
      <c r="WFS841"/>
      <c r="WFT841"/>
      <c r="WFU841"/>
      <c r="WFV841"/>
      <c r="WFW841"/>
      <c r="WFX841"/>
      <c r="WFY841"/>
      <c r="WFZ841"/>
      <c r="WGA841"/>
      <c r="WGB841"/>
      <c r="WGC841"/>
      <c r="WGD841"/>
      <c r="WGE841"/>
      <c r="WGF841"/>
      <c r="WGG841"/>
      <c r="WGH841"/>
      <c r="WGI841"/>
      <c r="WGJ841"/>
      <c r="WGK841"/>
      <c r="WGL841"/>
      <c r="WGM841"/>
      <c r="WGN841"/>
      <c r="WGO841"/>
      <c r="WGP841"/>
      <c r="WGQ841"/>
      <c r="WGR841"/>
      <c r="WGS841"/>
      <c r="WGT841"/>
      <c r="WGU841"/>
      <c r="WGV841"/>
      <c r="WGW841"/>
      <c r="WGX841"/>
      <c r="WGY841"/>
      <c r="WGZ841"/>
      <c r="WHA841"/>
      <c r="WHB841"/>
      <c r="WHC841"/>
      <c r="WHD841"/>
      <c r="WHE841"/>
      <c r="WHF841"/>
      <c r="WHG841"/>
      <c r="WHH841"/>
      <c r="WHI841"/>
      <c r="WHJ841"/>
      <c r="WHK841"/>
      <c r="WHL841"/>
      <c r="WHM841"/>
      <c r="WHN841"/>
      <c r="WHO841"/>
      <c r="WHP841"/>
      <c r="WHQ841"/>
      <c r="WHR841"/>
      <c r="WHS841"/>
      <c r="WHT841"/>
      <c r="WHU841"/>
      <c r="WHV841"/>
      <c r="WHW841"/>
      <c r="WHX841"/>
      <c r="WHY841"/>
      <c r="WHZ841"/>
      <c r="WIA841"/>
      <c r="WIB841"/>
      <c r="WIC841"/>
      <c r="WID841"/>
      <c r="WIE841"/>
      <c r="WIF841"/>
      <c r="WIG841"/>
      <c r="WIH841"/>
      <c r="WII841"/>
      <c r="WIJ841"/>
      <c r="WIK841"/>
      <c r="WIL841"/>
      <c r="WIM841"/>
      <c r="WIN841"/>
      <c r="WIO841"/>
      <c r="WIP841"/>
      <c r="WIQ841"/>
      <c r="WIR841"/>
      <c r="WIS841"/>
      <c r="WIT841"/>
      <c r="WIU841"/>
      <c r="WIV841"/>
      <c r="WIW841"/>
      <c r="WIX841"/>
      <c r="WIY841"/>
      <c r="WIZ841"/>
      <c r="WJA841"/>
      <c r="WJB841"/>
      <c r="WJC841"/>
      <c r="WJD841"/>
      <c r="WJE841"/>
      <c r="WJF841"/>
      <c r="WJG841"/>
      <c r="WJH841"/>
      <c r="WJI841"/>
      <c r="WJJ841"/>
      <c r="WJK841"/>
      <c r="WJL841"/>
      <c r="WJM841"/>
      <c r="WJN841"/>
      <c r="WJO841"/>
      <c r="WJP841"/>
      <c r="WJQ841"/>
      <c r="WJR841"/>
      <c r="WJS841"/>
      <c r="WJT841"/>
      <c r="WJU841"/>
      <c r="WJV841"/>
      <c r="WJW841"/>
      <c r="WJX841"/>
      <c r="WJY841"/>
      <c r="WJZ841"/>
      <c r="WKA841"/>
      <c r="WKB841"/>
      <c r="WKC841"/>
      <c r="WKD841"/>
      <c r="WKE841"/>
      <c r="WKF841"/>
      <c r="WKG841"/>
      <c r="WKH841"/>
      <c r="WKI841"/>
      <c r="WKJ841"/>
      <c r="WKK841"/>
      <c r="WKL841"/>
      <c r="WKM841"/>
      <c r="WKN841"/>
      <c r="WKO841"/>
      <c r="WKP841"/>
      <c r="WKQ841"/>
      <c r="WKR841"/>
      <c r="WKS841"/>
      <c r="WKT841"/>
      <c r="WKU841"/>
      <c r="WKV841"/>
      <c r="WKW841"/>
      <c r="WKX841"/>
      <c r="WKY841"/>
      <c r="WKZ841"/>
      <c r="WLA841"/>
      <c r="WLB841"/>
      <c r="WLC841"/>
      <c r="WLD841"/>
      <c r="WLE841"/>
      <c r="WLF841"/>
      <c r="WLG841"/>
      <c r="WLH841"/>
      <c r="WLI841"/>
      <c r="WLJ841"/>
      <c r="WLK841"/>
      <c r="WLL841"/>
      <c r="WLM841"/>
      <c r="WLN841"/>
      <c r="WLO841"/>
      <c r="WLP841"/>
      <c r="WLQ841"/>
      <c r="WLR841"/>
      <c r="WLS841"/>
      <c r="WLT841"/>
      <c r="WLU841"/>
      <c r="WLV841"/>
      <c r="WLW841"/>
      <c r="WLX841"/>
      <c r="WLY841"/>
      <c r="WLZ841"/>
      <c r="WMA841"/>
      <c r="WMB841"/>
      <c r="WMC841"/>
      <c r="WMD841"/>
      <c r="WME841"/>
      <c r="WMF841"/>
      <c r="WMG841"/>
      <c r="WMH841"/>
      <c r="WMI841"/>
      <c r="WMJ841"/>
      <c r="WMK841"/>
      <c r="WML841"/>
      <c r="WMM841"/>
      <c r="WMN841"/>
      <c r="WMO841"/>
      <c r="WMP841"/>
      <c r="WMQ841"/>
      <c r="WMR841"/>
      <c r="WMS841"/>
      <c r="WMT841"/>
      <c r="WMU841"/>
      <c r="WMV841"/>
      <c r="WMW841"/>
      <c r="WMX841"/>
      <c r="WMY841"/>
      <c r="WMZ841"/>
      <c r="WNA841"/>
      <c r="WNB841"/>
      <c r="WNC841"/>
      <c r="WND841"/>
      <c r="WNE841"/>
      <c r="WNF841"/>
      <c r="WNG841"/>
      <c r="WNH841"/>
      <c r="WNI841"/>
      <c r="WNJ841"/>
      <c r="WNK841"/>
      <c r="WNL841"/>
      <c r="WNM841"/>
      <c r="WNN841"/>
      <c r="WNO841"/>
      <c r="WNP841"/>
      <c r="WNQ841"/>
      <c r="WNR841"/>
      <c r="WNS841"/>
      <c r="WNT841"/>
      <c r="WNU841"/>
      <c r="WNV841"/>
      <c r="WNW841"/>
      <c r="WNX841"/>
      <c r="WNY841"/>
      <c r="WNZ841"/>
      <c r="WOA841"/>
      <c r="WOB841"/>
      <c r="WOC841"/>
      <c r="WOD841"/>
      <c r="WOE841"/>
      <c r="WOF841"/>
      <c r="WOG841"/>
      <c r="WOH841"/>
      <c r="WOI841"/>
      <c r="WOJ841"/>
      <c r="WOK841"/>
      <c r="WOL841"/>
      <c r="WOM841"/>
      <c r="WON841"/>
      <c r="WOO841"/>
      <c r="WOP841"/>
      <c r="WOQ841"/>
      <c r="WOR841"/>
      <c r="WOS841"/>
      <c r="WOT841"/>
      <c r="WOU841"/>
      <c r="WOV841"/>
      <c r="WOW841"/>
      <c r="WOX841"/>
      <c r="WOY841"/>
      <c r="WOZ841"/>
      <c r="WPA841"/>
      <c r="WPB841"/>
      <c r="WPC841"/>
      <c r="WPD841"/>
      <c r="WPE841"/>
      <c r="WPF841"/>
      <c r="WPG841"/>
      <c r="WPH841"/>
      <c r="WPI841"/>
      <c r="WPJ841"/>
      <c r="WPK841"/>
      <c r="WPL841"/>
      <c r="WPM841"/>
      <c r="WPN841"/>
      <c r="WPO841"/>
      <c r="WPP841"/>
      <c r="WPQ841"/>
      <c r="WPR841"/>
      <c r="WPS841"/>
      <c r="WPT841"/>
      <c r="WPU841"/>
      <c r="WPV841"/>
      <c r="WPW841"/>
      <c r="WPX841"/>
      <c r="WPY841"/>
      <c r="WPZ841"/>
      <c r="WQA841"/>
      <c r="WQB841"/>
      <c r="WQC841"/>
      <c r="WQD841"/>
      <c r="WQE841"/>
      <c r="WQF841"/>
      <c r="WQG841"/>
      <c r="WQH841"/>
      <c r="WQI841"/>
      <c r="WQJ841"/>
      <c r="WQK841"/>
      <c r="WQL841"/>
      <c r="WQM841"/>
      <c r="WQN841"/>
      <c r="WQO841"/>
      <c r="WQP841"/>
      <c r="WQQ841"/>
      <c r="WQR841"/>
      <c r="WQS841"/>
      <c r="WQT841"/>
      <c r="WQU841"/>
      <c r="WQV841"/>
      <c r="WQW841"/>
      <c r="WQX841"/>
      <c r="WQY841"/>
      <c r="WQZ841"/>
      <c r="WRA841"/>
      <c r="WRB841"/>
      <c r="WRC841"/>
      <c r="WRD841"/>
      <c r="WRE841"/>
      <c r="WRF841"/>
      <c r="WRG841"/>
      <c r="WRH841"/>
      <c r="WRI841"/>
      <c r="WRJ841"/>
      <c r="WRK841"/>
      <c r="WRL841"/>
      <c r="WRM841"/>
      <c r="WRN841"/>
      <c r="WRO841"/>
      <c r="WRP841"/>
      <c r="WRQ841"/>
      <c r="WRR841"/>
      <c r="WRS841"/>
      <c r="WRT841"/>
      <c r="WRU841"/>
      <c r="WRV841"/>
      <c r="WRW841"/>
      <c r="WRX841"/>
      <c r="WRY841"/>
      <c r="WRZ841"/>
      <c r="WSA841"/>
      <c r="WSB841"/>
      <c r="WSC841"/>
      <c r="WSD841"/>
      <c r="WSE841"/>
      <c r="WSF841"/>
      <c r="WSG841"/>
      <c r="WSH841"/>
      <c r="WSI841"/>
      <c r="WSJ841"/>
      <c r="WSK841"/>
      <c r="WSL841"/>
      <c r="WSM841"/>
      <c r="WSN841"/>
      <c r="WSO841"/>
      <c r="WSP841"/>
      <c r="WSQ841"/>
      <c r="WSR841"/>
      <c r="WSS841"/>
      <c r="WST841"/>
      <c r="WSU841"/>
      <c r="WSV841"/>
      <c r="WSW841"/>
      <c r="WSX841"/>
      <c r="WSY841"/>
      <c r="WSZ841"/>
      <c r="WTA841"/>
      <c r="WTB841"/>
      <c r="WTC841"/>
      <c r="WTD841"/>
      <c r="WTE841"/>
      <c r="WTF841"/>
      <c r="WTG841"/>
      <c r="WTH841"/>
      <c r="WTI841"/>
      <c r="WTJ841"/>
      <c r="WTK841"/>
      <c r="WTL841"/>
      <c r="WTM841"/>
      <c r="WTN841"/>
      <c r="WTO841"/>
      <c r="WTP841"/>
      <c r="WTQ841"/>
      <c r="WTR841"/>
      <c r="WTS841"/>
      <c r="WTT841"/>
      <c r="WTU841"/>
      <c r="WTV841"/>
      <c r="WTW841"/>
      <c r="WTX841"/>
      <c r="WTY841"/>
      <c r="WTZ841"/>
      <c r="WUA841"/>
      <c r="WUB841"/>
      <c r="WUC841"/>
      <c r="WUD841"/>
      <c r="WUE841"/>
      <c r="WUF841"/>
      <c r="WUG841"/>
      <c r="WUH841"/>
      <c r="WUI841"/>
      <c r="WUJ841"/>
      <c r="WUK841"/>
      <c r="WUL841"/>
      <c r="WUM841"/>
      <c r="WUN841"/>
      <c r="WUO841"/>
      <c r="WUP841"/>
      <c r="WUQ841"/>
      <c r="WUR841"/>
      <c r="WUS841"/>
      <c r="WUT841"/>
      <c r="WUU841"/>
      <c r="WUV841"/>
      <c r="WUW841"/>
      <c r="WUX841"/>
      <c r="WUY841"/>
      <c r="WUZ841"/>
      <c r="WVA841"/>
      <c r="WVB841"/>
      <c r="WVC841"/>
      <c r="WVD841"/>
      <c r="WVE841"/>
      <c r="WVF841"/>
      <c r="WVG841"/>
      <c r="WVH841"/>
      <c r="WVI841"/>
      <c r="WVJ841"/>
      <c r="WVK841"/>
      <c r="WVL841"/>
      <c r="WVM841"/>
      <c r="WVN841"/>
      <c r="WVO841"/>
      <c r="WVP841"/>
      <c r="WVQ841"/>
      <c r="WVR841"/>
      <c r="WVS841"/>
      <c r="WVT841"/>
      <c r="WVU841"/>
      <c r="WVV841"/>
      <c r="WVW841"/>
      <c r="WVX841"/>
      <c r="WVY841"/>
      <c r="WVZ841"/>
      <c r="WWA841"/>
      <c r="WWB841"/>
      <c r="WWC841"/>
      <c r="WWD841"/>
      <c r="WWE841"/>
      <c r="WWF841"/>
      <c r="WWG841"/>
      <c r="WWH841"/>
      <c r="WWI841"/>
      <c r="WWJ841"/>
      <c r="WWK841"/>
      <c r="WWL841"/>
      <c r="WWM841"/>
      <c r="WWN841"/>
      <c r="WWO841"/>
      <c r="WWP841"/>
      <c r="WWQ841"/>
      <c r="WWR841"/>
      <c r="WWS841"/>
      <c r="WWT841"/>
      <c r="WWU841"/>
      <c r="WWV841"/>
      <c r="WWW841"/>
      <c r="WWX841"/>
      <c r="WWY841"/>
      <c r="WWZ841"/>
      <c r="WXA841"/>
      <c r="WXB841"/>
      <c r="WXC841"/>
      <c r="WXD841"/>
      <c r="WXE841"/>
      <c r="WXF841"/>
      <c r="WXG841"/>
      <c r="WXH841"/>
      <c r="WXI841"/>
      <c r="WXJ841"/>
      <c r="WXK841"/>
      <c r="WXL841"/>
      <c r="WXM841"/>
      <c r="WXN841"/>
      <c r="WXO841"/>
      <c r="WXP841"/>
      <c r="WXQ841"/>
      <c r="WXR841"/>
      <c r="WXS841"/>
      <c r="WXT841"/>
      <c r="WXU841"/>
      <c r="WXV841"/>
      <c r="WXW841"/>
      <c r="WXX841"/>
      <c r="WXY841"/>
      <c r="WXZ841"/>
      <c r="WYA841"/>
      <c r="WYB841"/>
      <c r="WYC841"/>
      <c r="WYD841"/>
      <c r="WYE841"/>
      <c r="WYF841"/>
      <c r="WYG841"/>
      <c r="WYH841"/>
      <c r="WYI841"/>
      <c r="WYJ841"/>
      <c r="WYK841"/>
      <c r="WYL841"/>
      <c r="WYM841"/>
      <c r="WYN841"/>
      <c r="WYO841"/>
      <c r="WYP841"/>
      <c r="WYQ841"/>
      <c r="WYR841"/>
      <c r="WYS841"/>
      <c r="WYT841"/>
      <c r="WYU841"/>
      <c r="WYV841"/>
      <c r="WYW841"/>
      <c r="WYX841"/>
      <c r="WYY841"/>
      <c r="WYZ841"/>
      <c r="WZA841"/>
      <c r="WZB841"/>
      <c r="WZC841"/>
      <c r="WZD841"/>
      <c r="WZE841"/>
      <c r="WZF841"/>
      <c r="WZG841"/>
      <c r="WZH841"/>
      <c r="WZI841"/>
      <c r="WZJ841"/>
      <c r="WZK841"/>
      <c r="WZL841"/>
      <c r="WZM841"/>
      <c r="WZN841"/>
      <c r="WZO841"/>
      <c r="WZP841"/>
      <c r="WZQ841"/>
      <c r="WZR841"/>
      <c r="WZS841"/>
      <c r="WZT841"/>
      <c r="WZU841"/>
      <c r="WZV841"/>
      <c r="WZW841"/>
      <c r="WZX841"/>
      <c r="WZY841"/>
      <c r="WZZ841"/>
      <c r="XAA841"/>
      <c r="XAB841"/>
      <c r="XAC841"/>
      <c r="XAD841"/>
      <c r="XAE841"/>
      <c r="XAF841"/>
      <c r="XAG841"/>
      <c r="XAH841"/>
      <c r="XAI841"/>
      <c r="XAJ841"/>
      <c r="XAK841"/>
      <c r="XAL841"/>
      <c r="XAM841"/>
      <c r="XAN841"/>
      <c r="XAO841"/>
      <c r="XAP841"/>
      <c r="XAQ841"/>
      <c r="XAR841"/>
      <c r="XAS841"/>
      <c r="XAT841"/>
      <c r="XAU841"/>
      <c r="XAV841"/>
      <c r="XAW841"/>
      <c r="XAX841"/>
      <c r="XAY841"/>
      <c r="XAZ841"/>
      <c r="XBA841"/>
      <c r="XBB841"/>
      <c r="XBC841"/>
      <c r="XBD841"/>
      <c r="XBE841"/>
      <c r="XBF841"/>
      <c r="XBG841"/>
      <c r="XBH841"/>
      <c r="XBI841"/>
      <c r="XBJ841"/>
      <c r="XBK841"/>
      <c r="XBL841"/>
      <c r="XBM841"/>
      <c r="XBN841"/>
      <c r="XBO841"/>
      <c r="XBP841"/>
      <c r="XBQ841"/>
      <c r="XBR841"/>
      <c r="XBS841"/>
      <c r="XBT841"/>
      <c r="XBU841"/>
      <c r="XBV841"/>
      <c r="XBW841"/>
      <c r="XBX841"/>
      <c r="XBY841"/>
      <c r="XBZ841"/>
      <c r="XCA841"/>
      <c r="XCB841"/>
      <c r="XCC841"/>
      <c r="XCD841"/>
      <c r="XCE841"/>
      <c r="XCF841"/>
      <c r="XCG841"/>
      <c r="XCH841"/>
      <c r="XCI841"/>
      <c r="XCJ841"/>
      <c r="XCK841"/>
      <c r="XCL841"/>
      <c r="XCM841"/>
      <c r="XCN841"/>
      <c r="XCO841"/>
      <c r="XCP841"/>
      <c r="XCQ841"/>
      <c r="XCR841"/>
      <c r="XCS841"/>
      <c r="XCT841"/>
      <c r="XCU841"/>
      <c r="XCV841"/>
      <c r="XCW841"/>
      <c r="XCX841"/>
      <c r="XCY841"/>
      <c r="XCZ841"/>
      <c r="XDA841"/>
      <c r="XDB841"/>
      <c r="XDC841"/>
      <c r="XDD841"/>
      <c r="XDE841"/>
      <c r="XDF841"/>
      <c r="XDG841"/>
      <c r="XDH841"/>
      <c r="XDI841"/>
      <c r="XDJ841"/>
      <c r="XDK841"/>
      <c r="XDL841"/>
      <c r="XDM841"/>
      <c r="XDN841"/>
      <c r="XDO841"/>
      <c r="XDP841"/>
      <c r="XDQ841"/>
      <c r="XDR841"/>
      <c r="XDS841"/>
      <c r="XDT841"/>
      <c r="XDU841"/>
      <c r="XDV841"/>
      <c r="XDW841"/>
      <c r="XDX841"/>
      <c r="XDY841"/>
      <c r="XDZ841"/>
      <c r="XEA841"/>
      <c r="XEB841"/>
      <c r="XEC841"/>
      <c r="XED841"/>
      <c r="XEE841"/>
      <c r="XEF841"/>
      <c r="XEG841"/>
      <c r="XEH841"/>
      <c r="XEI841"/>
      <c r="XEJ841"/>
      <c r="XEK841"/>
      <c r="XEL841"/>
      <c r="XEM841"/>
      <c r="XEN841"/>
      <c r="XEO841"/>
      <c r="XEP841"/>
      <c r="XEQ841"/>
      <c r="XER841"/>
      <c r="XES841"/>
      <c r="XET841"/>
      <c r="XEU841"/>
      <c r="XEV841"/>
      <c r="XEW841"/>
      <c r="XEX841"/>
      <c r="XEY841"/>
      <c r="XEZ841"/>
      <c r="XFA841"/>
      <c r="XFB841"/>
      <c r="XFC841"/>
    </row>
    <row r="842" spans="1:16383" s="528" customFormat="1">
      <c r="A842" s="1642" t="s">
        <v>1140</v>
      </c>
      <c r="B842" s="1587"/>
      <c r="C842" s="1587"/>
      <c r="D842" s="1587"/>
      <c r="E842" s="1587"/>
      <c r="F842" s="1587"/>
      <c r="G842" s="1587"/>
      <c r="H842" s="1643"/>
      <c r="I842"/>
      <c r="J842"/>
      <c r="K842"/>
      <c r="L842"/>
      <c r="M842"/>
      <c r="N842"/>
      <c r="O842"/>
      <c r="P842"/>
      <c r="Q842"/>
      <c r="R842"/>
      <c r="S842"/>
      <c r="T842"/>
      <c r="U842"/>
      <c r="V842"/>
      <c r="W842"/>
      <c r="X842"/>
      <c r="Y842"/>
      <c r="Z842"/>
      <c r="AA842"/>
      <c r="AB842"/>
      <c r="AC842"/>
      <c r="AD842"/>
      <c r="AE842"/>
      <c r="AF842"/>
      <c r="AG842"/>
      <c r="AH842"/>
      <c r="AI842"/>
      <c r="AJ842"/>
      <c r="AK842"/>
      <c r="AL842"/>
      <c r="AM842"/>
      <c r="AN842"/>
      <c r="AO842"/>
      <c r="AP842"/>
      <c r="AQ842"/>
      <c r="AR842"/>
      <c r="AS842"/>
      <c r="AT842"/>
      <c r="AU842"/>
      <c r="AV842"/>
      <c r="AW842"/>
      <c r="AX842"/>
      <c r="AY842"/>
      <c r="AZ842"/>
      <c r="BA842"/>
      <c r="BB842"/>
      <c r="BC842"/>
      <c r="BD842"/>
      <c r="BE842"/>
      <c r="BF842"/>
      <c r="BG842"/>
      <c r="BH842"/>
      <c r="BI842"/>
      <c r="BJ842"/>
      <c r="BK842"/>
      <c r="BL842"/>
      <c r="BM842"/>
      <c r="BN842"/>
      <c r="BO842"/>
      <c r="BP842"/>
      <c r="BQ842"/>
      <c r="BR842"/>
      <c r="BS842"/>
      <c r="BT842"/>
      <c r="BU842"/>
      <c r="BV842"/>
      <c r="BW842"/>
      <c r="BX842"/>
      <c r="BY842"/>
      <c r="BZ842"/>
      <c r="CA842"/>
      <c r="CB842"/>
      <c r="CC842"/>
      <c r="CD842"/>
      <c r="CE842"/>
      <c r="CF842"/>
      <c r="CG842"/>
      <c r="CH842"/>
      <c r="CI842"/>
      <c r="CJ842"/>
      <c r="CK842"/>
      <c r="CL842"/>
      <c r="CM842"/>
      <c r="CN842"/>
      <c r="CO842"/>
      <c r="CP842"/>
      <c r="CQ842"/>
      <c r="CR842"/>
      <c r="CS842"/>
      <c r="CT842"/>
      <c r="CU842"/>
      <c r="CV842"/>
      <c r="CW842"/>
      <c r="CX842"/>
      <c r="CY842"/>
      <c r="CZ842"/>
      <c r="DA842"/>
      <c r="DB842"/>
      <c r="DC842"/>
      <c r="DD842"/>
      <c r="DE842"/>
      <c r="DF842"/>
      <c r="DG842"/>
      <c r="DH842"/>
      <c r="DI842"/>
      <c r="DJ842"/>
      <c r="DK842"/>
      <c r="DL842"/>
      <c r="DM842"/>
      <c r="DN842"/>
      <c r="DO842"/>
      <c r="DP842"/>
      <c r="DQ842"/>
      <c r="DR842"/>
      <c r="DS842"/>
      <c r="DT842"/>
      <c r="DU842"/>
      <c r="DV842"/>
      <c r="DW842"/>
      <c r="DX842"/>
      <c r="DY842"/>
      <c r="DZ842"/>
      <c r="EA842"/>
      <c r="EB842"/>
      <c r="EC842"/>
      <c r="ED842"/>
      <c r="EE842"/>
      <c r="EF842"/>
      <c r="EG842"/>
      <c r="EH842"/>
      <c r="EI842"/>
      <c r="EJ842"/>
      <c r="EK842"/>
      <c r="EL842"/>
      <c r="EM842"/>
      <c r="EN842"/>
      <c r="EO842"/>
      <c r="EP842"/>
      <c r="EQ842"/>
      <c r="ER842"/>
      <c r="ES842"/>
      <c r="ET842"/>
      <c r="EU842"/>
      <c r="EV842"/>
      <c r="EW842"/>
      <c r="EX842"/>
      <c r="EY842"/>
      <c r="EZ842"/>
      <c r="FA842"/>
      <c r="FB842"/>
      <c r="FC842"/>
      <c r="FD842"/>
      <c r="FE842"/>
      <c r="FF842"/>
      <c r="FG842"/>
      <c r="FH842"/>
      <c r="FI842"/>
      <c r="FJ842"/>
      <c r="FK842"/>
      <c r="FL842"/>
      <c r="FM842"/>
      <c r="FN842"/>
      <c r="FO842"/>
      <c r="FP842"/>
      <c r="FQ842"/>
      <c r="FR842"/>
      <c r="FS842"/>
      <c r="FT842"/>
      <c r="FU842"/>
      <c r="FV842"/>
      <c r="FW842"/>
      <c r="FX842"/>
      <c r="FY842"/>
      <c r="FZ842"/>
      <c r="GA842"/>
      <c r="GB842"/>
      <c r="GC842"/>
      <c r="GD842"/>
      <c r="GE842"/>
      <c r="GF842"/>
      <c r="GG842"/>
      <c r="GH842"/>
      <c r="GI842"/>
      <c r="GJ842"/>
      <c r="GK842"/>
      <c r="GL842"/>
      <c r="GM842"/>
      <c r="GN842"/>
      <c r="GO842"/>
      <c r="GP842"/>
      <c r="GQ842"/>
      <c r="GR842"/>
      <c r="GS842"/>
      <c r="GT842"/>
      <c r="GU842"/>
      <c r="GV842"/>
      <c r="GW842"/>
      <c r="GX842"/>
      <c r="GY842"/>
      <c r="GZ842"/>
      <c r="HA842"/>
      <c r="HB842"/>
      <c r="HC842"/>
      <c r="HD842"/>
      <c r="HE842"/>
      <c r="HF842"/>
      <c r="HG842"/>
      <c r="HH842"/>
      <c r="HI842"/>
      <c r="HJ842"/>
      <c r="HK842"/>
      <c r="HL842"/>
      <c r="HM842"/>
      <c r="HN842"/>
      <c r="HO842"/>
      <c r="HP842"/>
      <c r="HQ842"/>
      <c r="HR842"/>
      <c r="HS842"/>
      <c r="HT842"/>
      <c r="HU842"/>
      <c r="HV842"/>
      <c r="HW842"/>
      <c r="HX842"/>
      <c r="HY842"/>
      <c r="HZ842"/>
      <c r="IA842"/>
      <c r="IB842"/>
      <c r="IC842"/>
      <c r="ID842"/>
      <c r="IE842"/>
      <c r="IF842"/>
      <c r="IG842"/>
      <c r="IH842"/>
      <c r="II842"/>
      <c r="IJ842"/>
      <c r="IK842"/>
      <c r="IL842"/>
      <c r="IM842"/>
      <c r="IN842"/>
      <c r="IO842"/>
      <c r="IP842"/>
      <c r="IQ842"/>
      <c r="IR842"/>
      <c r="IS842"/>
      <c r="IT842"/>
      <c r="IU842"/>
      <c r="IV842"/>
      <c r="IW842"/>
      <c r="IX842"/>
      <c r="IY842"/>
      <c r="IZ842"/>
      <c r="JA842"/>
      <c r="JB842"/>
      <c r="JC842"/>
      <c r="JD842"/>
      <c r="JE842"/>
      <c r="JF842"/>
      <c r="JG842"/>
      <c r="JH842"/>
      <c r="JI842"/>
      <c r="JJ842"/>
      <c r="JK842"/>
      <c r="JL842"/>
      <c r="JM842"/>
      <c r="JN842"/>
      <c r="JO842"/>
      <c r="JP842"/>
      <c r="JQ842"/>
      <c r="JR842"/>
      <c r="JS842"/>
      <c r="JT842"/>
      <c r="JU842"/>
      <c r="JV842"/>
      <c r="JW842"/>
      <c r="JX842"/>
      <c r="JY842"/>
      <c r="JZ842"/>
      <c r="KA842"/>
      <c r="KB842"/>
      <c r="KC842"/>
      <c r="KD842"/>
      <c r="KE842"/>
      <c r="KF842"/>
      <c r="KG842"/>
      <c r="KH842"/>
      <c r="KI842"/>
      <c r="KJ842"/>
      <c r="KK842"/>
      <c r="KL842"/>
      <c r="KM842"/>
      <c r="KN842"/>
      <c r="KO842"/>
      <c r="KP842"/>
      <c r="KQ842"/>
      <c r="KR842"/>
      <c r="KS842"/>
      <c r="KT842"/>
      <c r="KU842"/>
      <c r="KV842"/>
      <c r="KW842"/>
      <c r="KX842"/>
      <c r="KY842"/>
      <c r="KZ842"/>
      <c r="LA842"/>
      <c r="LB842"/>
      <c r="LC842"/>
      <c r="LD842"/>
      <c r="LE842"/>
      <c r="LF842"/>
      <c r="LG842"/>
      <c r="LH842"/>
      <c r="LI842"/>
      <c r="LJ842"/>
      <c r="LK842"/>
      <c r="LL842"/>
      <c r="LM842"/>
      <c r="LN842"/>
      <c r="LO842"/>
      <c r="LP842"/>
      <c r="LQ842"/>
      <c r="LR842"/>
      <c r="LS842"/>
      <c r="LT842"/>
      <c r="LU842"/>
      <c r="LV842"/>
      <c r="LW842"/>
      <c r="LX842"/>
      <c r="LY842"/>
      <c r="LZ842"/>
      <c r="MA842"/>
      <c r="MB842"/>
      <c r="MC842"/>
      <c r="MD842"/>
      <c r="ME842"/>
      <c r="MF842"/>
      <c r="MG842"/>
      <c r="MH842"/>
      <c r="MI842"/>
      <c r="MJ842"/>
      <c r="MK842"/>
      <c r="ML842"/>
      <c r="MM842"/>
      <c r="MN842"/>
      <c r="MO842"/>
      <c r="MP842"/>
      <c r="MQ842"/>
      <c r="MR842"/>
      <c r="MS842"/>
      <c r="MT842"/>
      <c r="MU842"/>
      <c r="MV842"/>
      <c r="MW842"/>
      <c r="MX842"/>
      <c r="MY842"/>
      <c r="MZ842"/>
      <c r="NA842"/>
      <c r="NB842"/>
      <c r="NC842"/>
      <c r="ND842"/>
      <c r="NE842"/>
      <c r="NF842"/>
      <c r="NG842"/>
      <c r="NH842"/>
      <c r="NI842"/>
      <c r="NJ842"/>
      <c r="NK842"/>
      <c r="NL842"/>
      <c r="NM842"/>
      <c r="NN842"/>
      <c r="NO842"/>
      <c r="NP842"/>
      <c r="NQ842"/>
      <c r="NR842"/>
      <c r="NS842"/>
      <c r="NT842"/>
      <c r="NU842"/>
      <c r="NV842"/>
      <c r="NW842"/>
      <c r="NX842"/>
      <c r="NY842"/>
      <c r="NZ842"/>
      <c r="OA842"/>
      <c r="OB842"/>
      <c r="OC842"/>
      <c r="OD842"/>
      <c r="OE842"/>
      <c r="OF842"/>
      <c r="OG842"/>
      <c r="OH842"/>
      <c r="OI842"/>
      <c r="OJ842"/>
      <c r="OK842"/>
      <c r="OL842"/>
      <c r="OM842"/>
      <c r="ON842"/>
      <c r="OO842"/>
      <c r="OP842"/>
      <c r="OQ842"/>
      <c r="OR842"/>
      <c r="OS842"/>
      <c r="OT842"/>
      <c r="OU842"/>
      <c r="OV842"/>
      <c r="OW842"/>
      <c r="OX842"/>
      <c r="OY842"/>
      <c r="OZ842"/>
      <c r="PA842"/>
      <c r="PB842"/>
      <c r="PC842"/>
      <c r="PD842"/>
      <c r="PE842"/>
      <c r="PF842"/>
      <c r="PG842"/>
      <c r="PH842"/>
      <c r="PI842"/>
      <c r="PJ842"/>
      <c r="PK842"/>
      <c r="PL842"/>
      <c r="PM842"/>
      <c r="PN842"/>
      <c r="PO842"/>
      <c r="PP842"/>
      <c r="PQ842"/>
      <c r="PR842"/>
      <c r="PS842"/>
      <c r="PT842"/>
      <c r="PU842"/>
      <c r="PV842"/>
      <c r="PW842"/>
      <c r="PX842"/>
      <c r="PY842"/>
      <c r="PZ842"/>
      <c r="QA842"/>
      <c r="QB842"/>
      <c r="QC842"/>
      <c r="QD842"/>
      <c r="QE842"/>
      <c r="QF842"/>
      <c r="QG842"/>
      <c r="QH842"/>
      <c r="QI842"/>
      <c r="QJ842"/>
      <c r="QK842"/>
      <c r="QL842"/>
      <c r="QM842"/>
      <c r="QN842"/>
      <c r="QO842"/>
      <c r="QP842"/>
      <c r="QQ842"/>
      <c r="QR842"/>
      <c r="QS842"/>
      <c r="QT842"/>
      <c r="QU842"/>
      <c r="QV842"/>
      <c r="QW842"/>
      <c r="QX842"/>
      <c r="QY842"/>
      <c r="QZ842"/>
      <c r="RA842"/>
      <c r="RB842"/>
      <c r="RC842"/>
      <c r="RD842"/>
      <c r="RE842"/>
      <c r="RF842"/>
      <c r="RG842"/>
      <c r="RH842"/>
      <c r="RI842"/>
      <c r="RJ842"/>
      <c r="RK842"/>
      <c r="RL842"/>
      <c r="RM842"/>
      <c r="RN842"/>
      <c r="RO842"/>
      <c r="RP842"/>
      <c r="RQ842"/>
      <c r="RR842"/>
      <c r="RS842"/>
      <c r="RT842"/>
      <c r="RU842"/>
      <c r="RV842"/>
      <c r="RW842"/>
      <c r="RX842"/>
      <c r="RY842"/>
      <c r="RZ842"/>
      <c r="SA842"/>
      <c r="SB842"/>
      <c r="SC842"/>
      <c r="SD842"/>
      <c r="SE842"/>
      <c r="SF842"/>
      <c r="SG842"/>
      <c r="SH842"/>
      <c r="SI842"/>
      <c r="SJ842"/>
      <c r="SK842"/>
      <c r="SL842"/>
      <c r="SM842"/>
      <c r="SN842"/>
      <c r="SO842"/>
      <c r="SP842"/>
      <c r="SQ842"/>
      <c r="SR842"/>
      <c r="SS842"/>
      <c r="ST842"/>
      <c r="SU842"/>
      <c r="SV842"/>
      <c r="SW842"/>
      <c r="SX842"/>
      <c r="SY842"/>
      <c r="SZ842"/>
      <c r="TA842"/>
      <c r="TB842"/>
      <c r="TC842"/>
      <c r="TD842"/>
      <c r="TE842"/>
      <c r="TF842"/>
      <c r="TG842"/>
      <c r="TH842"/>
      <c r="TI842"/>
      <c r="TJ842"/>
      <c r="TK842"/>
      <c r="TL842"/>
      <c r="TM842"/>
      <c r="TN842"/>
      <c r="TO842"/>
      <c r="TP842"/>
      <c r="TQ842"/>
      <c r="TR842"/>
      <c r="TS842"/>
      <c r="TT842"/>
      <c r="TU842"/>
      <c r="TV842"/>
      <c r="TW842"/>
      <c r="TX842"/>
      <c r="TY842"/>
      <c r="TZ842"/>
      <c r="UA842"/>
      <c r="UB842"/>
      <c r="UC842"/>
      <c r="UD842"/>
      <c r="UE842"/>
      <c r="UF842"/>
      <c r="UG842"/>
      <c r="UH842"/>
      <c r="UI842"/>
      <c r="UJ842"/>
      <c r="UK842"/>
      <c r="UL842"/>
      <c r="UM842"/>
      <c r="UN842"/>
      <c r="UO842"/>
      <c r="UP842"/>
      <c r="UQ842"/>
      <c r="UR842"/>
      <c r="US842"/>
      <c r="UT842"/>
      <c r="UU842"/>
      <c r="UV842"/>
      <c r="UW842"/>
      <c r="UX842"/>
      <c r="UY842"/>
      <c r="UZ842"/>
      <c r="VA842"/>
      <c r="VB842"/>
      <c r="VC842"/>
      <c r="VD842"/>
      <c r="VE842"/>
      <c r="VF842"/>
      <c r="VG842"/>
      <c r="VH842"/>
      <c r="VI842"/>
      <c r="VJ842"/>
      <c r="VK842"/>
      <c r="VL842"/>
      <c r="VM842"/>
      <c r="VN842"/>
      <c r="VO842"/>
      <c r="VP842"/>
      <c r="VQ842"/>
      <c r="VR842"/>
      <c r="VS842"/>
      <c r="VT842"/>
      <c r="VU842"/>
      <c r="VV842"/>
      <c r="VW842"/>
      <c r="VX842"/>
      <c r="VY842"/>
      <c r="VZ842"/>
      <c r="WA842"/>
      <c r="WB842"/>
      <c r="WC842"/>
      <c r="WD842"/>
      <c r="WE842"/>
      <c r="WF842"/>
      <c r="WG842"/>
      <c r="WH842"/>
      <c r="WI842"/>
      <c r="WJ842"/>
      <c r="WK842"/>
      <c r="WL842"/>
      <c r="WM842"/>
      <c r="WN842"/>
      <c r="WO842"/>
      <c r="WP842"/>
      <c r="WQ842"/>
      <c r="WR842"/>
      <c r="WS842"/>
      <c r="WT842"/>
      <c r="WU842"/>
      <c r="WV842"/>
      <c r="WW842"/>
      <c r="WX842"/>
      <c r="WY842"/>
      <c r="WZ842"/>
      <c r="XA842"/>
      <c r="XB842"/>
      <c r="XC842"/>
      <c r="XD842"/>
      <c r="XE842"/>
      <c r="XF842"/>
      <c r="XG842"/>
      <c r="XH842"/>
      <c r="XI842"/>
      <c r="XJ842"/>
      <c r="XK842"/>
      <c r="XL842"/>
      <c r="XM842"/>
      <c r="XN842"/>
      <c r="XO842"/>
      <c r="XP842"/>
      <c r="XQ842"/>
      <c r="XR842"/>
      <c r="XS842"/>
      <c r="XT842"/>
      <c r="XU842"/>
      <c r="XV842"/>
      <c r="XW842"/>
      <c r="XX842"/>
      <c r="XY842"/>
      <c r="XZ842"/>
      <c r="YA842"/>
      <c r="YB842"/>
      <c r="YC842"/>
      <c r="YD842"/>
      <c r="YE842"/>
      <c r="YF842"/>
      <c r="YG842"/>
      <c r="YH842"/>
      <c r="YI842"/>
      <c r="YJ842"/>
      <c r="YK842"/>
      <c r="YL842"/>
      <c r="YM842"/>
      <c r="YN842"/>
      <c r="YO842"/>
      <c r="YP842"/>
      <c r="YQ842"/>
      <c r="YR842"/>
      <c r="YS842"/>
      <c r="YT842"/>
      <c r="YU842"/>
      <c r="YV842"/>
      <c r="YW842"/>
      <c r="YX842"/>
      <c r="YY842"/>
      <c r="YZ842"/>
      <c r="ZA842"/>
      <c r="ZB842"/>
      <c r="ZC842"/>
      <c r="ZD842"/>
      <c r="ZE842"/>
      <c r="ZF842"/>
      <c r="ZG842"/>
      <c r="ZH842"/>
      <c r="ZI842"/>
      <c r="ZJ842"/>
      <c r="ZK842"/>
      <c r="ZL842"/>
      <c r="ZM842"/>
      <c r="ZN842"/>
      <c r="ZO842"/>
      <c r="ZP842"/>
      <c r="ZQ842"/>
      <c r="ZR842"/>
      <c r="ZS842"/>
      <c r="ZT842"/>
      <c r="ZU842"/>
      <c r="ZV842"/>
      <c r="ZW842"/>
      <c r="ZX842"/>
      <c r="ZY842"/>
      <c r="ZZ842"/>
      <c r="AAA842"/>
      <c r="AAB842"/>
      <c r="AAC842"/>
      <c r="AAD842"/>
      <c r="AAE842"/>
      <c r="AAF842"/>
      <c r="AAG842"/>
      <c r="AAH842"/>
      <c r="AAI842"/>
      <c r="AAJ842"/>
      <c r="AAK842"/>
      <c r="AAL842"/>
      <c r="AAM842"/>
      <c r="AAN842"/>
      <c r="AAO842"/>
      <c r="AAP842"/>
      <c r="AAQ842"/>
      <c r="AAR842"/>
      <c r="AAS842"/>
      <c r="AAT842"/>
      <c r="AAU842"/>
      <c r="AAV842"/>
      <c r="AAW842"/>
      <c r="AAX842"/>
      <c r="AAY842"/>
      <c r="AAZ842"/>
      <c r="ABA842"/>
      <c r="ABB842"/>
      <c r="ABC842"/>
      <c r="ABD842"/>
      <c r="ABE842"/>
      <c r="ABF842"/>
      <c r="ABG842"/>
      <c r="ABH842"/>
      <c r="ABI842"/>
      <c r="ABJ842"/>
      <c r="ABK842"/>
      <c r="ABL842"/>
      <c r="ABM842"/>
      <c r="ABN842"/>
      <c r="ABO842"/>
      <c r="ABP842"/>
      <c r="ABQ842"/>
      <c r="ABR842"/>
      <c r="ABS842"/>
      <c r="ABT842"/>
      <c r="ABU842"/>
      <c r="ABV842"/>
      <c r="ABW842"/>
      <c r="ABX842"/>
      <c r="ABY842"/>
      <c r="ABZ842"/>
      <c r="ACA842"/>
      <c r="ACB842"/>
      <c r="ACC842"/>
      <c r="ACD842"/>
      <c r="ACE842"/>
      <c r="ACF842"/>
      <c r="ACG842"/>
      <c r="ACH842"/>
      <c r="ACI842"/>
      <c r="ACJ842"/>
      <c r="ACK842"/>
      <c r="ACL842"/>
      <c r="ACM842"/>
      <c r="ACN842"/>
      <c r="ACO842"/>
      <c r="ACP842"/>
      <c r="ACQ842"/>
      <c r="ACR842"/>
      <c r="ACS842"/>
      <c r="ACT842"/>
      <c r="ACU842"/>
      <c r="ACV842"/>
      <c r="ACW842"/>
      <c r="ACX842"/>
      <c r="ACY842"/>
      <c r="ACZ842"/>
      <c r="ADA842"/>
      <c r="ADB842"/>
      <c r="ADC842"/>
      <c r="ADD842"/>
      <c r="ADE842"/>
      <c r="ADF842"/>
      <c r="ADG842"/>
      <c r="ADH842"/>
      <c r="ADI842"/>
      <c r="ADJ842"/>
      <c r="ADK842"/>
      <c r="ADL842"/>
      <c r="ADM842"/>
      <c r="ADN842"/>
      <c r="ADO842"/>
      <c r="ADP842"/>
      <c r="ADQ842"/>
      <c r="ADR842"/>
      <c r="ADS842"/>
      <c r="ADT842"/>
      <c r="ADU842"/>
      <c r="ADV842"/>
      <c r="ADW842"/>
      <c r="ADX842"/>
      <c r="ADY842"/>
      <c r="ADZ842"/>
      <c r="AEA842"/>
      <c r="AEB842"/>
      <c r="AEC842"/>
      <c r="AED842"/>
      <c r="AEE842"/>
      <c r="AEF842"/>
      <c r="AEG842"/>
      <c r="AEH842"/>
      <c r="AEI842"/>
      <c r="AEJ842"/>
      <c r="AEK842"/>
      <c r="AEL842"/>
      <c r="AEM842"/>
      <c r="AEN842"/>
      <c r="AEO842"/>
      <c r="AEP842"/>
      <c r="AEQ842"/>
      <c r="AER842"/>
      <c r="AES842"/>
      <c r="AET842"/>
      <c r="AEU842"/>
      <c r="AEV842"/>
      <c r="AEW842"/>
      <c r="AEX842"/>
      <c r="AEY842"/>
      <c r="AEZ842"/>
      <c r="AFA842"/>
      <c r="AFB842"/>
      <c r="AFC842"/>
      <c r="AFD842"/>
      <c r="AFE842"/>
      <c r="AFF842"/>
      <c r="AFG842"/>
      <c r="AFH842"/>
      <c r="AFI842"/>
      <c r="AFJ842"/>
      <c r="AFK842"/>
      <c r="AFL842"/>
      <c r="AFM842"/>
      <c r="AFN842"/>
      <c r="AFO842"/>
      <c r="AFP842"/>
      <c r="AFQ842"/>
      <c r="AFR842"/>
      <c r="AFS842"/>
      <c r="AFT842"/>
      <c r="AFU842"/>
      <c r="AFV842"/>
      <c r="AFW842"/>
      <c r="AFX842"/>
      <c r="AFY842"/>
      <c r="AFZ842"/>
      <c r="AGA842"/>
      <c r="AGB842"/>
      <c r="AGC842"/>
      <c r="AGD842"/>
      <c r="AGE842"/>
      <c r="AGF842"/>
      <c r="AGG842"/>
      <c r="AGH842"/>
      <c r="AGI842"/>
      <c r="AGJ842"/>
      <c r="AGK842"/>
      <c r="AGL842"/>
      <c r="AGM842"/>
      <c r="AGN842"/>
      <c r="AGO842"/>
      <c r="AGP842"/>
      <c r="AGQ842"/>
      <c r="AGR842"/>
      <c r="AGS842"/>
      <c r="AGT842"/>
      <c r="AGU842"/>
      <c r="AGV842"/>
      <c r="AGW842"/>
      <c r="AGX842"/>
      <c r="AGY842"/>
      <c r="AGZ842"/>
      <c r="AHA842"/>
      <c r="AHB842"/>
      <c r="AHC842"/>
      <c r="AHD842"/>
      <c r="AHE842"/>
      <c r="AHF842"/>
      <c r="AHG842"/>
      <c r="AHH842"/>
      <c r="AHI842"/>
      <c r="AHJ842"/>
      <c r="AHK842"/>
      <c r="AHL842"/>
      <c r="AHM842"/>
      <c r="AHN842"/>
      <c r="AHO842"/>
      <c r="AHP842"/>
      <c r="AHQ842"/>
      <c r="AHR842"/>
      <c r="AHS842"/>
      <c r="AHT842"/>
      <c r="AHU842"/>
      <c r="AHV842"/>
      <c r="AHW842"/>
      <c r="AHX842"/>
      <c r="AHY842"/>
      <c r="AHZ842"/>
      <c r="AIA842"/>
      <c r="AIB842"/>
      <c r="AIC842"/>
      <c r="AID842"/>
      <c r="AIE842"/>
      <c r="AIF842"/>
      <c r="AIG842"/>
      <c r="AIH842"/>
      <c r="AII842"/>
      <c r="AIJ842"/>
      <c r="AIK842"/>
      <c r="AIL842"/>
      <c r="AIM842"/>
      <c r="AIN842"/>
      <c r="AIO842"/>
      <c r="AIP842"/>
      <c r="AIQ842"/>
      <c r="AIR842"/>
      <c r="AIS842"/>
      <c r="AIT842"/>
      <c r="AIU842"/>
      <c r="AIV842"/>
      <c r="AIW842"/>
      <c r="AIX842"/>
      <c r="AIY842"/>
      <c r="AIZ842"/>
      <c r="AJA842"/>
      <c r="AJB842"/>
      <c r="AJC842"/>
      <c r="AJD842"/>
      <c r="AJE842"/>
      <c r="AJF842"/>
      <c r="AJG842"/>
      <c r="AJH842"/>
      <c r="AJI842"/>
      <c r="AJJ842"/>
      <c r="AJK842"/>
      <c r="AJL842"/>
      <c r="AJM842"/>
      <c r="AJN842"/>
      <c r="AJO842"/>
      <c r="AJP842"/>
      <c r="AJQ842"/>
      <c r="AJR842"/>
      <c r="AJS842"/>
      <c r="AJT842"/>
      <c r="AJU842"/>
      <c r="AJV842"/>
      <c r="AJW842"/>
      <c r="AJX842"/>
      <c r="AJY842"/>
      <c r="AJZ842"/>
      <c r="AKA842"/>
      <c r="AKB842"/>
      <c r="AKC842"/>
      <c r="AKD842"/>
      <c r="AKE842"/>
      <c r="AKF842"/>
      <c r="AKG842"/>
      <c r="AKH842"/>
      <c r="AKI842"/>
      <c r="AKJ842"/>
      <c r="AKK842"/>
      <c r="AKL842"/>
      <c r="AKM842"/>
      <c r="AKN842"/>
      <c r="AKO842"/>
      <c r="AKP842"/>
      <c r="AKQ842"/>
      <c r="AKR842"/>
      <c r="AKS842"/>
      <c r="AKT842"/>
      <c r="AKU842"/>
      <c r="AKV842"/>
      <c r="AKW842"/>
      <c r="AKX842"/>
      <c r="AKY842"/>
      <c r="AKZ842"/>
      <c r="ALA842"/>
      <c r="ALB842"/>
      <c r="ALC842"/>
      <c r="ALD842"/>
      <c r="ALE842"/>
      <c r="ALF842"/>
      <c r="ALG842"/>
      <c r="ALH842"/>
      <c r="ALI842"/>
      <c r="ALJ842"/>
      <c r="ALK842"/>
      <c r="ALL842"/>
      <c r="ALM842"/>
      <c r="ALN842"/>
      <c r="ALO842"/>
      <c r="ALP842"/>
      <c r="ALQ842"/>
      <c r="ALR842"/>
      <c r="ALS842"/>
      <c r="ALT842"/>
      <c r="ALU842"/>
      <c r="ALV842"/>
      <c r="ALW842"/>
      <c r="ALX842"/>
      <c r="ALY842"/>
      <c r="ALZ842"/>
      <c r="AMA842"/>
      <c r="AMB842"/>
      <c r="AMC842"/>
      <c r="AMD842"/>
      <c r="AME842"/>
      <c r="AMF842"/>
      <c r="AMG842"/>
      <c r="AMH842"/>
      <c r="AMI842"/>
      <c r="AMJ842"/>
      <c r="AMK842"/>
      <c r="AML842"/>
      <c r="AMM842"/>
      <c r="AMN842"/>
      <c r="AMO842"/>
      <c r="AMP842"/>
      <c r="AMQ842"/>
      <c r="AMR842"/>
      <c r="AMS842"/>
      <c r="AMT842"/>
      <c r="AMU842"/>
      <c r="AMV842"/>
      <c r="AMW842"/>
      <c r="AMX842"/>
      <c r="AMY842"/>
      <c r="AMZ842"/>
      <c r="ANA842"/>
      <c r="ANB842"/>
      <c r="ANC842"/>
      <c r="AND842"/>
      <c r="ANE842"/>
      <c r="ANF842"/>
      <c r="ANG842"/>
      <c r="ANH842"/>
      <c r="ANI842"/>
      <c r="ANJ842"/>
      <c r="ANK842"/>
      <c r="ANL842"/>
      <c r="ANM842"/>
      <c r="ANN842"/>
      <c r="ANO842"/>
      <c r="ANP842"/>
      <c r="ANQ842"/>
      <c r="ANR842"/>
      <c r="ANS842"/>
      <c r="ANT842"/>
      <c r="ANU842"/>
      <c r="ANV842"/>
      <c r="ANW842"/>
      <c r="ANX842"/>
      <c r="ANY842"/>
      <c r="ANZ842"/>
      <c r="AOA842"/>
      <c r="AOB842"/>
      <c r="AOC842"/>
      <c r="AOD842"/>
      <c r="AOE842"/>
      <c r="AOF842"/>
      <c r="AOG842"/>
      <c r="AOH842"/>
      <c r="AOI842"/>
      <c r="AOJ842"/>
      <c r="AOK842"/>
      <c r="AOL842"/>
      <c r="AOM842"/>
      <c r="AON842"/>
      <c r="AOO842"/>
      <c r="AOP842"/>
      <c r="AOQ842"/>
      <c r="AOR842"/>
      <c r="AOS842"/>
      <c r="AOT842"/>
      <c r="AOU842"/>
      <c r="AOV842"/>
      <c r="AOW842"/>
      <c r="AOX842"/>
      <c r="AOY842"/>
      <c r="AOZ842"/>
      <c r="APA842"/>
      <c r="APB842"/>
      <c r="APC842"/>
      <c r="APD842"/>
      <c r="APE842"/>
      <c r="APF842"/>
      <c r="APG842"/>
      <c r="APH842"/>
      <c r="API842"/>
      <c r="APJ842"/>
      <c r="APK842"/>
      <c r="APL842"/>
      <c r="APM842"/>
      <c r="APN842"/>
      <c r="APO842"/>
      <c r="APP842"/>
      <c r="APQ842"/>
      <c r="APR842"/>
      <c r="APS842"/>
      <c r="APT842"/>
      <c r="APU842"/>
      <c r="APV842"/>
      <c r="APW842"/>
      <c r="APX842"/>
      <c r="APY842"/>
      <c r="APZ842"/>
      <c r="AQA842"/>
      <c r="AQB842"/>
      <c r="AQC842"/>
      <c r="AQD842"/>
      <c r="AQE842"/>
      <c r="AQF842"/>
      <c r="AQG842"/>
      <c r="AQH842"/>
      <c r="AQI842"/>
      <c r="AQJ842"/>
      <c r="AQK842"/>
      <c r="AQL842"/>
      <c r="AQM842"/>
      <c r="AQN842"/>
      <c r="AQO842"/>
      <c r="AQP842"/>
      <c r="AQQ842"/>
      <c r="AQR842"/>
      <c r="AQS842"/>
      <c r="AQT842"/>
      <c r="AQU842"/>
      <c r="AQV842"/>
      <c r="AQW842"/>
      <c r="AQX842"/>
      <c r="AQY842"/>
      <c r="AQZ842"/>
      <c r="ARA842"/>
      <c r="ARB842"/>
      <c r="ARC842"/>
      <c r="ARD842"/>
      <c r="ARE842"/>
      <c r="ARF842"/>
      <c r="ARG842"/>
      <c r="ARH842"/>
      <c r="ARI842"/>
      <c r="ARJ842"/>
      <c r="ARK842"/>
      <c r="ARL842"/>
      <c r="ARM842"/>
      <c r="ARN842"/>
      <c r="ARO842"/>
      <c r="ARP842"/>
      <c r="ARQ842"/>
      <c r="ARR842"/>
      <c r="ARS842"/>
      <c r="ART842"/>
      <c r="ARU842"/>
      <c r="ARV842"/>
      <c r="ARW842"/>
      <c r="ARX842"/>
      <c r="ARY842"/>
      <c r="ARZ842"/>
      <c r="ASA842"/>
      <c r="ASB842"/>
      <c r="ASC842"/>
      <c r="ASD842"/>
      <c r="ASE842"/>
      <c r="ASF842"/>
      <c r="ASG842"/>
      <c r="ASH842"/>
      <c r="ASI842"/>
      <c r="ASJ842"/>
      <c r="ASK842"/>
      <c r="ASL842"/>
      <c r="ASM842"/>
      <c r="ASN842"/>
      <c r="ASO842"/>
      <c r="ASP842"/>
      <c r="ASQ842"/>
      <c r="ASR842"/>
      <c r="ASS842"/>
      <c r="AST842"/>
      <c r="ASU842"/>
      <c r="ASV842"/>
      <c r="ASW842"/>
      <c r="ASX842"/>
      <c r="ASY842"/>
      <c r="ASZ842"/>
      <c r="ATA842"/>
      <c r="ATB842"/>
      <c r="ATC842"/>
      <c r="ATD842"/>
      <c r="ATE842"/>
      <c r="ATF842"/>
      <c r="ATG842"/>
      <c r="ATH842"/>
      <c r="ATI842"/>
      <c r="ATJ842"/>
      <c r="ATK842"/>
      <c r="ATL842"/>
      <c r="ATM842"/>
      <c r="ATN842"/>
      <c r="ATO842"/>
      <c r="ATP842"/>
      <c r="ATQ842"/>
      <c r="ATR842"/>
      <c r="ATS842"/>
      <c r="ATT842"/>
      <c r="ATU842"/>
      <c r="ATV842"/>
      <c r="ATW842"/>
      <c r="ATX842"/>
      <c r="ATY842"/>
      <c r="ATZ842"/>
      <c r="AUA842"/>
      <c r="AUB842"/>
      <c r="AUC842"/>
      <c r="AUD842"/>
      <c r="AUE842"/>
      <c r="AUF842"/>
      <c r="AUG842"/>
      <c r="AUH842"/>
      <c r="AUI842"/>
      <c r="AUJ842"/>
      <c r="AUK842"/>
      <c r="AUL842"/>
      <c r="AUM842"/>
      <c r="AUN842"/>
      <c r="AUO842"/>
      <c r="AUP842"/>
      <c r="AUQ842"/>
      <c r="AUR842"/>
      <c r="AUS842"/>
      <c r="AUT842"/>
      <c r="AUU842"/>
      <c r="AUV842"/>
      <c r="AUW842"/>
      <c r="AUX842"/>
      <c r="AUY842"/>
      <c r="AUZ842"/>
      <c r="AVA842"/>
      <c r="AVB842"/>
      <c r="AVC842"/>
      <c r="AVD842"/>
      <c r="AVE842"/>
      <c r="AVF842"/>
      <c r="AVG842"/>
      <c r="AVH842"/>
      <c r="AVI842"/>
      <c r="AVJ842"/>
      <c r="AVK842"/>
      <c r="AVL842"/>
      <c r="AVM842"/>
      <c r="AVN842"/>
      <c r="AVO842"/>
      <c r="AVP842"/>
      <c r="AVQ842"/>
      <c r="AVR842"/>
      <c r="AVS842"/>
      <c r="AVT842"/>
      <c r="AVU842"/>
      <c r="AVV842"/>
      <c r="AVW842"/>
      <c r="AVX842"/>
      <c r="AVY842"/>
      <c r="AVZ842"/>
      <c r="AWA842"/>
      <c r="AWB842"/>
      <c r="AWC842"/>
      <c r="AWD842"/>
      <c r="AWE842"/>
      <c r="AWF842"/>
      <c r="AWG842"/>
      <c r="AWH842"/>
      <c r="AWI842"/>
      <c r="AWJ842"/>
      <c r="AWK842"/>
      <c r="AWL842"/>
      <c r="AWM842"/>
      <c r="AWN842"/>
      <c r="AWO842"/>
      <c r="AWP842"/>
      <c r="AWQ842"/>
      <c r="AWR842"/>
      <c r="AWS842"/>
      <c r="AWT842"/>
      <c r="AWU842"/>
      <c r="AWV842"/>
      <c r="AWW842"/>
      <c r="AWX842"/>
      <c r="AWY842"/>
      <c r="AWZ842"/>
      <c r="AXA842"/>
      <c r="AXB842"/>
      <c r="AXC842"/>
      <c r="AXD842"/>
      <c r="AXE842"/>
      <c r="AXF842"/>
      <c r="AXG842"/>
      <c r="AXH842"/>
      <c r="AXI842"/>
      <c r="AXJ842"/>
      <c r="AXK842"/>
      <c r="AXL842"/>
      <c r="AXM842"/>
      <c r="AXN842"/>
      <c r="AXO842"/>
      <c r="AXP842"/>
      <c r="AXQ842"/>
      <c r="AXR842"/>
      <c r="AXS842"/>
      <c r="AXT842"/>
      <c r="AXU842"/>
      <c r="AXV842"/>
      <c r="AXW842"/>
      <c r="AXX842"/>
      <c r="AXY842"/>
      <c r="AXZ842"/>
      <c r="AYA842"/>
      <c r="AYB842"/>
      <c r="AYC842"/>
      <c r="AYD842"/>
      <c r="AYE842"/>
      <c r="AYF842"/>
      <c r="AYG842"/>
      <c r="AYH842"/>
      <c r="AYI842"/>
      <c r="AYJ842"/>
      <c r="AYK842"/>
      <c r="AYL842"/>
      <c r="AYM842"/>
      <c r="AYN842"/>
      <c r="AYO842"/>
      <c r="AYP842"/>
      <c r="AYQ842"/>
      <c r="AYR842"/>
      <c r="AYS842"/>
      <c r="AYT842"/>
      <c r="AYU842"/>
      <c r="AYV842"/>
      <c r="AYW842"/>
      <c r="AYX842"/>
      <c r="AYY842"/>
      <c r="AYZ842"/>
      <c r="AZA842"/>
      <c r="AZB842"/>
      <c r="AZC842"/>
      <c r="AZD842"/>
      <c r="AZE842"/>
      <c r="AZF842"/>
      <c r="AZG842"/>
      <c r="AZH842"/>
      <c r="AZI842"/>
      <c r="AZJ842"/>
      <c r="AZK842"/>
      <c r="AZL842"/>
      <c r="AZM842"/>
      <c r="AZN842"/>
      <c r="AZO842"/>
      <c r="AZP842"/>
      <c r="AZQ842"/>
      <c r="AZR842"/>
      <c r="AZS842"/>
      <c r="AZT842"/>
      <c r="AZU842"/>
      <c r="AZV842"/>
      <c r="AZW842"/>
      <c r="AZX842"/>
      <c r="AZY842"/>
      <c r="AZZ842"/>
      <c r="BAA842"/>
      <c r="BAB842"/>
      <c r="BAC842"/>
      <c r="BAD842"/>
      <c r="BAE842"/>
      <c r="BAF842"/>
      <c r="BAG842"/>
      <c r="BAH842"/>
      <c r="BAI842"/>
      <c r="BAJ842"/>
      <c r="BAK842"/>
      <c r="BAL842"/>
      <c r="BAM842"/>
      <c r="BAN842"/>
      <c r="BAO842"/>
      <c r="BAP842"/>
      <c r="BAQ842"/>
      <c r="BAR842"/>
      <c r="BAS842"/>
      <c r="BAT842"/>
      <c r="BAU842"/>
      <c r="BAV842"/>
      <c r="BAW842"/>
      <c r="BAX842"/>
      <c r="BAY842"/>
      <c r="BAZ842"/>
      <c r="BBA842"/>
      <c r="BBB842"/>
      <c r="BBC842"/>
      <c r="BBD842"/>
      <c r="BBE842"/>
      <c r="BBF842"/>
      <c r="BBG842"/>
      <c r="BBH842"/>
      <c r="BBI842"/>
      <c r="BBJ842"/>
      <c r="BBK842"/>
      <c r="BBL842"/>
      <c r="BBM842"/>
      <c r="BBN842"/>
      <c r="BBO842"/>
      <c r="BBP842"/>
      <c r="BBQ842"/>
      <c r="BBR842"/>
      <c r="BBS842"/>
      <c r="BBT842"/>
      <c r="BBU842"/>
      <c r="BBV842"/>
      <c r="BBW842"/>
      <c r="BBX842"/>
      <c r="BBY842"/>
      <c r="BBZ842"/>
      <c r="BCA842"/>
      <c r="BCB842"/>
      <c r="BCC842"/>
      <c r="BCD842"/>
      <c r="BCE842"/>
      <c r="BCF842"/>
      <c r="BCG842"/>
      <c r="BCH842"/>
      <c r="BCI842"/>
      <c r="BCJ842"/>
      <c r="BCK842"/>
      <c r="BCL842"/>
      <c r="BCM842"/>
      <c r="BCN842"/>
      <c r="BCO842"/>
      <c r="BCP842"/>
      <c r="BCQ842"/>
      <c r="BCR842"/>
      <c r="BCS842"/>
      <c r="BCT842"/>
      <c r="BCU842"/>
      <c r="BCV842"/>
      <c r="BCW842"/>
      <c r="BCX842"/>
      <c r="BCY842"/>
      <c r="BCZ842"/>
      <c r="BDA842"/>
      <c r="BDB842"/>
      <c r="BDC842"/>
      <c r="BDD842"/>
      <c r="BDE842"/>
      <c r="BDF842"/>
      <c r="BDG842"/>
      <c r="BDH842"/>
      <c r="BDI842"/>
      <c r="BDJ842"/>
      <c r="BDK842"/>
      <c r="BDL842"/>
      <c r="BDM842"/>
      <c r="BDN842"/>
      <c r="BDO842"/>
      <c r="BDP842"/>
      <c r="BDQ842"/>
      <c r="BDR842"/>
      <c r="BDS842"/>
      <c r="BDT842"/>
      <c r="BDU842"/>
      <c r="BDV842"/>
      <c r="BDW842"/>
      <c r="BDX842"/>
      <c r="BDY842"/>
      <c r="BDZ842"/>
      <c r="BEA842"/>
      <c r="BEB842"/>
      <c r="BEC842"/>
      <c r="BED842"/>
      <c r="BEE842"/>
      <c r="BEF842"/>
      <c r="BEG842"/>
      <c r="BEH842"/>
      <c r="BEI842"/>
      <c r="BEJ842"/>
      <c r="BEK842"/>
      <c r="BEL842"/>
      <c r="BEM842"/>
      <c r="BEN842"/>
      <c r="BEO842"/>
      <c r="BEP842"/>
      <c r="BEQ842"/>
      <c r="BER842"/>
      <c r="BES842"/>
      <c r="BET842"/>
      <c r="BEU842"/>
      <c r="BEV842"/>
      <c r="BEW842"/>
      <c r="BEX842"/>
      <c r="BEY842"/>
      <c r="BEZ842"/>
      <c r="BFA842"/>
      <c r="BFB842"/>
      <c r="BFC842"/>
      <c r="BFD842"/>
      <c r="BFE842"/>
      <c r="BFF842"/>
      <c r="BFG842"/>
      <c r="BFH842"/>
      <c r="BFI842"/>
      <c r="BFJ842"/>
      <c r="BFK842"/>
      <c r="BFL842"/>
      <c r="BFM842"/>
      <c r="BFN842"/>
      <c r="BFO842"/>
      <c r="BFP842"/>
      <c r="BFQ842"/>
      <c r="BFR842"/>
      <c r="BFS842"/>
      <c r="BFT842"/>
      <c r="BFU842"/>
      <c r="BFV842"/>
      <c r="BFW842"/>
      <c r="BFX842"/>
      <c r="BFY842"/>
      <c r="BFZ842"/>
      <c r="BGA842"/>
      <c r="BGB842"/>
      <c r="BGC842"/>
      <c r="BGD842"/>
      <c r="BGE842"/>
      <c r="BGF842"/>
      <c r="BGG842"/>
      <c r="BGH842"/>
      <c r="BGI842"/>
      <c r="BGJ842"/>
      <c r="BGK842"/>
      <c r="BGL842"/>
      <c r="BGM842"/>
      <c r="BGN842"/>
      <c r="BGO842"/>
      <c r="BGP842"/>
      <c r="BGQ842"/>
      <c r="BGR842"/>
      <c r="BGS842"/>
      <c r="BGT842"/>
      <c r="BGU842"/>
      <c r="BGV842"/>
      <c r="BGW842"/>
      <c r="BGX842"/>
      <c r="BGY842"/>
      <c r="BGZ842"/>
      <c r="BHA842"/>
      <c r="BHB842"/>
      <c r="BHC842"/>
      <c r="BHD842"/>
      <c r="BHE842"/>
      <c r="BHF842"/>
      <c r="BHG842"/>
      <c r="BHH842"/>
      <c r="BHI842"/>
      <c r="BHJ842"/>
      <c r="BHK842"/>
      <c r="BHL842"/>
      <c r="BHM842"/>
      <c r="BHN842"/>
      <c r="BHO842"/>
      <c r="BHP842"/>
      <c r="BHQ842"/>
      <c r="BHR842"/>
      <c r="BHS842"/>
      <c r="BHT842"/>
      <c r="BHU842"/>
      <c r="BHV842"/>
      <c r="BHW842"/>
      <c r="BHX842"/>
      <c r="BHY842"/>
      <c r="BHZ842"/>
      <c r="BIA842"/>
      <c r="BIB842"/>
      <c r="BIC842"/>
      <c r="BID842"/>
      <c r="BIE842"/>
      <c r="BIF842"/>
      <c r="BIG842"/>
      <c r="BIH842"/>
      <c r="BII842"/>
      <c r="BIJ842"/>
      <c r="BIK842"/>
      <c r="BIL842"/>
      <c r="BIM842"/>
      <c r="BIN842"/>
      <c r="BIO842"/>
      <c r="BIP842"/>
      <c r="BIQ842"/>
      <c r="BIR842"/>
      <c r="BIS842"/>
      <c r="BIT842"/>
      <c r="BIU842"/>
      <c r="BIV842"/>
      <c r="BIW842"/>
      <c r="BIX842"/>
      <c r="BIY842"/>
      <c r="BIZ842"/>
      <c r="BJA842"/>
      <c r="BJB842"/>
      <c r="BJC842"/>
      <c r="BJD842"/>
      <c r="BJE842"/>
      <c r="BJF842"/>
      <c r="BJG842"/>
      <c r="BJH842"/>
      <c r="BJI842"/>
      <c r="BJJ842"/>
      <c r="BJK842"/>
      <c r="BJL842"/>
      <c r="BJM842"/>
      <c r="BJN842"/>
      <c r="BJO842"/>
      <c r="BJP842"/>
      <c r="BJQ842"/>
      <c r="BJR842"/>
      <c r="BJS842"/>
      <c r="BJT842"/>
      <c r="BJU842"/>
      <c r="BJV842"/>
      <c r="BJW842"/>
      <c r="BJX842"/>
      <c r="BJY842"/>
      <c r="BJZ842"/>
      <c r="BKA842"/>
      <c r="BKB842"/>
      <c r="BKC842"/>
      <c r="BKD842"/>
      <c r="BKE842"/>
      <c r="BKF842"/>
      <c r="BKG842"/>
      <c r="BKH842"/>
      <c r="BKI842"/>
      <c r="BKJ842"/>
      <c r="BKK842"/>
      <c r="BKL842"/>
      <c r="BKM842"/>
      <c r="BKN842"/>
      <c r="BKO842"/>
      <c r="BKP842"/>
      <c r="BKQ842"/>
      <c r="BKR842"/>
      <c r="BKS842"/>
      <c r="BKT842"/>
      <c r="BKU842"/>
      <c r="BKV842"/>
      <c r="BKW842"/>
      <c r="BKX842"/>
      <c r="BKY842"/>
      <c r="BKZ842"/>
      <c r="BLA842"/>
      <c r="BLB842"/>
      <c r="BLC842"/>
      <c r="BLD842"/>
      <c r="BLE842"/>
      <c r="BLF842"/>
      <c r="BLG842"/>
      <c r="BLH842"/>
      <c r="BLI842"/>
      <c r="BLJ842"/>
      <c r="BLK842"/>
      <c r="BLL842"/>
      <c r="BLM842"/>
      <c r="BLN842"/>
      <c r="BLO842"/>
      <c r="BLP842"/>
      <c r="BLQ842"/>
      <c r="BLR842"/>
      <c r="BLS842"/>
      <c r="BLT842"/>
      <c r="BLU842"/>
      <c r="BLV842"/>
      <c r="BLW842"/>
      <c r="BLX842"/>
      <c r="BLY842"/>
      <c r="BLZ842"/>
      <c r="BMA842"/>
      <c r="BMB842"/>
      <c r="BMC842"/>
      <c r="BMD842"/>
      <c r="BME842"/>
      <c r="BMF842"/>
      <c r="BMG842"/>
      <c r="BMH842"/>
      <c r="BMI842"/>
      <c r="BMJ842"/>
      <c r="BMK842"/>
      <c r="BML842"/>
      <c r="BMM842"/>
      <c r="BMN842"/>
      <c r="BMO842"/>
      <c r="BMP842"/>
      <c r="BMQ842"/>
      <c r="BMR842"/>
      <c r="BMS842"/>
      <c r="BMT842"/>
      <c r="BMU842"/>
      <c r="BMV842"/>
      <c r="BMW842"/>
      <c r="BMX842"/>
      <c r="BMY842"/>
      <c r="BMZ842"/>
      <c r="BNA842"/>
      <c r="BNB842"/>
      <c r="BNC842"/>
      <c r="BND842"/>
      <c r="BNE842"/>
      <c r="BNF842"/>
      <c r="BNG842"/>
      <c r="BNH842"/>
      <c r="BNI842"/>
      <c r="BNJ842"/>
      <c r="BNK842"/>
      <c r="BNL842"/>
      <c r="BNM842"/>
      <c r="BNN842"/>
      <c r="BNO842"/>
      <c r="BNP842"/>
      <c r="BNQ842"/>
      <c r="BNR842"/>
      <c r="BNS842"/>
      <c r="BNT842"/>
      <c r="BNU842"/>
      <c r="BNV842"/>
      <c r="BNW842"/>
      <c r="BNX842"/>
      <c r="BNY842"/>
      <c r="BNZ842"/>
      <c r="BOA842"/>
      <c r="BOB842"/>
      <c r="BOC842"/>
      <c r="BOD842"/>
      <c r="BOE842"/>
      <c r="BOF842"/>
      <c r="BOG842"/>
      <c r="BOH842"/>
      <c r="BOI842"/>
      <c r="BOJ842"/>
      <c r="BOK842"/>
      <c r="BOL842"/>
      <c r="BOM842"/>
      <c r="BON842"/>
      <c r="BOO842"/>
      <c r="BOP842"/>
      <c r="BOQ842"/>
      <c r="BOR842"/>
      <c r="BOS842"/>
      <c r="BOT842"/>
      <c r="BOU842"/>
      <c r="BOV842"/>
      <c r="BOW842"/>
      <c r="BOX842"/>
      <c r="BOY842"/>
      <c r="BOZ842"/>
      <c r="BPA842"/>
      <c r="BPB842"/>
      <c r="BPC842"/>
      <c r="BPD842"/>
      <c r="BPE842"/>
      <c r="BPF842"/>
      <c r="BPG842"/>
      <c r="BPH842"/>
      <c r="BPI842"/>
      <c r="BPJ842"/>
      <c r="BPK842"/>
      <c r="BPL842"/>
      <c r="BPM842"/>
      <c r="BPN842"/>
      <c r="BPO842"/>
      <c r="BPP842"/>
      <c r="BPQ842"/>
      <c r="BPR842"/>
      <c r="BPS842"/>
      <c r="BPT842"/>
      <c r="BPU842"/>
      <c r="BPV842"/>
      <c r="BPW842"/>
      <c r="BPX842"/>
      <c r="BPY842"/>
      <c r="BPZ842"/>
      <c r="BQA842"/>
      <c r="BQB842"/>
      <c r="BQC842"/>
      <c r="BQD842"/>
      <c r="BQE842"/>
      <c r="BQF842"/>
      <c r="BQG842"/>
      <c r="BQH842"/>
      <c r="BQI842"/>
      <c r="BQJ842"/>
      <c r="BQK842"/>
      <c r="BQL842"/>
      <c r="BQM842"/>
      <c r="BQN842"/>
      <c r="BQO842"/>
      <c r="BQP842"/>
      <c r="BQQ842"/>
      <c r="BQR842"/>
      <c r="BQS842"/>
      <c r="BQT842"/>
      <c r="BQU842"/>
      <c r="BQV842"/>
      <c r="BQW842"/>
      <c r="BQX842"/>
      <c r="BQY842"/>
      <c r="BQZ842"/>
      <c r="BRA842"/>
      <c r="BRB842"/>
      <c r="BRC842"/>
      <c r="BRD842"/>
      <c r="BRE842"/>
      <c r="BRF842"/>
      <c r="BRG842"/>
      <c r="BRH842"/>
      <c r="BRI842"/>
      <c r="BRJ842"/>
      <c r="BRK842"/>
      <c r="BRL842"/>
      <c r="BRM842"/>
      <c r="BRN842"/>
      <c r="BRO842"/>
      <c r="BRP842"/>
      <c r="BRQ842"/>
      <c r="BRR842"/>
      <c r="BRS842"/>
      <c r="BRT842"/>
      <c r="BRU842"/>
      <c r="BRV842"/>
      <c r="BRW842"/>
      <c r="BRX842"/>
      <c r="BRY842"/>
      <c r="BRZ842"/>
      <c r="BSA842"/>
      <c r="BSB842"/>
      <c r="BSC842"/>
      <c r="BSD842"/>
      <c r="BSE842"/>
      <c r="BSF842"/>
      <c r="BSG842"/>
      <c r="BSH842"/>
      <c r="BSI842"/>
      <c r="BSJ842"/>
      <c r="BSK842"/>
      <c r="BSL842"/>
      <c r="BSM842"/>
      <c r="BSN842"/>
      <c r="BSO842"/>
      <c r="BSP842"/>
      <c r="BSQ842"/>
      <c r="BSR842"/>
      <c r="BSS842"/>
      <c r="BST842"/>
      <c r="BSU842"/>
      <c r="BSV842"/>
      <c r="BSW842"/>
      <c r="BSX842"/>
      <c r="BSY842"/>
      <c r="BSZ842"/>
      <c r="BTA842"/>
      <c r="BTB842"/>
      <c r="BTC842"/>
      <c r="BTD842"/>
      <c r="BTE842"/>
      <c r="BTF842"/>
      <c r="BTG842"/>
      <c r="BTH842"/>
      <c r="BTI842"/>
      <c r="BTJ842"/>
      <c r="BTK842"/>
      <c r="BTL842"/>
      <c r="BTM842"/>
      <c r="BTN842"/>
      <c r="BTO842"/>
      <c r="BTP842"/>
      <c r="BTQ842"/>
      <c r="BTR842"/>
      <c r="BTS842"/>
      <c r="BTT842"/>
      <c r="BTU842"/>
      <c r="BTV842"/>
      <c r="BTW842"/>
      <c r="BTX842"/>
      <c r="BTY842"/>
      <c r="BTZ842"/>
      <c r="BUA842"/>
      <c r="BUB842"/>
      <c r="BUC842"/>
      <c r="BUD842"/>
      <c r="BUE842"/>
      <c r="BUF842"/>
      <c r="BUG842"/>
      <c r="BUH842"/>
      <c r="BUI842"/>
      <c r="BUJ842"/>
      <c r="BUK842"/>
      <c r="BUL842"/>
      <c r="BUM842"/>
      <c r="BUN842"/>
      <c r="BUO842"/>
      <c r="BUP842"/>
      <c r="BUQ842"/>
      <c r="BUR842"/>
      <c r="BUS842"/>
      <c r="BUT842"/>
      <c r="BUU842"/>
      <c r="BUV842"/>
      <c r="BUW842"/>
      <c r="BUX842"/>
      <c r="BUY842"/>
      <c r="BUZ842"/>
      <c r="BVA842"/>
      <c r="BVB842"/>
      <c r="BVC842"/>
      <c r="BVD842"/>
      <c r="BVE842"/>
      <c r="BVF842"/>
      <c r="BVG842"/>
      <c r="BVH842"/>
      <c r="BVI842"/>
      <c r="BVJ842"/>
      <c r="BVK842"/>
      <c r="BVL842"/>
      <c r="BVM842"/>
      <c r="BVN842"/>
      <c r="BVO842"/>
      <c r="BVP842"/>
      <c r="BVQ842"/>
      <c r="BVR842"/>
      <c r="BVS842"/>
      <c r="BVT842"/>
      <c r="BVU842"/>
      <c r="BVV842"/>
      <c r="BVW842"/>
      <c r="BVX842"/>
      <c r="BVY842"/>
      <c r="BVZ842"/>
      <c r="BWA842"/>
      <c r="BWB842"/>
      <c r="BWC842"/>
      <c r="BWD842"/>
      <c r="BWE842"/>
      <c r="BWF842"/>
      <c r="BWG842"/>
      <c r="BWH842"/>
      <c r="BWI842"/>
      <c r="BWJ842"/>
      <c r="BWK842"/>
      <c r="BWL842"/>
      <c r="BWM842"/>
      <c r="BWN842"/>
      <c r="BWO842"/>
      <c r="BWP842"/>
      <c r="BWQ842"/>
      <c r="BWR842"/>
      <c r="BWS842"/>
      <c r="BWT842"/>
      <c r="BWU842"/>
      <c r="BWV842"/>
      <c r="BWW842"/>
      <c r="BWX842"/>
      <c r="BWY842"/>
      <c r="BWZ842"/>
      <c r="BXA842"/>
      <c r="BXB842"/>
      <c r="BXC842"/>
      <c r="BXD842"/>
      <c r="BXE842"/>
      <c r="BXF842"/>
      <c r="BXG842"/>
      <c r="BXH842"/>
      <c r="BXI842"/>
      <c r="BXJ842"/>
      <c r="BXK842"/>
      <c r="BXL842"/>
      <c r="BXM842"/>
      <c r="BXN842"/>
      <c r="BXO842"/>
      <c r="BXP842"/>
      <c r="BXQ842"/>
      <c r="BXR842"/>
      <c r="BXS842"/>
      <c r="BXT842"/>
      <c r="BXU842"/>
      <c r="BXV842"/>
      <c r="BXW842"/>
      <c r="BXX842"/>
      <c r="BXY842"/>
      <c r="BXZ842"/>
      <c r="BYA842"/>
      <c r="BYB842"/>
      <c r="BYC842"/>
      <c r="BYD842"/>
      <c r="BYE842"/>
      <c r="BYF842"/>
      <c r="BYG842"/>
      <c r="BYH842"/>
      <c r="BYI842"/>
      <c r="BYJ842"/>
      <c r="BYK842"/>
      <c r="BYL842"/>
      <c r="BYM842"/>
      <c r="BYN842"/>
      <c r="BYO842"/>
      <c r="BYP842"/>
      <c r="BYQ842"/>
      <c r="BYR842"/>
      <c r="BYS842"/>
      <c r="BYT842"/>
      <c r="BYU842"/>
      <c r="BYV842"/>
      <c r="BYW842"/>
      <c r="BYX842"/>
      <c r="BYY842"/>
      <c r="BYZ842"/>
      <c r="BZA842"/>
      <c r="BZB842"/>
      <c r="BZC842"/>
      <c r="BZD842"/>
      <c r="BZE842"/>
      <c r="BZF842"/>
      <c r="BZG842"/>
      <c r="BZH842"/>
      <c r="BZI842"/>
      <c r="BZJ842"/>
      <c r="BZK842"/>
      <c r="BZL842"/>
      <c r="BZM842"/>
      <c r="BZN842"/>
      <c r="BZO842"/>
      <c r="BZP842"/>
      <c r="BZQ842"/>
      <c r="BZR842"/>
      <c r="BZS842"/>
      <c r="BZT842"/>
      <c r="BZU842"/>
      <c r="BZV842"/>
      <c r="BZW842"/>
      <c r="BZX842"/>
      <c r="BZY842"/>
      <c r="BZZ842"/>
      <c r="CAA842"/>
      <c r="CAB842"/>
      <c r="CAC842"/>
      <c r="CAD842"/>
      <c r="CAE842"/>
      <c r="CAF842"/>
      <c r="CAG842"/>
      <c r="CAH842"/>
      <c r="CAI842"/>
      <c r="CAJ842"/>
      <c r="CAK842"/>
      <c r="CAL842"/>
      <c r="CAM842"/>
      <c r="CAN842"/>
      <c r="CAO842"/>
      <c r="CAP842"/>
      <c r="CAQ842"/>
      <c r="CAR842"/>
      <c r="CAS842"/>
      <c r="CAT842"/>
      <c r="CAU842"/>
      <c r="CAV842"/>
      <c r="CAW842"/>
      <c r="CAX842"/>
      <c r="CAY842"/>
      <c r="CAZ842"/>
      <c r="CBA842"/>
      <c r="CBB842"/>
      <c r="CBC842"/>
      <c r="CBD842"/>
      <c r="CBE842"/>
      <c r="CBF842"/>
      <c r="CBG842"/>
      <c r="CBH842"/>
      <c r="CBI842"/>
      <c r="CBJ842"/>
      <c r="CBK842"/>
      <c r="CBL842"/>
      <c r="CBM842"/>
      <c r="CBN842"/>
      <c r="CBO842"/>
      <c r="CBP842"/>
      <c r="CBQ842"/>
      <c r="CBR842"/>
      <c r="CBS842"/>
      <c r="CBT842"/>
      <c r="CBU842"/>
      <c r="CBV842"/>
      <c r="CBW842"/>
      <c r="CBX842"/>
      <c r="CBY842"/>
      <c r="CBZ842"/>
      <c r="CCA842"/>
      <c r="CCB842"/>
      <c r="CCC842"/>
      <c r="CCD842"/>
      <c r="CCE842"/>
      <c r="CCF842"/>
      <c r="CCG842"/>
      <c r="CCH842"/>
      <c r="CCI842"/>
      <c r="CCJ842"/>
      <c r="CCK842"/>
      <c r="CCL842"/>
      <c r="CCM842"/>
      <c r="CCN842"/>
      <c r="CCO842"/>
      <c r="CCP842"/>
      <c r="CCQ842"/>
      <c r="CCR842"/>
      <c r="CCS842"/>
      <c r="CCT842"/>
      <c r="CCU842"/>
      <c r="CCV842"/>
      <c r="CCW842"/>
      <c r="CCX842"/>
      <c r="CCY842"/>
      <c r="CCZ842"/>
      <c r="CDA842"/>
      <c r="CDB842"/>
      <c r="CDC842"/>
      <c r="CDD842"/>
      <c r="CDE842"/>
      <c r="CDF842"/>
      <c r="CDG842"/>
      <c r="CDH842"/>
      <c r="CDI842"/>
      <c r="CDJ842"/>
      <c r="CDK842"/>
      <c r="CDL842"/>
      <c r="CDM842"/>
      <c r="CDN842"/>
      <c r="CDO842"/>
      <c r="CDP842"/>
      <c r="CDQ842"/>
      <c r="CDR842"/>
      <c r="CDS842"/>
      <c r="CDT842"/>
      <c r="CDU842"/>
      <c r="CDV842"/>
      <c r="CDW842"/>
      <c r="CDX842"/>
      <c r="CDY842"/>
      <c r="CDZ842"/>
      <c r="CEA842"/>
      <c r="CEB842"/>
      <c r="CEC842"/>
      <c r="CED842"/>
      <c r="CEE842"/>
      <c r="CEF842"/>
      <c r="CEG842"/>
      <c r="CEH842"/>
      <c r="CEI842"/>
      <c r="CEJ842"/>
      <c r="CEK842"/>
      <c r="CEL842"/>
      <c r="CEM842"/>
      <c r="CEN842"/>
      <c r="CEO842"/>
      <c r="CEP842"/>
      <c r="CEQ842"/>
      <c r="CER842"/>
      <c r="CES842"/>
      <c r="CET842"/>
      <c r="CEU842"/>
      <c r="CEV842"/>
      <c r="CEW842"/>
      <c r="CEX842"/>
      <c r="CEY842"/>
      <c r="CEZ842"/>
      <c r="CFA842"/>
      <c r="CFB842"/>
      <c r="CFC842"/>
      <c r="CFD842"/>
      <c r="CFE842"/>
      <c r="CFF842"/>
      <c r="CFG842"/>
      <c r="CFH842"/>
      <c r="CFI842"/>
      <c r="CFJ842"/>
      <c r="CFK842"/>
      <c r="CFL842"/>
      <c r="CFM842"/>
      <c r="CFN842"/>
      <c r="CFO842"/>
      <c r="CFP842"/>
      <c r="CFQ842"/>
      <c r="CFR842"/>
      <c r="CFS842"/>
      <c r="CFT842"/>
      <c r="CFU842"/>
      <c r="CFV842"/>
      <c r="CFW842"/>
      <c r="CFX842"/>
      <c r="CFY842"/>
      <c r="CFZ842"/>
      <c r="CGA842"/>
      <c r="CGB842"/>
      <c r="CGC842"/>
      <c r="CGD842"/>
      <c r="CGE842"/>
      <c r="CGF842"/>
      <c r="CGG842"/>
      <c r="CGH842"/>
      <c r="CGI842"/>
      <c r="CGJ842"/>
      <c r="CGK842"/>
      <c r="CGL842"/>
      <c r="CGM842"/>
      <c r="CGN842"/>
      <c r="CGO842"/>
      <c r="CGP842"/>
      <c r="CGQ842"/>
      <c r="CGR842"/>
      <c r="CGS842"/>
      <c r="CGT842"/>
      <c r="CGU842"/>
      <c r="CGV842"/>
      <c r="CGW842"/>
      <c r="CGX842"/>
      <c r="CGY842"/>
      <c r="CGZ842"/>
      <c r="CHA842"/>
      <c r="CHB842"/>
      <c r="CHC842"/>
      <c r="CHD842"/>
      <c r="CHE842"/>
      <c r="CHF842"/>
      <c r="CHG842"/>
      <c r="CHH842"/>
      <c r="CHI842"/>
      <c r="CHJ842"/>
      <c r="CHK842"/>
      <c r="CHL842"/>
      <c r="CHM842"/>
      <c r="CHN842"/>
      <c r="CHO842"/>
      <c r="CHP842"/>
      <c r="CHQ842"/>
      <c r="CHR842"/>
      <c r="CHS842"/>
      <c r="CHT842"/>
      <c r="CHU842"/>
      <c r="CHV842"/>
      <c r="CHW842"/>
      <c r="CHX842"/>
      <c r="CHY842"/>
      <c r="CHZ842"/>
      <c r="CIA842"/>
      <c r="CIB842"/>
      <c r="CIC842"/>
      <c r="CID842"/>
      <c r="CIE842"/>
      <c r="CIF842"/>
      <c r="CIG842"/>
      <c r="CIH842"/>
      <c r="CII842"/>
      <c r="CIJ842"/>
      <c r="CIK842"/>
      <c r="CIL842"/>
      <c r="CIM842"/>
      <c r="CIN842"/>
      <c r="CIO842"/>
      <c r="CIP842"/>
      <c r="CIQ842"/>
      <c r="CIR842"/>
      <c r="CIS842"/>
      <c r="CIT842"/>
      <c r="CIU842"/>
      <c r="CIV842"/>
      <c r="CIW842"/>
      <c r="CIX842"/>
      <c r="CIY842"/>
      <c r="CIZ842"/>
      <c r="CJA842"/>
      <c r="CJB842"/>
      <c r="CJC842"/>
      <c r="CJD842"/>
      <c r="CJE842"/>
      <c r="CJF842"/>
      <c r="CJG842"/>
      <c r="CJH842"/>
      <c r="CJI842"/>
      <c r="CJJ842"/>
      <c r="CJK842"/>
      <c r="CJL842"/>
      <c r="CJM842"/>
      <c r="CJN842"/>
      <c r="CJO842"/>
      <c r="CJP842"/>
      <c r="CJQ842"/>
      <c r="CJR842"/>
      <c r="CJS842"/>
      <c r="CJT842"/>
      <c r="CJU842"/>
      <c r="CJV842"/>
      <c r="CJW842"/>
      <c r="CJX842"/>
      <c r="CJY842"/>
      <c r="CJZ842"/>
      <c r="CKA842"/>
      <c r="CKB842"/>
      <c r="CKC842"/>
      <c r="CKD842"/>
      <c r="CKE842"/>
      <c r="CKF842"/>
      <c r="CKG842"/>
      <c r="CKH842"/>
      <c r="CKI842"/>
      <c r="CKJ842"/>
      <c r="CKK842"/>
      <c r="CKL842"/>
      <c r="CKM842"/>
      <c r="CKN842"/>
      <c r="CKO842"/>
      <c r="CKP842"/>
      <c r="CKQ842"/>
      <c r="CKR842"/>
      <c r="CKS842"/>
      <c r="CKT842"/>
      <c r="CKU842"/>
      <c r="CKV842"/>
      <c r="CKW842"/>
      <c r="CKX842"/>
      <c r="CKY842"/>
      <c r="CKZ842"/>
      <c r="CLA842"/>
      <c r="CLB842"/>
      <c r="CLC842"/>
      <c r="CLD842"/>
      <c r="CLE842"/>
      <c r="CLF842"/>
      <c r="CLG842"/>
      <c r="CLH842"/>
      <c r="CLI842"/>
      <c r="CLJ842"/>
      <c r="CLK842"/>
      <c r="CLL842"/>
      <c r="CLM842"/>
      <c r="CLN842"/>
      <c r="CLO842"/>
      <c r="CLP842"/>
      <c r="CLQ842"/>
      <c r="CLR842"/>
      <c r="CLS842"/>
      <c r="CLT842"/>
      <c r="CLU842"/>
      <c r="CLV842"/>
      <c r="CLW842"/>
      <c r="CLX842"/>
      <c r="CLY842"/>
      <c r="CLZ842"/>
      <c r="CMA842"/>
      <c r="CMB842"/>
      <c r="CMC842"/>
      <c r="CMD842"/>
      <c r="CME842"/>
      <c r="CMF842"/>
      <c r="CMG842"/>
      <c r="CMH842"/>
      <c r="CMI842"/>
      <c r="CMJ842"/>
      <c r="CMK842"/>
      <c r="CML842"/>
      <c r="CMM842"/>
      <c r="CMN842"/>
      <c r="CMO842"/>
      <c r="CMP842"/>
      <c r="CMQ842"/>
      <c r="CMR842"/>
      <c r="CMS842"/>
      <c r="CMT842"/>
      <c r="CMU842"/>
      <c r="CMV842"/>
      <c r="CMW842"/>
      <c r="CMX842"/>
      <c r="CMY842"/>
      <c r="CMZ842"/>
      <c r="CNA842"/>
      <c r="CNB842"/>
      <c r="CNC842"/>
      <c r="CND842"/>
      <c r="CNE842"/>
      <c r="CNF842"/>
      <c r="CNG842"/>
      <c r="CNH842"/>
      <c r="CNI842"/>
      <c r="CNJ842"/>
      <c r="CNK842"/>
      <c r="CNL842"/>
      <c r="CNM842"/>
      <c r="CNN842"/>
      <c r="CNO842"/>
      <c r="CNP842"/>
      <c r="CNQ842"/>
      <c r="CNR842"/>
      <c r="CNS842"/>
      <c r="CNT842"/>
      <c r="CNU842"/>
      <c r="CNV842"/>
      <c r="CNW842"/>
      <c r="CNX842"/>
      <c r="CNY842"/>
      <c r="CNZ842"/>
      <c r="COA842"/>
      <c r="COB842"/>
      <c r="COC842"/>
      <c r="COD842"/>
      <c r="COE842"/>
      <c r="COF842"/>
      <c r="COG842"/>
      <c r="COH842"/>
      <c r="COI842"/>
      <c r="COJ842"/>
      <c r="COK842"/>
      <c r="COL842"/>
      <c r="COM842"/>
      <c r="CON842"/>
      <c r="COO842"/>
      <c r="COP842"/>
      <c r="COQ842"/>
      <c r="COR842"/>
      <c r="COS842"/>
      <c r="COT842"/>
      <c r="COU842"/>
      <c r="COV842"/>
      <c r="COW842"/>
      <c r="COX842"/>
      <c r="COY842"/>
      <c r="COZ842"/>
      <c r="CPA842"/>
      <c r="CPB842"/>
      <c r="CPC842"/>
      <c r="CPD842"/>
      <c r="CPE842"/>
      <c r="CPF842"/>
      <c r="CPG842"/>
      <c r="CPH842"/>
      <c r="CPI842"/>
      <c r="CPJ842"/>
      <c r="CPK842"/>
      <c r="CPL842"/>
      <c r="CPM842"/>
      <c r="CPN842"/>
      <c r="CPO842"/>
      <c r="CPP842"/>
      <c r="CPQ842"/>
      <c r="CPR842"/>
      <c r="CPS842"/>
      <c r="CPT842"/>
      <c r="CPU842"/>
      <c r="CPV842"/>
      <c r="CPW842"/>
      <c r="CPX842"/>
      <c r="CPY842"/>
      <c r="CPZ842"/>
      <c r="CQA842"/>
      <c r="CQB842"/>
      <c r="CQC842"/>
      <c r="CQD842"/>
      <c r="CQE842"/>
      <c r="CQF842"/>
      <c r="CQG842"/>
      <c r="CQH842"/>
      <c r="CQI842"/>
      <c r="CQJ842"/>
      <c r="CQK842"/>
      <c r="CQL842"/>
      <c r="CQM842"/>
      <c r="CQN842"/>
      <c r="CQO842"/>
      <c r="CQP842"/>
      <c r="CQQ842"/>
      <c r="CQR842"/>
      <c r="CQS842"/>
      <c r="CQT842"/>
      <c r="CQU842"/>
      <c r="CQV842"/>
      <c r="CQW842"/>
      <c r="CQX842"/>
      <c r="CQY842"/>
      <c r="CQZ842"/>
      <c r="CRA842"/>
      <c r="CRB842"/>
      <c r="CRC842"/>
      <c r="CRD842"/>
      <c r="CRE842"/>
      <c r="CRF842"/>
      <c r="CRG842"/>
      <c r="CRH842"/>
      <c r="CRI842"/>
      <c r="CRJ842"/>
      <c r="CRK842"/>
      <c r="CRL842"/>
      <c r="CRM842"/>
      <c r="CRN842"/>
      <c r="CRO842"/>
      <c r="CRP842"/>
      <c r="CRQ842"/>
      <c r="CRR842"/>
      <c r="CRS842"/>
      <c r="CRT842"/>
      <c r="CRU842"/>
      <c r="CRV842"/>
      <c r="CRW842"/>
      <c r="CRX842"/>
      <c r="CRY842"/>
      <c r="CRZ842"/>
      <c r="CSA842"/>
      <c r="CSB842"/>
      <c r="CSC842"/>
      <c r="CSD842"/>
      <c r="CSE842"/>
      <c r="CSF842"/>
      <c r="CSG842"/>
      <c r="CSH842"/>
      <c r="CSI842"/>
      <c r="CSJ842"/>
      <c r="CSK842"/>
      <c r="CSL842"/>
      <c r="CSM842"/>
      <c r="CSN842"/>
      <c r="CSO842"/>
      <c r="CSP842"/>
      <c r="CSQ842"/>
      <c r="CSR842"/>
      <c r="CSS842"/>
      <c r="CST842"/>
      <c r="CSU842"/>
      <c r="CSV842"/>
      <c r="CSW842"/>
      <c r="CSX842"/>
      <c r="CSY842"/>
      <c r="CSZ842"/>
      <c r="CTA842"/>
      <c r="CTB842"/>
      <c r="CTC842"/>
      <c r="CTD842"/>
      <c r="CTE842"/>
      <c r="CTF842"/>
      <c r="CTG842"/>
      <c r="CTH842"/>
      <c r="CTI842"/>
      <c r="CTJ842"/>
      <c r="CTK842"/>
      <c r="CTL842"/>
      <c r="CTM842"/>
      <c r="CTN842"/>
      <c r="CTO842"/>
      <c r="CTP842"/>
      <c r="CTQ842"/>
      <c r="CTR842"/>
      <c r="CTS842"/>
      <c r="CTT842"/>
      <c r="CTU842"/>
      <c r="CTV842"/>
      <c r="CTW842"/>
      <c r="CTX842"/>
      <c r="CTY842"/>
      <c r="CTZ842"/>
      <c r="CUA842"/>
      <c r="CUB842"/>
      <c r="CUC842"/>
      <c r="CUD842"/>
      <c r="CUE842"/>
      <c r="CUF842"/>
      <c r="CUG842"/>
      <c r="CUH842"/>
      <c r="CUI842"/>
      <c r="CUJ842"/>
      <c r="CUK842"/>
      <c r="CUL842"/>
      <c r="CUM842"/>
      <c r="CUN842"/>
      <c r="CUO842"/>
      <c r="CUP842"/>
      <c r="CUQ842"/>
      <c r="CUR842"/>
      <c r="CUS842"/>
      <c r="CUT842"/>
      <c r="CUU842"/>
      <c r="CUV842"/>
      <c r="CUW842"/>
      <c r="CUX842"/>
      <c r="CUY842"/>
      <c r="CUZ842"/>
      <c r="CVA842"/>
      <c r="CVB842"/>
      <c r="CVC842"/>
      <c r="CVD842"/>
      <c r="CVE842"/>
      <c r="CVF842"/>
      <c r="CVG842"/>
      <c r="CVH842"/>
      <c r="CVI842"/>
      <c r="CVJ842"/>
      <c r="CVK842"/>
      <c r="CVL842"/>
      <c r="CVM842"/>
      <c r="CVN842"/>
      <c r="CVO842"/>
      <c r="CVP842"/>
      <c r="CVQ842"/>
      <c r="CVR842"/>
      <c r="CVS842"/>
      <c r="CVT842"/>
      <c r="CVU842"/>
      <c r="CVV842"/>
      <c r="CVW842"/>
      <c r="CVX842"/>
      <c r="CVY842"/>
      <c r="CVZ842"/>
      <c r="CWA842"/>
      <c r="CWB842"/>
      <c r="CWC842"/>
      <c r="CWD842"/>
      <c r="CWE842"/>
      <c r="CWF842"/>
      <c r="CWG842"/>
      <c r="CWH842"/>
      <c r="CWI842"/>
      <c r="CWJ842"/>
      <c r="CWK842"/>
      <c r="CWL842"/>
      <c r="CWM842"/>
      <c r="CWN842"/>
      <c r="CWO842"/>
      <c r="CWP842"/>
      <c r="CWQ842"/>
      <c r="CWR842"/>
      <c r="CWS842"/>
      <c r="CWT842"/>
      <c r="CWU842"/>
      <c r="CWV842"/>
      <c r="CWW842"/>
      <c r="CWX842"/>
      <c r="CWY842"/>
      <c r="CWZ842"/>
      <c r="CXA842"/>
      <c r="CXB842"/>
      <c r="CXC842"/>
      <c r="CXD842"/>
      <c r="CXE842"/>
      <c r="CXF842"/>
      <c r="CXG842"/>
      <c r="CXH842"/>
      <c r="CXI842"/>
      <c r="CXJ842"/>
      <c r="CXK842"/>
      <c r="CXL842"/>
      <c r="CXM842"/>
      <c r="CXN842"/>
      <c r="CXO842"/>
      <c r="CXP842"/>
      <c r="CXQ842"/>
      <c r="CXR842"/>
      <c r="CXS842"/>
      <c r="CXT842"/>
      <c r="CXU842"/>
      <c r="CXV842"/>
      <c r="CXW842"/>
      <c r="CXX842"/>
      <c r="CXY842"/>
      <c r="CXZ842"/>
      <c r="CYA842"/>
      <c r="CYB842"/>
      <c r="CYC842"/>
      <c r="CYD842"/>
      <c r="CYE842"/>
      <c r="CYF842"/>
      <c r="CYG842"/>
      <c r="CYH842"/>
      <c r="CYI842"/>
      <c r="CYJ842"/>
      <c r="CYK842"/>
      <c r="CYL842"/>
      <c r="CYM842"/>
      <c r="CYN842"/>
      <c r="CYO842"/>
      <c r="CYP842"/>
      <c r="CYQ842"/>
      <c r="CYR842"/>
      <c r="CYS842"/>
      <c r="CYT842"/>
      <c r="CYU842"/>
      <c r="CYV842"/>
      <c r="CYW842"/>
      <c r="CYX842"/>
      <c r="CYY842"/>
      <c r="CYZ842"/>
      <c r="CZA842"/>
      <c r="CZB842"/>
      <c r="CZC842"/>
      <c r="CZD842"/>
      <c r="CZE842"/>
      <c r="CZF842"/>
      <c r="CZG842"/>
      <c r="CZH842"/>
      <c r="CZI842"/>
      <c r="CZJ842"/>
      <c r="CZK842"/>
      <c r="CZL842"/>
      <c r="CZM842"/>
      <c r="CZN842"/>
      <c r="CZO842"/>
      <c r="CZP842"/>
      <c r="CZQ842"/>
      <c r="CZR842"/>
      <c r="CZS842"/>
      <c r="CZT842"/>
      <c r="CZU842"/>
      <c r="CZV842"/>
      <c r="CZW842"/>
      <c r="CZX842"/>
      <c r="CZY842"/>
      <c r="CZZ842"/>
      <c r="DAA842"/>
      <c r="DAB842"/>
      <c r="DAC842"/>
      <c r="DAD842"/>
      <c r="DAE842"/>
      <c r="DAF842"/>
      <c r="DAG842"/>
      <c r="DAH842"/>
      <c r="DAI842"/>
      <c r="DAJ842"/>
      <c r="DAK842"/>
      <c r="DAL842"/>
      <c r="DAM842"/>
      <c r="DAN842"/>
      <c r="DAO842"/>
      <c r="DAP842"/>
      <c r="DAQ842"/>
      <c r="DAR842"/>
      <c r="DAS842"/>
      <c r="DAT842"/>
      <c r="DAU842"/>
      <c r="DAV842"/>
      <c r="DAW842"/>
      <c r="DAX842"/>
      <c r="DAY842"/>
      <c r="DAZ842"/>
      <c r="DBA842"/>
      <c r="DBB842"/>
      <c r="DBC842"/>
      <c r="DBD842"/>
      <c r="DBE842"/>
      <c r="DBF842"/>
      <c r="DBG842"/>
      <c r="DBH842"/>
      <c r="DBI842"/>
      <c r="DBJ842"/>
      <c r="DBK842"/>
      <c r="DBL842"/>
      <c r="DBM842"/>
      <c r="DBN842"/>
      <c r="DBO842"/>
      <c r="DBP842"/>
      <c r="DBQ842"/>
      <c r="DBR842"/>
      <c r="DBS842"/>
      <c r="DBT842"/>
      <c r="DBU842"/>
      <c r="DBV842"/>
      <c r="DBW842"/>
      <c r="DBX842"/>
      <c r="DBY842"/>
      <c r="DBZ842"/>
      <c r="DCA842"/>
      <c r="DCB842"/>
      <c r="DCC842"/>
      <c r="DCD842"/>
      <c r="DCE842"/>
      <c r="DCF842"/>
      <c r="DCG842"/>
      <c r="DCH842"/>
      <c r="DCI842"/>
      <c r="DCJ842"/>
      <c r="DCK842"/>
      <c r="DCL842"/>
      <c r="DCM842"/>
      <c r="DCN842"/>
      <c r="DCO842"/>
      <c r="DCP842"/>
      <c r="DCQ842"/>
      <c r="DCR842"/>
      <c r="DCS842"/>
      <c r="DCT842"/>
      <c r="DCU842"/>
      <c r="DCV842"/>
      <c r="DCW842"/>
      <c r="DCX842"/>
      <c r="DCY842"/>
      <c r="DCZ842"/>
      <c r="DDA842"/>
      <c r="DDB842"/>
      <c r="DDC842"/>
      <c r="DDD842"/>
      <c r="DDE842"/>
      <c r="DDF842"/>
      <c r="DDG842"/>
      <c r="DDH842"/>
      <c r="DDI842"/>
      <c r="DDJ842"/>
      <c r="DDK842"/>
      <c r="DDL842"/>
      <c r="DDM842"/>
      <c r="DDN842"/>
      <c r="DDO842"/>
      <c r="DDP842"/>
      <c r="DDQ842"/>
      <c r="DDR842"/>
      <c r="DDS842"/>
      <c r="DDT842"/>
      <c r="DDU842"/>
      <c r="DDV842"/>
      <c r="DDW842"/>
      <c r="DDX842"/>
      <c r="DDY842"/>
      <c r="DDZ842"/>
      <c r="DEA842"/>
      <c r="DEB842"/>
      <c r="DEC842"/>
      <c r="DED842"/>
      <c r="DEE842"/>
      <c r="DEF842"/>
      <c r="DEG842"/>
      <c r="DEH842"/>
      <c r="DEI842"/>
      <c r="DEJ842"/>
      <c r="DEK842"/>
      <c r="DEL842"/>
      <c r="DEM842"/>
      <c r="DEN842"/>
      <c r="DEO842"/>
      <c r="DEP842"/>
      <c r="DEQ842"/>
      <c r="DER842"/>
      <c r="DES842"/>
      <c r="DET842"/>
      <c r="DEU842"/>
      <c r="DEV842"/>
      <c r="DEW842"/>
      <c r="DEX842"/>
      <c r="DEY842"/>
      <c r="DEZ842"/>
      <c r="DFA842"/>
      <c r="DFB842"/>
      <c r="DFC842"/>
      <c r="DFD842"/>
      <c r="DFE842"/>
      <c r="DFF842"/>
      <c r="DFG842"/>
      <c r="DFH842"/>
      <c r="DFI842"/>
      <c r="DFJ842"/>
      <c r="DFK842"/>
      <c r="DFL842"/>
      <c r="DFM842"/>
      <c r="DFN842"/>
      <c r="DFO842"/>
      <c r="DFP842"/>
      <c r="DFQ842"/>
      <c r="DFR842"/>
      <c r="DFS842"/>
      <c r="DFT842"/>
      <c r="DFU842"/>
      <c r="DFV842"/>
      <c r="DFW842"/>
      <c r="DFX842"/>
      <c r="DFY842"/>
      <c r="DFZ842"/>
      <c r="DGA842"/>
      <c r="DGB842"/>
      <c r="DGC842"/>
      <c r="DGD842"/>
      <c r="DGE842"/>
      <c r="DGF842"/>
      <c r="DGG842"/>
      <c r="DGH842"/>
      <c r="DGI842"/>
      <c r="DGJ842"/>
      <c r="DGK842"/>
      <c r="DGL842"/>
      <c r="DGM842"/>
      <c r="DGN842"/>
      <c r="DGO842"/>
      <c r="DGP842"/>
      <c r="DGQ842"/>
      <c r="DGR842"/>
      <c r="DGS842"/>
      <c r="DGT842"/>
      <c r="DGU842"/>
      <c r="DGV842"/>
      <c r="DGW842"/>
      <c r="DGX842"/>
      <c r="DGY842"/>
      <c r="DGZ842"/>
      <c r="DHA842"/>
      <c r="DHB842"/>
      <c r="DHC842"/>
      <c r="DHD842"/>
      <c r="DHE842"/>
      <c r="DHF842"/>
      <c r="DHG842"/>
      <c r="DHH842"/>
      <c r="DHI842"/>
      <c r="DHJ842"/>
      <c r="DHK842"/>
      <c r="DHL842"/>
      <c r="DHM842"/>
      <c r="DHN842"/>
      <c r="DHO842"/>
      <c r="DHP842"/>
      <c r="DHQ842"/>
      <c r="DHR842"/>
      <c r="DHS842"/>
      <c r="DHT842"/>
      <c r="DHU842"/>
      <c r="DHV842"/>
      <c r="DHW842"/>
      <c r="DHX842"/>
      <c r="DHY842"/>
      <c r="DHZ842"/>
      <c r="DIA842"/>
      <c r="DIB842"/>
      <c r="DIC842"/>
      <c r="DID842"/>
      <c r="DIE842"/>
      <c r="DIF842"/>
      <c r="DIG842"/>
      <c r="DIH842"/>
      <c r="DII842"/>
      <c r="DIJ842"/>
      <c r="DIK842"/>
      <c r="DIL842"/>
      <c r="DIM842"/>
      <c r="DIN842"/>
      <c r="DIO842"/>
      <c r="DIP842"/>
      <c r="DIQ842"/>
      <c r="DIR842"/>
      <c r="DIS842"/>
      <c r="DIT842"/>
      <c r="DIU842"/>
      <c r="DIV842"/>
      <c r="DIW842"/>
      <c r="DIX842"/>
      <c r="DIY842"/>
      <c r="DIZ842"/>
      <c r="DJA842"/>
      <c r="DJB842"/>
      <c r="DJC842"/>
      <c r="DJD842"/>
      <c r="DJE842"/>
      <c r="DJF842"/>
      <c r="DJG842"/>
      <c r="DJH842"/>
      <c r="DJI842"/>
      <c r="DJJ842"/>
      <c r="DJK842"/>
      <c r="DJL842"/>
      <c r="DJM842"/>
      <c r="DJN842"/>
      <c r="DJO842"/>
      <c r="DJP842"/>
      <c r="DJQ842"/>
      <c r="DJR842"/>
      <c r="DJS842"/>
      <c r="DJT842"/>
      <c r="DJU842"/>
      <c r="DJV842"/>
      <c r="DJW842"/>
      <c r="DJX842"/>
      <c r="DJY842"/>
      <c r="DJZ842"/>
      <c r="DKA842"/>
      <c r="DKB842"/>
      <c r="DKC842"/>
      <c r="DKD842"/>
      <c r="DKE842"/>
      <c r="DKF842"/>
      <c r="DKG842"/>
      <c r="DKH842"/>
      <c r="DKI842"/>
      <c r="DKJ842"/>
      <c r="DKK842"/>
      <c r="DKL842"/>
      <c r="DKM842"/>
      <c r="DKN842"/>
      <c r="DKO842"/>
      <c r="DKP842"/>
      <c r="DKQ842"/>
      <c r="DKR842"/>
      <c r="DKS842"/>
      <c r="DKT842"/>
      <c r="DKU842"/>
      <c r="DKV842"/>
      <c r="DKW842"/>
      <c r="DKX842"/>
      <c r="DKY842"/>
      <c r="DKZ842"/>
      <c r="DLA842"/>
      <c r="DLB842"/>
      <c r="DLC842"/>
      <c r="DLD842"/>
      <c r="DLE842"/>
      <c r="DLF842"/>
      <c r="DLG842"/>
      <c r="DLH842"/>
      <c r="DLI842"/>
      <c r="DLJ842"/>
      <c r="DLK842"/>
      <c r="DLL842"/>
      <c r="DLM842"/>
      <c r="DLN842"/>
      <c r="DLO842"/>
      <c r="DLP842"/>
      <c r="DLQ842"/>
      <c r="DLR842"/>
      <c r="DLS842"/>
      <c r="DLT842"/>
      <c r="DLU842"/>
      <c r="DLV842"/>
      <c r="DLW842"/>
      <c r="DLX842"/>
      <c r="DLY842"/>
      <c r="DLZ842"/>
      <c r="DMA842"/>
      <c r="DMB842"/>
      <c r="DMC842"/>
      <c r="DMD842"/>
      <c r="DME842"/>
      <c r="DMF842"/>
      <c r="DMG842"/>
      <c r="DMH842"/>
      <c r="DMI842"/>
      <c r="DMJ842"/>
      <c r="DMK842"/>
      <c r="DML842"/>
      <c r="DMM842"/>
      <c r="DMN842"/>
      <c r="DMO842"/>
      <c r="DMP842"/>
      <c r="DMQ842"/>
      <c r="DMR842"/>
      <c r="DMS842"/>
      <c r="DMT842"/>
      <c r="DMU842"/>
      <c r="DMV842"/>
      <c r="DMW842"/>
      <c r="DMX842"/>
      <c r="DMY842"/>
      <c r="DMZ842"/>
      <c r="DNA842"/>
      <c r="DNB842"/>
      <c r="DNC842"/>
      <c r="DND842"/>
      <c r="DNE842"/>
      <c r="DNF842"/>
      <c r="DNG842"/>
      <c r="DNH842"/>
      <c r="DNI842"/>
      <c r="DNJ842"/>
      <c r="DNK842"/>
      <c r="DNL842"/>
      <c r="DNM842"/>
      <c r="DNN842"/>
      <c r="DNO842"/>
      <c r="DNP842"/>
      <c r="DNQ842"/>
      <c r="DNR842"/>
      <c r="DNS842"/>
      <c r="DNT842"/>
      <c r="DNU842"/>
      <c r="DNV842"/>
      <c r="DNW842"/>
      <c r="DNX842"/>
      <c r="DNY842"/>
      <c r="DNZ842"/>
      <c r="DOA842"/>
      <c r="DOB842"/>
      <c r="DOC842"/>
      <c r="DOD842"/>
      <c r="DOE842"/>
      <c r="DOF842"/>
      <c r="DOG842"/>
      <c r="DOH842"/>
      <c r="DOI842"/>
      <c r="DOJ842"/>
      <c r="DOK842"/>
      <c r="DOL842"/>
      <c r="DOM842"/>
      <c r="DON842"/>
      <c r="DOO842"/>
      <c r="DOP842"/>
      <c r="DOQ842"/>
      <c r="DOR842"/>
      <c r="DOS842"/>
      <c r="DOT842"/>
      <c r="DOU842"/>
      <c r="DOV842"/>
      <c r="DOW842"/>
      <c r="DOX842"/>
      <c r="DOY842"/>
      <c r="DOZ842"/>
      <c r="DPA842"/>
      <c r="DPB842"/>
      <c r="DPC842"/>
      <c r="DPD842"/>
      <c r="DPE842"/>
      <c r="DPF842"/>
      <c r="DPG842"/>
      <c r="DPH842"/>
      <c r="DPI842"/>
      <c r="DPJ842"/>
      <c r="DPK842"/>
      <c r="DPL842"/>
      <c r="DPM842"/>
      <c r="DPN842"/>
      <c r="DPO842"/>
      <c r="DPP842"/>
      <c r="DPQ842"/>
      <c r="DPR842"/>
      <c r="DPS842"/>
      <c r="DPT842"/>
      <c r="DPU842"/>
      <c r="DPV842"/>
      <c r="DPW842"/>
      <c r="DPX842"/>
      <c r="DPY842"/>
      <c r="DPZ842"/>
      <c r="DQA842"/>
      <c r="DQB842"/>
      <c r="DQC842"/>
      <c r="DQD842"/>
      <c r="DQE842"/>
      <c r="DQF842"/>
      <c r="DQG842"/>
      <c r="DQH842"/>
      <c r="DQI842"/>
      <c r="DQJ842"/>
      <c r="DQK842"/>
      <c r="DQL842"/>
      <c r="DQM842"/>
      <c r="DQN842"/>
      <c r="DQO842"/>
      <c r="DQP842"/>
      <c r="DQQ842"/>
      <c r="DQR842"/>
      <c r="DQS842"/>
      <c r="DQT842"/>
      <c r="DQU842"/>
      <c r="DQV842"/>
      <c r="DQW842"/>
      <c r="DQX842"/>
      <c r="DQY842"/>
      <c r="DQZ842"/>
      <c r="DRA842"/>
      <c r="DRB842"/>
      <c r="DRC842"/>
      <c r="DRD842"/>
      <c r="DRE842"/>
      <c r="DRF842"/>
      <c r="DRG842"/>
      <c r="DRH842"/>
      <c r="DRI842"/>
      <c r="DRJ842"/>
      <c r="DRK842"/>
      <c r="DRL842"/>
      <c r="DRM842"/>
      <c r="DRN842"/>
      <c r="DRO842"/>
      <c r="DRP842"/>
      <c r="DRQ842"/>
      <c r="DRR842"/>
      <c r="DRS842"/>
      <c r="DRT842"/>
      <c r="DRU842"/>
      <c r="DRV842"/>
      <c r="DRW842"/>
      <c r="DRX842"/>
      <c r="DRY842"/>
      <c r="DRZ842"/>
      <c r="DSA842"/>
      <c r="DSB842"/>
      <c r="DSC842"/>
      <c r="DSD842"/>
      <c r="DSE842"/>
      <c r="DSF842"/>
      <c r="DSG842"/>
      <c r="DSH842"/>
      <c r="DSI842"/>
      <c r="DSJ842"/>
      <c r="DSK842"/>
      <c r="DSL842"/>
      <c r="DSM842"/>
      <c r="DSN842"/>
      <c r="DSO842"/>
      <c r="DSP842"/>
      <c r="DSQ842"/>
      <c r="DSR842"/>
      <c r="DSS842"/>
      <c r="DST842"/>
      <c r="DSU842"/>
      <c r="DSV842"/>
      <c r="DSW842"/>
      <c r="DSX842"/>
      <c r="DSY842"/>
      <c r="DSZ842"/>
      <c r="DTA842"/>
      <c r="DTB842"/>
      <c r="DTC842"/>
      <c r="DTD842"/>
      <c r="DTE842"/>
      <c r="DTF842"/>
      <c r="DTG842"/>
      <c r="DTH842"/>
      <c r="DTI842"/>
      <c r="DTJ842"/>
      <c r="DTK842"/>
      <c r="DTL842"/>
      <c r="DTM842"/>
      <c r="DTN842"/>
      <c r="DTO842"/>
      <c r="DTP842"/>
      <c r="DTQ842"/>
      <c r="DTR842"/>
      <c r="DTS842"/>
      <c r="DTT842"/>
      <c r="DTU842"/>
      <c r="DTV842"/>
      <c r="DTW842"/>
      <c r="DTX842"/>
      <c r="DTY842"/>
      <c r="DTZ842"/>
      <c r="DUA842"/>
      <c r="DUB842"/>
      <c r="DUC842"/>
      <c r="DUD842"/>
      <c r="DUE842"/>
      <c r="DUF842"/>
      <c r="DUG842"/>
      <c r="DUH842"/>
      <c r="DUI842"/>
      <c r="DUJ842"/>
      <c r="DUK842"/>
      <c r="DUL842"/>
      <c r="DUM842"/>
      <c r="DUN842"/>
      <c r="DUO842"/>
      <c r="DUP842"/>
      <c r="DUQ842"/>
      <c r="DUR842"/>
      <c r="DUS842"/>
      <c r="DUT842"/>
      <c r="DUU842"/>
      <c r="DUV842"/>
      <c r="DUW842"/>
      <c r="DUX842"/>
      <c r="DUY842"/>
      <c r="DUZ842"/>
      <c r="DVA842"/>
      <c r="DVB842"/>
      <c r="DVC842"/>
      <c r="DVD842"/>
      <c r="DVE842"/>
      <c r="DVF842"/>
      <c r="DVG842"/>
      <c r="DVH842"/>
      <c r="DVI842"/>
      <c r="DVJ842"/>
      <c r="DVK842"/>
      <c r="DVL842"/>
      <c r="DVM842"/>
      <c r="DVN842"/>
      <c r="DVO842"/>
      <c r="DVP842"/>
      <c r="DVQ842"/>
      <c r="DVR842"/>
      <c r="DVS842"/>
      <c r="DVT842"/>
      <c r="DVU842"/>
      <c r="DVV842"/>
      <c r="DVW842"/>
      <c r="DVX842"/>
      <c r="DVY842"/>
      <c r="DVZ842"/>
      <c r="DWA842"/>
      <c r="DWB842"/>
      <c r="DWC842"/>
      <c r="DWD842"/>
      <c r="DWE842"/>
      <c r="DWF842"/>
      <c r="DWG842"/>
      <c r="DWH842"/>
      <c r="DWI842"/>
      <c r="DWJ842"/>
      <c r="DWK842"/>
      <c r="DWL842"/>
      <c r="DWM842"/>
      <c r="DWN842"/>
      <c r="DWO842"/>
      <c r="DWP842"/>
      <c r="DWQ842"/>
      <c r="DWR842"/>
      <c r="DWS842"/>
      <c r="DWT842"/>
      <c r="DWU842"/>
      <c r="DWV842"/>
      <c r="DWW842"/>
      <c r="DWX842"/>
      <c r="DWY842"/>
      <c r="DWZ842"/>
      <c r="DXA842"/>
      <c r="DXB842"/>
      <c r="DXC842"/>
      <c r="DXD842"/>
      <c r="DXE842"/>
      <c r="DXF842"/>
      <c r="DXG842"/>
      <c r="DXH842"/>
      <c r="DXI842"/>
      <c r="DXJ842"/>
      <c r="DXK842"/>
      <c r="DXL842"/>
      <c r="DXM842"/>
      <c r="DXN842"/>
      <c r="DXO842"/>
      <c r="DXP842"/>
      <c r="DXQ842"/>
      <c r="DXR842"/>
      <c r="DXS842"/>
      <c r="DXT842"/>
      <c r="DXU842"/>
      <c r="DXV842"/>
      <c r="DXW842"/>
      <c r="DXX842"/>
      <c r="DXY842"/>
      <c r="DXZ842"/>
      <c r="DYA842"/>
      <c r="DYB842"/>
      <c r="DYC842"/>
      <c r="DYD842"/>
      <c r="DYE842"/>
      <c r="DYF842"/>
      <c r="DYG842"/>
      <c r="DYH842"/>
      <c r="DYI842"/>
      <c r="DYJ842"/>
      <c r="DYK842"/>
      <c r="DYL842"/>
      <c r="DYM842"/>
      <c r="DYN842"/>
      <c r="DYO842"/>
      <c r="DYP842"/>
      <c r="DYQ842"/>
      <c r="DYR842"/>
      <c r="DYS842"/>
      <c r="DYT842"/>
      <c r="DYU842"/>
      <c r="DYV842"/>
      <c r="DYW842"/>
      <c r="DYX842"/>
      <c r="DYY842"/>
      <c r="DYZ842"/>
      <c r="DZA842"/>
      <c r="DZB842"/>
      <c r="DZC842"/>
      <c r="DZD842"/>
      <c r="DZE842"/>
      <c r="DZF842"/>
      <c r="DZG842"/>
      <c r="DZH842"/>
      <c r="DZI842"/>
      <c r="DZJ842"/>
      <c r="DZK842"/>
      <c r="DZL842"/>
      <c r="DZM842"/>
      <c r="DZN842"/>
      <c r="DZO842"/>
      <c r="DZP842"/>
      <c r="DZQ842"/>
      <c r="DZR842"/>
      <c r="DZS842"/>
      <c r="DZT842"/>
      <c r="DZU842"/>
      <c r="DZV842"/>
      <c r="DZW842"/>
      <c r="DZX842"/>
      <c r="DZY842"/>
      <c r="DZZ842"/>
      <c r="EAA842"/>
      <c r="EAB842"/>
      <c r="EAC842"/>
      <c r="EAD842"/>
      <c r="EAE842"/>
      <c r="EAF842"/>
      <c r="EAG842"/>
      <c r="EAH842"/>
      <c r="EAI842"/>
      <c r="EAJ842"/>
      <c r="EAK842"/>
      <c r="EAL842"/>
      <c r="EAM842"/>
      <c r="EAN842"/>
      <c r="EAO842"/>
      <c r="EAP842"/>
      <c r="EAQ842"/>
      <c r="EAR842"/>
      <c r="EAS842"/>
      <c r="EAT842"/>
      <c r="EAU842"/>
      <c r="EAV842"/>
      <c r="EAW842"/>
      <c r="EAX842"/>
      <c r="EAY842"/>
      <c r="EAZ842"/>
      <c r="EBA842"/>
      <c r="EBB842"/>
      <c r="EBC842"/>
      <c r="EBD842"/>
      <c r="EBE842"/>
      <c r="EBF842"/>
      <c r="EBG842"/>
      <c r="EBH842"/>
      <c r="EBI842"/>
      <c r="EBJ842"/>
      <c r="EBK842"/>
      <c r="EBL842"/>
      <c r="EBM842"/>
      <c r="EBN842"/>
      <c r="EBO842"/>
      <c r="EBP842"/>
      <c r="EBQ842"/>
      <c r="EBR842"/>
      <c r="EBS842"/>
      <c r="EBT842"/>
      <c r="EBU842"/>
      <c r="EBV842"/>
      <c r="EBW842"/>
      <c r="EBX842"/>
      <c r="EBY842"/>
      <c r="EBZ842"/>
      <c r="ECA842"/>
      <c r="ECB842"/>
      <c r="ECC842"/>
      <c r="ECD842"/>
      <c r="ECE842"/>
      <c r="ECF842"/>
      <c r="ECG842"/>
      <c r="ECH842"/>
      <c r="ECI842"/>
      <c r="ECJ842"/>
      <c r="ECK842"/>
      <c r="ECL842"/>
      <c r="ECM842"/>
      <c r="ECN842"/>
      <c r="ECO842"/>
      <c r="ECP842"/>
      <c r="ECQ842"/>
      <c r="ECR842"/>
      <c r="ECS842"/>
      <c r="ECT842"/>
      <c r="ECU842"/>
      <c r="ECV842"/>
      <c r="ECW842"/>
      <c r="ECX842"/>
      <c r="ECY842"/>
      <c r="ECZ842"/>
      <c r="EDA842"/>
      <c r="EDB842"/>
      <c r="EDC842"/>
      <c r="EDD842"/>
      <c r="EDE842"/>
      <c r="EDF842"/>
      <c r="EDG842"/>
      <c r="EDH842"/>
      <c r="EDI842"/>
      <c r="EDJ842"/>
      <c r="EDK842"/>
      <c r="EDL842"/>
      <c r="EDM842"/>
      <c r="EDN842"/>
      <c r="EDO842"/>
      <c r="EDP842"/>
      <c r="EDQ842"/>
      <c r="EDR842"/>
      <c r="EDS842"/>
      <c r="EDT842"/>
      <c r="EDU842"/>
      <c r="EDV842"/>
      <c r="EDW842"/>
      <c r="EDX842"/>
      <c r="EDY842"/>
      <c r="EDZ842"/>
      <c r="EEA842"/>
      <c r="EEB842"/>
      <c r="EEC842"/>
      <c r="EED842"/>
      <c r="EEE842"/>
      <c r="EEF842"/>
      <c r="EEG842"/>
      <c r="EEH842"/>
      <c r="EEI842"/>
      <c r="EEJ842"/>
      <c r="EEK842"/>
      <c r="EEL842"/>
      <c r="EEM842"/>
      <c r="EEN842"/>
      <c r="EEO842"/>
      <c r="EEP842"/>
      <c r="EEQ842"/>
      <c r="EER842"/>
      <c r="EES842"/>
      <c r="EET842"/>
      <c r="EEU842"/>
      <c r="EEV842"/>
      <c r="EEW842"/>
      <c r="EEX842"/>
      <c r="EEY842"/>
      <c r="EEZ842"/>
      <c r="EFA842"/>
      <c r="EFB842"/>
      <c r="EFC842"/>
      <c r="EFD842"/>
      <c r="EFE842"/>
      <c r="EFF842"/>
      <c r="EFG842"/>
      <c r="EFH842"/>
      <c r="EFI842"/>
      <c r="EFJ842"/>
      <c r="EFK842"/>
      <c r="EFL842"/>
      <c r="EFM842"/>
      <c r="EFN842"/>
      <c r="EFO842"/>
      <c r="EFP842"/>
      <c r="EFQ842"/>
      <c r="EFR842"/>
      <c r="EFS842"/>
      <c r="EFT842"/>
      <c r="EFU842"/>
      <c r="EFV842"/>
      <c r="EFW842"/>
      <c r="EFX842"/>
      <c r="EFY842"/>
      <c r="EFZ842"/>
      <c r="EGA842"/>
      <c r="EGB842"/>
      <c r="EGC842"/>
      <c r="EGD842"/>
      <c r="EGE842"/>
      <c r="EGF842"/>
      <c r="EGG842"/>
      <c r="EGH842"/>
      <c r="EGI842"/>
      <c r="EGJ842"/>
      <c r="EGK842"/>
      <c r="EGL842"/>
      <c r="EGM842"/>
      <c r="EGN842"/>
      <c r="EGO842"/>
      <c r="EGP842"/>
      <c r="EGQ842"/>
      <c r="EGR842"/>
      <c r="EGS842"/>
      <c r="EGT842"/>
      <c r="EGU842"/>
      <c r="EGV842"/>
      <c r="EGW842"/>
      <c r="EGX842"/>
      <c r="EGY842"/>
      <c r="EGZ842"/>
      <c r="EHA842"/>
      <c r="EHB842"/>
      <c r="EHC842"/>
      <c r="EHD842"/>
      <c r="EHE842"/>
      <c r="EHF842"/>
      <c r="EHG842"/>
      <c r="EHH842"/>
      <c r="EHI842"/>
      <c r="EHJ842"/>
      <c r="EHK842"/>
      <c r="EHL842"/>
      <c r="EHM842"/>
      <c r="EHN842"/>
      <c r="EHO842"/>
      <c r="EHP842"/>
      <c r="EHQ842"/>
      <c r="EHR842"/>
      <c r="EHS842"/>
      <c r="EHT842"/>
      <c r="EHU842"/>
      <c r="EHV842"/>
      <c r="EHW842"/>
      <c r="EHX842"/>
      <c r="EHY842"/>
      <c r="EHZ842"/>
      <c r="EIA842"/>
      <c r="EIB842"/>
      <c r="EIC842"/>
      <c r="EID842"/>
      <c r="EIE842"/>
      <c r="EIF842"/>
      <c r="EIG842"/>
      <c r="EIH842"/>
      <c r="EII842"/>
      <c r="EIJ842"/>
      <c r="EIK842"/>
      <c r="EIL842"/>
      <c r="EIM842"/>
      <c r="EIN842"/>
      <c r="EIO842"/>
      <c r="EIP842"/>
      <c r="EIQ842"/>
      <c r="EIR842"/>
      <c r="EIS842"/>
      <c r="EIT842"/>
      <c r="EIU842"/>
      <c r="EIV842"/>
      <c r="EIW842"/>
      <c r="EIX842"/>
      <c r="EIY842"/>
      <c r="EIZ842"/>
      <c r="EJA842"/>
      <c r="EJB842"/>
      <c r="EJC842"/>
      <c r="EJD842"/>
      <c r="EJE842"/>
      <c r="EJF842"/>
      <c r="EJG842"/>
      <c r="EJH842"/>
      <c r="EJI842"/>
      <c r="EJJ842"/>
      <c r="EJK842"/>
      <c r="EJL842"/>
      <c r="EJM842"/>
      <c r="EJN842"/>
      <c r="EJO842"/>
      <c r="EJP842"/>
      <c r="EJQ842"/>
      <c r="EJR842"/>
      <c r="EJS842"/>
      <c r="EJT842"/>
      <c r="EJU842"/>
      <c r="EJV842"/>
      <c r="EJW842"/>
      <c r="EJX842"/>
      <c r="EJY842"/>
      <c r="EJZ842"/>
      <c r="EKA842"/>
      <c r="EKB842"/>
      <c r="EKC842"/>
      <c r="EKD842"/>
      <c r="EKE842"/>
      <c r="EKF842"/>
      <c r="EKG842"/>
      <c r="EKH842"/>
      <c r="EKI842"/>
      <c r="EKJ842"/>
      <c r="EKK842"/>
      <c r="EKL842"/>
      <c r="EKM842"/>
      <c r="EKN842"/>
      <c r="EKO842"/>
      <c r="EKP842"/>
      <c r="EKQ842"/>
      <c r="EKR842"/>
      <c r="EKS842"/>
      <c r="EKT842"/>
      <c r="EKU842"/>
      <c r="EKV842"/>
      <c r="EKW842"/>
      <c r="EKX842"/>
      <c r="EKY842"/>
      <c r="EKZ842"/>
      <c r="ELA842"/>
      <c r="ELB842"/>
      <c r="ELC842"/>
      <c r="ELD842"/>
      <c r="ELE842"/>
      <c r="ELF842"/>
      <c r="ELG842"/>
      <c r="ELH842"/>
      <c r="ELI842"/>
      <c r="ELJ842"/>
      <c r="ELK842"/>
      <c r="ELL842"/>
      <c r="ELM842"/>
      <c r="ELN842"/>
      <c r="ELO842"/>
      <c r="ELP842"/>
      <c r="ELQ842"/>
      <c r="ELR842"/>
      <c r="ELS842"/>
      <c r="ELT842"/>
      <c r="ELU842"/>
      <c r="ELV842"/>
      <c r="ELW842"/>
      <c r="ELX842"/>
      <c r="ELY842"/>
      <c r="ELZ842"/>
      <c r="EMA842"/>
      <c r="EMB842"/>
      <c r="EMC842"/>
      <c r="EMD842"/>
      <c r="EME842"/>
      <c r="EMF842"/>
      <c r="EMG842"/>
      <c r="EMH842"/>
      <c r="EMI842"/>
      <c r="EMJ842"/>
      <c r="EMK842"/>
      <c r="EML842"/>
      <c r="EMM842"/>
      <c r="EMN842"/>
      <c r="EMO842"/>
      <c r="EMP842"/>
      <c r="EMQ842"/>
      <c r="EMR842"/>
      <c r="EMS842"/>
      <c r="EMT842"/>
      <c r="EMU842"/>
      <c r="EMV842"/>
      <c r="EMW842"/>
      <c r="EMX842"/>
      <c r="EMY842"/>
      <c r="EMZ842"/>
      <c r="ENA842"/>
      <c r="ENB842"/>
      <c r="ENC842"/>
      <c r="END842"/>
      <c r="ENE842"/>
      <c r="ENF842"/>
      <c r="ENG842"/>
      <c r="ENH842"/>
      <c r="ENI842"/>
      <c r="ENJ842"/>
      <c r="ENK842"/>
      <c r="ENL842"/>
      <c r="ENM842"/>
      <c r="ENN842"/>
      <c r="ENO842"/>
      <c r="ENP842"/>
      <c r="ENQ842"/>
      <c r="ENR842"/>
      <c r="ENS842"/>
      <c r="ENT842"/>
      <c r="ENU842"/>
      <c r="ENV842"/>
      <c r="ENW842"/>
      <c r="ENX842"/>
      <c r="ENY842"/>
      <c r="ENZ842"/>
      <c r="EOA842"/>
      <c r="EOB842"/>
      <c r="EOC842"/>
      <c r="EOD842"/>
      <c r="EOE842"/>
      <c r="EOF842"/>
      <c r="EOG842"/>
      <c r="EOH842"/>
      <c r="EOI842"/>
      <c r="EOJ842"/>
      <c r="EOK842"/>
      <c r="EOL842"/>
      <c r="EOM842"/>
      <c r="EON842"/>
      <c r="EOO842"/>
      <c r="EOP842"/>
      <c r="EOQ842"/>
      <c r="EOR842"/>
      <c r="EOS842"/>
      <c r="EOT842"/>
      <c r="EOU842"/>
      <c r="EOV842"/>
      <c r="EOW842"/>
      <c r="EOX842"/>
      <c r="EOY842"/>
      <c r="EOZ842"/>
      <c r="EPA842"/>
      <c r="EPB842"/>
      <c r="EPC842"/>
      <c r="EPD842"/>
      <c r="EPE842"/>
      <c r="EPF842"/>
      <c r="EPG842"/>
      <c r="EPH842"/>
      <c r="EPI842"/>
      <c r="EPJ842"/>
      <c r="EPK842"/>
      <c r="EPL842"/>
      <c r="EPM842"/>
      <c r="EPN842"/>
      <c r="EPO842"/>
      <c r="EPP842"/>
      <c r="EPQ842"/>
      <c r="EPR842"/>
      <c r="EPS842"/>
      <c r="EPT842"/>
      <c r="EPU842"/>
      <c r="EPV842"/>
      <c r="EPW842"/>
      <c r="EPX842"/>
      <c r="EPY842"/>
      <c r="EPZ842"/>
      <c r="EQA842"/>
      <c r="EQB842"/>
      <c r="EQC842"/>
      <c r="EQD842"/>
      <c r="EQE842"/>
      <c r="EQF842"/>
      <c r="EQG842"/>
      <c r="EQH842"/>
      <c r="EQI842"/>
      <c r="EQJ842"/>
      <c r="EQK842"/>
      <c r="EQL842"/>
      <c r="EQM842"/>
      <c r="EQN842"/>
      <c r="EQO842"/>
      <c r="EQP842"/>
      <c r="EQQ842"/>
      <c r="EQR842"/>
      <c r="EQS842"/>
      <c r="EQT842"/>
      <c r="EQU842"/>
      <c r="EQV842"/>
      <c r="EQW842"/>
      <c r="EQX842"/>
      <c r="EQY842"/>
      <c r="EQZ842"/>
      <c r="ERA842"/>
      <c r="ERB842"/>
      <c r="ERC842"/>
      <c r="ERD842"/>
      <c r="ERE842"/>
      <c r="ERF842"/>
      <c r="ERG842"/>
      <c r="ERH842"/>
      <c r="ERI842"/>
      <c r="ERJ842"/>
      <c r="ERK842"/>
      <c r="ERL842"/>
      <c r="ERM842"/>
      <c r="ERN842"/>
      <c r="ERO842"/>
      <c r="ERP842"/>
      <c r="ERQ842"/>
      <c r="ERR842"/>
      <c r="ERS842"/>
      <c r="ERT842"/>
      <c r="ERU842"/>
      <c r="ERV842"/>
      <c r="ERW842"/>
      <c r="ERX842"/>
      <c r="ERY842"/>
      <c r="ERZ842"/>
      <c r="ESA842"/>
      <c r="ESB842"/>
      <c r="ESC842"/>
      <c r="ESD842"/>
      <c r="ESE842"/>
      <c r="ESF842"/>
      <c r="ESG842"/>
      <c r="ESH842"/>
      <c r="ESI842"/>
      <c r="ESJ842"/>
      <c r="ESK842"/>
      <c r="ESL842"/>
      <c r="ESM842"/>
      <c r="ESN842"/>
      <c r="ESO842"/>
      <c r="ESP842"/>
      <c r="ESQ842"/>
      <c r="ESR842"/>
      <c r="ESS842"/>
      <c r="EST842"/>
      <c r="ESU842"/>
      <c r="ESV842"/>
      <c r="ESW842"/>
      <c r="ESX842"/>
      <c r="ESY842"/>
      <c r="ESZ842"/>
      <c r="ETA842"/>
      <c r="ETB842"/>
      <c r="ETC842"/>
      <c r="ETD842"/>
      <c r="ETE842"/>
      <c r="ETF842"/>
      <c r="ETG842"/>
      <c r="ETH842"/>
      <c r="ETI842"/>
      <c r="ETJ842"/>
      <c r="ETK842"/>
      <c r="ETL842"/>
      <c r="ETM842"/>
      <c r="ETN842"/>
      <c r="ETO842"/>
      <c r="ETP842"/>
      <c r="ETQ842"/>
      <c r="ETR842"/>
      <c r="ETS842"/>
      <c r="ETT842"/>
      <c r="ETU842"/>
      <c r="ETV842"/>
      <c r="ETW842"/>
      <c r="ETX842"/>
      <c r="ETY842"/>
      <c r="ETZ842"/>
      <c r="EUA842"/>
      <c r="EUB842"/>
      <c r="EUC842"/>
      <c r="EUD842"/>
      <c r="EUE842"/>
      <c r="EUF842"/>
      <c r="EUG842"/>
      <c r="EUH842"/>
      <c r="EUI842"/>
      <c r="EUJ842"/>
      <c r="EUK842"/>
      <c r="EUL842"/>
      <c r="EUM842"/>
      <c r="EUN842"/>
      <c r="EUO842"/>
      <c r="EUP842"/>
      <c r="EUQ842"/>
      <c r="EUR842"/>
      <c r="EUS842"/>
      <c r="EUT842"/>
      <c r="EUU842"/>
      <c r="EUV842"/>
      <c r="EUW842"/>
      <c r="EUX842"/>
      <c r="EUY842"/>
      <c r="EUZ842"/>
      <c r="EVA842"/>
      <c r="EVB842"/>
      <c r="EVC842"/>
      <c r="EVD842"/>
      <c r="EVE842"/>
      <c r="EVF842"/>
      <c r="EVG842"/>
      <c r="EVH842"/>
      <c r="EVI842"/>
      <c r="EVJ842"/>
      <c r="EVK842"/>
      <c r="EVL842"/>
      <c r="EVM842"/>
      <c r="EVN842"/>
      <c r="EVO842"/>
      <c r="EVP842"/>
      <c r="EVQ842"/>
      <c r="EVR842"/>
      <c r="EVS842"/>
      <c r="EVT842"/>
      <c r="EVU842"/>
      <c r="EVV842"/>
      <c r="EVW842"/>
      <c r="EVX842"/>
      <c r="EVY842"/>
      <c r="EVZ842"/>
      <c r="EWA842"/>
      <c r="EWB842"/>
      <c r="EWC842"/>
      <c r="EWD842"/>
      <c r="EWE842"/>
      <c r="EWF842"/>
      <c r="EWG842"/>
      <c r="EWH842"/>
      <c r="EWI842"/>
      <c r="EWJ842"/>
      <c r="EWK842"/>
      <c r="EWL842"/>
      <c r="EWM842"/>
      <c r="EWN842"/>
      <c r="EWO842"/>
      <c r="EWP842"/>
      <c r="EWQ842"/>
      <c r="EWR842"/>
      <c r="EWS842"/>
      <c r="EWT842"/>
      <c r="EWU842"/>
      <c r="EWV842"/>
      <c r="EWW842"/>
      <c r="EWX842"/>
      <c r="EWY842"/>
      <c r="EWZ842"/>
      <c r="EXA842"/>
      <c r="EXB842"/>
      <c r="EXC842"/>
      <c r="EXD842"/>
      <c r="EXE842"/>
      <c r="EXF842"/>
      <c r="EXG842"/>
      <c r="EXH842"/>
      <c r="EXI842"/>
      <c r="EXJ842"/>
      <c r="EXK842"/>
      <c r="EXL842"/>
      <c r="EXM842"/>
      <c r="EXN842"/>
      <c r="EXO842"/>
      <c r="EXP842"/>
      <c r="EXQ842"/>
      <c r="EXR842"/>
      <c r="EXS842"/>
      <c r="EXT842"/>
      <c r="EXU842"/>
      <c r="EXV842"/>
      <c r="EXW842"/>
      <c r="EXX842"/>
      <c r="EXY842"/>
      <c r="EXZ842"/>
      <c r="EYA842"/>
      <c r="EYB842"/>
      <c r="EYC842"/>
      <c r="EYD842"/>
      <c r="EYE842"/>
      <c r="EYF842"/>
      <c r="EYG842"/>
      <c r="EYH842"/>
      <c r="EYI842"/>
      <c r="EYJ842"/>
      <c r="EYK842"/>
      <c r="EYL842"/>
      <c r="EYM842"/>
      <c r="EYN842"/>
      <c r="EYO842"/>
      <c r="EYP842"/>
      <c r="EYQ842"/>
      <c r="EYR842"/>
      <c r="EYS842"/>
      <c r="EYT842"/>
      <c r="EYU842"/>
      <c r="EYV842"/>
      <c r="EYW842"/>
      <c r="EYX842"/>
      <c r="EYY842"/>
      <c r="EYZ842"/>
      <c r="EZA842"/>
      <c r="EZB842"/>
      <c r="EZC842"/>
      <c r="EZD842"/>
      <c r="EZE842"/>
      <c r="EZF842"/>
      <c r="EZG842"/>
      <c r="EZH842"/>
      <c r="EZI842"/>
      <c r="EZJ842"/>
      <c r="EZK842"/>
      <c r="EZL842"/>
      <c r="EZM842"/>
      <c r="EZN842"/>
      <c r="EZO842"/>
      <c r="EZP842"/>
      <c r="EZQ842"/>
      <c r="EZR842"/>
      <c r="EZS842"/>
      <c r="EZT842"/>
      <c r="EZU842"/>
      <c r="EZV842"/>
      <c r="EZW842"/>
      <c r="EZX842"/>
      <c r="EZY842"/>
      <c r="EZZ842"/>
      <c r="FAA842"/>
      <c r="FAB842"/>
      <c r="FAC842"/>
      <c r="FAD842"/>
      <c r="FAE842"/>
      <c r="FAF842"/>
      <c r="FAG842"/>
      <c r="FAH842"/>
      <c r="FAI842"/>
      <c r="FAJ842"/>
      <c r="FAK842"/>
      <c r="FAL842"/>
      <c r="FAM842"/>
      <c r="FAN842"/>
      <c r="FAO842"/>
      <c r="FAP842"/>
      <c r="FAQ842"/>
      <c r="FAR842"/>
      <c r="FAS842"/>
      <c r="FAT842"/>
      <c r="FAU842"/>
      <c r="FAV842"/>
      <c r="FAW842"/>
      <c r="FAX842"/>
      <c r="FAY842"/>
      <c r="FAZ842"/>
      <c r="FBA842"/>
      <c r="FBB842"/>
      <c r="FBC842"/>
      <c r="FBD842"/>
      <c r="FBE842"/>
      <c r="FBF842"/>
      <c r="FBG842"/>
      <c r="FBH842"/>
      <c r="FBI842"/>
      <c r="FBJ842"/>
      <c r="FBK842"/>
      <c r="FBL842"/>
      <c r="FBM842"/>
      <c r="FBN842"/>
      <c r="FBO842"/>
      <c r="FBP842"/>
      <c r="FBQ842"/>
      <c r="FBR842"/>
      <c r="FBS842"/>
      <c r="FBT842"/>
      <c r="FBU842"/>
      <c r="FBV842"/>
      <c r="FBW842"/>
      <c r="FBX842"/>
      <c r="FBY842"/>
      <c r="FBZ842"/>
      <c r="FCA842"/>
      <c r="FCB842"/>
      <c r="FCC842"/>
      <c r="FCD842"/>
      <c r="FCE842"/>
      <c r="FCF842"/>
      <c r="FCG842"/>
      <c r="FCH842"/>
      <c r="FCI842"/>
      <c r="FCJ842"/>
      <c r="FCK842"/>
      <c r="FCL842"/>
      <c r="FCM842"/>
      <c r="FCN842"/>
      <c r="FCO842"/>
      <c r="FCP842"/>
      <c r="FCQ842"/>
      <c r="FCR842"/>
      <c r="FCS842"/>
      <c r="FCT842"/>
      <c r="FCU842"/>
      <c r="FCV842"/>
      <c r="FCW842"/>
      <c r="FCX842"/>
      <c r="FCY842"/>
      <c r="FCZ842"/>
      <c r="FDA842"/>
      <c r="FDB842"/>
      <c r="FDC842"/>
      <c r="FDD842"/>
      <c r="FDE842"/>
      <c r="FDF842"/>
      <c r="FDG842"/>
      <c r="FDH842"/>
      <c r="FDI842"/>
      <c r="FDJ842"/>
      <c r="FDK842"/>
      <c r="FDL842"/>
      <c r="FDM842"/>
      <c r="FDN842"/>
      <c r="FDO842"/>
      <c r="FDP842"/>
      <c r="FDQ842"/>
      <c r="FDR842"/>
      <c r="FDS842"/>
      <c r="FDT842"/>
      <c r="FDU842"/>
      <c r="FDV842"/>
      <c r="FDW842"/>
      <c r="FDX842"/>
      <c r="FDY842"/>
      <c r="FDZ842"/>
      <c r="FEA842"/>
      <c r="FEB842"/>
      <c r="FEC842"/>
      <c r="FED842"/>
      <c r="FEE842"/>
      <c r="FEF842"/>
      <c r="FEG842"/>
      <c r="FEH842"/>
      <c r="FEI842"/>
      <c r="FEJ842"/>
      <c r="FEK842"/>
      <c r="FEL842"/>
      <c r="FEM842"/>
      <c r="FEN842"/>
      <c r="FEO842"/>
      <c r="FEP842"/>
      <c r="FEQ842"/>
      <c r="FER842"/>
      <c r="FES842"/>
      <c r="FET842"/>
      <c r="FEU842"/>
      <c r="FEV842"/>
      <c r="FEW842"/>
      <c r="FEX842"/>
      <c r="FEY842"/>
      <c r="FEZ842"/>
      <c r="FFA842"/>
      <c r="FFB842"/>
      <c r="FFC842"/>
      <c r="FFD842"/>
      <c r="FFE842"/>
      <c r="FFF842"/>
      <c r="FFG842"/>
      <c r="FFH842"/>
      <c r="FFI842"/>
      <c r="FFJ842"/>
      <c r="FFK842"/>
      <c r="FFL842"/>
      <c r="FFM842"/>
      <c r="FFN842"/>
      <c r="FFO842"/>
      <c r="FFP842"/>
      <c r="FFQ842"/>
      <c r="FFR842"/>
      <c r="FFS842"/>
      <c r="FFT842"/>
      <c r="FFU842"/>
      <c r="FFV842"/>
      <c r="FFW842"/>
      <c r="FFX842"/>
      <c r="FFY842"/>
      <c r="FFZ842"/>
      <c r="FGA842"/>
      <c r="FGB842"/>
      <c r="FGC842"/>
      <c r="FGD842"/>
      <c r="FGE842"/>
      <c r="FGF842"/>
      <c r="FGG842"/>
      <c r="FGH842"/>
      <c r="FGI842"/>
      <c r="FGJ842"/>
      <c r="FGK842"/>
      <c r="FGL842"/>
      <c r="FGM842"/>
      <c r="FGN842"/>
      <c r="FGO842"/>
      <c r="FGP842"/>
      <c r="FGQ842"/>
      <c r="FGR842"/>
      <c r="FGS842"/>
      <c r="FGT842"/>
      <c r="FGU842"/>
      <c r="FGV842"/>
      <c r="FGW842"/>
      <c r="FGX842"/>
      <c r="FGY842"/>
      <c r="FGZ842"/>
      <c r="FHA842"/>
      <c r="FHB842"/>
      <c r="FHC842"/>
      <c r="FHD842"/>
      <c r="FHE842"/>
      <c r="FHF842"/>
      <c r="FHG842"/>
      <c r="FHH842"/>
      <c r="FHI842"/>
      <c r="FHJ842"/>
      <c r="FHK842"/>
      <c r="FHL842"/>
      <c r="FHM842"/>
      <c r="FHN842"/>
      <c r="FHO842"/>
      <c r="FHP842"/>
      <c r="FHQ842"/>
      <c r="FHR842"/>
      <c r="FHS842"/>
      <c r="FHT842"/>
      <c r="FHU842"/>
      <c r="FHV842"/>
      <c r="FHW842"/>
      <c r="FHX842"/>
      <c r="FHY842"/>
      <c r="FHZ842"/>
      <c r="FIA842"/>
      <c r="FIB842"/>
      <c r="FIC842"/>
      <c r="FID842"/>
      <c r="FIE842"/>
      <c r="FIF842"/>
      <c r="FIG842"/>
      <c r="FIH842"/>
      <c r="FII842"/>
      <c r="FIJ842"/>
      <c r="FIK842"/>
      <c r="FIL842"/>
      <c r="FIM842"/>
      <c r="FIN842"/>
      <c r="FIO842"/>
      <c r="FIP842"/>
      <c r="FIQ842"/>
      <c r="FIR842"/>
      <c r="FIS842"/>
      <c r="FIT842"/>
      <c r="FIU842"/>
      <c r="FIV842"/>
      <c r="FIW842"/>
      <c r="FIX842"/>
      <c r="FIY842"/>
      <c r="FIZ842"/>
      <c r="FJA842"/>
      <c r="FJB842"/>
      <c r="FJC842"/>
      <c r="FJD842"/>
      <c r="FJE842"/>
      <c r="FJF842"/>
      <c r="FJG842"/>
      <c r="FJH842"/>
      <c r="FJI842"/>
      <c r="FJJ842"/>
      <c r="FJK842"/>
      <c r="FJL842"/>
      <c r="FJM842"/>
      <c r="FJN842"/>
      <c r="FJO842"/>
      <c r="FJP842"/>
      <c r="FJQ842"/>
      <c r="FJR842"/>
      <c r="FJS842"/>
      <c r="FJT842"/>
      <c r="FJU842"/>
      <c r="FJV842"/>
      <c r="FJW842"/>
      <c r="FJX842"/>
      <c r="FJY842"/>
      <c r="FJZ842"/>
      <c r="FKA842"/>
      <c r="FKB842"/>
      <c r="FKC842"/>
      <c r="FKD842"/>
      <c r="FKE842"/>
      <c r="FKF842"/>
      <c r="FKG842"/>
      <c r="FKH842"/>
      <c r="FKI842"/>
      <c r="FKJ842"/>
      <c r="FKK842"/>
      <c r="FKL842"/>
      <c r="FKM842"/>
      <c r="FKN842"/>
      <c r="FKO842"/>
      <c r="FKP842"/>
      <c r="FKQ842"/>
      <c r="FKR842"/>
      <c r="FKS842"/>
      <c r="FKT842"/>
      <c r="FKU842"/>
      <c r="FKV842"/>
      <c r="FKW842"/>
      <c r="FKX842"/>
      <c r="FKY842"/>
      <c r="FKZ842"/>
      <c r="FLA842"/>
      <c r="FLB842"/>
      <c r="FLC842"/>
      <c r="FLD842"/>
      <c r="FLE842"/>
      <c r="FLF842"/>
      <c r="FLG842"/>
      <c r="FLH842"/>
      <c r="FLI842"/>
      <c r="FLJ842"/>
      <c r="FLK842"/>
      <c r="FLL842"/>
      <c r="FLM842"/>
      <c r="FLN842"/>
      <c r="FLO842"/>
      <c r="FLP842"/>
      <c r="FLQ842"/>
      <c r="FLR842"/>
      <c r="FLS842"/>
      <c r="FLT842"/>
      <c r="FLU842"/>
      <c r="FLV842"/>
      <c r="FLW842"/>
      <c r="FLX842"/>
      <c r="FLY842"/>
      <c r="FLZ842"/>
      <c r="FMA842"/>
      <c r="FMB842"/>
      <c r="FMC842"/>
      <c r="FMD842"/>
      <c r="FME842"/>
      <c r="FMF842"/>
      <c r="FMG842"/>
      <c r="FMH842"/>
      <c r="FMI842"/>
      <c r="FMJ842"/>
      <c r="FMK842"/>
      <c r="FML842"/>
      <c r="FMM842"/>
      <c r="FMN842"/>
      <c r="FMO842"/>
      <c r="FMP842"/>
      <c r="FMQ842"/>
      <c r="FMR842"/>
      <c r="FMS842"/>
      <c r="FMT842"/>
      <c r="FMU842"/>
      <c r="FMV842"/>
      <c r="FMW842"/>
      <c r="FMX842"/>
      <c r="FMY842"/>
      <c r="FMZ842"/>
      <c r="FNA842"/>
      <c r="FNB842"/>
      <c r="FNC842"/>
      <c r="FND842"/>
      <c r="FNE842"/>
      <c r="FNF842"/>
      <c r="FNG842"/>
      <c r="FNH842"/>
      <c r="FNI842"/>
      <c r="FNJ842"/>
      <c r="FNK842"/>
      <c r="FNL842"/>
      <c r="FNM842"/>
      <c r="FNN842"/>
      <c r="FNO842"/>
      <c r="FNP842"/>
      <c r="FNQ842"/>
      <c r="FNR842"/>
      <c r="FNS842"/>
      <c r="FNT842"/>
      <c r="FNU842"/>
      <c r="FNV842"/>
      <c r="FNW842"/>
      <c r="FNX842"/>
      <c r="FNY842"/>
      <c r="FNZ842"/>
      <c r="FOA842"/>
      <c r="FOB842"/>
      <c r="FOC842"/>
      <c r="FOD842"/>
      <c r="FOE842"/>
      <c r="FOF842"/>
      <c r="FOG842"/>
      <c r="FOH842"/>
      <c r="FOI842"/>
      <c r="FOJ842"/>
      <c r="FOK842"/>
      <c r="FOL842"/>
      <c r="FOM842"/>
      <c r="FON842"/>
      <c r="FOO842"/>
      <c r="FOP842"/>
      <c r="FOQ842"/>
      <c r="FOR842"/>
      <c r="FOS842"/>
      <c r="FOT842"/>
      <c r="FOU842"/>
      <c r="FOV842"/>
      <c r="FOW842"/>
      <c r="FOX842"/>
      <c r="FOY842"/>
      <c r="FOZ842"/>
      <c r="FPA842"/>
      <c r="FPB842"/>
      <c r="FPC842"/>
      <c r="FPD842"/>
      <c r="FPE842"/>
      <c r="FPF842"/>
      <c r="FPG842"/>
      <c r="FPH842"/>
      <c r="FPI842"/>
      <c r="FPJ842"/>
      <c r="FPK842"/>
      <c r="FPL842"/>
      <c r="FPM842"/>
      <c r="FPN842"/>
      <c r="FPO842"/>
      <c r="FPP842"/>
      <c r="FPQ842"/>
      <c r="FPR842"/>
      <c r="FPS842"/>
      <c r="FPT842"/>
      <c r="FPU842"/>
      <c r="FPV842"/>
      <c r="FPW842"/>
      <c r="FPX842"/>
      <c r="FPY842"/>
      <c r="FPZ842"/>
      <c r="FQA842"/>
      <c r="FQB842"/>
      <c r="FQC842"/>
      <c r="FQD842"/>
      <c r="FQE842"/>
      <c r="FQF842"/>
      <c r="FQG842"/>
      <c r="FQH842"/>
      <c r="FQI842"/>
      <c r="FQJ842"/>
      <c r="FQK842"/>
      <c r="FQL842"/>
      <c r="FQM842"/>
      <c r="FQN842"/>
      <c r="FQO842"/>
      <c r="FQP842"/>
      <c r="FQQ842"/>
      <c r="FQR842"/>
      <c r="FQS842"/>
      <c r="FQT842"/>
      <c r="FQU842"/>
      <c r="FQV842"/>
      <c r="FQW842"/>
      <c r="FQX842"/>
      <c r="FQY842"/>
      <c r="FQZ842"/>
      <c r="FRA842"/>
      <c r="FRB842"/>
      <c r="FRC842"/>
      <c r="FRD842"/>
      <c r="FRE842"/>
      <c r="FRF842"/>
      <c r="FRG842"/>
      <c r="FRH842"/>
      <c r="FRI842"/>
      <c r="FRJ842"/>
      <c r="FRK842"/>
      <c r="FRL842"/>
      <c r="FRM842"/>
      <c r="FRN842"/>
      <c r="FRO842"/>
      <c r="FRP842"/>
      <c r="FRQ842"/>
      <c r="FRR842"/>
      <c r="FRS842"/>
      <c r="FRT842"/>
      <c r="FRU842"/>
      <c r="FRV842"/>
      <c r="FRW842"/>
      <c r="FRX842"/>
      <c r="FRY842"/>
      <c r="FRZ842"/>
      <c r="FSA842"/>
      <c r="FSB842"/>
      <c r="FSC842"/>
      <c r="FSD842"/>
      <c r="FSE842"/>
      <c r="FSF842"/>
      <c r="FSG842"/>
      <c r="FSH842"/>
      <c r="FSI842"/>
      <c r="FSJ842"/>
      <c r="FSK842"/>
      <c r="FSL842"/>
      <c r="FSM842"/>
      <c r="FSN842"/>
      <c r="FSO842"/>
      <c r="FSP842"/>
      <c r="FSQ842"/>
      <c r="FSR842"/>
      <c r="FSS842"/>
      <c r="FST842"/>
      <c r="FSU842"/>
      <c r="FSV842"/>
      <c r="FSW842"/>
      <c r="FSX842"/>
      <c r="FSY842"/>
      <c r="FSZ842"/>
      <c r="FTA842"/>
      <c r="FTB842"/>
      <c r="FTC842"/>
      <c r="FTD842"/>
      <c r="FTE842"/>
      <c r="FTF842"/>
      <c r="FTG842"/>
      <c r="FTH842"/>
      <c r="FTI842"/>
      <c r="FTJ842"/>
      <c r="FTK842"/>
      <c r="FTL842"/>
      <c r="FTM842"/>
      <c r="FTN842"/>
      <c r="FTO842"/>
      <c r="FTP842"/>
      <c r="FTQ842"/>
      <c r="FTR842"/>
      <c r="FTS842"/>
      <c r="FTT842"/>
      <c r="FTU842"/>
      <c r="FTV842"/>
      <c r="FTW842"/>
      <c r="FTX842"/>
      <c r="FTY842"/>
      <c r="FTZ842"/>
      <c r="FUA842"/>
      <c r="FUB842"/>
      <c r="FUC842"/>
      <c r="FUD842"/>
      <c r="FUE842"/>
      <c r="FUF842"/>
      <c r="FUG842"/>
      <c r="FUH842"/>
      <c r="FUI842"/>
      <c r="FUJ842"/>
      <c r="FUK842"/>
      <c r="FUL842"/>
      <c r="FUM842"/>
      <c r="FUN842"/>
      <c r="FUO842"/>
      <c r="FUP842"/>
      <c r="FUQ842"/>
      <c r="FUR842"/>
      <c r="FUS842"/>
      <c r="FUT842"/>
      <c r="FUU842"/>
      <c r="FUV842"/>
      <c r="FUW842"/>
      <c r="FUX842"/>
      <c r="FUY842"/>
      <c r="FUZ842"/>
      <c r="FVA842"/>
      <c r="FVB842"/>
      <c r="FVC842"/>
      <c r="FVD842"/>
      <c r="FVE842"/>
      <c r="FVF842"/>
      <c r="FVG842"/>
      <c r="FVH842"/>
      <c r="FVI842"/>
      <c r="FVJ842"/>
      <c r="FVK842"/>
      <c r="FVL842"/>
      <c r="FVM842"/>
      <c r="FVN842"/>
      <c r="FVO842"/>
      <c r="FVP842"/>
      <c r="FVQ842"/>
      <c r="FVR842"/>
      <c r="FVS842"/>
      <c r="FVT842"/>
      <c r="FVU842"/>
      <c r="FVV842"/>
      <c r="FVW842"/>
      <c r="FVX842"/>
      <c r="FVY842"/>
      <c r="FVZ842"/>
      <c r="FWA842"/>
      <c r="FWB842"/>
      <c r="FWC842"/>
      <c r="FWD842"/>
      <c r="FWE842"/>
      <c r="FWF842"/>
      <c r="FWG842"/>
      <c r="FWH842"/>
      <c r="FWI842"/>
      <c r="FWJ842"/>
      <c r="FWK842"/>
      <c r="FWL842"/>
      <c r="FWM842"/>
      <c r="FWN842"/>
      <c r="FWO842"/>
      <c r="FWP842"/>
      <c r="FWQ842"/>
      <c r="FWR842"/>
      <c r="FWS842"/>
      <c r="FWT842"/>
      <c r="FWU842"/>
      <c r="FWV842"/>
      <c r="FWW842"/>
      <c r="FWX842"/>
      <c r="FWY842"/>
      <c r="FWZ842"/>
      <c r="FXA842"/>
      <c r="FXB842"/>
      <c r="FXC842"/>
      <c r="FXD842"/>
      <c r="FXE842"/>
      <c r="FXF842"/>
      <c r="FXG842"/>
      <c r="FXH842"/>
      <c r="FXI842"/>
      <c r="FXJ842"/>
      <c r="FXK842"/>
      <c r="FXL842"/>
      <c r="FXM842"/>
      <c r="FXN842"/>
      <c r="FXO842"/>
      <c r="FXP842"/>
      <c r="FXQ842"/>
      <c r="FXR842"/>
      <c r="FXS842"/>
      <c r="FXT842"/>
      <c r="FXU842"/>
      <c r="FXV842"/>
      <c r="FXW842"/>
      <c r="FXX842"/>
      <c r="FXY842"/>
      <c r="FXZ842"/>
      <c r="FYA842"/>
      <c r="FYB842"/>
      <c r="FYC842"/>
      <c r="FYD842"/>
      <c r="FYE842"/>
      <c r="FYF842"/>
      <c r="FYG842"/>
      <c r="FYH842"/>
      <c r="FYI842"/>
      <c r="FYJ842"/>
      <c r="FYK842"/>
      <c r="FYL842"/>
      <c r="FYM842"/>
      <c r="FYN842"/>
      <c r="FYO842"/>
      <c r="FYP842"/>
      <c r="FYQ842"/>
      <c r="FYR842"/>
      <c r="FYS842"/>
      <c r="FYT842"/>
      <c r="FYU842"/>
      <c r="FYV842"/>
      <c r="FYW842"/>
      <c r="FYX842"/>
      <c r="FYY842"/>
      <c r="FYZ842"/>
      <c r="FZA842"/>
      <c r="FZB842"/>
      <c r="FZC842"/>
      <c r="FZD842"/>
      <c r="FZE842"/>
      <c r="FZF842"/>
      <c r="FZG842"/>
      <c r="FZH842"/>
      <c r="FZI842"/>
      <c r="FZJ842"/>
      <c r="FZK842"/>
      <c r="FZL842"/>
      <c r="FZM842"/>
      <c r="FZN842"/>
      <c r="FZO842"/>
      <c r="FZP842"/>
      <c r="FZQ842"/>
      <c r="FZR842"/>
      <c r="FZS842"/>
      <c r="FZT842"/>
      <c r="FZU842"/>
      <c r="FZV842"/>
      <c r="FZW842"/>
      <c r="FZX842"/>
      <c r="FZY842"/>
      <c r="FZZ842"/>
      <c r="GAA842"/>
      <c r="GAB842"/>
      <c r="GAC842"/>
      <c r="GAD842"/>
      <c r="GAE842"/>
      <c r="GAF842"/>
      <c r="GAG842"/>
      <c r="GAH842"/>
      <c r="GAI842"/>
      <c r="GAJ842"/>
      <c r="GAK842"/>
      <c r="GAL842"/>
      <c r="GAM842"/>
      <c r="GAN842"/>
      <c r="GAO842"/>
      <c r="GAP842"/>
      <c r="GAQ842"/>
      <c r="GAR842"/>
      <c r="GAS842"/>
      <c r="GAT842"/>
      <c r="GAU842"/>
      <c r="GAV842"/>
      <c r="GAW842"/>
      <c r="GAX842"/>
      <c r="GAY842"/>
      <c r="GAZ842"/>
      <c r="GBA842"/>
      <c r="GBB842"/>
      <c r="GBC842"/>
      <c r="GBD842"/>
      <c r="GBE842"/>
      <c r="GBF842"/>
      <c r="GBG842"/>
      <c r="GBH842"/>
      <c r="GBI842"/>
      <c r="GBJ842"/>
      <c r="GBK842"/>
      <c r="GBL842"/>
      <c r="GBM842"/>
      <c r="GBN842"/>
      <c r="GBO842"/>
      <c r="GBP842"/>
      <c r="GBQ842"/>
      <c r="GBR842"/>
      <c r="GBS842"/>
      <c r="GBT842"/>
      <c r="GBU842"/>
      <c r="GBV842"/>
      <c r="GBW842"/>
      <c r="GBX842"/>
      <c r="GBY842"/>
      <c r="GBZ842"/>
      <c r="GCA842"/>
      <c r="GCB842"/>
      <c r="GCC842"/>
      <c r="GCD842"/>
      <c r="GCE842"/>
      <c r="GCF842"/>
      <c r="GCG842"/>
      <c r="GCH842"/>
      <c r="GCI842"/>
      <c r="GCJ842"/>
      <c r="GCK842"/>
      <c r="GCL842"/>
      <c r="GCM842"/>
      <c r="GCN842"/>
      <c r="GCO842"/>
      <c r="GCP842"/>
      <c r="GCQ842"/>
      <c r="GCR842"/>
      <c r="GCS842"/>
      <c r="GCT842"/>
      <c r="GCU842"/>
      <c r="GCV842"/>
      <c r="GCW842"/>
      <c r="GCX842"/>
      <c r="GCY842"/>
      <c r="GCZ842"/>
      <c r="GDA842"/>
      <c r="GDB842"/>
      <c r="GDC842"/>
      <c r="GDD842"/>
      <c r="GDE842"/>
      <c r="GDF842"/>
      <c r="GDG842"/>
      <c r="GDH842"/>
      <c r="GDI842"/>
      <c r="GDJ842"/>
      <c r="GDK842"/>
      <c r="GDL842"/>
      <c r="GDM842"/>
      <c r="GDN842"/>
      <c r="GDO842"/>
      <c r="GDP842"/>
      <c r="GDQ842"/>
      <c r="GDR842"/>
      <c r="GDS842"/>
      <c r="GDT842"/>
      <c r="GDU842"/>
      <c r="GDV842"/>
      <c r="GDW842"/>
      <c r="GDX842"/>
      <c r="GDY842"/>
      <c r="GDZ842"/>
      <c r="GEA842"/>
      <c r="GEB842"/>
      <c r="GEC842"/>
      <c r="GED842"/>
      <c r="GEE842"/>
      <c r="GEF842"/>
      <c r="GEG842"/>
      <c r="GEH842"/>
      <c r="GEI842"/>
      <c r="GEJ842"/>
      <c r="GEK842"/>
      <c r="GEL842"/>
      <c r="GEM842"/>
      <c r="GEN842"/>
      <c r="GEO842"/>
      <c r="GEP842"/>
      <c r="GEQ842"/>
      <c r="GER842"/>
      <c r="GES842"/>
      <c r="GET842"/>
      <c r="GEU842"/>
      <c r="GEV842"/>
      <c r="GEW842"/>
      <c r="GEX842"/>
      <c r="GEY842"/>
      <c r="GEZ842"/>
      <c r="GFA842"/>
      <c r="GFB842"/>
      <c r="GFC842"/>
      <c r="GFD842"/>
      <c r="GFE842"/>
      <c r="GFF842"/>
      <c r="GFG842"/>
      <c r="GFH842"/>
      <c r="GFI842"/>
      <c r="GFJ842"/>
      <c r="GFK842"/>
      <c r="GFL842"/>
      <c r="GFM842"/>
      <c r="GFN842"/>
      <c r="GFO842"/>
      <c r="GFP842"/>
      <c r="GFQ842"/>
      <c r="GFR842"/>
      <c r="GFS842"/>
      <c r="GFT842"/>
      <c r="GFU842"/>
      <c r="GFV842"/>
      <c r="GFW842"/>
      <c r="GFX842"/>
      <c r="GFY842"/>
      <c r="GFZ842"/>
      <c r="GGA842"/>
      <c r="GGB842"/>
      <c r="GGC842"/>
      <c r="GGD842"/>
      <c r="GGE842"/>
      <c r="GGF842"/>
      <c r="GGG842"/>
      <c r="GGH842"/>
      <c r="GGI842"/>
      <c r="GGJ842"/>
      <c r="GGK842"/>
      <c r="GGL842"/>
      <c r="GGM842"/>
      <c r="GGN842"/>
      <c r="GGO842"/>
      <c r="GGP842"/>
      <c r="GGQ842"/>
      <c r="GGR842"/>
      <c r="GGS842"/>
      <c r="GGT842"/>
      <c r="GGU842"/>
      <c r="GGV842"/>
      <c r="GGW842"/>
      <c r="GGX842"/>
      <c r="GGY842"/>
      <c r="GGZ842"/>
      <c r="GHA842"/>
      <c r="GHB842"/>
      <c r="GHC842"/>
      <c r="GHD842"/>
      <c r="GHE842"/>
      <c r="GHF842"/>
      <c r="GHG842"/>
      <c r="GHH842"/>
      <c r="GHI842"/>
      <c r="GHJ842"/>
      <c r="GHK842"/>
      <c r="GHL842"/>
      <c r="GHM842"/>
      <c r="GHN842"/>
      <c r="GHO842"/>
      <c r="GHP842"/>
      <c r="GHQ842"/>
      <c r="GHR842"/>
      <c r="GHS842"/>
      <c r="GHT842"/>
      <c r="GHU842"/>
      <c r="GHV842"/>
      <c r="GHW842"/>
      <c r="GHX842"/>
      <c r="GHY842"/>
      <c r="GHZ842"/>
      <c r="GIA842"/>
      <c r="GIB842"/>
      <c r="GIC842"/>
      <c r="GID842"/>
      <c r="GIE842"/>
      <c r="GIF842"/>
      <c r="GIG842"/>
      <c r="GIH842"/>
      <c r="GII842"/>
      <c r="GIJ842"/>
      <c r="GIK842"/>
      <c r="GIL842"/>
      <c r="GIM842"/>
      <c r="GIN842"/>
      <c r="GIO842"/>
      <c r="GIP842"/>
      <c r="GIQ842"/>
      <c r="GIR842"/>
      <c r="GIS842"/>
      <c r="GIT842"/>
      <c r="GIU842"/>
      <c r="GIV842"/>
      <c r="GIW842"/>
      <c r="GIX842"/>
      <c r="GIY842"/>
      <c r="GIZ842"/>
      <c r="GJA842"/>
      <c r="GJB842"/>
      <c r="GJC842"/>
      <c r="GJD842"/>
      <c r="GJE842"/>
      <c r="GJF842"/>
      <c r="GJG842"/>
      <c r="GJH842"/>
      <c r="GJI842"/>
      <c r="GJJ842"/>
      <c r="GJK842"/>
      <c r="GJL842"/>
      <c r="GJM842"/>
      <c r="GJN842"/>
      <c r="GJO842"/>
      <c r="GJP842"/>
      <c r="GJQ842"/>
      <c r="GJR842"/>
      <c r="GJS842"/>
      <c r="GJT842"/>
      <c r="GJU842"/>
      <c r="GJV842"/>
      <c r="GJW842"/>
      <c r="GJX842"/>
      <c r="GJY842"/>
      <c r="GJZ842"/>
      <c r="GKA842"/>
      <c r="GKB842"/>
      <c r="GKC842"/>
      <c r="GKD842"/>
      <c r="GKE842"/>
      <c r="GKF842"/>
      <c r="GKG842"/>
      <c r="GKH842"/>
      <c r="GKI842"/>
      <c r="GKJ842"/>
      <c r="GKK842"/>
      <c r="GKL842"/>
      <c r="GKM842"/>
      <c r="GKN842"/>
      <c r="GKO842"/>
      <c r="GKP842"/>
      <c r="GKQ842"/>
      <c r="GKR842"/>
      <c r="GKS842"/>
      <c r="GKT842"/>
      <c r="GKU842"/>
      <c r="GKV842"/>
      <c r="GKW842"/>
      <c r="GKX842"/>
      <c r="GKY842"/>
      <c r="GKZ842"/>
      <c r="GLA842"/>
      <c r="GLB842"/>
      <c r="GLC842"/>
      <c r="GLD842"/>
      <c r="GLE842"/>
      <c r="GLF842"/>
      <c r="GLG842"/>
      <c r="GLH842"/>
      <c r="GLI842"/>
      <c r="GLJ842"/>
      <c r="GLK842"/>
      <c r="GLL842"/>
      <c r="GLM842"/>
      <c r="GLN842"/>
      <c r="GLO842"/>
      <c r="GLP842"/>
      <c r="GLQ842"/>
      <c r="GLR842"/>
      <c r="GLS842"/>
      <c r="GLT842"/>
      <c r="GLU842"/>
      <c r="GLV842"/>
      <c r="GLW842"/>
      <c r="GLX842"/>
      <c r="GLY842"/>
      <c r="GLZ842"/>
      <c r="GMA842"/>
      <c r="GMB842"/>
      <c r="GMC842"/>
      <c r="GMD842"/>
      <c r="GME842"/>
      <c r="GMF842"/>
      <c r="GMG842"/>
      <c r="GMH842"/>
      <c r="GMI842"/>
      <c r="GMJ842"/>
      <c r="GMK842"/>
      <c r="GML842"/>
      <c r="GMM842"/>
      <c r="GMN842"/>
      <c r="GMO842"/>
      <c r="GMP842"/>
      <c r="GMQ842"/>
      <c r="GMR842"/>
      <c r="GMS842"/>
      <c r="GMT842"/>
      <c r="GMU842"/>
      <c r="GMV842"/>
      <c r="GMW842"/>
      <c r="GMX842"/>
      <c r="GMY842"/>
      <c r="GMZ842"/>
      <c r="GNA842"/>
      <c r="GNB842"/>
      <c r="GNC842"/>
      <c r="GND842"/>
      <c r="GNE842"/>
      <c r="GNF842"/>
      <c r="GNG842"/>
      <c r="GNH842"/>
      <c r="GNI842"/>
      <c r="GNJ842"/>
      <c r="GNK842"/>
      <c r="GNL842"/>
      <c r="GNM842"/>
      <c r="GNN842"/>
      <c r="GNO842"/>
      <c r="GNP842"/>
      <c r="GNQ842"/>
      <c r="GNR842"/>
      <c r="GNS842"/>
      <c r="GNT842"/>
      <c r="GNU842"/>
      <c r="GNV842"/>
      <c r="GNW842"/>
      <c r="GNX842"/>
      <c r="GNY842"/>
      <c r="GNZ842"/>
      <c r="GOA842"/>
      <c r="GOB842"/>
      <c r="GOC842"/>
      <c r="GOD842"/>
      <c r="GOE842"/>
      <c r="GOF842"/>
      <c r="GOG842"/>
      <c r="GOH842"/>
      <c r="GOI842"/>
      <c r="GOJ842"/>
      <c r="GOK842"/>
      <c r="GOL842"/>
      <c r="GOM842"/>
      <c r="GON842"/>
      <c r="GOO842"/>
      <c r="GOP842"/>
      <c r="GOQ842"/>
      <c r="GOR842"/>
      <c r="GOS842"/>
      <c r="GOT842"/>
      <c r="GOU842"/>
      <c r="GOV842"/>
      <c r="GOW842"/>
      <c r="GOX842"/>
      <c r="GOY842"/>
      <c r="GOZ842"/>
      <c r="GPA842"/>
      <c r="GPB842"/>
      <c r="GPC842"/>
      <c r="GPD842"/>
      <c r="GPE842"/>
      <c r="GPF842"/>
      <c r="GPG842"/>
      <c r="GPH842"/>
      <c r="GPI842"/>
      <c r="GPJ842"/>
      <c r="GPK842"/>
      <c r="GPL842"/>
      <c r="GPM842"/>
      <c r="GPN842"/>
      <c r="GPO842"/>
      <c r="GPP842"/>
      <c r="GPQ842"/>
      <c r="GPR842"/>
      <c r="GPS842"/>
      <c r="GPT842"/>
      <c r="GPU842"/>
      <c r="GPV842"/>
      <c r="GPW842"/>
      <c r="GPX842"/>
      <c r="GPY842"/>
      <c r="GPZ842"/>
      <c r="GQA842"/>
      <c r="GQB842"/>
      <c r="GQC842"/>
      <c r="GQD842"/>
      <c r="GQE842"/>
      <c r="GQF842"/>
      <c r="GQG842"/>
      <c r="GQH842"/>
      <c r="GQI842"/>
      <c r="GQJ842"/>
      <c r="GQK842"/>
      <c r="GQL842"/>
      <c r="GQM842"/>
      <c r="GQN842"/>
      <c r="GQO842"/>
      <c r="GQP842"/>
      <c r="GQQ842"/>
      <c r="GQR842"/>
      <c r="GQS842"/>
      <c r="GQT842"/>
      <c r="GQU842"/>
      <c r="GQV842"/>
      <c r="GQW842"/>
      <c r="GQX842"/>
      <c r="GQY842"/>
      <c r="GQZ842"/>
      <c r="GRA842"/>
      <c r="GRB842"/>
      <c r="GRC842"/>
      <c r="GRD842"/>
      <c r="GRE842"/>
      <c r="GRF842"/>
      <c r="GRG842"/>
      <c r="GRH842"/>
      <c r="GRI842"/>
      <c r="GRJ842"/>
      <c r="GRK842"/>
      <c r="GRL842"/>
      <c r="GRM842"/>
      <c r="GRN842"/>
      <c r="GRO842"/>
      <c r="GRP842"/>
      <c r="GRQ842"/>
      <c r="GRR842"/>
      <c r="GRS842"/>
      <c r="GRT842"/>
      <c r="GRU842"/>
      <c r="GRV842"/>
      <c r="GRW842"/>
      <c r="GRX842"/>
      <c r="GRY842"/>
      <c r="GRZ842"/>
      <c r="GSA842"/>
      <c r="GSB842"/>
      <c r="GSC842"/>
      <c r="GSD842"/>
      <c r="GSE842"/>
      <c r="GSF842"/>
      <c r="GSG842"/>
      <c r="GSH842"/>
      <c r="GSI842"/>
      <c r="GSJ842"/>
      <c r="GSK842"/>
      <c r="GSL842"/>
      <c r="GSM842"/>
      <c r="GSN842"/>
      <c r="GSO842"/>
      <c r="GSP842"/>
      <c r="GSQ842"/>
      <c r="GSR842"/>
      <c r="GSS842"/>
      <c r="GST842"/>
      <c r="GSU842"/>
      <c r="GSV842"/>
      <c r="GSW842"/>
      <c r="GSX842"/>
      <c r="GSY842"/>
      <c r="GSZ842"/>
      <c r="GTA842"/>
      <c r="GTB842"/>
      <c r="GTC842"/>
      <c r="GTD842"/>
      <c r="GTE842"/>
      <c r="GTF842"/>
      <c r="GTG842"/>
      <c r="GTH842"/>
      <c r="GTI842"/>
      <c r="GTJ842"/>
      <c r="GTK842"/>
      <c r="GTL842"/>
      <c r="GTM842"/>
      <c r="GTN842"/>
      <c r="GTO842"/>
      <c r="GTP842"/>
      <c r="GTQ842"/>
      <c r="GTR842"/>
      <c r="GTS842"/>
      <c r="GTT842"/>
      <c r="GTU842"/>
      <c r="GTV842"/>
      <c r="GTW842"/>
      <c r="GTX842"/>
      <c r="GTY842"/>
      <c r="GTZ842"/>
      <c r="GUA842"/>
      <c r="GUB842"/>
      <c r="GUC842"/>
      <c r="GUD842"/>
      <c r="GUE842"/>
      <c r="GUF842"/>
      <c r="GUG842"/>
      <c r="GUH842"/>
      <c r="GUI842"/>
      <c r="GUJ842"/>
      <c r="GUK842"/>
      <c r="GUL842"/>
      <c r="GUM842"/>
      <c r="GUN842"/>
      <c r="GUO842"/>
      <c r="GUP842"/>
      <c r="GUQ842"/>
      <c r="GUR842"/>
      <c r="GUS842"/>
      <c r="GUT842"/>
      <c r="GUU842"/>
      <c r="GUV842"/>
      <c r="GUW842"/>
      <c r="GUX842"/>
      <c r="GUY842"/>
      <c r="GUZ842"/>
      <c r="GVA842"/>
      <c r="GVB842"/>
      <c r="GVC842"/>
      <c r="GVD842"/>
      <c r="GVE842"/>
      <c r="GVF842"/>
      <c r="GVG842"/>
      <c r="GVH842"/>
      <c r="GVI842"/>
      <c r="GVJ842"/>
      <c r="GVK842"/>
      <c r="GVL842"/>
      <c r="GVM842"/>
      <c r="GVN842"/>
      <c r="GVO842"/>
      <c r="GVP842"/>
      <c r="GVQ842"/>
      <c r="GVR842"/>
      <c r="GVS842"/>
      <c r="GVT842"/>
      <c r="GVU842"/>
      <c r="GVV842"/>
      <c r="GVW842"/>
      <c r="GVX842"/>
      <c r="GVY842"/>
      <c r="GVZ842"/>
      <c r="GWA842"/>
      <c r="GWB842"/>
      <c r="GWC842"/>
      <c r="GWD842"/>
      <c r="GWE842"/>
      <c r="GWF842"/>
      <c r="GWG842"/>
      <c r="GWH842"/>
      <c r="GWI842"/>
      <c r="GWJ842"/>
      <c r="GWK842"/>
      <c r="GWL842"/>
      <c r="GWM842"/>
      <c r="GWN842"/>
      <c r="GWO842"/>
      <c r="GWP842"/>
      <c r="GWQ842"/>
      <c r="GWR842"/>
      <c r="GWS842"/>
      <c r="GWT842"/>
      <c r="GWU842"/>
      <c r="GWV842"/>
      <c r="GWW842"/>
      <c r="GWX842"/>
      <c r="GWY842"/>
      <c r="GWZ842"/>
      <c r="GXA842"/>
      <c r="GXB842"/>
      <c r="GXC842"/>
      <c r="GXD842"/>
      <c r="GXE842"/>
      <c r="GXF842"/>
      <c r="GXG842"/>
      <c r="GXH842"/>
      <c r="GXI842"/>
      <c r="GXJ842"/>
      <c r="GXK842"/>
      <c r="GXL842"/>
      <c r="GXM842"/>
      <c r="GXN842"/>
      <c r="GXO842"/>
      <c r="GXP842"/>
      <c r="GXQ842"/>
      <c r="GXR842"/>
      <c r="GXS842"/>
      <c r="GXT842"/>
      <c r="GXU842"/>
      <c r="GXV842"/>
      <c r="GXW842"/>
      <c r="GXX842"/>
      <c r="GXY842"/>
      <c r="GXZ842"/>
      <c r="GYA842"/>
      <c r="GYB842"/>
      <c r="GYC842"/>
      <c r="GYD842"/>
      <c r="GYE842"/>
      <c r="GYF842"/>
      <c r="GYG842"/>
      <c r="GYH842"/>
      <c r="GYI842"/>
      <c r="GYJ842"/>
      <c r="GYK842"/>
      <c r="GYL842"/>
      <c r="GYM842"/>
      <c r="GYN842"/>
      <c r="GYO842"/>
      <c r="GYP842"/>
      <c r="GYQ842"/>
      <c r="GYR842"/>
      <c r="GYS842"/>
      <c r="GYT842"/>
      <c r="GYU842"/>
      <c r="GYV842"/>
      <c r="GYW842"/>
      <c r="GYX842"/>
      <c r="GYY842"/>
      <c r="GYZ842"/>
      <c r="GZA842"/>
      <c r="GZB842"/>
      <c r="GZC842"/>
      <c r="GZD842"/>
      <c r="GZE842"/>
      <c r="GZF842"/>
      <c r="GZG842"/>
      <c r="GZH842"/>
      <c r="GZI842"/>
      <c r="GZJ842"/>
      <c r="GZK842"/>
      <c r="GZL842"/>
      <c r="GZM842"/>
      <c r="GZN842"/>
      <c r="GZO842"/>
      <c r="GZP842"/>
      <c r="GZQ842"/>
      <c r="GZR842"/>
      <c r="GZS842"/>
      <c r="GZT842"/>
      <c r="GZU842"/>
      <c r="GZV842"/>
      <c r="GZW842"/>
      <c r="GZX842"/>
      <c r="GZY842"/>
      <c r="GZZ842"/>
      <c r="HAA842"/>
      <c r="HAB842"/>
      <c r="HAC842"/>
      <c r="HAD842"/>
      <c r="HAE842"/>
      <c r="HAF842"/>
      <c r="HAG842"/>
      <c r="HAH842"/>
      <c r="HAI842"/>
      <c r="HAJ842"/>
      <c r="HAK842"/>
      <c r="HAL842"/>
      <c r="HAM842"/>
      <c r="HAN842"/>
      <c r="HAO842"/>
      <c r="HAP842"/>
      <c r="HAQ842"/>
      <c r="HAR842"/>
      <c r="HAS842"/>
      <c r="HAT842"/>
      <c r="HAU842"/>
      <c r="HAV842"/>
      <c r="HAW842"/>
      <c r="HAX842"/>
      <c r="HAY842"/>
      <c r="HAZ842"/>
      <c r="HBA842"/>
      <c r="HBB842"/>
      <c r="HBC842"/>
      <c r="HBD842"/>
      <c r="HBE842"/>
      <c r="HBF842"/>
      <c r="HBG842"/>
      <c r="HBH842"/>
      <c r="HBI842"/>
      <c r="HBJ842"/>
      <c r="HBK842"/>
      <c r="HBL842"/>
      <c r="HBM842"/>
      <c r="HBN842"/>
      <c r="HBO842"/>
      <c r="HBP842"/>
      <c r="HBQ842"/>
      <c r="HBR842"/>
      <c r="HBS842"/>
      <c r="HBT842"/>
      <c r="HBU842"/>
      <c r="HBV842"/>
      <c r="HBW842"/>
      <c r="HBX842"/>
      <c r="HBY842"/>
      <c r="HBZ842"/>
      <c r="HCA842"/>
      <c r="HCB842"/>
      <c r="HCC842"/>
      <c r="HCD842"/>
      <c r="HCE842"/>
      <c r="HCF842"/>
      <c r="HCG842"/>
      <c r="HCH842"/>
      <c r="HCI842"/>
      <c r="HCJ842"/>
      <c r="HCK842"/>
      <c r="HCL842"/>
      <c r="HCM842"/>
      <c r="HCN842"/>
      <c r="HCO842"/>
      <c r="HCP842"/>
      <c r="HCQ842"/>
      <c r="HCR842"/>
      <c r="HCS842"/>
      <c r="HCT842"/>
      <c r="HCU842"/>
      <c r="HCV842"/>
      <c r="HCW842"/>
      <c r="HCX842"/>
      <c r="HCY842"/>
      <c r="HCZ842"/>
      <c r="HDA842"/>
      <c r="HDB842"/>
      <c r="HDC842"/>
      <c r="HDD842"/>
      <c r="HDE842"/>
      <c r="HDF842"/>
      <c r="HDG842"/>
      <c r="HDH842"/>
      <c r="HDI842"/>
      <c r="HDJ842"/>
      <c r="HDK842"/>
      <c r="HDL842"/>
      <c r="HDM842"/>
      <c r="HDN842"/>
      <c r="HDO842"/>
      <c r="HDP842"/>
      <c r="HDQ842"/>
      <c r="HDR842"/>
      <c r="HDS842"/>
      <c r="HDT842"/>
      <c r="HDU842"/>
      <c r="HDV842"/>
      <c r="HDW842"/>
      <c r="HDX842"/>
      <c r="HDY842"/>
      <c r="HDZ842"/>
      <c r="HEA842"/>
      <c r="HEB842"/>
      <c r="HEC842"/>
      <c r="HED842"/>
      <c r="HEE842"/>
      <c r="HEF842"/>
      <c r="HEG842"/>
      <c r="HEH842"/>
      <c r="HEI842"/>
      <c r="HEJ842"/>
      <c r="HEK842"/>
      <c r="HEL842"/>
      <c r="HEM842"/>
      <c r="HEN842"/>
      <c r="HEO842"/>
      <c r="HEP842"/>
      <c r="HEQ842"/>
      <c r="HER842"/>
      <c r="HES842"/>
      <c r="HET842"/>
      <c r="HEU842"/>
      <c r="HEV842"/>
      <c r="HEW842"/>
      <c r="HEX842"/>
      <c r="HEY842"/>
      <c r="HEZ842"/>
      <c r="HFA842"/>
      <c r="HFB842"/>
      <c r="HFC842"/>
      <c r="HFD842"/>
      <c r="HFE842"/>
      <c r="HFF842"/>
      <c r="HFG842"/>
      <c r="HFH842"/>
      <c r="HFI842"/>
      <c r="HFJ842"/>
      <c r="HFK842"/>
      <c r="HFL842"/>
      <c r="HFM842"/>
      <c r="HFN842"/>
      <c r="HFO842"/>
      <c r="HFP842"/>
      <c r="HFQ842"/>
      <c r="HFR842"/>
      <c r="HFS842"/>
      <c r="HFT842"/>
      <c r="HFU842"/>
      <c r="HFV842"/>
      <c r="HFW842"/>
      <c r="HFX842"/>
      <c r="HFY842"/>
      <c r="HFZ842"/>
      <c r="HGA842"/>
      <c r="HGB842"/>
      <c r="HGC842"/>
      <c r="HGD842"/>
      <c r="HGE842"/>
      <c r="HGF842"/>
      <c r="HGG842"/>
      <c r="HGH842"/>
      <c r="HGI842"/>
      <c r="HGJ842"/>
      <c r="HGK842"/>
      <c r="HGL842"/>
      <c r="HGM842"/>
      <c r="HGN842"/>
      <c r="HGO842"/>
      <c r="HGP842"/>
      <c r="HGQ842"/>
      <c r="HGR842"/>
      <c r="HGS842"/>
      <c r="HGT842"/>
      <c r="HGU842"/>
      <c r="HGV842"/>
      <c r="HGW842"/>
      <c r="HGX842"/>
      <c r="HGY842"/>
      <c r="HGZ842"/>
      <c r="HHA842"/>
      <c r="HHB842"/>
      <c r="HHC842"/>
      <c r="HHD842"/>
      <c r="HHE842"/>
      <c r="HHF842"/>
      <c r="HHG842"/>
      <c r="HHH842"/>
      <c r="HHI842"/>
      <c r="HHJ842"/>
      <c r="HHK842"/>
      <c r="HHL842"/>
      <c r="HHM842"/>
      <c r="HHN842"/>
      <c r="HHO842"/>
      <c r="HHP842"/>
      <c r="HHQ842"/>
      <c r="HHR842"/>
      <c r="HHS842"/>
      <c r="HHT842"/>
      <c r="HHU842"/>
      <c r="HHV842"/>
      <c r="HHW842"/>
      <c r="HHX842"/>
      <c r="HHY842"/>
      <c r="HHZ842"/>
      <c r="HIA842"/>
      <c r="HIB842"/>
      <c r="HIC842"/>
      <c r="HID842"/>
      <c r="HIE842"/>
      <c r="HIF842"/>
      <c r="HIG842"/>
      <c r="HIH842"/>
      <c r="HII842"/>
      <c r="HIJ842"/>
      <c r="HIK842"/>
      <c r="HIL842"/>
      <c r="HIM842"/>
      <c r="HIN842"/>
      <c r="HIO842"/>
      <c r="HIP842"/>
      <c r="HIQ842"/>
      <c r="HIR842"/>
      <c r="HIS842"/>
      <c r="HIT842"/>
      <c r="HIU842"/>
      <c r="HIV842"/>
      <c r="HIW842"/>
      <c r="HIX842"/>
      <c r="HIY842"/>
      <c r="HIZ842"/>
      <c r="HJA842"/>
      <c r="HJB842"/>
      <c r="HJC842"/>
      <c r="HJD842"/>
      <c r="HJE842"/>
      <c r="HJF842"/>
      <c r="HJG842"/>
      <c r="HJH842"/>
      <c r="HJI842"/>
      <c r="HJJ842"/>
      <c r="HJK842"/>
      <c r="HJL842"/>
      <c r="HJM842"/>
      <c r="HJN842"/>
      <c r="HJO842"/>
      <c r="HJP842"/>
      <c r="HJQ842"/>
      <c r="HJR842"/>
      <c r="HJS842"/>
      <c r="HJT842"/>
      <c r="HJU842"/>
      <c r="HJV842"/>
      <c r="HJW842"/>
      <c r="HJX842"/>
      <c r="HJY842"/>
      <c r="HJZ842"/>
      <c r="HKA842"/>
      <c r="HKB842"/>
      <c r="HKC842"/>
      <c r="HKD842"/>
      <c r="HKE842"/>
      <c r="HKF842"/>
      <c r="HKG842"/>
      <c r="HKH842"/>
      <c r="HKI842"/>
      <c r="HKJ842"/>
      <c r="HKK842"/>
      <c r="HKL842"/>
      <c r="HKM842"/>
      <c r="HKN842"/>
      <c r="HKO842"/>
      <c r="HKP842"/>
      <c r="HKQ842"/>
      <c r="HKR842"/>
      <c r="HKS842"/>
      <c r="HKT842"/>
      <c r="HKU842"/>
      <c r="HKV842"/>
      <c r="HKW842"/>
      <c r="HKX842"/>
      <c r="HKY842"/>
      <c r="HKZ842"/>
      <c r="HLA842"/>
      <c r="HLB842"/>
      <c r="HLC842"/>
      <c r="HLD842"/>
      <c r="HLE842"/>
      <c r="HLF842"/>
      <c r="HLG842"/>
      <c r="HLH842"/>
      <c r="HLI842"/>
      <c r="HLJ842"/>
      <c r="HLK842"/>
      <c r="HLL842"/>
      <c r="HLM842"/>
      <c r="HLN842"/>
      <c r="HLO842"/>
      <c r="HLP842"/>
      <c r="HLQ842"/>
      <c r="HLR842"/>
      <c r="HLS842"/>
      <c r="HLT842"/>
      <c r="HLU842"/>
      <c r="HLV842"/>
      <c r="HLW842"/>
      <c r="HLX842"/>
      <c r="HLY842"/>
      <c r="HLZ842"/>
      <c r="HMA842"/>
      <c r="HMB842"/>
      <c r="HMC842"/>
      <c r="HMD842"/>
      <c r="HME842"/>
      <c r="HMF842"/>
      <c r="HMG842"/>
      <c r="HMH842"/>
      <c r="HMI842"/>
      <c r="HMJ842"/>
      <c r="HMK842"/>
      <c r="HML842"/>
      <c r="HMM842"/>
      <c r="HMN842"/>
      <c r="HMO842"/>
      <c r="HMP842"/>
      <c r="HMQ842"/>
      <c r="HMR842"/>
      <c r="HMS842"/>
      <c r="HMT842"/>
      <c r="HMU842"/>
      <c r="HMV842"/>
      <c r="HMW842"/>
      <c r="HMX842"/>
      <c r="HMY842"/>
      <c r="HMZ842"/>
      <c r="HNA842"/>
      <c r="HNB842"/>
      <c r="HNC842"/>
      <c r="HND842"/>
      <c r="HNE842"/>
      <c r="HNF842"/>
      <c r="HNG842"/>
      <c r="HNH842"/>
      <c r="HNI842"/>
      <c r="HNJ842"/>
      <c r="HNK842"/>
      <c r="HNL842"/>
      <c r="HNM842"/>
      <c r="HNN842"/>
      <c r="HNO842"/>
      <c r="HNP842"/>
      <c r="HNQ842"/>
      <c r="HNR842"/>
      <c r="HNS842"/>
      <c r="HNT842"/>
      <c r="HNU842"/>
      <c r="HNV842"/>
      <c r="HNW842"/>
      <c r="HNX842"/>
      <c r="HNY842"/>
      <c r="HNZ842"/>
      <c r="HOA842"/>
      <c r="HOB842"/>
      <c r="HOC842"/>
      <c r="HOD842"/>
      <c r="HOE842"/>
      <c r="HOF842"/>
      <c r="HOG842"/>
      <c r="HOH842"/>
      <c r="HOI842"/>
      <c r="HOJ842"/>
      <c r="HOK842"/>
      <c r="HOL842"/>
      <c r="HOM842"/>
      <c r="HON842"/>
      <c r="HOO842"/>
      <c r="HOP842"/>
      <c r="HOQ842"/>
      <c r="HOR842"/>
      <c r="HOS842"/>
      <c r="HOT842"/>
      <c r="HOU842"/>
      <c r="HOV842"/>
      <c r="HOW842"/>
      <c r="HOX842"/>
      <c r="HOY842"/>
      <c r="HOZ842"/>
      <c r="HPA842"/>
      <c r="HPB842"/>
      <c r="HPC842"/>
      <c r="HPD842"/>
      <c r="HPE842"/>
      <c r="HPF842"/>
      <c r="HPG842"/>
      <c r="HPH842"/>
      <c r="HPI842"/>
      <c r="HPJ842"/>
      <c r="HPK842"/>
      <c r="HPL842"/>
      <c r="HPM842"/>
      <c r="HPN842"/>
      <c r="HPO842"/>
      <c r="HPP842"/>
      <c r="HPQ842"/>
      <c r="HPR842"/>
      <c r="HPS842"/>
      <c r="HPT842"/>
      <c r="HPU842"/>
      <c r="HPV842"/>
      <c r="HPW842"/>
      <c r="HPX842"/>
      <c r="HPY842"/>
      <c r="HPZ842"/>
      <c r="HQA842"/>
      <c r="HQB842"/>
      <c r="HQC842"/>
      <c r="HQD842"/>
      <c r="HQE842"/>
      <c r="HQF842"/>
      <c r="HQG842"/>
      <c r="HQH842"/>
      <c r="HQI842"/>
      <c r="HQJ842"/>
      <c r="HQK842"/>
      <c r="HQL842"/>
      <c r="HQM842"/>
      <c r="HQN842"/>
      <c r="HQO842"/>
      <c r="HQP842"/>
      <c r="HQQ842"/>
      <c r="HQR842"/>
      <c r="HQS842"/>
      <c r="HQT842"/>
      <c r="HQU842"/>
      <c r="HQV842"/>
      <c r="HQW842"/>
      <c r="HQX842"/>
      <c r="HQY842"/>
      <c r="HQZ842"/>
      <c r="HRA842"/>
      <c r="HRB842"/>
      <c r="HRC842"/>
      <c r="HRD842"/>
      <c r="HRE842"/>
      <c r="HRF842"/>
      <c r="HRG842"/>
      <c r="HRH842"/>
      <c r="HRI842"/>
      <c r="HRJ842"/>
      <c r="HRK842"/>
      <c r="HRL842"/>
      <c r="HRM842"/>
      <c r="HRN842"/>
      <c r="HRO842"/>
      <c r="HRP842"/>
      <c r="HRQ842"/>
      <c r="HRR842"/>
      <c r="HRS842"/>
      <c r="HRT842"/>
      <c r="HRU842"/>
      <c r="HRV842"/>
      <c r="HRW842"/>
      <c r="HRX842"/>
      <c r="HRY842"/>
      <c r="HRZ842"/>
      <c r="HSA842"/>
      <c r="HSB842"/>
      <c r="HSC842"/>
      <c r="HSD842"/>
      <c r="HSE842"/>
      <c r="HSF842"/>
      <c r="HSG842"/>
      <c r="HSH842"/>
      <c r="HSI842"/>
      <c r="HSJ842"/>
      <c r="HSK842"/>
      <c r="HSL842"/>
      <c r="HSM842"/>
      <c r="HSN842"/>
      <c r="HSO842"/>
      <c r="HSP842"/>
      <c r="HSQ842"/>
      <c r="HSR842"/>
      <c r="HSS842"/>
      <c r="HST842"/>
      <c r="HSU842"/>
      <c r="HSV842"/>
      <c r="HSW842"/>
      <c r="HSX842"/>
      <c r="HSY842"/>
      <c r="HSZ842"/>
      <c r="HTA842"/>
      <c r="HTB842"/>
      <c r="HTC842"/>
      <c r="HTD842"/>
      <c r="HTE842"/>
      <c r="HTF842"/>
      <c r="HTG842"/>
      <c r="HTH842"/>
      <c r="HTI842"/>
      <c r="HTJ842"/>
      <c r="HTK842"/>
      <c r="HTL842"/>
      <c r="HTM842"/>
      <c r="HTN842"/>
      <c r="HTO842"/>
      <c r="HTP842"/>
      <c r="HTQ842"/>
      <c r="HTR842"/>
      <c r="HTS842"/>
      <c r="HTT842"/>
      <c r="HTU842"/>
      <c r="HTV842"/>
      <c r="HTW842"/>
      <c r="HTX842"/>
      <c r="HTY842"/>
      <c r="HTZ842"/>
      <c r="HUA842"/>
      <c r="HUB842"/>
      <c r="HUC842"/>
      <c r="HUD842"/>
      <c r="HUE842"/>
      <c r="HUF842"/>
      <c r="HUG842"/>
      <c r="HUH842"/>
      <c r="HUI842"/>
      <c r="HUJ842"/>
      <c r="HUK842"/>
      <c r="HUL842"/>
      <c r="HUM842"/>
      <c r="HUN842"/>
      <c r="HUO842"/>
      <c r="HUP842"/>
      <c r="HUQ842"/>
      <c r="HUR842"/>
      <c r="HUS842"/>
      <c r="HUT842"/>
      <c r="HUU842"/>
      <c r="HUV842"/>
      <c r="HUW842"/>
      <c r="HUX842"/>
      <c r="HUY842"/>
      <c r="HUZ842"/>
      <c r="HVA842"/>
      <c r="HVB842"/>
      <c r="HVC842"/>
      <c r="HVD842"/>
      <c r="HVE842"/>
      <c r="HVF842"/>
      <c r="HVG842"/>
      <c r="HVH842"/>
      <c r="HVI842"/>
      <c r="HVJ842"/>
      <c r="HVK842"/>
      <c r="HVL842"/>
      <c r="HVM842"/>
      <c r="HVN842"/>
      <c r="HVO842"/>
      <c r="HVP842"/>
      <c r="HVQ842"/>
      <c r="HVR842"/>
      <c r="HVS842"/>
      <c r="HVT842"/>
      <c r="HVU842"/>
      <c r="HVV842"/>
      <c r="HVW842"/>
      <c r="HVX842"/>
      <c r="HVY842"/>
      <c r="HVZ842"/>
      <c r="HWA842"/>
      <c r="HWB842"/>
      <c r="HWC842"/>
      <c r="HWD842"/>
      <c r="HWE842"/>
      <c r="HWF842"/>
      <c r="HWG842"/>
      <c r="HWH842"/>
      <c r="HWI842"/>
      <c r="HWJ842"/>
      <c r="HWK842"/>
      <c r="HWL842"/>
      <c r="HWM842"/>
      <c r="HWN842"/>
      <c r="HWO842"/>
      <c r="HWP842"/>
      <c r="HWQ842"/>
      <c r="HWR842"/>
      <c r="HWS842"/>
      <c r="HWT842"/>
      <c r="HWU842"/>
      <c r="HWV842"/>
      <c r="HWW842"/>
      <c r="HWX842"/>
      <c r="HWY842"/>
      <c r="HWZ842"/>
      <c r="HXA842"/>
      <c r="HXB842"/>
      <c r="HXC842"/>
      <c r="HXD842"/>
      <c r="HXE842"/>
      <c r="HXF842"/>
      <c r="HXG842"/>
      <c r="HXH842"/>
      <c r="HXI842"/>
      <c r="HXJ842"/>
      <c r="HXK842"/>
      <c r="HXL842"/>
      <c r="HXM842"/>
      <c r="HXN842"/>
      <c r="HXO842"/>
      <c r="HXP842"/>
      <c r="HXQ842"/>
      <c r="HXR842"/>
      <c r="HXS842"/>
      <c r="HXT842"/>
      <c r="HXU842"/>
      <c r="HXV842"/>
      <c r="HXW842"/>
      <c r="HXX842"/>
      <c r="HXY842"/>
      <c r="HXZ842"/>
      <c r="HYA842"/>
      <c r="HYB842"/>
      <c r="HYC842"/>
      <c r="HYD842"/>
      <c r="HYE842"/>
      <c r="HYF842"/>
      <c r="HYG842"/>
      <c r="HYH842"/>
      <c r="HYI842"/>
      <c r="HYJ842"/>
      <c r="HYK842"/>
      <c r="HYL842"/>
      <c r="HYM842"/>
      <c r="HYN842"/>
      <c r="HYO842"/>
      <c r="HYP842"/>
      <c r="HYQ842"/>
      <c r="HYR842"/>
      <c r="HYS842"/>
      <c r="HYT842"/>
      <c r="HYU842"/>
      <c r="HYV842"/>
      <c r="HYW842"/>
      <c r="HYX842"/>
      <c r="HYY842"/>
      <c r="HYZ842"/>
      <c r="HZA842"/>
      <c r="HZB842"/>
      <c r="HZC842"/>
      <c r="HZD842"/>
      <c r="HZE842"/>
      <c r="HZF842"/>
      <c r="HZG842"/>
      <c r="HZH842"/>
      <c r="HZI842"/>
      <c r="HZJ842"/>
      <c r="HZK842"/>
      <c r="HZL842"/>
      <c r="HZM842"/>
      <c r="HZN842"/>
      <c r="HZO842"/>
      <c r="HZP842"/>
      <c r="HZQ842"/>
      <c r="HZR842"/>
      <c r="HZS842"/>
      <c r="HZT842"/>
      <c r="HZU842"/>
      <c r="HZV842"/>
      <c r="HZW842"/>
      <c r="HZX842"/>
      <c r="HZY842"/>
      <c r="HZZ842"/>
      <c r="IAA842"/>
      <c r="IAB842"/>
      <c r="IAC842"/>
      <c r="IAD842"/>
      <c r="IAE842"/>
      <c r="IAF842"/>
      <c r="IAG842"/>
      <c r="IAH842"/>
      <c r="IAI842"/>
      <c r="IAJ842"/>
      <c r="IAK842"/>
      <c r="IAL842"/>
      <c r="IAM842"/>
      <c r="IAN842"/>
      <c r="IAO842"/>
      <c r="IAP842"/>
      <c r="IAQ842"/>
      <c r="IAR842"/>
      <c r="IAS842"/>
      <c r="IAT842"/>
      <c r="IAU842"/>
      <c r="IAV842"/>
      <c r="IAW842"/>
      <c r="IAX842"/>
      <c r="IAY842"/>
      <c r="IAZ842"/>
      <c r="IBA842"/>
      <c r="IBB842"/>
      <c r="IBC842"/>
      <c r="IBD842"/>
      <c r="IBE842"/>
      <c r="IBF842"/>
      <c r="IBG842"/>
      <c r="IBH842"/>
      <c r="IBI842"/>
      <c r="IBJ842"/>
      <c r="IBK842"/>
      <c r="IBL842"/>
      <c r="IBM842"/>
      <c r="IBN842"/>
      <c r="IBO842"/>
      <c r="IBP842"/>
      <c r="IBQ842"/>
      <c r="IBR842"/>
      <c r="IBS842"/>
      <c r="IBT842"/>
      <c r="IBU842"/>
      <c r="IBV842"/>
      <c r="IBW842"/>
      <c r="IBX842"/>
      <c r="IBY842"/>
      <c r="IBZ842"/>
      <c r="ICA842"/>
      <c r="ICB842"/>
      <c r="ICC842"/>
      <c r="ICD842"/>
      <c r="ICE842"/>
      <c r="ICF842"/>
      <c r="ICG842"/>
      <c r="ICH842"/>
      <c r="ICI842"/>
      <c r="ICJ842"/>
      <c r="ICK842"/>
      <c r="ICL842"/>
      <c r="ICM842"/>
      <c r="ICN842"/>
      <c r="ICO842"/>
      <c r="ICP842"/>
      <c r="ICQ842"/>
      <c r="ICR842"/>
      <c r="ICS842"/>
      <c r="ICT842"/>
      <c r="ICU842"/>
      <c r="ICV842"/>
      <c r="ICW842"/>
      <c r="ICX842"/>
      <c r="ICY842"/>
      <c r="ICZ842"/>
      <c r="IDA842"/>
      <c r="IDB842"/>
      <c r="IDC842"/>
      <c r="IDD842"/>
      <c r="IDE842"/>
      <c r="IDF842"/>
      <c r="IDG842"/>
      <c r="IDH842"/>
      <c r="IDI842"/>
      <c r="IDJ842"/>
      <c r="IDK842"/>
      <c r="IDL842"/>
      <c r="IDM842"/>
      <c r="IDN842"/>
      <c r="IDO842"/>
      <c r="IDP842"/>
      <c r="IDQ842"/>
      <c r="IDR842"/>
      <c r="IDS842"/>
      <c r="IDT842"/>
      <c r="IDU842"/>
      <c r="IDV842"/>
      <c r="IDW842"/>
      <c r="IDX842"/>
      <c r="IDY842"/>
      <c r="IDZ842"/>
      <c r="IEA842"/>
      <c r="IEB842"/>
      <c r="IEC842"/>
      <c r="IED842"/>
      <c r="IEE842"/>
      <c r="IEF842"/>
      <c r="IEG842"/>
      <c r="IEH842"/>
      <c r="IEI842"/>
      <c r="IEJ842"/>
      <c r="IEK842"/>
      <c r="IEL842"/>
      <c r="IEM842"/>
      <c r="IEN842"/>
      <c r="IEO842"/>
      <c r="IEP842"/>
      <c r="IEQ842"/>
      <c r="IER842"/>
      <c r="IES842"/>
      <c r="IET842"/>
      <c r="IEU842"/>
      <c r="IEV842"/>
      <c r="IEW842"/>
      <c r="IEX842"/>
      <c r="IEY842"/>
      <c r="IEZ842"/>
      <c r="IFA842"/>
      <c r="IFB842"/>
      <c r="IFC842"/>
      <c r="IFD842"/>
      <c r="IFE842"/>
      <c r="IFF842"/>
      <c r="IFG842"/>
      <c r="IFH842"/>
      <c r="IFI842"/>
      <c r="IFJ842"/>
      <c r="IFK842"/>
      <c r="IFL842"/>
      <c r="IFM842"/>
      <c r="IFN842"/>
      <c r="IFO842"/>
      <c r="IFP842"/>
      <c r="IFQ842"/>
      <c r="IFR842"/>
      <c r="IFS842"/>
      <c r="IFT842"/>
      <c r="IFU842"/>
      <c r="IFV842"/>
      <c r="IFW842"/>
      <c r="IFX842"/>
      <c r="IFY842"/>
      <c r="IFZ842"/>
      <c r="IGA842"/>
      <c r="IGB842"/>
      <c r="IGC842"/>
      <c r="IGD842"/>
      <c r="IGE842"/>
      <c r="IGF842"/>
      <c r="IGG842"/>
      <c r="IGH842"/>
      <c r="IGI842"/>
      <c r="IGJ842"/>
      <c r="IGK842"/>
      <c r="IGL842"/>
      <c r="IGM842"/>
      <c r="IGN842"/>
      <c r="IGO842"/>
      <c r="IGP842"/>
      <c r="IGQ842"/>
      <c r="IGR842"/>
      <c r="IGS842"/>
      <c r="IGT842"/>
      <c r="IGU842"/>
      <c r="IGV842"/>
      <c r="IGW842"/>
      <c r="IGX842"/>
      <c r="IGY842"/>
      <c r="IGZ842"/>
      <c r="IHA842"/>
      <c r="IHB842"/>
      <c r="IHC842"/>
      <c r="IHD842"/>
      <c r="IHE842"/>
      <c r="IHF842"/>
      <c r="IHG842"/>
      <c r="IHH842"/>
      <c r="IHI842"/>
      <c r="IHJ842"/>
      <c r="IHK842"/>
      <c r="IHL842"/>
      <c r="IHM842"/>
      <c r="IHN842"/>
      <c r="IHO842"/>
      <c r="IHP842"/>
      <c r="IHQ842"/>
      <c r="IHR842"/>
      <c r="IHS842"/>
      <c r="IHT842"/>
      <c r="IHU842"/>
      <c r="IHV842"/>
      <c r="IHW842"/>
      <c r="IHX842"/>
      <c r="IHY842"/>
      <c r="IHZ842"/>
      <c r="IIA842"/>
      <c r="IIB842"/>
      <c r="IIC842"/>
      <c r="IID842"/>
      <c r="IIE842"/>
      <c r="IIF842"/>
      <c r="IIG842"/>
      <c r="IIH842"/>
      <c r="III842"/>
      <c r="IIJ842"/>
      <c r="IIK842"/>
      <c r="IIL842"/>
      <c r="IIM842"/>
      <c r="IIN842"/>
      <c r="IIO842"/>
      <c r="IIP842"/>
      <c r="IIQ842"/>
      <c r="IIR842"/>
      <c r="IIS842"/>
      <c r="IIT842"/>
      <c r="IIU842"/>
      <c r="IIV842"/>
      <c r="IIW842"/>
      <c r="IIX842"/>
      <c r="IIY842"/>
      <c r="IIZ842"/>
      <c r="IJA842"/>
      <c r="IJB842"/>
      <c r="IJC842"/>
      <c r="IJD842"/>
      <c r="IJE842"/>
      <c r="IJF842"/>
      <c r="IJG842"/>
      <c r="IJH842"/>
      <c r="IJI842"/>
      <c r="IJJ842"/>
      <c r="IJK842"/>
      <c r="IJL842"/>
      <c r="IJM842"/>
      <c r="IJN842"/>
      <c r="IJO842"/>
      <c r="IJP842"/>
      <c r="IJQ842"/>
      <c r="IJR842"/>
      <c r="IJS842"/>
      <c r="IJT842"/>
      <c r="IJU842"/>
      <c r="IJV842"/>
      <c r="IJW842"/>
      <c r="IJX842"/>
      <c r="IJY842"/>
      <c r="IJZ842"/>
      <c r="IKA842"/>
      <c r="IKB842"/>
      <c r="IKC842"/>
      <c r="IKD842"/>
      <c r="IKE842"/>
      <c r="IKF842"/>
      <c r="IKG842"/>
      <c r="IKH842"/>
      <c r="IKI842"/>
      <c r="IKJ842"/>
      <c r="IKK842"/>
      <c r="IKL842"/>
      <c r="IKM842"/>
      <c r="IKN842"/>
      <c r="IKO842"/>
      <c r="IKP842"/>
      <c r="IKQ842"/>
      <c r="IKR842"/>
      <c r="IKS842"/>
      <c r="IKT842"/>
      <c r="IKU842"/>
      <c r="IKV842"/>
      <c r="IKW842"/>
      <c r="IKX842"/>
      <c r="IKY842"/>
      <c r="IKZ842"/>
      <c r="ILA842"/>
      <c r="ILB842"/>
      <c r="ILC842"/>
      <c r="ILD842"/>
      <c r="ILE842"/>
      <c r="ILF842"/>
      <c r="ILG842"/>
      <c r="ILH842"/>
      <c r="ILI842"/>
      <c r="ILJ842"/>
      <c r="ILK842"/>
      <c r="ILL842"/>
      <c r="ILM842"/>
      <c r="ILN842"/>
      <c r="ILO842"/>
      <c r="ILP842"/>
      <c r="ILQ842"/>
      <c r="ILR842"/>
      <c r="ILS842"/>
      <c r="ILT842"/>
      <c r="ILU842"/>
      <c r="ILV842"/>
      <c r="ILW842"/>
      <c r="ILX842"/>
      <c r="ILY842"/>
      <c r="ILZ842"/>
      <c r="IMA842"/>
      <c r="IMB842"/>
      <c r="IMC842"/>
      <c r="IMD842"/>
      <c r="IME842"/>
      <c r="IMF842"/>
      <c r="IMG842"/>
      <c r="IMH842"/>
      <c r="IMI842"/>
      <c r="IMJ842"/>
      <c r="IMK842"/>
      <c r="IML842"/>
      <c r="IMM842"/>
      <c r="IMN842"/>
      <c r="IMO842"/>
      <c r="IMP842"/>
      <c r="IMQ842"/>
      <c r="IMR842"/>
      <c r="IMS842"/>
      <c r="IMT842"/>
      <c r="IMU842"/>
      <c r="IMV842"/>
      <c r="IMW842"/>
      <c r="IMX842"/>
      <c r="IMY842"/>
      <c r="IMZ842"/>
      <c r="INA842"/>
      <c r="INB842"/>
      <c r="INC842"/>
      <c r="IND842"/>
      <c r="INE842"/>
      <c r="INF842"/>
      <c r="ING842"/>
      <c r="INH842"/>
      <c r="INI842"/>
      <c r="INJ842"/>
      <c r="INK842"/>
      <c r="INL842"/>
      <c r="INM842"/>
      <c r="INN842"/>
      <c r="INO842"/>
      <c r="INP842"/>
      <c r="INQ842"/>
      <c r="INR842"/>
      <c r="INS842"/>
      <c r="INT842"/>
      <c r="INU842"/>
      <c r="INV842"/>
      <c r="INW842"/>
      <c r="INX842"/>
      <c r="INY842"/>
      <c r="INZ842"/>
      <c r="IOA842"/>
      <c r="IOB842"/>
      <c r="IOC842"/>
      <c r="IOD842"/>
      <c r="IOE842"/>
      <c r="IOF842"/>
      <c r="IOG842"/>
      <c r="IOH842"/>
      <c r="IOI842"/>
      <c r="IOJ842"/>
      <c r="IOK842"/>
      <c r="IOL842"/>
      <c r="IOM842"/>
      <c r="ION842"/>
      <c r="IOO842"/>
      <c r="IOP842"/>
      <c r="IOQ842"/>
      <c r="IOR842"/>
      <c r="IOS842"/>
      <c r="IOT842"/>
      <c r="IOU842"/>
      <c r="IOV842"/>
      <c r="IOW842"/>
      <c r="IOX842"/>
      <c r="IOY842"/>
      <c r="IOZ842"/>
      <c r="IPA842"/>
      <c r="IPB842"/>
      <c r="IPC842"/>
      <c r="IPD842"/>
      <c r="IPE842"/>
      <c r="IPF842"/>
      <c r="IPG842"/>
      <c r="IPH842"/>
      <c r="IPI842"/>
      <c r="IPJ842"/>
      <c r="IPK842"/>
      <c r="IPL842"/>
      <c r="IPM842"/>
      <c r="IPN842"/>
      <c r="IPO842"/>
      <c r="IPP842"/>
      <c r="IPQ842"/>
      <c r="IPR842"/>
      <c r="IPS842"/>
      <c r="IPT842"/>
      <c r="IPU842"/>
      <c r="IPV842"/>
      <c r="IPW842"/>
      <c r="IPX842"/>
      <c r="IPY842"/>
      <c r="IPZ842"/>
      <c r="IQA842"/>
      <c r="IQB842"/>
      <c r="IQC842"/>
      <c r="IQD842"/>
      <c r="IQE842"/>
      <c r="IQF842"/>
      <c r="IQG842"/>
      <c r="IQH842"/>
      <c r="IQI842"/>
      <c r="IQJ842"/>
      <c r="IQK842"/>
      <c r="IQL842"/>
      <c r="IQM842"/>
      <c r="IQN842"/>
      <c r="IQO842"/>
      <c r="IQP842"/>
      <c r="IQQ842"/>
      <c r="IQR842"/>
      <c r="IQS842"/>
      <c r="IQT842"/>
      <c r="IQU842"/>
      <c r="IQV842"/>
      <c r="IQW842"/>
      <c r="IQX842"/>
      <c r="IQY842"/>
      <c r="IQZ842"/>
      <c r="IRA842"/>
      <c r="IRB842"/>
      <c r="IRC842"/>
      <c r="IRD842"/>
      <c r="IRE842"/>
      <c r="IRF842"/>
      <c r="IRG842"/>
      <c r="IRH842"/>
      <c r="IRI842"/>
      <c r="IRJ842"/>
      <c r="IRK842"/>
      <c r="IRL842"/>
      <c r="IRM842"/>
      <c r="IRN842"/>
      <c r="IRO842"/>
      <c r="IRP842"/>
      <c r="IRQ842"/>
      <c r="IRR842"/>
      <c r="IRS842"/>
      <c r="IRT842"/>
      <c r="IRU842"/>
      <c r="IRV842"/>
      <c r="IRW842"/>
      <c r="IRX842"/>
      <c r="IRY842"/>
      <c r="IRZ842"/>
      <c r="ISA842"/>
      <c r="ISB842"/>
      <c r="ISC842"/>
      <c r="ISD842"/>
      <c r="ISE842"/>
      <c r="ISF842"/>
      <c r="ISG842"/>
      <c r="ISH842"/>
      <c r="ISI842"/>
      <c r="ISJ842"/>
      <c r="ISK842"/>
      <c r="ISL842"/>
      <c r="ISM842"/>
      <c r="ISN842"/>
      <c r="ISO842"/>
      <c r="ISP842"/>
      <c r="ISQ842"/>
      <c r="ISR842"/>
      <c r="ISS842"/>
      <c r="IST842"/>
      <c r="ISU842"/>
      <c r="ISV842"/>
      <c r="ISW842"/>
      <c r="ISX842"/>
      <c r="ISY842"/>
      <c r="ISZ842"/>
      <c r="ITA842"/>
      <c r="ITB842"/>
      <c r="ITC842"/>
      <c r="ITD842"/>
      <c r="ITE842"/>
      <c r="ITF842"/>
      <c r="ITG842"/>
      <c r="ITH842"/>
      <c r="ITI842"/>
      <c r="ITJ842"/>
      <c r="ITK842"/>
      <c r="ITL842"/>
      <c r="ITM842"/>
      <c r="ITN842"/>
      <c r="ITO842"/>
      <c r="ITP842"/>
      <c r="ITQ842"/>
      <c r="ITR842"/>
      <c r="ITS842"/>
      <c r="ITT842"/>
      <c r="ITU842"/>
      <c r="ITV842"/>
      <c r="ITW842"/>
      <c r="ITX842"/>
      <c r="ITY842"/>
      <c r="ITZ842"/>
      <c r="IUA842"/>
      <c r="IUB842"/>
      <c r="IUC842"/>
      <c r="IUD842"/>
      <c r="IUE842"/>
      <c r="IUF842"/>
      <c r="IUG842"/>
      <c r="IUH842"/>
      <c r="IUI842"/>
      <c r="IUJ842"/>
      <c r="IUK842"/>
      <c r="IUL842"/>
      <c r="IUM842"/>
      <c r="IUN842"/>
      <c r="IUO842"/>
      <c r="IUP842"/>
      <c r="IUQ842"/>
      <c r="IUR842"/>
      <c r="IUS842"/>
      <c r="IUT842"/>
      <c r="IUU842"/>
      <c r="IUV842"/>
      <c r="IUW842"/>
      <c r="IUX842"/>
      <c r="IUY842"/>
      <c r="IUZ842"/>
      <c r="IVA842"/>
      <c r="IVB842"/>
      <c r="IVC842"/>
      <c r="IVD842"/>
      <c r="IVE842"/>
      <c r="IVF842"/>
      <c r="IVG842"/>
      <c r="IVH842"/>
      <c r="IVI842"/>
      <c r="IVJ842"/>
      <c r="IVK842"/>
      <c r="IVL842"/>
      <c r="IVM842"/>
      <c r="IVN842"/>
      <c r="IVO842"/>
      <c r="IVP842"/>
      <c r="IVQ842"/>
      <c r="IVR842"/>
      <c r="IVS842"/>
      <c r="IVT842"/>
      <c r="IVU842"/>
      <c r="IVV842"/>
      <c r="IVW842"/>
      <c r="IVX842"/>
      <c r="IVY842"/>
      <c r="IVZ842"/>
      <c r="IWA842"/>
      <c r="IWB842"/>
      <c r="IWC842"/>
      <c r="IWD842"/>
      <c r="IWE842"/>
      <c r="IWF842"/>
      <c r="IWG842"/>
      <c r="IWH842"/>
      <c r="IWI842"/>
      <c r="IWJ842"/>
      <c r="IWK842"/>
      <c r="IWL842"/>
      <c r="IWM842"/>
      <c r="IWN842"/>
      <c r="IWO842"/>
      <c r="IWP842"/>
      <c r="IWQ842"/>
      <c r="IWR842"/>
      <c r="IWS842"/>
      <c r="IWT842"/>
      <c r="IWU842"/>
      <c r="IWV842"/>
      <c r="IWW842"/>
      <c r="IWX842"/>
      <c r="IWY842"/>
      <c r="IWZ842"/>
      <c r="IXA842"/>
      <c r="IXB842"/>
      <c r="IXC842"/>
      <c r="IXD842"/>
      <c r="IXE842"/>
      <c r="IXF842"/>
      <c r="IXG842"/>
      <c r="IXH842"/>
      <c r="IXI842"/>
      <c r="IXJ842"/>
      <c r="IXK842"/>
      <c r="IXL842"/>
      <c r="IXM842"/>
      <c r="IXN842"/>
      <c r="IXO842"/>
      <c r="IXP842"/>
      <c r="IXQ842"/>
      <c r="IXR842"/>
      <c r="IXS842"/>
      <c r="IXT842"/>
      <c r="IXU842"/>
      <c r="IXV842"/>
      <c r="IXW842"/>
      <c r="IXX842"/>
      <c r="IXY842"/>
      <c r="IXZ842"/>
      <c r="IYA842"/>
      <c r="IYB842"/>
      <c r="IYC842"/>
      <c r="IYD842"/>
      <c r="IYE842"/>
      <c r="IYF842"/>
      <c r="IYG842"/>
      <c r="IYH842"/>
      <c r="IYI842"/>
      <c r="IYJ842"/>
      <c r="IYK842"/>
      <c r="IYL842"/>
      <c r="IYM842"/>
      <c r="IYN842"/>
      <c r="IYO842"/>
      <c r="IYP842"/>
      <c r="IYQ842"/>
      <c r="IYR842"/>
      <c r="IYS842"/>
      <c r="IYT842"/>
      <c r="IYU842"/>
      <c r="IYV842"/>
      <c r="IYW842"/>
      <c r="IYX842"/>
      <c r="IYY842"/>
      <c r="IYZ842"/>
      <c r="IZA842"/>
      <c r="IZB842"/>
      <c r="IZC842"/>
      <c r="IZD842"/>
      <c r="IZE842"/>
      <c r="IZF842"/>
      <c r="IZG842"/>
      <c r="IZH842"/>
      <c r="IZI842"/>
      <c r="IZJ842"/>
      <c r="IZK842"/>
      <c r="IZL842"/>
      <c r="IZM842"/>
      <c r="IZN842"/>
      <c r="IZO842"/>
      <c r="IZP842"/>
      <c r="IZQ842"/>
      <c r="IZR842"/>
      <c r="IZS842"/>
      <c r="IZT842"/>
      <c r="IZU842"/>
      <c r="IZV842"/>
      <c r="IZW842"/>
      <c r="IZX842"/>
      <c r="IZY842"/>
      <c r="IZZ842"/>
      <c r="JAA842"/>
      <c r="JAB842"/>
      <c r="JAC842"/>
      <c r="JAD842"/>
      <c r="JAE842"/>
      <c r="JAF842"/>
      <c r="JAG842"/>
      <c r="JAH842"/>
      <c r="JAI842"/>
      <c r="JAJ842"/>
      <c r="JAK842"/>
      <c r="JAL842"/>
      <c r="JAM842"/>
      <c r="JAN842"/>
      <c r="JAO842"/>
      <c r="JAP842"/>
      <c r="JAQ842"/>
      <c r="JAR842"/>
      <c r="JAS842"/>
      <c r="JAT842"/>
      <c r="JAU842"/>
      <c r="JAV842"/>
      <c r="JAW842"/>
      <c r="JAX842"/>
      <c r="JAY842"/>
      <c r="JAZ842"/>
      <c r="JBA842"/>
      <c r="JBB842"/>
      <c r="JBC842"/>
      <c r="JBD842"/>
      <c r="JBE842"/>
      <c r="JBF842"/>
      <c r="JBG842"/>
      <c r="JBH842"/>
      <c r="JBI842"/>
      <c r="JBJ842"/>
      <c r="JBK842"/>
      <c r="JBL842"/>
      <c r="JBM842"/>
      <c r="JBN842"/>
      <c r="JBO842"/>
      <c r="JBP842"/>
      <c r="JBQ842"/>
      <c r="JBR842"/>
      <c r="JBS842"/>
      <c r="JBT842"/>
      <c r="JBU842"/>
      <c r="JBV842"/>
      <c r="JBW842"/>
      <c r="JBX842"/>
      <c r="JBY842"/>
      <c r="JBZ842"/>
      <c r="JCA842"/>
      <c r="JCB842"/>
      <c r="JCC842"/>
      <c r="JCD842"/>
      <c r="JCE842"/>
      <c r="JCF842"/>
      <c r="JCG842"/>
      <c r="JCH842"/>
      <c r="JCI842"/>
      <c r="JCJ842"/>
      <c r="JCK842"/>
      <c r="JCL842"/>
      <c r="JCM842"/>
      <c r="JCN842"/>
      <c r="JCO842"/>
      <c r="JCP842"/>
      <c r="JCQ842"/>
      <c r="JCR842"/>
      <c r="JCS842"/>
      <c r="JCT842"/>
      <c r="JCU842"/>
      <c r="JCV842"/>
      <c r="JCW842"/>
      <c r="JCX842"/>
      <c r="JCY842"/>
      <c r="JCZ842"/>
      <c r="JDA842"/>
      <c r="JDB842"/>
      <c r="JDC842"/>
      <c r="JDD842"/>
      <c r="JDE842"/>
      <c r="JDF842"/>
      <c r="JDG842"/>
      <c r="JDH842"/>
      <c r="JDI842"/>
      <c r="JDJ842"/>
      <c r="JDK842"/>
      <c r="JDL842"/>
      <c r="JDM842"/>
      <c r="JDN842"/>
      <c r="JDO842"/>
      <c r="JDP842"/>
      <c r="JDQ842"/>
      <c r="JDR842"/>
      <c r="JDS842"/>
      <c r="JDT842"/>
      <c r="JDU842"/>
      <c r="JDV842"/>
      <c r="JDW842"/>
      <c r="JDX842"/>
      <c r="JDY842"/>
      <c r="JDZ842"/>
      <c r="JEA842"/>
      <c r="JEB842"/>
      <c r="JEC842"/>
      <c r="JED842"/>
      <c r="JEE842"/>
      <c r="JEF842"/>
      <c r="JEG842"/>
      <c r="JEH842"/>
      <c r="JEI842"/>
      <c r="JEJ842"/>
      <c r="JEK842"/>
      <c r="JEL842"/>
      <c r="JEM842"/>
      <c r="JEN842"/>
      <c r="JEO842"/>
      <c r="JEP842"/>
      <c r="JEQ842"/>
      <c r="JER842"/>
      <c r="JES842"/>
      <c r="JET842"/>
      <c r="JEU842"/>
      <c r="JEV842"/>
      <c r="JEW842"/>
      <c r="JEX842"/>
      <c r="JEY842"/>
      <c r="JEZ842"/>
      <c r="JFA842"/>
      <c r="JFB842"/>
      <c r="JFC842"/>
      <c r="JFD842"/>
      <c r="JFE842"/>
      <c r="JFF842"/>
      <c r="JFG842"/>
      <c r="JFH842"/>
      <c r="JFI842"/>
      <c r="JFJ842"/>
      <c r="JFK842"/>
      <c r="JFL842"/>
      <c r="JFM842"/>
      <c r="JFN842"/>
      <c r="JFO842"/>
      <c r="JFP842"/>
      <c r="JFQ842"/>
      <c r="JFR842"/>
      <c r="JFS842"/>
      <c r="JFT842"/>
      <c r="JFU842"/>
      <c r="JFV842"/>
      <c r="JFW842"/>
      <c r="JFX842"/>
      <c r="JFY842"/>
      <c r="JFZ842"/>
      <c r="JGA842"/>
      <c r="JGB842"/>
      <c r="JGC842"/>
      <c r="JGD842"/>
      <c r="JGE842"/>
      <c r="JGF842"/>
      <c r="JGG842"/>
      <c r="JGH842"/>
      <c r="JGI842"/>
      <c r="JGJ842"/>
      <c r="JGK842"/>
      <c r="JGL842"/>
      <c r="JGM842"/>
      <c r="JGN842"/>
      <c r="JGO842"/>
      <c r="JGP842"/>
      <c r="JGQ842"/>
      <c r="JGR842"/>
      <c r="JGS842"/>
      <c r="JGT842"/>
      <c r="JGU842"/>
      <c r="JGV842"/>
      <c r="JGW842"/>
      <c r="JGX842"/>
      <c r="JGY842"/>
      <c r="JGZ842"/>
      <c r="JHA842"/>
      <c r="JHB842"/>
      <c r="JHC842"/>
      <c r="JHD842"/>
      <c r="JHE842"/>
      <c r="JHF842"/>
      <c r="JHG842"/>
      <c r="JHH842"/>
      <c r="JHI842"/>
      <c r="JHJ842"/>
      <c r="JHK842"/>
      <c r="JHL842"/>
      <c r="JHM842"/>
      <c r="JHN842"/>
      <c r="JHO842"/>
      <c r="JHP842"/>
      <c r="JHQ842"/>
      <c r="JHR842"/>
      <c r="JHS842"/>
      <c r="JHT842"/>
      <c r="JHU842"/>
      <c r="JHV842"/>
      <c r="JHW842"/>
      <c r="JHX842"/>
      <c r="JHY842"/>
      <c r="JHZ842"/>
      <c r="JIA842"/>
      <c r="JIB842"/>
      <c r="JIC842"/>
      <c r="JID842"/>
      <c r="JIE842"/>
      <c r="JIF842"/>
      <c r="JIG842"/>
      <c r="JIH842"/>
      <c r="JII842"/>
      <c r="JIJ842"/>
      <c r="JIK842"/>
      <c r="JIL842"/>
      <c r="JIM842"/>
      <c r="JIN842"/>
      <c r="JIO842"/>
      <c r="JIP842"/>
      <c r="JIQ842"/>
      <c r="JIR842"/>
      <c r="JIS842"/>
      <c r="JIT842"/>
      <c r="JIU842"/>
      <c r="JIV842"/>
      <c r="JIW842"/>
      <c r="JIX842"/>
      <c r="JIY842"/>
      <c r="JIZ842"/>
      <c r="JJA842"/>
      <c r="JJB842"/>
      <c r="JJC842"/>
      <c r="JJD842"/>
      <c r="JJE842"/>
      <c r="JJF842"/>
      <c r="JJG842"/>
      <c r="JJH842"/>
      <c r="JJI842"/>
      <c r="JJJ842"/>
      <c r="JJK842"/>
      <c r="JJL842"/>
      <c r="JJM842"/>
      <c r="JJN842"/>
      <c r="JJO842"/>
      <c r="JJP842"/>
      <c r="JJQ842"/>
      <c r="JJR842"/>
      <c r="JJS842"/>
      <c r="JJT842"/>
      <c r="JJU842"/>
      <c r="JJV842"/>
      <c r="JJW842"/>
      <c r="JJX842"/>
      <c r="JJY842"/>
      <c r="JJZ842"/>
      <c r="JKA842"/>
      <c r="JKB842"/>
      <c r="JKC842"/>
      <c r="JKD842"/>
      <c r="JKE842"/>
      <c r="JKF842"/>
      <c r="JKG842"/>
      <c r="JKH842"/>
      <c r="JKI842"/>
      <c r="JKJ842"/>
      <c r="JKK842"/>
      <c r="JKL842"/>
      <c r="JKM842"/>
      <c r="JKN842"/>
      <c r="JKO842"/>
      <c r="JKP842"/>
      <c r="JKQ842"/>
      <c r="JKR842"/>
      <c r="JKS842"/>
      <c r="JKT842"/>
      <c r="JKU842"/>
      <c r="JKV842"/>
      <c r="JKW842"/>
      <c r="JKX842"/>
      <c r="JKY842"/>
      <c r="JKZ842"/>
      <c r="JLA842"/>
      <c r="JLB842"/>
      <c r="JLC842"/>
      <c r="JLD842"/>
      <c r="JLE842"/>
      <c r="JLF842"/>
      <c r="JLG842"/>
      <c r="JLH842"/>
      <c r="JLI842"/>
      <c r="JLJ842"/>
      <c r="JLK842"/>
      <c r="JLL842"/>
      <c r="JLM842"/>
      <c r="JLN842"/>
      <c r="JLO842"/>
      <c r="JLP842"/>
      <c r="JLQ842"/>
      <c r="JLR842"/>
      <c r="JLS842"/>
      <c r="JLT842"/>
      <c r="JLU842"/>
      <c r="JLV842"/>
      <c r="JLW842"/>
      <c r="JLX842"/>
      <c r="JLY842"/>
      <c r="JLZ842"/>
      <c r="JMA842"/>
      <c r="JMB842"/>
      <c r="JMC842"/>
      <c r="JMD842"/>
      <c r="JME842"/>
      <c r="JMF842"/>
      <c r="JMG842"/>
      <c r="JMH842"/>
      <c r="JMI842"/>
      <c r="JMJ842"/>
      <c r="JMK842"/>
      <c r="JML842"/>
      <c r="JMM842"/>
      <c r="JMN842"/>
      <c r="JMO842"/>
      <c r="JMP842"/>
      <c r="JMQ842"/>
      <c r="JMR842"/>
      <c r="JMS842"/>
      <c r="JMT842"/>
      <c r="JMU842"/>
      <c r="JMV842"/>
      <c r="JMW842"/>
      <c r="JMX842"/>
      <c r="JMY842"/>
      <c r="JMZ842"/>
      <c r="JNA842"/>
      <c r="JNB842"/>
      <c r="JNC842"/>
      <c r="JND842"/>
      <c r="JNE842"/>
      <c r="JNF842"/>
      <c r="JNG842"/>
      <c r="JNH842"/>
      <c r="JNI842"/>
      <c r="JNJ842"/>
      <c r="JNK842"/>
      <c r="JNL842"/>
      <c r="JNM842"/>
      <c r="JNN842"/>
      <c r="JNO842"/>
      <c r="JNP842"/>
      <c r="JNQ842"/>
      <c r="JNR842"/>
      <c r="JNS842"/>
      <c r="JNT842"/>
      <c r="JNU842"/>
      <c r="JNV842"/>
      <c r="JNW842"/>
      <c r="JNX842"/>
      <c r="JNY842"/>
      <c r="JNZ842"/>
      <c r="JOA842"/>
      <c r="JOB842"/>
      <c r="JOC842"/>
      <c r="JOD842"/>
      <c r="JOE842"/>
      <c r="JOF842"/>
      <c r="JOG842"/>
      <c r="JOH842"/>
      <c r="JOI842"/>
      <c r="JOJ842"/>
      <c r="JOK842"/>
      <c r="JOL842"/>
      <c r="JOM842"/>
      <c r="JON842"/>
      <c r="JOO842"/>
      <c r="JOP842"/>
      <c r="JOQ842"/>
      <c r="JOR842"/>
      <c r="JOS842"/>
      <c r="JOT842"/>
      <c r="JOU842"/>
      <c r="JOV842"/>
      <c r="JOW842"/>
      <c r="JOX842"/>
      <c r="JOY842"/>
      <c r="JOZ842"/>
      <c r="JPA842"/>
      <c r="JPB842"/>
      <c r="JPC842"/>
      <c r="JPD842"/>
      <c r="JPE842"/>
      <c r="JPF842"/>
      <c r="JPG842"/>
      <c r="JPH842"/>
      <c r="JPI842"/>
      <c r="JPJ842"/>
      <c r="JPK842"/>
      <c r="JPL842"/>
      <c r="JPM842"/>
      <c r="JPN842"/>
      <c r="JPO842"/>
      <c r="JPP842"/>
      <c r="JPQ842"/>
      <c r="JPR842"/>
      <c r="JPS842"/>
      <c r="JPT842"/>
      <c r="JPU842"/>
      <c r="JPV842"/>
      <c r="JPW842"/>
      <c r="JPX842"/>
      <c r="JPY842"/>
      <c r="JPZ842"/>
      <c r="JQA842"/>
      <c r="JQB842"/>
      <c r="JQC842"/>
      <c r="JQD842"/>
      <c r="JQE842"/>
      <c r="JQF842"/>
      <c r="JQG842"/>
      <c r="JQH842"/>
      <c r="JQI842"/>
      <c r="JQJ842"/>
      <c r="JQK842"/>
      <c r="JQL842"/>
      <c r="JQM842"/>
      <c r="JQN842"/>
      <c r="JQO842"/>
      <c r="JQP842"/>
      <c r="JQQ842"/>
      <c r="JQR842"/>
      <c r="JQS842"/>
      <c r="JQT842"/>
      <c r="JQU842"/>
      <c r="JQV842"/>
      <c r="JQW842"/>
      <c r="JQX842"/>
      <c r="JQY842"/>
      <c r="JQZ842"/>
      <c r="JRA842"/>
      <c r="JRB842"/>
      <c r="JRC842"/>
      <c r="JRD842"/>
      <c r="JRE842"/>
      <c r="JRF842"/>
      <c r="JRG842"/>
      <c r="JRH842"/>
      <c r="JRI842"/>
      <c r="JRJ842"/>
      <c r="JRK842"/>
      <c r="JRL842"/>
      <c r="JRM842"/>
      <c r="JRN842"/>
      <c r="JRO842"/>
      <c r="JRP842"/>
      <c r="JRQ842"/>
      <c r="JRR842"/>
      <c r="JRS842"/>
      <c r="JRT842"/>
      <c r="JRU842"/>
      <c r="JRV842"/>
      <c r="JRW842"/>
      <c r="JRX842"/>
      <c r="JRY842"/>
      <c r="JRZ842"/>
      <c r="JSA842"/>
      <c r="JSB842"/>
      <c r="JSC842"/>
      <c r="JSD842"/>
      <c r="JSE842"/>
      <c r="JSF842"/>
      <c r="JSG842"/>
      <c r="JSH842"/>
      <c r="JSI842"/>
      <c r="JSJ842"/>
      <c r="JSK842"/>
      <c r="JSL842"/>
      <c r="JSM842"/>
      <c r="JSN842"/>
      <c r="JSO842"/>
      <c r="JSP842"/>
      <c r="JSQ842"/>
      <c r="JSR842"/>
      <c r="JSS842"/>
      <c r="JST842"/>
      <c r="JSU842"/>
      <c r="JSV842"/>
      <c r="JSW842"/>
      <c r="JSX842"/>
      <c r="JSY842"/>
      <c r="JSZ842"/>
      <c r="JTA842"/>
      <c r="JTB842"/>
      <c r="JTC842"/>
      <c r="JTD842"/>
      <c r="JTE842"/>
      <c r="JTF842"/>
      <c r="JTG842"/>
      <c r="JTH842"/>
      <c r="JTI842"/>
      <c r="JTJ842"/>
      <c r="JTK842"/>
      <c r="JTL842"/>
      <c r="JTM842"/>
      <c r="JTN842"/>
      <c r="JTO842"/>
      <c r="JTP842"/>
      <c r="JTQ842"/>
      <c r="JTR842"/>
      <c r="JTS842"/>
      <c r="JTT842"/>
      <c r="JTU842"/>
      <c r="JTV842"/>
      <c r="JTW842"/>
      <c r="JTX842"/>
      <c r="JTY842"/>
      <c r="JTZ842"/>
      <c r="JUA842"/>
      <c r="JUB842"/>
      <c r="JUC842"/>
      <c r="JUD842"/>
      <c r="JUE842"/>
      <c r="JUF842"/>
      <c r="JUG842"/>
      <c r="JUH842"/>
      <c r="JUI842"/>
      <c r="JUJ842"/>
      <c r="JUK842"/>
      <c r="JUL842"/>
      <c r="JUM842"/>
      <c r="JUN842"/>
      <c r="JUO842"/>
      <c r="JUP842"/>
      <c r="JUQ842"/>
      <c r="JUR842"/>
      <c r="JUS842"/>
      <c r="JUT842"/>
      <c r="JUU842"/>
      <c r="JUV842"/>
      <c r="JUW842"/>
      <c r="JUX842"/>
      <c r="JUY842"/>
      <c r="JUZ842"/>
      <c r="JVA842"/>
      <c r="JVB842"/>
      <c r="JVC842"/>
      <c r="JVD842"/>
      <c r="JVE842"/>
      <c r="JVF842"/>
      <c r="JVG842"/>
      <c r="JVH842"/>
      <c r="JVI842"/>
      <c r="JVJ842"/>
      <c r="JVK842"/>
      <c r="JVL842"/>
      <c r="JVM842"/>
      <c r="JVN842"/>
      <c r="JVO842"/>
      <c r="JVP842"/>
      <c r="JVQ842"/>
      <c r="JVR842"/>
      <c r="JVS842"/>
      <c r="JVT842"/>
      <c r="JVU842"/>
      <c r="JVV842"/>
      <c r="JVW842"/>
      <c r="JVX842"/>
      <c r="JVY842"/>
      <c r="JVZ842"/>
      <c r="JWA842"/>
      <c r="JWB842"/>
      <c r="JWC842"/>
      <c r="JWD842"/>
      <c r="JWE842"/>
      <c r="JWF842"/>
      <c r="JWG842"/>
      <c r="JWH842"/>
      <c r="JWI842"/>
      <c r="JWJ842"/>
      <c r="JWK842"/>
      <c r="JWL842"/>
      <c r="JWM842"/>
      <c r="JWN842"/>
      <c r="JWO842"/>
      <c r="JWP842"/>
      <c r="JWQ842"/>
      <c r="JWR842"/>
      <c r="JWS842"/>
      <c r="JWT842"/>
      <c r="JWU842"/>
      <c r="JWV842"/>
      <c r="JWW842"/>
      <c r="JWX842"/>
      <c r="JWY842"/>
      <c r="JWZ842"/>
      <c r="JXA842"/>
      <c r="JXB842"/>
      <c r="JXC842"/>
      <c r="JXD842"/>
      <c r="JXE842"/>
      <c r="JXF842"/>
      <c r="JXG842"/>
      <c r="JXH842"/>
      <c r="JXI842"/>
      <c r="JXJ842"/>
      <c r="JXK842"/>
      <c r="JXL842"/>
      <c r="JXM842"/>
      <c r="JXN842"/>
      <c r="JXO842"/>
      <c r="JXP842"/>
      <c r="JXQ842"/>
      <c r="JXR842"/>
      <c r="JXS842"/>
      <c r="JXT842"/>
      <c r="JXU842"/>
      <c r="JXV842"/>
      <c r="JXW842"/>
      <c r="JXX842"/>
      <c r="JXY842"/>
      <c r="JXZ842"/>
      <c r="JYA842"/>
      <c r="JYB842"/>
      <c r="JYC842"/>
      <c r="JYD842"/>
      <c r="JYE842"/>
      <c r="JYF842"/>
      <c r="JYG842"/>
      <c r="JYH842"/>
      <c r="JYI842"/>
      <c r="JYJ842"/>
      <c r="JYK842"/>
      <c r="JYL842"/>
      <c r="JYM842"/>
      <c r="JYN842"/>
      <c r="JYO842"/>
      <c r="JYP842"/>
      <c r="JYQ842"/>
      <c r="JYR842"/>
      <c r="JYS842"/>
      <c r="JYT842"/>
      <c r="JYU842"/>
      <c r="JYV842"/>
      <c r="JYW842"/>
      <c r="JYX842"/>
      <c r="JYY842"/>
      <c r="JYZ842"/>
      <c r="JZA842"/>
      <c r="JZB842"/>
      <c r="JZC842"/>
      <c r="JZD842"/>
      <c r="JZE842"/>
      <c r="JZF842"/>
      <c r="JZG842"/>
      <c r="JZH842"/>
      <c r="JZI842"/>
      <c r="JZJ842"/>
      <c r="JZK842"/>
      <c r="JZL842"/>
      <c r="JZM842"/>
      <c r="JZN842"/>
      <c r="JZO842"/>
      <c r="JZP842"/>
      <c r="JZQ842"/>
      <c r="JZR842"/>
      <c r="JZS842"/>
      <c r="JZT842"/>
      <c r="JZU842"/>
      <c r="JZV842"/>
      <c r="JZW842"/>
      <c r="JZX842"/>
      <c r="JZY842"/>
      <c r="JZZ842"/>
      <c r="KAA842"/>
      <c r="KAB842"/>
      <c r="KAC842"/>
      <c r="KAD842"/>
      <c r="KAE842"/>
      <c r="KAF842"/>
      <c r="KAG842"/>
      <c r="KAH842"/>
      <c r="KAI842"/>
      <c r="KAJ842"/>
      <c r="KAK842"/>
      <c r="KAL842"/>
      <c r="KAM842"/>
      <c r="KAN842"/>
      <c r="KAO842"/>
      <c r="KAP842"/>
      <c r="KAQ842"/>
      <c r="KAR842"/>
      <c r="KAS842"/>
      <c r="KAT842"/>
      <c r="KAU842"/>
      <c r="KAV842"/>
      <c r="KAW842"/>
      <c r="KAX842"/>
      <c r="KAY842"/>
      <c r="KAZ842"/>
      <c r="KBA842"/>
      <c r="KBB842"/>
      <c r="KBC842"/>
      <c r="KBD842"/>
      <c r="KBE842"/>
      <c r="KBF842"/>
      <c r="KBG842"/>
      <c r="KBH842"/>
      <c r="KBI842"/>
      <c r="KBJ842"/>
      <c r="KBK842"/>
      <c r="KBL842"/>
      <c r="KBM842"/>
      <c r="KBN842"/>
      <c r="KBO842"/>
      <c r="KBP842"/>
      <c r="KBQ842"/>
      <c r="KBR842"/>
      <c r="KBS842"/>
      <c r="KBT842"/>
      <c r="KBU842"/>
      <c r="KBV842"/>
      <c r="KBW842"/>
      <c r="KBX842"/>
      <c r="KBY842"/>
      <c r="KBZ842"/>
      <c r="KCA842"/>
      <c r="KCB842"/>
      <c r="KCC842"/>
      <c r="KCD842"/>
      <c r="KCE842"/>
      <c r="KCF842"/>
      <c r="KCG842"/>
      <c r="KCH842"/>
      <c r="KCI842"/>
      <c r="KCJ842"/>
      <c r="KCK842"/>
      <c r="KCL842"/>
      <c r="KCM842"/>
      <c r="KCN842"/>
      <c r="KCO842"/>
      <c r="KCP842"/>
      <c r="KCQ842"/>
      <c r="KCR842"/>
      <c r="KCS842"/>
      <c r="KCT842"/>
      <c r="KCU842"/>
      <c r="KCV842"/>
      <c r="KCW842"/>
      <c r="KCX842"/>
      <c r="KCY842"/>
      <c r="KCZ842"/>
      <c r="KDA842"/>
      <c r="KDB842"/>
      <c r="KDC842"/>
      <c r="KDD842"/>
      <c r="KDE842"/>
      <c r="KDF842"/>
      <c r="KDG842"/>
      <c r="KDH842"/>
      <c r="KDI842"/>
      <c r="KDJ842"/>
      <c r="KDK842"/>
      <c r="KDL842"/>
      <c r="KDM842"/>
      <c r="KDN842"/>
      <c r="KDO842"/>
      <c r="KDP842"/>
      <c r="KDQ842"/>
      <c r="KDR842"/>
      <c r="KDS842"/>
      <c r="KDT842"/>
      <c r="KDU842"/>
      <c r="KDV842"/>
      <c r="KDW842"/>
      <c r="KDX842"/>
      <c r="KDY842"/>
      <c r="KDZ842"/>
      <c r="KEA842"/>
      <c r="KEB842"/>
      <c r="KEC842"/>
      <c r="KED842"/>
      <c r="KEE842"/>
      <c r="KEF842"/>
      <c r="KEG842"/>
      <c r="KEH842"/>
      <c r="KEI842"/>
      <c r="KEJ842"/>
      <c r="KEK842"/>
      <c r="KEL842"/>
      <c r="KEM842"/>
      <c r="KEN842"/>
      <c r="KEO842"/>
      <c r="KEP842"/>
      <c r="KEQ842"/>
      <c r="KER842"/>
      <c r="KES842"/>
      <c r="KET842"/>
      <c r="KEU842"/>
      <c r="KEV842"/>
      <c r="KEW842"/>
      <c r="KEX842"/>
      <c r="KEY842"/>
      <c r="KEZ842"/>
      <c r="KFA842"/>
      <c r="KFB842"/>
      <c r="KFC842"/>
      <c r="KFD842"/>
      <c r="KFE842"/>
      <c r="KFF842"/>
      <c r="KFG842"/>
      <c r="KFH842"/>
      <c r="KFI842"/>
      <c r="KFJ842"/>
      <c r="KFK842"/>
      <c r="KFL842"/>
      <c r="KFM842"/>
      <c r="KFN842"/>
      <c r="KFO842"/>
      <c r="KFP842"/>
      <c r="KFQ842"/>
      <c r="KFR842"/>
      <c r="KFS842"/>
      <c r="KFT842"/>
      <c r="KFU842"/>
      <c r="KFV842"/>
      <c r="KFW842"/>
      <c r="KFX842"/>
      <c r="KFY842"/>
      <c r="KFZ842"/>
      <c r="KGA842"/>
      <c r="KGB842"/>
      <c r="KGC842"/>
      <c r="KGD842"/>
      <c r="KGE842"/>
      <c r="KGF842"/>
      <c r="KGG842"/>
      <c r="KGH842"/>
      <c r="KGI842"/>
      <c r="KGJ842"/>
      <c r="KGK842"/>
      <c r="KGL842"/>
      <c r="KGM842"/>
      <c r="KGN842"/>
      <c r="KGO842"/>
      <c r="KGP842"/>
      <c r="KGQ842"/>
      <c r="KGR842"/>
      <c r="KGS842"/>
      <c r="KGT842"/>
      <c r="KGU842"/>
      <c r="KGV842"/>
      <c r="KGW842"/>
      <c r="KGX842"/>
      <c r="KGY842"/>
      <c r="KGZ842"/>
      <c r="KHA842"/>
      <c r="KHB842"/>
      <c r="KHC842"/>
      <c r="KHD842"/>
      <c r="KHE842"/>
      <c r="KHF842"/>
      <c r="KHG842"/>
      <c r="KHH842"/>
      <c r="KHI842"/>
      <c r="KHJ842"/>
      <c r="KHK842"/>
      <c r="KHL842"/>
      <c r="KHM842"/>
      <c r="KHN842"/>
      <c r="KHO842"/>
      <c r="KHP842"/>
      <c r="KHQ842"/>
      <c r="KHR842"/>
      <c r="KHS842"/>
      <c r="KHT842"/>
      <c r="KHU842"/>
      <c r="KHV842"/>
      <c r="KHW842"/>
      <c r="KHX842"/>
      <c r="KHY842"/>
      <c r="KHZ842"/>
      <c r="KIA842"/>
      <c r="KIB842"/>
      <c r="KIC842"/>
      <c r="KID842"/>
      <c r="KIE842"/>
      <c r="KIF842"/>
      <c r="KIG842"/>
      <c r="KIH842"/>
      <c r="KII842"/>
      <c r="KIJ842"/>
      <c r="KIK842"/>
      <c r="KIL842"/>
      <c r="KIM842"/>
      <c r="KIN842"/>
      <c r="KIO842"/>
      <c r="KIP842"/>
      <c r="KIQ842"/>
      <c r="KIR842"/>
      <c r="KIS842"/>
      <c r="KIT842"/>
      <c r="KIU842"/>
      <c r="KIV842"/>
      <c r="KIW842"/>
      <c r="KIX842"/>
      <c r="KIY842"/>
      <c r="KIZ842"/>
      <c r="KJA842"/>
      <c r="KJB842"/>
      <c r="KJC842"/>
      <c r="KJD842"/>
      <c r="KJE842"/>
      <c r="KJF842"/>
      <c r="KJG842"/>
      <c r="KJH842"/>
      <c r="KJI842"/>
      <c r="KJJ842"/>
      <c r="KJK842"/>
      <c r="KJL842"/>
      <c r="KJM842"/>
      <c r="KJN842"/>
      <c r="KJO842"/>
      <c r="KJP842"/>
      <c r="KJQ842"/>
      <c r="KJR842"/>
      <c r="KJS842"/>
      <c r="KJT842"/>
      <c r="KJU842"/>
      <c r="KJV842"/>
      <c r="KJW842"/>
      <c r="KJX842"/>
      <c r="KJY842"/>
      <c r="KJZ842"/>
      <c r="KKA842"/>
      <c r="KKB842"/>
      <c r="KKC842"/>
      <c r="KKD842"/>
      <c r="KKE842"/>
      <c r="KKF842"/>
      <c r="KKG842"/>
      <c r="KKH842"/>
      <c r="KKI842"/>
      <c r="KKJ842"/>
      <c r="KKK842"/>
      <c r="KKL842"/>
      <c r="KKM842"/>
      <c r="KKN842"/>
      <c r="KKO842"/>
      <c r="KKP842"/>
      <c r="KKQ842"/>
      <c r="KKR842"/>
      <c r="KKS842"/>
      <c r="KKT842"/>
      <c r="KKU842"/>
      <c r="KKV842"/>
      <c r="KKW842"/>
      <c r="KKX842"/>
      <c r="KKY842"/>
      <c r="KKZ842"/>
      <c r="KLA842"/>
      <c r="KLB842"/>
      <c r="KLC842"/>
      <c r="KLD842"/>
      <c r="KLE842"/>
      <c r="KLF842"/>
      <c r="KLG842"/>
      <c r="KLH842"/>
      <c r="KLI842"/>
      <c r="KLJ842"/>
      <c r="KLK842"/>
      <c r="KLL842"/>
      <c r="KLM842"/>
      <c r="KLN842"/>
      <c r="KLO842"/>
      <c r="KLP842"/>
      <c r="KLQ842"/>
      <c r="KLR842"/>
      <c r="KLS842"/>
      <c r="KLT842"/>
      <c r="KLU842"/>
      <c r="KLV842"/>
      <c r="KLW842"/>
      <c r="KLX842"/>
      <c r="KLY842"/>
      <c r="KLZ842"/>
      <c r="KMA842"/>
      <c r="KMB842"/>
      <c r="KMC842"/>
      <c r="KMD842"/>
      <c r="KME842"/>
      <c r="KMF842"/>
      <c r="KMG842"/>
      <c r="KMH842"/>
      <c r="KMI842"/>
      <c r="KMJ842"/>
      <c r="KMK842"/>
      <c r="KML842"/>
      <c r="KMM842"/>
      <c r="KMN842"/>
      <c r="KMO842"/>
      <c r="KMP842"/>
      <c r="KMQ842"/>
      <c r="KMR842"/>
      <c r="KMS842"/>
      <c r="KMT842"/>
      <c r="KMU842"/>
      <c r="KMV842"/>
      <c r="KMW842"/>
      <c r="KMX842"/>
      <c r="KMY842"/>
      <c r="KMZ842"/>
      <c r="KNA842"/>
      <c r="KNB842"/>
      <c r="KNC842"/>
      <c r="KND842"/>
      <c r="KNE842"/>
      <c r="KNF842"/>
      <c r="KNG842"/>
      <c r="KNH842"/>
      <c r="KNI842"/>
      <c r="KNJ842"/>
      <c r="KNK842"/>
      <c r="KNL842"/>
      <c r="KNM842"/>
      <c r="KNN842"/>
      <c r="KNO842"/>
      <c r="KNP842"/>
      <c r="KNQ842"/>
      <c r="KNR842"/>
      <c r="KNS842"/>
      <c r="KNT842"/>
      <c r="KNU842"/>
      <c r="KNV842"/>
      <c r="KNW842"/>
      <c r="KNX842"/>
      <c r="KNY842"/>
      <c r="KNZ842"/>
      <c r="KOA842"/>
      <c r="KOB842"/>
      <c r="KOC842"/>
      <c r="KOD842"/>
      <c r="KOE842"/>
      <c r="KOF842"/>
      <c r="KOG842"/>
      <c r="KOH842"/>
      <c r="KOI842"/>
      <c r="KOJ842"/>
      <c r="KOK842"/>
      <c r="KOL842"/>
      <c r="KOM842"/>
      <c r="KON842"/>
      <c r="KOO842"/>
      <c r="KOP842"/>
      <c r="KOQ842"/>
      <c r="KOR842"/>
      <c r="KOS842"/>
      <c r="KOT842"/>
      <c r="KOU842"/>
      <c r="KOV842"/>
      <c r="KOW842"/>
      <c r="KOX842"/>
      <c r="KOY842"/>
      <c r="KOZ842"/>
      <c r="KPA842"/>
      <c r="KPB842"/>
      <c r="KPC842"/>
      <c r="KPD842"/>
      <c r="KPE842"/>
      <c r="KPF842"/>
      <c r="KPG842"/>
      <c r="KPH842"/>
      <c r="KPI842"/>
      <c r="KPJ842"/>
      <c r="KPK842"/>
      <c r="KPL842"/>
      <c r="KPM842"/>
      <c r="KPN842"/>
      <c r="KPO842"/>
      <c r="KPP842"/>
      <c r="KPQ842"/>
      <c r="KPR842"/>
      <c r="KPS842"/>
      <c r="KPT842"/>
      <c r="KPU842"/>
      <c r="KPV842"/>
      <c r="KPW842"/>
      <c r="KPX842"/>
      <c r="KPY842"/>
      <c r="KPZ842"/>
      <c r="KQA842"/>
      <c r="KQB842"/>
      <c r="KQC842"/>
      <c r="KQD842"/>
      <c r="KQE842"/>
      <c r="KQF842"/>
      <c r="KQG842"/>
      <c r="KQH842"/>
      <c r="KQI842"/>
      <c r="KQJ842"/>
      <c r="KQK842"/>
      <c r="KQL842"/>
      <c r="KQM842"/>
      <c r="KQN842"/>
      <c r="KQO842"/>
      <c r="KQP842"/>
      <c r="KQQ842"/>
      <c r="KQR842"/>
      <c r="KQS842"/>
      <c r="KQT842"/>
      <c r="KQU842"/>
      <c r="KQV842"/>
      <c r="KQW842"/>
      <c r="KQX842"/>
      <c r="KQY842"/>
      <c r="KQZ842"/>
      <c r="KRA842"/>
      <c r="KRB842"/>
      <c r="KRC842"/>
      <c r="KRD842"/>
      <c r="KRE842"/>
      <c r="KRF842"/>
      <c r="KRG842"/>
      <c r="KRH842"/>
      <c r="KRI842"/>
      <c r="KRJ842"/>
      <c r="KRK842"/>
      <c r="KRL842"/>
      <c r="KRM842"/>
      <c r="KRN842"/>
      <c r="KRO842"/>
      <c r="KRP842"/>
      <c r="KRQ842"/>
      <c r="KRR842"/>
      <c r="KRS842"/>
      <c r="KRT842"/>
      <c r="KRU842"/>
      <c r="KRV842"/>
      <c r="KRW842"/>
      <c r="KRX842"/>
      <c r="KRY842"/>
      <c r="KRZ842"/>
      <c r="KSA842"/>
      <c r="KSB842"/>
      <c r="KSC842"/>
      <c r="KSD842"/>
      <c r="KSE842"/>
      <c r="KSF842"/>
      <c r="KSG842"/>
      <c r="KSH842"/>
      <c r="KSI842"/>
      <c r="KSJ842"/>
      <c r="KSK842"/>
      <c r="KSL842"/>
      <c r="KSM842"/>
      <c r="KSN842"/>
      <c r="KSO842"/>
      <c r="KSP842"/>
      <c r="KSQ842"/>
      <c r="KSR842"/>
      <c r="KSS842"/>
      <c r="KST842"/>
      <c r="KSU842"/>
      <c r="KSV842"/>
      <c r="KSW842"/>
      <c r="KSX842"/>
      <c r="KSY842"/>
      <c r="KSZ842"/>
      <c r="KTA842"/>
      <c r="KTB842"/>
      <c r="KTC842"/>
      <c r="KTD842"/>
      <c r="KTE842"/>
      <c r="KTF842"/>
      <c r="KTG842"/>
      <c r="KTH842"/>
      <c r="KTI842"/>
      <c r="KTJ842"/>
      <c r="KTK842"/>
      <c r="KTL842"/>
      <c r="KTM842"/>
      <c r="KTN842"/>
      <c r="KTO842"/>
      <c r="KTP842"/>
      <c r="KTQ842"/>
      <c r="KTR842"/>
      <c r="KTS842"/>
      <c r="KTT842"/>
      <c r="KTU842"/>
      <c r="KTV842"/>
      <c r="KTW842"/>
      <c r="KTX842"/>
      <c r="KTY842"/>
      <c r="KTZ842"/>
      <c r="KUA842"/>
      <c r="KUB842"/>
      <c r="KUC842"/>
      <c r="KUD842"/>
      <c r="KUE842"/>
      <c r="KUF842"/>
      <c r="KUG842"/>
      <c r="KUH842"/>
      <c r="KUI842"/>
      <c r="KUJ842"/>
      <c r="KUK842"/>
      <c r="KUL842"/>
      <c r="KUM842"/>
      <c r="KUN842"/>
      <c r="KUO842"/>
      <c r="KUP842"/>
      <c r="KUQ842"/>
      <c r="KUR842"/>
      <c r="KUS842"/>
      <c r="KUT842"/>
      <c r="KUU842"/>
      <c r="KUV842"/>
      <c r="KUW842"/>
      <c r="KUX842"/>
      <c r="KUY842"/>
      <c r="KUZ842"/>
      <c r="KVA842"/>
      <c r="KVB842"/>
      <c r="KVC842"/>
      <c r="KVD842"/>
      <c r="KVE842"/>
      <c r="KVF842"/>
      <c r="KVG842"/>
      <c r="KVH842"/>
      <c r="KVI842"/>
      <c r="KVJ842"/>
      <c r="KVK842"/>
      <c r="KVL842"/>
      <c r="KVM842"/>
      <c r="KVN842"/>
      <c r="KVO842"/>
      <c r="KVP842"/>
      <c r="KVQ842"/>
      <c r="KVR842"/>
      <c r="KVS842"/>
      <c r="KVT842"/>
      <c r="KVU842"/>
      <c r="KVV842"/>
      <c r="KVW842"/>
      <c r="KVX842"/>
      <c r="KVY842"/>
      <c r="KVZ842"/>
      <c r="KWA842"/>
      <c r="KWB842"/>
      <c r="KWC842"/>
      <c r="KWD842"/>
      <c r="KWE842"/>
      <c r="KWF842"/>
      <c r="KWG842"/>
      <c r="KWH842"/>
      <c r="KWI842"/>
      <c r="KWJ842"/>
      <c r="KWK842"/>
      <c r="KWL842"/>
      <c r="KWM842"/>
      <c r="KWN842"/>
      <c r="KWO842"/>
      <c r="KWP842"/>
      <c r="KWQ842"/>
      <c r="KWR842"/>
      <c r="KWS842"/>
      <c r="KWT842"/>
      <c r="KWU842"/>
      <c r="KWV842"/>
      <c r="KWW842"/>
      <c r="KWX842"/>
      <c r="KWY842"/>
      <c r="KWZ842"/>
      <c r="KXA842"/>
      <c r="KXB842"/>
      <c r="KXC842"/>
      <c r="KXD842"/>
      <c r="KXE842"/>
      <c r="KXF842"/>
      <c r="KXG842"/>
      <c r="KXH842"/>
      <c r="KXI842"/>
      <c r="KXJ842"/>
      <c r="KXK842"/>
      <c r="KXL842"/>
      <c r="KXM842"/>
      <c r="KXN842"/>
      <c r="KXO842"/>
      <c r="KXP842"/>
      <c r="KXQ842"/>
      <c r="KXR842"/>
      <c r="KXS842"/>
      <c r="KXT842"/>
      <c r="KXU842"/>
      <c r="KXV842"/>
      <c r="KXW842"/>
      <c r="KXX842"/>
      <c r="KXY842"/>
      <c r="KXZ842"/>
      <c r="KYA842"/>
      <c r="KYB842"/>
      <c r="KYC842"/>
      <c r="KYD842"/>
      <c r="KYE842"/>
      <c r="KYF842"/>
      <c r="KYG842"/>
      <c r="KYH842"/>
      <c r="KYI842"/>
      <c r="KYJ842"/>
      <c r="KYK842"/>
      <c r="KYL842"/>
      <c r="KYM842"/>
      <c r="KYN842"/>
      <c r="KYO842"/>
      <c r="KYP842"/>
      <c r="KYQ842"/>
      <c r="KYR842"/>
      <c r="KYS842"/>
      <c r="KYT842"/>
      <c r="KYU842"/>
      <c r="KYV842"/>
      <c r="KYW842"/>
      <c r="KYX842"/>
      <c r="KYY842"/>
      <c r="KYZ842"/>
      <c r="KZA842"/>
      <c r="KZB842"/>
      <c r="KZC842"/>
      <c r="KZD842"/>
      <c r="KZE842"/>
      <c r="KZF842"/>
      <c r="KZG842"/>
      <c r="KZH842"/>
      <c r="KZI842"/>
      <c r="KZJ842"/>
      <c r="KZK842"/>
      <c r="KZL842"/>
      <c r="KZM842"/>
      <c r="KZN842"/>
      <c r="KZO842"/>
      <c r="KZP842"/>
      <c r="KZQ842"/>
      <c r="KZR842"/>
      <c r="KZS842"/>
      <c r="KZT842"/>
      <c r="KZU842"/>
      <c r="KZV842"/>
      <c r="KZW842"/>
      <c r="KZX842"/>
      <c r="KZY842"/>
      <c r="KZZ842"/>
      <c r="LAA842"/>
      <c r="LAB842"/>
      <c r="LAC842"/>
      <c r="LAD842"/>
      <c r="LAE842"/>
      <c r="LAF842"/>
      <c r="LAG842"/>
      <c r="LAH842"/>
      <c r="LAI842"/>
      <c r="LAJ842"/>
      <c r="LAK842"/>
      <c r="LAL842"/>
      <c r="LAM842"/>
      <c r="LAN842"/>
      <c r="LAO842"/>
      <c r="LAP842"/>
      <c r="LAQ842"/>
      <c r="LAR842"/>
      <c r="LAS842"/>
      <c r="LAT842"/>
      <c r="LAU842"/>
      <c r="LAV842"/>
      <c r="LAW842"/>
      <c r="LAX842"/>
      <c r="LAY842"/>
      <c r="LAZ842"/>
      <c r="LBA842"/>
      <c r="LBB842"/>
      <c r="LBC842"/>
      <c r="LBD842"/>
      <c r="LBE842"/>
      <c r="LBF842"/>
      <c r="LBG842"/>
      <c r="LBH842"/>
      <c r="LBI842"/>
      <c r="LBJ842"/>
      <c r="LBK842"/>
      <c r="LBL842"/>
      <c r="LBM842"/>
      <c r="LBN842"/>
      <c r="LBO842"/>
      <c r="LBP842"/>
      <c r="LBQ842"/>
      <c r="LBR842"/>
      <c r="LBS842"/>
      <c r="LBT842"/>
      <c r="LBU842"/>
      <c r="LBV842"/>
      <c r="LBW842"/>
      <c r="LBX842"/>
      <c r="LBY842"/>
      <c r="LBZ842"/>
      <c r="LCA842"/>
      <c r="LCB842"/>
      <c r="LCC842"/>
      <c r="LCD842"/>
      <c r="LCE842"/>
      <c r="LCF842"/>
      <c r="LCG842"/>
      <c r="LCH842"/>
      <c r="LCI842"/>
      <c r="LCJ842"/>
      <c r="LCK842"/>
      <c r="LCL842"/>
      <c r="LCM842"/>
      <c r="LCN842"/>
      <c r="LCO842"/>
      <c r="LCP842"/>
      <c r="LCQ842"/>
      <c r="LCR842"/>
      <c r="LCS842"/>
      <c r="LCT842"/>
      <c r="LCU842"/>
      <c r="LCV842"/>
      <c r="LCW842"/>
      <c r="LCX842"/>
      <c r="LCY842"/>
      <c r="LCZ842"/>
      <c r="LDA842"/>
      <c r="LDB842"/>
      <c r="LDC842"/>
      <c r="LDD842"/>
      <c r="LDE842"/>
      <c r="LDF842"/>
      <c r="LDG842"/>
      <c r="LDH842"/>
      <c r="LDI842"/>
      <c r="LDJ842"/>
      <c r="LDK842"/>
      <c r="LDL842"/>
      <c r="LDM842"/>
      <c r="LDN842"/>
      <c r="LDO842"/>
      <c r="LDP842"/>
      <c r="LDQ842"/>
      <c r="LDR842"/>
      <c r="LDS842"/>
      <c r="LDT842"/>
      <c r="LDU842"/>
      <c r="LDV842"/>
      <c r="LDW842"/>
      <c r="LDX842"/>
      <c r="LDY842"/>
      <c r="LDZ842"/>
      <c r="LEA842"/>
      <c r="LEB842"/>
      <c r="LEC842"/>
      <c r="LED842"/>
      <c r="LEE842"/>
      <c r="LEF842"/>
      <c r="LEG842"/>
      <c r="LEH842"/>
      <c r="LEI842"/>
      <c r="LEJ842"/>
      <c r="LEK842"/>
      <c r="LEL842"/>
      <c r="LEM842"/>
      <c r="LEN842"/>
      <c r="LEO842"/>
      <c r="LEP842"/>
      <c r="LEQ842"/>
      <c r="LER842"/>
      <c r="LES842"/>
      <c r="LET842"/>
      <c r="LEU842"/>
      <c r="LEV842"/>
      <c r="LEW842"/>
      <c r="LEX842"/>
      <c r="LEY842"/>
      <c r="LEZ842"/>
      <c r="LFA842"/>
      <c r="LFB842"/>
      <c r="LFC842"/>
      <c r="LFD842"/>
      <c r="LFE842"/>
      <c r="LFF842"/>
      <c r="LFG842"/>
      <c r="LFH842"/>
      <c r="LFI842"/>
      <c r="LFJ842"/>
      <c r="LFK842"/>
      <c r="LFL842"/>
      <c r="LFM842"/>
      <c r="LFN842"/>
      <c r="LFO842"/>
      <c r="LFP842"/>
      <c r="LFQ842"/>
      <c r="LFR842"/>
      <c r="LFS842"/>
      <c r="LFT842"/>
      <c r="LFU842"/>
      <c r="LFV842"/>
      <c r="LFW842"/>
      <c r="LFX842"/>
      <c r="LFY842"/>
      <c r="LFZ842"/>
      <c r="LGA842"/>
      <c r="LGB842"/>
      <c r="LGC842"/>
      <c r="LGD842"/>
      <c r="LGE842"/>
      <c r="LGF842"/>
      <c r="LGG842"/>
      <c r="LGH842"/>
      <c r="LGI842"/>
      <c r="LGJ842"/>
      <c r="LGK842"/>
      <c r="LGL842"/>
      <c r="LGM842"/>
      <c r="LGN842"/>
      <c r="LGO842"/>
      <c r="LGP842"/>
      <c r="LGQ842"/>
      <c r="LGR842"/>
      <c r="LGS842"/>
      <c r="LGT842"/>
      <c r="LGU842"/>
      <c r="LGV842"/>
      <c r="LGW842"/>
      <c r="LGX842"/>
      <c r="LGY842"/>
      <c r="LGZ842"/>
      <c r="LHA842"/>
      <c r="LHB842"/>
      <c r="LHC842"/>
      <c r="LHD842"/>
      <c r="LHE842"/>
      <c r="LHF842"/>
      <c r="LHG842"/>
      <c r="LHH842"/>
      <c r="LHI842"/>
      <c r="LHJ842"/>
      <c r="LHK842"/>
      <c r="LHL842"/>
      <c r="LHM842"/>
      <c r="LHN842"/>
      <c r="LHO842"/>
      <c r="LHP842"/>
      <c r="LHQ842"/>
      <c r="LHR842"/>
      <c r="LHS842"/>
      <c r="LHT842"/>
      <c r="LHU842"/>
      <c r="LHV842"/>
      <c r="LHW842"/>
      <c r="LHX842"/>
      <c r="LHY842"/>
      <c r="LHZ842"/>
      <c r="LIA842"/>
      <c r="LIB842"/>
      <c r="LIC842"/>
      <c r="LID842"/>
      <c r="LIE842"/>
      <c r="LIF842"/>
      <c r="LIG842"/>
      <c r="LIH842"/>
      <c r="LII842"/>
      <c r="LIJ842"/>
      <c r="LIK842"/>
      <c r="LIL842"/>
      <c r="LIM842"/>
      <c r="LIN842"/>
      <c r="LIO842"/>
      <c r="LIP842"/>
      <c r="LIQ842"/>
      <c r="LIR842"/>
      <c r="LIS842"/>
      <c r="LIT842"/>
      <c r="LIU842"/>
      <c r="LIV842"/>
      <c r="LIW842"/>
      <c r="LIX842"/>
      <c r="LIY842"/>
      <c r="LIZ842"/>
      <c r="LJA842"/>
      <c r="LJB842"/>
      <c r="LJC842"/>
      <c r="LJD842"/>
      <c r="LJE842"/>
      <c r="LJF842"/>
      <c r="LJG842"/>
      <c r="LJH842"/>
      <c r="LJI842"/>
      <c r="LJJ842"/>
      <c r="LJK842"/>
      <c r="LJL842"/>
      <c r="LJM842"/>
      <c r="LJN842"/>
      <c r="LJO842"/>
      <c r="LJP842"/>
      <c r="LJQ842"/>
      <c r="LJR842"/>
      <c r="LJS842"/>
      <c r="LJT842"/>
      <c r="LJU842"/>
      <c r="LJV842"/>
      <c r="LJW842"/>
      <c r="LJX842"/>
      <c r="LJY842"/>
      <c r="LJZ842"/>
      <c r="LKA842"/>
      <c r="LKB842"/>
      <c r="LKC842"/>
      <c r="LKD842"/>
      <c r="LKE842"/>
      <c r="LKF842"/>
      <c r="LKG842"/>
      <c r="LKH842"/>
      <c r="LKI842"/>
      <c r="LKJ842"/>
      <c r="LKK842"/>
      <c r="LKL842"/>
      <c r="LKM842"/>
      <c r="LKN842"/>
      <c r="LKO842"/>
      <c r="LKP842"/>
      <c r="LKQ842"/>
      <c r="LKR842"/>
      <c r="LKS842"/>
      <c r="LKT842"/>
      <c r="LKU842"/>
      <c r="LKV842"/>
      <c r="LKW842"/>
      <c r="LKX842"/>
      <c r="LKY842"/>
      <c r="LKZ842"/>
      <c r="LLA842"/>
      <c r="LLB842"/>
      <c r="LLC842"/>
      <c r="LLD842"/>
      <c r="LLE842"/>
      <c r="LLF842"/>
      <c r="LLG842"/>
      <c r="LLH842"/>
      <c r="LLI842"/>
      <c r="LLJ842"/>
      <c r="LLK842"/>
      <c r="LLL842"/>
      <c r="LLM842"/>
      <c r="LLN842"/>
      <c r="LLO842"/>
      <c r="LLP842"/>
      <c r="LLQ842"/>
      <c r="LLR842"/>
      <c r="LLS842"/>
      <c r="LLT842"/>
      <c r="LLU842"/>
      <c r="LLV842"/>
      <c r="LLW842"/>
      <c r="LLX842"/>
      <c r="LLY842"/>
      <c r="LLZ842"/>
      <c r="LMA842"/>
      <c r="LMB842"/>
      <c r="LMC842"/>
      <c r="LMD842"/>
      <c r="LME842"/>
      <c r="LMF842"/>
      <c r="LMG842"/>
      <c r="LMH842"/>
      <c r="LMI842"/>
      <c r="LMJ842"/>
      <c r="LMK842"/>
      <c r="LML842"/>
      <c r="LMM842"/>
      <c r="LMN842"/>
      <c r="LMO842"/>
      <c r="LMP842"/>
      <c r="LMQ842"/>
      <c r="LMR842"/>
      <c r="LMS842"/>
      <c r="LMT842"/>
      <c r="LMU842"/>
      <c r="LMV842"/>
      <c r="LMW842"/>
      <c r="LMX842"/>
      <c r="LMY842"/>
      <c r="LMZ842"/>
      <c r="LNA842"/>
      <c r="LNB842"/>
      <c r="LNC842"/>
      <c r="LND842"/>
      <c r="LNE842"/>
      <c r="LNF842"/>
      <c r="LNG842"/>
      <c r="LNH842"/>
      <c r="LNI842"/>
      <c r="LNJ842"/>
      <c r="LNK842"/>
      <c r="LNL842"/>
      <c r="LNM842"/>
      <c r="LNN842"/>
      <c r="LNO842"/>
      <c r="LNP842"/>
      <c r="LNQ842"/>
      <c r="LNR842"/>
      <c r="LNS842"/>
      <c r="LNT842"/>
      <c r="LNU842"/>
      <c r="LNV842"/>
      <c r="LNW842"/>
      <c r="LNX842"/>
      <c r="LNY842"/>
      <c r="LNZ842"/>
      <c r="LOA842"/>
      <c r="LOB842"/>
      <c r="LOC842"/>
      <c r="LOD842"/>
      <c r="LOE842"/>
      <c r="LOF842"/>
      <c r="LOG842"/>
      <c r="LOH842"/>
      <c r="LOI842"/>
      <c r="LOJ842"/>
      <c r="LOK842"/>
      <c r="LOL842"/>
      <c r="LOM842"/>
      <c r="LON842"/>
      <c r="LOO842"/>
      <c r="LOP842"/>
      <c r="LOQ842"/>
      <c r="LOR842"/>
      <c r="LOS842"/>
      <c r="LOT842"/>
      <c r="LOU842"/>
      <c r="LOV842"/>
      <c r="LOW842"/>
      <c r="LOX842"/>
      <c r="LOY842"/>
      <c r="LOZ842"/>
      <c r="LPA842"/>
      <c r="LPB842"/>
      <c r="LPC842"/>
      <c r="LPD842"/>
      <c r="LPE842"/>
      <c r="LPF842"/>
      <c r="LPG842"/>
      <c r="LPH842"/>
      <c r="LPI842"/>
      <c r="LPJ842"/>
      <c r="LPK842"/>
      <c r="LPL842"/>
      <c r="LPM842"/>
      <c r="LPN842"/>
      <c r="LPO842"/>
      <c r="LPP842"/>
      <c r="LPQ842"/>
      <c r="LPR842"/>
      <c r="LPS842"/>
      <c r="LPT842"/>
      <c r="LPU842"/>
      <c r="LPV842"/>
      <c r="LPW842"/>
      <c r="LPX842"/>
      <c r="LPY842"/>
      <c r="LPZ842"/>
      <c r="LQA842"/>
      <c r="LQB842"/>
      <c r="LQC842"/>
      <c r="LQD842"/>
      <c r="LQE842"/>
      <c r="LQF842"/>
      <c r="LQG842"/>
      <c r="LQH842"/>
      <c r="LQI842"/>
      <c r="LQJ842"/>
      <c r="LQK842"/>
      <c r="LQL842"/>
      <c r="LQM842"/>
      <c r="LQN842"/>
      <c r="LQO842"/>
      <c r="LQP842"/>
      <c r="LQQ842"/>
      <c r="LQR842"/>
      <c r="LQS842"/>
      <c r="LQT842"/>
      <c r="LQU842"/>
      <c r="LQV842"/>
      <c r="LQW842"/>
      <c r="LQX842"/>
      <c r="LQY842"/>
      <c r="LQZ842"/>
      <c r="LRA842"/>
      <c r="LRB842"/>
      <c r="LRC842"/>
      <c r="LRD842"/>
      <c r="LRE842"/>
      <c r="LRF842"/>
      <c r="LRG842"/>
      <c r="LRH842"/>
      <c r="LRI842"/>
      <c r="LRJ842"/>
      <c r="LRK842"/>
      <c r="LRL842"/>
      <c r="LRM842"/>
      <c r="LRN842"/>
      <c r="LRO842"/>
      <c r="LRP842"/>
      <c r="LRQ842"/>
      <c r="LRR842"/>
      <c r="LRS842"/>
      <c r="LRT842"/>
      <c r="LRU842"/>
      <c r="LRV842"/>
      <c r="LRW842"/>
      <c r="LRX842"/>
      <c r="LRY842"/>
      <c r="LRZ842"/>
      <c r="LSA842"/>
      <c r="LSB842"/>
      <c r="LSC842"/>
      <c r="LSD842"/>
      <c r="LSE842"/>
      <c r="LSF842"/>
      <c r="LSG842"/>
      <c r="LSH842"/>
      <c r="LSI842"/>
      <c r="LSJ842"/>
      <c r="LSK842"/>
      <c r="LSL842"/>
      <c r="LSM842"/>
      <c r="LSN842"/>
      <c r="LSO842"/>
      <c r="LSP842"/>
      <c r="LSQ842"/>
      <c r="LSR842"/>
      <c r="LSS842"/>
      <c r="LST842"/>
      <c r="LSU842"/>
      <c r="LSV842"/>
      <c r="LSW842"/>
      <c r="LSX842"/>
      <c r="LSY842"/>
      <c r="LSZ842"/>
      <c r="LTA842"/>
      <c r="LTB842"/>
      <c r="LTC842"/>
      <c r="LTD842"/>
      <c r="LTE842"/>
      <c r="LTF842"/>
      <c r="LTG842"/>
      <c r="LTH842"/>
      <c r="LTI842"/>
      <c r="LTJ842"/>
      <c r="LTK842"/>
      <c r="LTL842"/>
      <c r="LTM842"/>
      <c r="LTN842"/>
      <c r="LTO842"/>
      <c r="LTP842"/>
      <c r="LTQ842"/>
      <c r="LTR842"/>
      <c r="LTS842"/>
      <c r="LTT842"/>
      <c r="LTU842"/>
      <c r="LTV842"/>
      <c r="LTW842"/>
      <c r="LTX842"/>
      <c r="LTY842"/>
      <c r="LTZ842"/>
      <c r="LUA842"/>
      <c r="LUB842"/>
      <c r="LUC842"/>
      <c r="LUD842"/>
      <c r="LUE842"/>
      <c r="LUF842"/>
      <c r="LUG842"/>
      <c r="LUH842"/>
      <c r="LUI842"/>
      <c r="LUJ842"/>
      <c r="LUK842"/>
      <c r="LUL842"/>
      <c r="LUM842"/>
      <c r="LUN842"/>
      <c r="LUO842"/>
      <c r="LUP842"/>
      <c r="LUQ842"/>
      <c r="LUR842"/>
      <c r="LUS842"/>
      <c r="LUT842"/>
      <c r="LUU842"/>
      <c r="LUV842"/>
      <c r="LUW842"/>
      <c r="LUX842"/>
      <c r="LUY842"/>
      <c r="LUZ842"/>
      <c r="LVA842"/>
      <c r="LVB842"/>
      <c r="LVC842"/>
      <c r="LVD842"/>
      <c r="LVE842"/>
      <c r="LVF842"/>
      <c r="LVG842"/>
      <c r="LVH842"/>
      <c r="LVI842"/>
      <c r="LVJ842"/>
      <c r="LVK842"/>
      <c r="LVL842"/>
      <c r="LVM842"/>
      <c r="LVN842"/>
      <c r="LVO842"/>
      <c r="LVP842"/>
      <c r="LVQ842"/>
      <c r="LVR842"/>
      <c r="LVS842"/>
      <c r="LVT842"/>
      <c r="LVU842"/>
      <c r="LVV842"/>
      <c r="LVW842"/>
      <c r="LVX842"/>
      <c r="LVY842"/>
      <c r="LVZ842"/>
      <c r="LWA842"/>
      <c r="LWB842"/>
      <c r="LWC842"/>
      <c r="LWD842"/>
      <c r="LWE842"/>
      <c r="LWF842"/>
      <c r="LWG842"/>
      <c r="LWH842"/>
      <c r="LWI842"/>
      <c r="LWJ842"/>
      <c r="LWK842"/>
      <c r="LWL842"/>
      <c r="LWM842"/>
      <c r="LWN842"/>
      <c r="LWO842"/>
      <c r="LWP842"/>
      <c r="LWQ842"/>
      <c r="LWR842"/>
      <c r="LWS842"/>
      <c r="LWT842"/>
      <c r="LWU842"/>
      <c r="LWV842"/>
      <c r="LWW842"/>
      <c r="LWX842"/>
      <c r="LWY842"/>
      <c r="LWZ842"/>
      <c r="LXA842"/>
      <c r="LXB842"/>
      <c r="LXC842"/>
      <c r="LXD842"/>
      <c r="LXE842"/>
      <c r="LXF842"/>
      <c r="LXG842"/>
      <c r="LXH842"/>
      <c r="LXI842"/>
      <c r="LXJ842"/>
      <c r="LXK842"/>
      <c r="LXL842"/>
      <c r="LXM842"/>
      <c r="LXN842"/>
      <c r="LXO842"/>
      <c r="LXP842"/>
      <c r="LXQ842"/>
      <c r="LXR842"/>
      <c r="LXS842"/>
      <c r="LXT842"/>
      <c r="LXU842"/>
      <c r="LXV842"/>
      <c r="LXW842"/>
      <c r="LXX842"/>
      <c r="LXY842"/>
      <c r="LXZ842"/>
      <c r="LYA842"/>
      <c r="LYB842"/>
      <c r="LYC842"/>
      <c r="LYD842"/>
      <c r="LYE842"/>
      <c r="LYF842"/>
      <c r="LYG842"/>
      <c r="LYH842"/>
      <c r="LYI842"/>
      <c r="LYJ842"/>
      <c r="LYK842"/>
      <c r="LYL842"/>
      <c r="LYM842"/>
      <c r="LYN842"/>
      <c r="LYO842"/>
      <c r="LYP842"/>
      <c r="LYQ842"/>
      <c r="LYR842"/>
      <c r="LYS842"/>
      <c r="LYT842"/>
      <c r="LYU842"/>
      <c r="LYV842"/>
      <c r="LYW842"/>
      <c r="LYX842"/>
      <c r="LYY842"/>
      <c r="LYZ842"/>
      <c r="LZA842"/>
      <c r="LZB842"/>
      <c r="LZC842"/>
      <c r="LZD842"/>
      <c r="LZE842"/>
      <c r="LZF842"/>
      <c r="LZG842"/>
      <c r="LZH842"/>
      <c r="LZI842"/>
      <c r="LZJ842"/>
      <c r="LZK842"/>
      <c r="LZL842"/>
      <c r="LZM842"/>
      <c r="LZN842"/>
      <c r="LZO842"/>
      <c r="LZP842"/>
      <c r="LZQ842"/>
      <c r="LZR842"/>
      <c r="LZS842"/>
      <c r="LZT842"/>
      <c r="LZU842"/>
      <c r="LZV842"/>
      <c r="LZW842"/>
      <c r="LZX842"/>
      <c r="LZY842"/>
      <c r="LZZ842"/>
      <c r="MAA842"/>
      <c r="MAB842"/>
      <c r="MAC842"/>
      <c r="MAD842"/>
      <c r="MAE842"/>
      <c r="MAF842"/>
      <c r="MAG842"/>
      <c r="MAH842"/>
      <c r="MAI842"/>
      <c r="MAJ842"/>
      <c r="MAK842"/>
      <c r="MAL842"/>
      <c r="MAM842"/>
      <c r="MAN842"/>
      <c r="MAO842"/>
      <c r="MAP842"/>
      <c r="MAQ842"/>
      <c r="MAR842"/>
      <c r="MAS842"/>
      <c r="MAT842"/>
      <c r="MAU842"/>
      <c r="MAV842"/>
      <c r="MAW842"/>
      <c r="MAX842"/>
      <c r="MAY842"/>
      <c r="MAZ842"/>
      <c r="MBA842"/>
      <c r="MBB842"/>
      <c r="MBC842"/>
      <c r="MBD842"/>
      <c r="MBE842"/>
      <c r="MBF842"/>
      <c r="MBG842"/>
      <c r="MBH842"/>
      <c r="MBI842"/>
      <c r="MBJ842"/>
      <c r="MBK842"/>
      <c r="MBL842"/>
      <c r="MBM842"/>
      <c r="MBN842"/>
      <c r="MBO842"/>
      <c r="MBP842"/>
      <c r="MBQ842"/>
      <c r="MBR842"/>
      <c r="MBS842"/>
      <c r="MBT842"/>
      <c r="MBU842"/>
      <c r="MBV842"/>
      <c r="MBW842"/>
      <c r="MBX842"/>
      <c r="MBY842"/>
      <c r="MBZ842"/>
      <c r="MCA842"/>
      <c r="MCB842"/>
      <c r="MCC842"/>
      <c r="MCD842"/>
      <c r="MCE842"/>
      <c r="MCF842"/>
      <c r="MCG842"/>
      <c r="MCH842"/>
      <c r="MCI842"/>
      <c r="MCJ842"/>
      <c r="MCK842"/>
      <c r="MCL842"/>
      <c r="MCM842"/>
      <c r="MCN842"/>
      <c r="MCO842"/>
      <c r="MCP842"/>
      <c r="MCQ842"/>
      <c r="MCR842"/>
      <c r="MCS842"/>
      <c r="MCT842"/>
      <c r="MCU842"/>
      <c r="MCV842"/>
      <c r="MCW842"/>
      <c r="MCX842"/>
      <c r="MCY842"/>
      <c r="MCZ842"/>
      <c r="MDA842"/>
      <c r="MDB842"/>
      <c r="MDC842"/>
      <c r="MDD842"/>
      <c r="MDE842"/>
      <c r="MDF842"/>
      <c r="MDG842"/>
      <c r="MDH842"/>
      <c r="MDI842"/>
      <c r="MDJ842"/>
      <c r="MDK842"/>
      <c r="MDL842"/>
      <c r="MDM842"/>
      <c r="MDN842"/>
      <c r="MDO842"/>
      <c r="MDP842"/>
      <c r="MDQ842"/>
      <c r="MDR842"/>
      <c r="MDS842"/>
      <c r="MDT842"/>
      <c r="MDU842"/>
      <c r="MDV842"/>
      <c r="MDW842"/>
      <c r="MDX842"/>
      <c r="MDY842"/>
      <c r="MDZ842"/>
      <c r="MEA842"/>
      <c r="MEB842"/>
      <c r="MEC842"/>
      <c r="MED842"/>
      <c r="MEE842"/>
      <c r="MEF842"/>
      <c r="MEG842"/>
      <c r="MEH842"/>
      <c r="MEI842"/>
      <c r="MEJ842"/>
      <c r="MEK842"/>
      <c r="MEL842"/>
      <c r="MEM842"/>
      <c r="MEN842"/>
      <c r="MEO842"/>
      <c r="MEP842"/>
      <c r="MEQ842"/>
      <c r="MER842"/>
      <c r="MES842"/>
      <c r="MET842"/>
      <c r="MEU842"/>
      <c r="MEV842"/>
      <c r="MEW842"/>
      <c r="MEX842"/>
      <c r="MEY842"/>
      <c r="MEZ842"/>
      <c r="MFA842"/>
      <c r="MFB842"/>
      <c r="MFC842"/>
      <c r="MFD842"/>
      <c r="MFE842"/>
      <c r="MFF842"/>
      <c r="MFG842"/>
      <c r="MFH842"/>
      <c r="MFI842"/>
      <c r="MFJ842"/>
      <c r="MFK842"/>
      <c r="MFL842"/>
      <c r="MFM842"/>
      <c r="MFN842"/>
      <c r="MFO842"/>
      <c r="MFP842"/>
      <c r="MFQ842"/>
      <c r="MFR842"/>
      <c r="MFS842"/>
      <c r="MFT842"/>
      <c r="MFU842"/>
      <c r="MFV842"/>
      <c r="MFW842"/>
      <c r="MFX842"/>
      <c r="MFY842"/>
      <c r="MFZ842"/>
      <c r="MGA842"/>
      <c r="MGB842"/>
      <c r="MGC842"/>
      <c r="MGD842"/>
      <c r="MGE842"/>
      <c r="MGF842"/>
      <c r="MGG842"/>
      <c r="MGH842"/>
      <c r="MGI842"/>
      <c r="MGJ842"/>
      <c r="MGK842"/>
      <c r="MGL842"/>
      <c r="MGM842"/>
      <c r="MGN842"/>
      <c r="MGO842"/>
      <c r="MGP842"/>
      <c r="MGQ842"/>
      <c r="MGR842"/>
      <c r="MGS842"/>
      <c r="MGT842"/>
      <c r="MGU842"/>
      <c r="MGV842"/>
      <c r="MGW842"/>
      <c r="MGX842"/>
      <c r="MGY842"/>
      <c r="MGZ842"/>
      <c r="MHA842"/>
      <c r="MHB842"/>
      <c r="MHC842"/>
      <c r="MHD842"/>
      <c r="MHE842"/>
      <c r="MHF842"/>
      <c r="MHG842"/>
      <c r="MHH842"/>
      <c r="MHI842"/>
      <c r="MHJ842"/>
      <c r="MHK842"/>
      <c r="MHL842"/>
      <c r="MHM842"/>
      <c r="MHN842"/>
      <c r="MHO842"/>
      <c r="MHP842"/>
      <c r="MHQ842"/>
      <c r="MHR842"/>
      <c r="MHS842"/>
      <c r="MHT842"/>
      <c r="MHU842"/>
      <c r="MHV842"/>
      <c r="MHW842"/>
      <c r="MHX842"/>
      <c r="MHY842"/>
      <c r="MHZ842"/>
      <c r="MIA842"/>
      <c r="MIB842"/>
      <c r="MIC842"/>
      <c r="MID842"/>
      <c r="MIE842"/>
      <c r="MIF842"/>
      <c r="MIG842"/>
      <c r="MIH842"/>
      <c r="MII842"/>
      <c r="MIJ842"/>
      <c r="MIK842"/>
      <c r="MIL842"/>
      <c r="MIM842"/>
      <c r="MIN842"/>
      <c r="MIO842"/>
      <c r="MIP842"/>
      <c r="MIQ842"/>
      <c r="MIR842"/>
      <c r="MIS842"/>
      <c r="MIT842"/>
      <c r="MIU842"/>
      <c r="MIV842"/>
      <c r="MIW842"/>
      <c r="MIX842"/>
      <c r="MIY842"/>
      <c r="MIZ842"/>
      <c r="MJA842"/>
      <c r="MJB842"/>
      <c r="MJC842"/>
      <c r="MJD842"/>
      <c r="MJE842"/>
      <c r="MJF842"/>
      <c r="MJG842"/>
      <c r="MJH842"/>
      <c r="MJI842"/>
      <c r="MJJ842"/>
      <c r="MJK842"/>
      <c r="MJL842"/>
      <c r="MJM842"/>
      <c r="MJN842"/>
      <c r="MJO842"/>
      <c r="MJP842"/>
      <c r="MJQ842"/>
      <c r="MJR842"/>
      <c r="MJS842"/>
      <c r="MJT842"/>
      <c r="MJU842"/>
      <c r="MJV842"/>
      <c r="MJW842"/>
      <c r="MJX842"/>
      <c r="MJY842"/>
      <c r="MJZ842"/>
      <c r="MKA842"/>
      <c r="MKB842"/>
      <c r="MKC842"/>
      <c r="MKD842"/>
      <c r="MKE842"/>
      <c r="MKF842"/>
      <c r="MKG842"/>
      <c r="MKH842"/>
      <c r="MKI842"/>
      <c r="MKJ842"/>
      <c r="MKK842"/>
      <c r="MKL842"/>
      <c r="MKM842"/>
      <c r="MKN842"/>
      <c r="MKO842"/>
      <c r="MKP842"/>
      <c r="MKQ842"/>
      <c r="MKR842"/>
      <c r="MKS842"/>
      <c r="MKT842"/>
      <c r="MKU842"/>
      <c r="MKV842"/>
      <c r="MKW842"/>
      <c r="MKX842"/>
      <c r="MKY842"/>
      <c r="MKZ842"/>
      <c r="MLA842"/>
      <c r="MLB842"/>
      <c r="MLC842"/>
      <c r="MLD842"/>
      <c r="MLE842"/>
      <c r="MLF842"/>
      <c r="MLG842"/>
      <c r="MLH842"/>
      <c r="MLI842"/>
      <c r="MLJ842"/>
      <c r="MLK842"/>
      <c r="MLL842"/>
      <c r="MLM842"/>
      <c r="MLN842"/>
      <c r="MLO842"/>
      <c r="MLP842"/>
      <c r="MLQ842"/>
      <c r="MLR842"/>
      <c r="MLS842"/>
      <c r="MLT842"/>
      <c r="MLU842"/>
      <c r="MLV842"/>
      <c r="MLW842"/>
      <c r="MLX842"/>
      <c r="MLY842"/>
      <c r="MLZ842"/>
      <c r="MMA842"/>
      <c r="MMB842"/>
      <c r="MMC842"/>
      <c r="MMD842"/>
      <c r="MME842"/>
      <c r="MMF842"/>
      <c r="MMG842"/>
      <c r="MMH842"/>
      <c r="MMI842"/>
      <c r="MMJ842"/>
      <c r="MMK842"/>
      <c r="MML842"/>
      <c r="MMM842"/>
      <c r="MMN842"/>
      <c r="MMO842"/>
      <c r="MMP842"/>
      <c r="MMQ842"/>
      <c r="MMR842"/>
      <c r="MMS842"/>
      <c r="MMT842"/>
      <c r="MMU842"/>
      <c r="MMV842"/>
      <c r="MMW842"/>
      <c r="MMX842"/>
      <c r="MMY842"/>
      <c r="MMZ842"/>
      <c r="MNA842"/>
      <c r="MNB842"/>
      <c r="MNC842"/>
      <c r="MND842"/>
      <c r="MNE842"/>
      <c r="MNF842"/>
      <c r="MNG842"/>
      <c r="MNH842"/>
      <c r="MNI842"/>
      <c r="MNJ842"/>
      <c r="MNK842"/>
      <c r="MNL842"/>
      <c r="MNM842"/>
      <c r="MNN842"/>
      <c r="MNO842"/>
      <c r="MNP842"/>
      <c r="MNQ842"/>
      <c r="MNR842"/>
      <c r="MNS842"/>
      <c r="MNT842"/>
      <c r="MNU842"/>
      <c r="MNV842"/>
      <c r="MNW842"/>
      <c r="MNX842"/>
      <c r="MNY842"/>
      <c r="MNZ842"/>
      <c r="MOA842"/>
      <c r="MOB842"/>
      <c r="MOC842"/>
      <c r="MOD842"/>
      <c r="MOE842"/>
      <c r="MOF842"/>
      <c r="MOG842"/>
      <c r="MOH842"/>
      <c r="MOI842"/>
      <c r="MOJ842"/>
      <c r="MOK842"/>
      <c r="MOL842"/>
      <c r="MOM842"/>
      <c r="MON842"/>
      <c r="MOO842"/>
      <c r="MOP842"/>
      <c r="MOQ842"/>
      <c r="MOR842"/>
      <c r="MOS842"/>
      <c r="MOT842"/>
      <c r="MOU842"/>
      <c r="MOV842"/>
      <c r="MOW842"/>
      <c r="MOX842"/>
      <c r="MOY842"/>
      <c r="MOZ842"/>
      <c r="MPA842"/>
      <c r="MPB842"/>
      <c r="MPC842"/>
      <c r="MPD842"/>
      <c r="MPE842"/>
      <c r="MPF842"/>
      <c r="MPG842"/>
      <c r="MPH842"/>
      <c r="MPI842"/>
      <c r="MPJ842"/>
      <c r="MPK842"/>
      <c r="MPL842"/>
      <c r="MPM842"/>
      <c r="MPN842"/>
      <c r="MPO842"/>
      <c r="MPP842"/>
      <c r="MPQ842"/>
      <c r="MPR842"/>
      <c r="MPS842"/>
      <c r="MPT842"/>
      <c r="MPU842"/>
      <c r="MPV842"/>
      <c r="MPW842"/>
      <c r="MPX842"/>
      <c r="MPY842"/>
      <c r="MPZ842"/>
      <c r="MQA842"/>
      <c r="MQB842"/>
      <c r="MQC842"/>
      <c r="MQD842"/>
      <c r="MQE842"/>
      <c r="MQF842"/>
      <c r="MQG842"/>
      <c r="MQH842"/>
      <c r="MQI842"/>
      <c r="MQJ842"/>
      <c r="MQK842"/>
      <c r="MQL842"/>
      <c r="MQM842"/>
      <c r="MQN842"/>
      <c r="MQO842"/>
      <c r="MQP842"/>
      <c r="MQQ842"/>
      <c r="MQR842"/>
      <c r="MQS842"/>
      <c r="MQT842"/>
      <c r="MQU842"/>
      <c r="MQV842"/>
      <c r="MQW842"/>
      <c r="MQX842"/>
      <c r="MQY842"/>
      <c r="MQZ842"/>
      <c r="MRA842"/>
      <c r="MRB842"/>
      <c r="MRC842"/>
      <c r="MRD842"/>
      <c r="MRE842"/>
      <c r="MRF842"/>
      <c r="MRG842"/>
      <c r="MRH842"/>
      <c r="MRI842"/>
      <c r="MRJ842"/>
      <c r="MRK842"/>
      <c r="MRL842"/>
      <c r="MRM842"/>
      <c r="MRN842"/>
      <c r="MRO842"/>
      <c r="MRP842"/>
      <c r="MRQ842"/>
      <c r="MRR842"/>
      <c r="MRS842"/>
      <c r="MRT842"/>
      <c r="MRU842"/>
      <c r="MRV842"/>
      <c r="MRW842"/>
      <c r="MRX842"/>
      <c r="MRY842"/>
      <c r="MRZ842"/>
      <c r="MSA842"/>
      <c r="MSB842"/>
      <c r="MSC842"/>
      <c r="MSD842"/>
      <c r="MSE842"/>
      <c r="MSF842"/>
      <c r="MSG842"/>
      <c r="MSH842"/>
      <c r="MSI842"/>
      <c r="MSJ842"/>
      <c r="MSK842"/>
      <c r="MSL842"/>
      <c r="MSM842"/>
      <c r="MSN842"/>
      <c r="MSO842"/>
      <c r="MSP842"/>
      <c r="MSQ842"/>
      <c r="MSR842"/>
      <c r="MSS842"/>
      <c r="MST842"/>
      <c r="MSU842"/>
      <c r="MSV842"/>
      <c r="MSW842"/>
      <c r="MSX842"/>
      <c r="MSY842"/>
      <c r="MSZ842"/>
      <c r="MTA842"/>
      <c r="MTB842"/>
      <c r="MTC842"/>
      <c r="MTD842"/>
      <c r="MTE842"/>
      <c r="MTF842"/>
      <c r="MTG842"/>
      <c r="MTH842"/>
      <c r="MTI842"/>
      <c r="MTJ842"/>
      <c r="MTK842"/>
      <c r="MTL842"/>
      <c r="MTM842"/>
      <c r="MTN842"/>
      <c r="MTO842"/>
      <c r="MTP842"/>
      <c r="MTQ842"/>
      <c r="MTR842"/>
      <c r="MTS842"/>
      <c r="MTT842"/>
      <c r="MTU842"/>
      <c r="MTV842"/>
      <c r="MTW842"/>
      <c r="MTX842"/>
      <c r="MTY842"/>
      <c r="MTZ842"/>
      <c r="MUA842"/>
      <c r="MUB842"/>
      <c r="MUC842"/>
      <c r="MUD842"/>
      <c r="MUE842"/>
      <c r="MUF842"/>
      <c r="MUG842"/>
      <c r="MUH842"/>
      <c r="MUI842"/>
      <c r="MUJ842"/>
      <c r="MUK842"/>
      <c r="MUL842"/>
      <c r="MUM842"/>
      <c r="MUN842"/>
      <c r="MUO842"/>
      <c r="MUP842"/>
      <c r="MUQ842"/>
      <c r="MUR842"/>
      <c r="MUS842"/>
      <c r="MUT842"/>
      <c r="MUU842"/>
      <c r="MUV842"/>
      <c r="MUW842"/>
      <c r="MUX842"/>
      <c r="MUY842"/>
      <c r="MUZ842"/>
      <c r="MVA842"/>
      <c r="MVB842"/>
      <c r="MVC842"/>
      <c r="MVD842"/>
      <c r="MVE842"/>
      <c r="MVF842"/>
      <c r="MVG842"/>
      <c r="MVH842"/>
      <c r="MVI842"/>
      <c r="MVJ842"/>
      <c r="MVK842"/>
      <c r="MVL842"/>
      <c r="MVM842"/>
      <c r="MVN842"/>
      <c r="MVO842"/>
      <c r="MVP842"/>
      <c r="MVQ842"/>
      <c r="MVR842"/>
      <c r="MVS842"/>
      <c r="MVT842"/>
      <c r="MVU842"/>
      <c r="MVV842"/>
      <c r="MVW842"/>
      <c r="MVX842"/>
      <c r="MVY842"/>
      <c r="MVZ842"/>
      <c r="MWA842"/>
      <c r="MWB842"/>
      <c r="MWC842"/>
      <c r="MWD842"/>
      <c r="MWE842"/>
      <c r="MWF842"/>
      <c r="MWG842"/>
      <c r="MWH842"/>
      <c r="MWI842"/>
      <c r="MWJ842"/>
      <c r="MWK842"/>
      <c r="MWL842"/>
      <c r="MWM842"/>
      <c r="MWN842"/>
      <c r="MWO842"/>
      <c r="MWP842"/>
      <c r="MWQ842"/>
      <c r="MWR842"/>
      <c r="MWS842"/>
      <c r="MWT842"/>
      <c r="MWU842"/>
      <c r="MWV842"/>
      <c r="MWW842"/>
      <c r="MWX842"/>
      <c r="MWY842"/>
      <c r="MWZ842"/>
      <c r="MXA842"/>
      <c r="MXB842"/>
      <c r="MXC842"/>
      <c r="MXD842"/>
      <c r="MXE842"/>
      <c r="MXF842"/>
      <c r="MXG842"/>
      <c r="MXH842"/>
      <c r="MXI842"/>
      <c r="MXJ842"/>
      <c r="MXK842"/>
      <c r="MXL842"/>
      <c r="MXM842"/>
      <c r="MXN842"/>
      <c r="MXO842"/>
      <c r="MXP842"/>
      <c r="MXQ842"/>
      <c r="MXR842"/>
      <c r="MXS842"/>
      <c r="MXT842"/>
      <c r="MXU842"/>
      <c r="MXV842"/>
      <c r="MXW842"/>
      <c r="MXX842"/>
      <c r="MXY842"/>
      <c r="MXZ842"/>
      <c r="MYA842"/>
      <c r="MYB842"/>
      <c r="MYC842"/>
      <c r="MYD842"/>
      <c r="MYE842"/>
      <c r="MYF842"/>
      <c r="MYG842"/>
      <c r="MYH842"/>
      <c r="MYI842"/>
      <c r="MYJ842"/>
      <c r="MYK842"/>
      <c r="MYL842"/>
      <c r="MYM842"/>
      <c r="MYN842"/>
      <c r="MYO842"/>
      <c r="MYP842"/>
      <c r="MYQ842"/>
      <c r="MYR842"/>
      <c r="MYS842"/>
      <c r="MYT842"/>
      <c r="MYU842"/>
      <c r="MYV842"/>
      <c r="MYW842"/>
      <c r="MYX842"/>
      <c r="MYY842"/>
      <c r="MYZ842"/>
      <c r="MZA842"/>
      <c r="MZB842"/>
      <c r="MZC842"/>
      <c r="MZD842"/>
      <c r="MZE842"/>
      <c r="MZF842"/>
      <c r="MZG842"/>
      <c r="MZH842"/>
      <c r="MZI842"/>
      <c r="MZJ842"/>
      <c r="MZK842"/>
      <c r="MZL842"/>
      <c r="MZM842"/>
      <c r="MZN842"/>
      <c r="MZO842"/>
      <c r="MZP842"/>
      <c r="MZQ842"/>
      <c r="MZR842"/>
      <c r="MZS842"/>
      <c r="MZT842"/>
      <c r="MZU842"/>
      <c r="MZV842"/>
      <c r="MZW842"/>
      <c r="MZX842"/>
      <c r="MZY842"/>
      <c r="MZZ842"/>
      <c r="NAA842"/>
      <c r="NAB842"/>
      <c r="NAC842"/>
      <c r="NAD842"/>
      <c r="NAE842"/>
      <c r="NAF842"/>
      <c r="NAG842"/>
      <c r="NAH842"/>
      <c r="NAI842"/>
      <c r="NAJ842"/>
      <c r="NAK842"/>
      <c r="NAL842"/>
      <c r="NAM842"/>
      <c r="NAN842"/>
      <c r="NAO842"/>
      <c r="NAP842"/>
      <c r="NAQ842"/>
      <c r="NAR842"/>
      <c r="NAS842"/>
      <c r="NAT842"/>
      <c r="NAU842"/>
      <c r="NAV842"/>
      <c r="NAW842"/>
      <c r="NAX842"/>
      <c r="NAY842"/>
      <c r="NAZ842"/>
      <c r="NBA842"/>
      <c r="NBB842"/>
      <c r="NBC842"/>
      <c r="NBD842"/>
      <c r="NBE842"/>
      <c r="NBF842"/>
      <c r="NBG842"/>
      <c r="NBH842"/>
      <c r="NBI842"/>
      <c r="NBJ842"/>
      <c r="NBK842"/>
      <c r="NBL842"/>
      <c r="NBM842"/>
      <c r="NBN842"/>
      <c r="NBO842"/>
      <c r="NBP842"/>
      <c r="NBQ842"/>
      <c r="NBR842"/>
      <c r="NBS842"/>
      <c r="NBT842"/>
      <c r="NBU842"/>
      <c r="NBV842"/>
      <c r="NBW842"/>
      <c r="NBX842"/>
      <c r="NBY842"/>
      <c r="NBZ842"/>
      <c r="NCA842"/>
      <c r="NCB842"/>
      <c r="NCC842"/>
      <c r="NCD842"/>
      <c r="NCE842"/>
      <c r="NCF842"/>
      <c r="NCG842"/>
      <c r="NCH842"/>
      <c r="NCI842"/>
      <c r="NCJ842"/>
      <c r="NCK842"/>
      <c r="NCL842"/>
      <c r="NCM842"/>
      <c r="NCN842"/>
      <c r="NCO842"/>
      <c r="NCP842"/>
      <c r="NCQ842"/>
      <c r="NCR842"/>
      <c r="NCS842"/>
      <c r="NCT842"/>
      <c r="NCU842"/>
      <c r="NCV842"/>
      <c r="NCW842"/>
      <c r="NCX842"/>
      <c r="NCY842"/>
      <c r="NCZ842"/>
      <c r="NDA842"/>
      <c r="NDB842"/>
      <c r="NDC842"/>
      <c r="NDD842"/>
      <c r="NDE842"/>
      <c r="NDF842"/>
      <c r="NDG842"/>
      <c r="NDH842"/>
      <c r="NDI842"/>
      <c r="NDJ842"/>
      <c r="NDK842"/>
      <c r="NDL842"/>
      <c r="NDM842"/>
      <c r="NDN842"/>
      <c r="NDO842"/>
      <c r="NDP842"/>
      <c r="NDQ842"/>
      <c r="NDR842"/>
      <c r="NDS842"/>
      <c r="NDT842"/>
      <c r="NDU842"/>
      <c r="NDV842"/>
      <c r="NDW842"/>
      <c r="NDX842"/>
      <c r="NDY842"/>
      <c r="NDZ842"/>
      <c r="NEA842"/>
      <c r="NEB842"/>
      <c r="NEC842"/>
      <c r="NED842"/>
      <c r="NEE842"/>
      <c r="NEF842"/>
      <c r="NEG842"/>
      <c r="NEH842"/>
      <c r="NEI842"/>
      <c r="NEJ842"/>
      <c r="NEK842"/>
      <c r="NEL842"/>
      <c r="NEM842"/>
      <c r="NEN842"/>
      <c r="NEO842"/>
      <c r="NEP842"/>
      <c r="NEQ842"/>
      <c r="NER842"/>
      <c r="NES842"/>
      <c r="NET842"/>
      <c r="NEU842"/>
      <c r="NEV842"/>
      <c r="NEW842"/>
      <c r="NEX842"/>
      <c r="NEY842"/>
      <c r="NEZ842"/>
      <c r="NFA842"/>
      <c r="NFB842"/>
      <c r="NFC842"/>
      <c r="NFD842"/>
      <c r="NFE842"/>
      <c r="NFF842"/>
      <c r="NFG842"/>
      <c r="NFH842"/>
      <c r="NFI842"/>
      <c r="NFJ842"/>
      <c r="NFK842"/>
      <c r="NFL842"/>
      <c r="NFM842"/>
      <c r="NFN842"/>
      <c r="NFO842"/>
      <c r="NFP842"/>
      <c r="NFQ842"/>
      <c r="NFR842"/>
      <c r="NFS842"/>
      <c r="NFT842"/>
      <c r="NFU842"/>
      <c r="NFV842"/>
      <c r="NFW842"/>
      <c r="NFX842"/>
      <c r="NFY842"/>
      <c r="NFZ842"/>
      <c r="NGA842"/>
      <c r="NGB842"/>
      <c r="NGC842"/>
      <c r="NGD842"/>
      <c r="NGE842"/>
      <c r="NGF842"/>
      <c r="NGG842"/>
      <c r="NGH842"/>
      <c r="NGI842"/>
      <c r="NGJ842"/>
      <c r="NGK842"/>
      <c r="NGL842"/>
      <c r="NGM842"/>
      <c r="NGN842"/>
      <c r="NGO842"/>
      <c r="NGP842"/>
      <c r="NGQ842"/>
      <c r="NGR842"/>
      <c r="NGS842"/>
      <c r="NGT842"/>
      <c r="NGU842"/>
      <c r="NGV842"/>
      <c r="NGW842"/>
      <c r="NGX842"/>
      <c r="NGY842"/>
      <c r="NGZ842"/>
      <c r="NHA842"/>
      <c r="NHB842"/>
      <c r="NHC842"/>
      <c r="NHD842"/>
      <c r="NHE842"/>
      <c r="NHF842"/>
      <c r="NHG842"/>
      <c r="NHH842"/>
      <c r="NHI842"/>
      <c r="NHJ842"/>
      <c r="NHK842"/>
      <c r="NHL842"/>
      <c r="NHM842"/>
      <c r="NHN842"/>
      <c r="NHO842"/>
      <c r="NHP842"/>
      <c r="NHQ842"/>
      <c r="NHR842"/>
      <c r="NHS842"/>
      <c r="NHT842"/>
      <c r="NHU842"/>
      <c r="NHV842"/>
      <c r="NHW842"/>
      <c r="NHX842"/>
      <c r="NHY842"/>
      <c r="NHZ842"/>
      <c r="NIA842"/>
      <c r="NIB842"/>
      <c r="NIC842"/>
      <c r="NID842"/>
      <c r="NIE842"/>
      <c r="NIF842"/>
      <c r="NIG842"/>
      <c r="NIH842"/>
      <c r="NII842"/>
      <c r="NIJ842"/>
      <c r="NIK842"/>
      <c r="NIL842"/>
      <c r="NIM842"/>
      <c r="NIN842"/>
      <c r="NIO842"/>
      <c r="NIP842"/>
      <c r="NIQ842"/>
      <c r="NIR842"/>
      <c r="NIS842"/>
      <c r="NIT842"/>
      <c r="NIU842"/>
      <c r="NIV842"/>
      <c r="NIW842"/>
      <c r="NIX842"/>
      <c r="NIY842"/>
      <c r="NIZ842"/>
      <c r="NJA842"/>
      <c r="NJB842"/>
      <c r="NJC842"/>
      <c r="NJD842"/>
      <c r="NJE842"/>
      <c r="NJF842"/>
      <c r="NJG842"/>
      <c r="NJH842"/>
      <c r="NJI842"/>
      <c r="NJJ842"/>
      <c r="NJK842"/>
      <c r="NJL842"/>
      <c r="NJM842"/>
      <c r="NJN842"/>
      <c r="NJO842"/>
      <c r="NJP842"/>
      <c r="NJQ842"/>
      <c r="NJR842"/>
      <c r="NJS842"/>
      <c r="NJT842"/>
      <c r="NJU842"/>
      <c r="NJV842"/>
      <c r="NJW842"/>
      <c r="NJX842"/>
      <c r="NJY842"/>
      <c r="NJZ842"/>
      <c r="NKA842"/>
      <c r="NKB842"/>
      <c r="NKC842"/>
      <c r="NKD842"/>
      <c r="NKE842"/>
      <c r="NKF842"/>
      <c r="NKG842"/>
      <c r="NKH842"/>
      <c r="NKI842"/>
      <c r="NKJ842"/>
      <c r="NKK842"/>
      <c r="NKL842"/>
      <c r="NKM842"/>
      <c r="NKN842"/>
      <c r="NKO842"/>
      <c r="NKP842"/>
      <c r="NKQ842"/>
      <c r="NKR842"/>
      <c r="NKS842"/>
      <c r="NKT842"/>
      <c r="NKU842"/>
      <c r="NKV842"/>
      <c r="NKW842"/>
      <c r="NKX842"/>
      <c r="NKY842"/>
      <c r="NKZ842"/>
      <c r="NLA842"/>
      <c r="NLB842"/>
      <c r="NLC842"/>
      <c r="NLD842"/>
      <c r="NLE842"/>
      <c r="NLF842"/>
      <c r="NLG842"/>
      <c r="NLH842"/>
      <c r="NLI842"/>
      <c r="NLJ842"/>
      <c r="NLK842"/>
      <c r="NLL842"/>
      <c r="NLM842"/>
      <c r="NLN842"/>
      <c r="NLO842"/>
      <c r="NLP842"/>
      <c r="NLQ842"/>
      <c r="NLR842"/>
      <c r="NLS842"/>
      <c r="NLT842"/>
      <c r="NLU842"/>
      <c r="NLV842"/>
      <c r="NLW842"/>
      <c r="NLX842"/>
      <c r="NLY842"/>
      <c r="NLZ842"/>
      <c r="NMA842"/>
      <c r="NMB842"/>
      <c r="NMC842"/>
      <c r="NMD842"/>
      <c r="NME842"/>
      <c r="NMF842"/>
      <c r="NMG842"/>
      <c r="NMH842"/>
      <c r="NMI842"/>
      <c r="NMJ842"/>
      <c r="NMK842"/>
      <c r="NML842"/>
      <c r="NMM842"/>
      <c r="NMN842"/>
      <c r="NMO842"/>
      <c r="NMP842"/>
      <c r="NMQ842"/>
      <c r="NMR842"/>
      <c r="NMS842"/>
      <c r="NMT842"/>
      <c r="NMU842"/>
      <c r="NMV842"/>
      <c r="NMW842"/>
      <c r="NMX842"/>
      <c r="NMY842"/>
      <c r="NMZ842"/>
      <c r="NNA842"/>
      <c r="NNB842"/>
      <c r="NNC842"/>
      <c r="NND842"/>
      <c r="NNE842"/>
      <c r="NNF842"/>
      <c r="NNG842"/>
      <c r="NNH842"/>
      <c r="NNI842"/>
      <c r="NNJ842"/>
      <c r="NNK842"/>
      <c r="NNL842"/>
      <c r="NNM842"/>
      <c r="NNN842"/>
      <c r="NNO842"/>
      <c r="NNP842"/>
      <c r="NNQ842"/>
      <c r="NNR842"/>
      <c r="NNS842"/>
      <c r="NNT842"/>
      <c r="NNU842"/>
      <c r="NNV842"/>
      <c r="NNW842"/>
      <c r="NNX842"/>
      <c r="NNY842"/>
      <c r="NNZ842"/>
      <c r="NOA842"/>
      <c r="NOB842"/>
      <c r="NOC842"/>
      <c r="NOD842"/>
      <c r="NOE842"/>
      <c r="NOF842"/>
      <c r="NOG842"/>
      <c r="NOH842"/>
      <c r="NOI842"/>
      <c r="NOJ842"/>
      <c r="NOK842"/>
      <c r="NOL842"/>
      <c r="NOM842"/>
      <c r="NON842"/>
      <c r="NOO842"/>
      <c r="NOP842"/>
      <c r="NOQ842"/>
      <c r="NOR842"/>
      <c r="NOS842"/>
      <c r="NOT842"/>
      <c r="NOU842"/>
      <c r="NOV842"/>
      <c r="NOW842"/>
      <c r="NOX842"/>
      <c r="NOY842"/>
      <c r="NOZ842"/>
      <c r="NPA842"/>
      <c r="NPB842"/>
      <c r="NPC842"/>
      <c r="NPD842"/>
      <c r="NPE842"/>
      <c r="NPF842"/>
      <c r="NPG842"/>
      <c r="NPH842"/>
      <c r="NPI842"/>
      <c r="NPJ842"/>
      <c r="NPK842"/>
      <c r="NPL842"/>
      <c r="NPM842"/>
      <c r="NPN842"/>
      <c r="NPO842"/>
      <c r="NPP842"/>
      <c r="NPQ842"/>
      <c r="NPR842"/>
      <c r="NPS842"/>
      <c r="NPT842"/>
      <c r="NPU842"/>
      <c r="NPV842"/>
      <c r="NPW842"/>
      <c r="NPX842"/>
      <c r="NPY842"/>
      <c r="NPZ842"/>
      <c r="NQA842"/>
      <c r="NQB842"/>
      <c r="NQC842"/>
      <c r="NQD842"/>
      <c r="NQE842"/>
      <c r="NQF842"/>
      <c r="NQG842"/>
      <c r="NQH842"/>
      <c r="NQI842"/>
      <c r="NQJ842"/>
      <c r="NQK842"/>
      <c r="NQL842"/>
      <c r="NQM842"/>
      <c r="NQN842"/>
      <c r="NQO842"/>
      <c r="NQP842"/>
      <c r="NQQ842"/>
      <c r="NQR842"/>
      <c r="NQS842"/>
      <c r="NQT842"/>
      <c r="NQU842"/>
      <c r="NQV842"/>
      <c r="NQW842"/>
      <c r="NQX842"/>
      <c r="NQY842"/>
      <c r="NQZ842"/>
      <c r="NRA842"/>
      <c r="NRB842"/>
      <c r="NRC842"/>
      <c r="NRD842"/>
      <c r="NRE842"/>
      <c r="NRF842"/>
      <c r="NRG842"/>
      <c r="NRH842"/>
      <c r="NRI842"/>
      <c r="NRJ842"/>
      <c r="NRK842"/>
      <c r="NRL842"/>
      <c r="NRM842"/>
      <c r="NRN842"/>
      <c r="NRO842"/>
      <c r="NRP842"/>
      <c r="NRQ842"/>
      <c r="NRR842"/>
      <c r="NRS842"/>
      <c r="NRT842"/>
      <c r="NRU842"/>
      <c r="NRV842"/>
      <c r="NRW842"/>
      <c r="NRX842"/>
      <c r="NRY842"/>
      <c r="NRZ842"/>
      <c r="NSA842"/>
      <c r="NSB842"/>
      <c r="NSC842"/>
      <c r="NSD842"/>
      <c r="NSE842"/>
      <c r="NSF842"/>
      <c r="NSG842"/>
      <c r="NSH842"/>
      <c r="NSI842"/>
      <c r="NSJ842"/>
      <c r="NSK842"/>
      <c r="NSL842"/>
      <c r="NSM842"/>
      <c r="NSN842"/>
      <c r="NSO842"/>
      <c r="NSP842"/>
      <c r="NSQ842"/>
      <c r="NSR842"/>
      <c r="NSS842"/>
      <c r="NST842"/>
      <c r="NSU842"/>
      <c r="NSV842"/>
      <c r="NSW842"/>
      <c r="NSX842"/>
      <c r="NSY842"/>
      <c r="NSZ842"/>
      <c r="NTA842"/>
      <c r="NTB842"/>
      <c r="NTC842"/>
      <c r="NTD842"/>
      <c r="NTE842"/>
      <c r="NTF842"/>
      <c r="NTG842"/>
      <c r="NTH842"/>
      <c r="NTI842"/>
      <c r="NTJ842"/>
      <c r="NTK842"/>
      <c r="NTL842"/>
      <c r="NTM842"/>
      <c r="NTN842"/>
      <c r="NTO842"/>
      <c r="NTP842"/>
      <c r="NTQ842"/>
      <c r="NTR842"/>
      <c r="NTS842"/>
      <c r="NTT842"/>
      <c r="NTU842"/>
      <c r="NTV842"/>
      <c r="NTW842"/>
      <c r="NTX842"/>
      <c r="NTY842"/>
      <c r="NTZ842"/>
      <c r="NUA842"/>
      <c r="NUB842"/>
      <c r="NUC842"/>
      <c r="NUD842"/>
      <c r="NUE842"/>
      <c r="NUF842"/>
      <c r="NUG842"/>
      <c r="NUH842"/>
      <c r="NUI842"/>
      <c r="NUJ842"/>
      <c r="NUK842"/>
      <c r="NUL842"/>
      <c r="NUM842"/>
      <c r="NUN842"/>
      <c r="NUO842"/>
      <c r="NUP842"/>
      <c r="NUQ842"/>
      <c r="NUR842"/>
      <c r="NUS842"/>
      <c r="NUT842"/>
      <c r="NUU842"/>
      <c r="NUV842"/>
      <c r="NUW842"/>
      <c r="NUX842"/>
      <c r="NUY842"/>
      <c r="NUZ842"/>
      <c r="NVA842"/>
      <c r="NVB842"/>
      <c r="NVC842"/>
      <c r="NVD842"/>
      <c r="NVE842"/>
      <c r="NVF842"/>
      <c r="NVG842"/>
      <c r="NVH842"/>
      <c r="NVI842"/>
      <c r="NVJ842"/>
      <c r="NVK842"/>
      <c r="NVL842"/>
      <c r="NVM842"/>
      <c r="NVN842"/>
      <c r="NVO842"/>
      <c r="NVP842"/>
      <c r="NVQ842"/>
      <c r="NVR842"/>
      <c r="NVS842"/>
      <c r="NVT842"/>
      <c r="NVU842"/>
      <c r="NVV842"/>
      <c r="NVW842"/>
      <c r="NVX842"/>
      <c r="NVY842"/>
      <c r="NVZ842"/>
      <c r="NWA842"/>
      <c r="NWB842"/>
      <c r="NWC842"/>
      <c r="NWD842"/>
      <c r="NWE842"/>
      <c r="NWF842"/>
      <c r="NWG842"/>
      <c r="NWH842"/>
      <c r="NWI842"/>
      <c r="NWJ842"/>
      <c r="NWK842"/>
      <c r="NWL842"/>
      <c r="NWM842"/>
      <c r="NWN842"/>
      <c r="NWO842"/>
      <c r="NWP842"/>
      <c r="NWQ842"/>
      <c r="NWR842"/>
      <c r="NWS842"/>
      <c r="NWT842"/>
      <c r="NWU842"/>
      <c r="NWV842"/>
      <c r="NWW842"/>
      <c r="NWX842"/>
      <c r="NWY842"/>
      <c r="NWZ842"/>
      <c r="NXA842"/>
      <c r="NXB842"/>
      <c r="NXC842"/>
      <c r="NXD842"/>
      <c r="NXE842"/>
      <c r="NXF842"/>
      <c r="NXG842"/>
      <c r="NXH842"/>
      <c r="NXI842"/>
      <c r="NXJ842"/>
      <c r="NXK842"/>
      <c r="NXL842"/>
      <c r="NXM842"/>
      <c r="NXN842"/>
      <c r="NXO842"/>
      <c r="NXP842"/>
      <c r="NXQ842"/>
      <c r="NXR842"/>
      <c r="NXS842"/>
      <c r="NXT842"/>
      <c r="NXU842"/>
      <c r="NXV842"/>
      <c r="NXW842"/>
      <c r="NXX842"/>
      <c r="NXY842"/>
      <c r="NXZ842"/>
      <c r="NYA842"/>
      <c r="NYB842"/>
      <c r="NYC842"/>
      <c r="NYD842"/>
      <c r="NYE842"/>
      <c r="NYF842"/>
      <c r="NYG842"/>
      <c r="NYH842"/>
      <c r="NYI842"/>
      <c r="NYJ842"/>
      <c r="NYK842"/>
      <c r="NYL842"/>
      <c r="NYM842"/>
      <c r="NYN842"/>
      <c r="NYO842"/>
      <c r="NYP842"/>
      <c r="NYQ842"/>
      <c r="NYR842"/>
      <c r="NYS842"/>
      <c r="NYT842"/>
      <c r="NYU842"/>
      <c r="NYV842"/>
      <c r="NYW842"/>
      <c r="NYX842"/>
      <c r="NYY842"/>
      <c r="NYZ842"/>
      <c r="NZA842"/>
      <c r="NZB842"/>
      <c r="NZC842"/>
      <c r="NZD842"/>
      <c r="NZE842"/>
      <c r="NZF842"/>
      <c r="NZG842"/>
      <c r="NZH842"/>
      <c r="NZI842"/>
      <c r="NZJ842"/>
      <c r="NZK842"/>
      <c r="NZL842"/>
      <c r="NZM842"/>
      <c r="NZN842"/>
      <c r="NZO842"/>
      <c r="NZP842"/>
      <c r="NZQ842"/>
      <c r="NZR842"/>
      <c r="NZS842"/>
      <c r="NZT842"/>
      <c r="NZU842"/>
      <c r="NZV842"/>
      <c r="NZW842"/>
      <c r="NZX842"/>
      <c r="NZY842"/>
      <c r="NZZ842"/>
      <c r="OAA842"/>
      <c r="OAB842"/>
      <c r="OAC842"/>
      <c r="OAD842"/>
      <c r="OAE842"/>
      <c r="OAF842"/>
      <c r="OAG842"/>
      <c r="OAH842"/>
      <c r="OAI842"/>
      <c r="OAJ842"/>
      <c r="OAK842"/>
      <c r="OAL842"/>
      <c r="OAM842"/>
      <c r="OAN842"/>
      <c r="OAO842"/>
      <c r="OAP842"/>
      <c r="OAQ842"/>
      <c r="OAR842"/>
      <c r="OAS842"/>
      <c r="OAT842"/>
      <c r="OAU842"/>
      <c r="OAV842"/>
      <c r="OAW842"/>
      <c r="OAX842"/>
      <c r="OAY842"/>
      <c r="OAZ842"/>
      <c r="OBA842"/>
      <c r="OBB842"/>
      <c r="OBC842"/>
      <c r="OBD842"/>
      <c r="OBE842"/>
      <c r="OBF842"/>
      <c r="OBG842"/>
      <c r="OBH842"/>
      <c r="OBI842"/>
      <c r="OBJ842"/>
      <c r="OBK842"/>
      <c r="OBL842"/>
      <c r="OBM842"/>
      <c r="OBN842"/>
      <c r="OBO842"/>
      <c r="OBP842"/>
      <c r="OBQ842"/>
      <c r="OBR842"/>
      <c r="OBS842"/>
      <c r="OBT842"/>
      <c r="OBU842"/>
      <c r="OBV842"/>
      <c r="OBW842"/>
      <c r="OBX842"/>
      <c r="OBY842"/>
      <c r="OBZ842"/>
      <c r="OCA842"/>
      <c r="OCB842"/>
      <c r="OCC842"/>
      <c r="OCD842"/>
      <c r="OCE842"/>
      <c r="OCF842"/>
      <c r="OCG842"/>
      <c r="OCH842"/>
      <c r="OCI842"/>
      <c r="OCJ842"/>
      <c r="OCK842"/>
      <c r="OCL842"/>
      <c r="OCM842"/>
      <c r="OCN842"/>
      <c r="OCO842"/>
      <c r="OCP842"/>
      <c r="OCQ842"/>
      <c r="OCR842"/>
      <c r="OCS842"/>
      <c r="OCT842"/>
      <c r="OCU842"/>
      <c r="OCV842"/>
      <c r="OCW842"/>
      <c r="OCX842"/>
      <c r="OCY842"/>
      <c r="OCZ842"/>
      <c r="ODA842"/>
      <c r="ODB842"/>
      <c r="ODC842"/>
      <c r="ODD842"/>
      <c r="ODE842"/>
      <c r="ODF842"/>
      <c r="ODG842"/>
      <c r="ODH842"/>
      <c r="ODI842"/>
      <c r="ODJ842"/>
      <c r="ODK842"/>
      <c r="ODL842"/>
      <c r="ODM842"/>
      <c r="ODN842"/>
      <c r="ODO842"/>
      <c r="ODP842"/>
      <c r="ODQ842"/>
      <c r="ODR842"/>
      <c r="ODS842"/>
      <c r="ODT842"/>
      <c r="ODU842"/>
      <c r="ODV842"/>
      <c r="ODW842"/>
      <c r="ODX842"/>
      <c r="ODY842"/>
      <c r="ODZ842"/>
      <c r="OEA842"/>
      <c r="OEB842"/>
      <c r="OEC842"/>
      <c r="OED842"/>
      <c r="OEE842"/>
      <c r="OEF842"/>
      <c r="OEG842"/>
      <c r="OEH842"/>
      <c r="OEI842"/>
      <c r="OEJ842"/>
      <c r="OEK842"/>
      <c r="OEL842"/>
      <c r="OEM842"/>
      <c r="OEN842"/>
      <c r="OEO842"/>
      <c r="OEP842"/>
      <c r="OEQ842"/>
      <c r="OER842"/>
      <c r="OES842"/>
      <c r="OET842"/>
      <c r="OEU842"/>
      <c r="OEV842"/>
      <c r="OEW842"/>
      <c r="OEX842"/>
      <c r="OEY842"/>
      <c r="OEZ842"/>
      <c r="OFA842"/>
      <c r="OFB842"/>
      <c r="OFC842"/>
      <c r="OFD842"/>
      <c r="OFE842"/>
      <c r="OFF842"/>
      <c r="OFG842"/>
      <c r="OFH842"/>
      <c r="OFI842"/>
      <c r="OFJ842"/>
      <c r="OFK842"/>
      <c r="OFL842"/>
      <c r="OFM842"/>
      <c r="OFN842"/>
      <c r="OFO842"/>
      <c r="OFP842"/>
      <c r="OFQ842"/>
      <c r="OFR842"/>
      <c r="OFS842"/>
      <c r="OFT842"/>
      <c r="OFU842"/>
      <c r="OFV842"/>
      <c r="OFW842"/>
      <c r="OFX842"/>
      <c r="OFY842"/>
      <c r="OFZ842"/>
      <c r="OGA842"/>
      <c r="OGB842"/>
      <c r="OGC842"/>
      <c r="OGD842"/>
      <c r="OGE842"/>
      <c r="OGF842"/>
      <c r="OGG842"/>
      <c r="OGH842"/>
      <c r="OGI842"/>
      <c r="OGJ842"/>
      <c r="OGK842"/>
      <c r="OGL842"/>
      <c r="OGM842"/>
      <c r="OGN842"/>
      <c r="OGO842"/>
      <c r="OGP842"/>
      <c r="OGQ842"/>
      <c r="OGR842"/>
      <c r="OGS842"/>
      <c r="OGT842"/>
      <c r="OGU842"/>
      <c r="OGV842"/>
      <c r="OGW842"/>
      <c r="OGX842"/>
      <c r="OGY842"/>
      <c r="OGZ842"/>
      <c r="OHA842"/>
      <c r="OHB842"/>
      <c r="OHC842"/>
      <c r="OHD842"/>
      <c r="OHE842"/>
      <c r="OHF842"/>
      <c r="OHG842"/>
      <c r="OHH842"/>
      <c r="OHI842"/>
      <c r="OHJ842"/>
      <c r="OHK842"/>
      <c r="OHL842"/>
      <c r="OHM842"/>
      <c r="OHN842"/>
      <c r="OHO842"/>
      <c r="OHP842"/>
      <c r="OHQ842"/>
      <c r="OHR842"/>
      <c r="OHS842"/>
      <c r="OHT842"/>
      <c r="OHU842"/>
      <c r="OHV842"/>
      <c r="OHW842"/>
      <c r="OHX842"/>
      <c r="OHY842"/>
      <c r="OHZ842"/>
      <c r="OIA842"/>
      <c r="OIB842"/>
      <c r="OIC842"/>
      <c r="OID842"/>
      <c r="OIE842"/>
      <c r="OIF842"/>
      <c r="OIG842"/>
      <c r="OIH842"/>
      <c r="OII842"/>
      <c r="OIJ842"/>
      <c r="OIK842"/>
      <c r="OIL842"/>
      <c r="OIM842"/>
      <c r="OIN842"/>
      <c r="OIO842"/>
      <c r="OIP842"/>
      <c r="OIQ842"/>
      <c r="OIR842"/>
      <c r="OIS842"/>
      <c r="OIT842"/>
      <c r="OIU842"/>
      <c r="OIV842"/>
      <c r="OIW842"/>
      <c r="OIX842"/>
      <c r="OIY842"/>
      <c r="OIZ842"/>
      <c r="OJA842"/>
      <c r="OJB842"/>
      <c r="OJC842"/>
      <c r="OJD842"/>
      <c r="OJE842"/>
      <c r="OJF842"/>
      <c r="OJG842"/>
      <c r="OJH842"/>
      <c r="OJI842"/>
      <c r="OJJ842"/>
      <c r="OJK842"/>
      <c r="OJL842"/>
      <c r="OJM842"/>
      <c r="OJN842"/>
      <c r="OJO842"/>
      <c r="OJP842"/>
      <c r="OJQ842"/>
      <c r="OJR842"/>
      <c r="OJS842"/>
      <c r="OJT842"/>
      <c r="OJU842"/>
      <c r="OJV842"/>
      <c r="OJW842"/>
      <c r="OJX842"/>
      <c r="OJY842"/>
      <c r="OJZ842"/>
      <c r="OKA842"/>
      <c r="OKB842"/>
      <c r="OKC842"/>
      <c r="OKD842"/>
      <c r="OKE842"/>
      <c r="OKF842"/>
      <c r="OKG842"/>
      <c r="OKH842"/>
      <c r="OKI842"/>
      <c r="OKJ842"/>
      <c r="OKK842"/>
      <c r="OKL842"/>
      <c r="OKM842"/>
      <c r="OKN842"/>
      <c r="OKO842"/>
      <c r="OKP842"/>
      <c r="OKQ842"/>
      <c r="OKR842"/>
      <c r="OKS842"/>
      <c r="OKT842"/>
      <c r="OKU842"/>
      <c r="OKV842"/>
      <c r="OKW842"/>
      <c r="OKX842"/>
      <c r="OKY842"/>
      <c r="OKZ842"/>
      <c r="OLA842"/>
      <c r="OLB842"/>
      <c r="OLC842"/>
      <c r="OLD842"/>
      <c r="OLE842"/>
      <c r="OLF842"/>
      <c r="OLG842"/>
      <c r="OLH842"/>
      <c r="OLI842"/>
      <c r="OLJ842"/>
      <c r="OLK842"/>
      <c r="OLL842"/>
      <c r="OLM842"/>
      <c r="OLN842"/>
      <c r="OLO842"/>
      <c r="OLP842"/>
      <c r="OLQ842"/>
      <c r="OLR842"/>
      <c r="OLS842"/>
      <c r="OLT842"/>
      <c r="OLU842"/>
      <c r="OLV842"/>
      <c r="OLW842"/>
      <c r="OLX842"/>
      <c r="OLY842"/>
      <c r="OLZ842"/>
      <c r="OMA842"/>
      <c r="OMB842"/>
      <c r="OMC842"/>
      <c r="OMD842"/>
      <c r="OME842"/>
      <c r="OMF842"/>
      <c r="OMG842"/>
      <c r="OMH842"/>
      <c r="OMI842"/>
      <c r="OMJ842"/>
      <c r="OMK842"/>
      <c r="OML842"/>
      <c r="OMM842"/>
      <c r="OMN842"/>
      <c r="OMO842"/>
      <c r="OMP842"/>
      <c r="OMQ842"/>
      <c r="OMR842"/>
      <c r="OMS842"/>
      <c r="OMT842"/>
      <c r="OMU842"/>
      <c r="OMV842"/>
      <c r="OMW842"/>
      <c r="OMX842"/>
      <c r="OMY842"/>
      <c r="OMZ842"/>
      <c r="ONA842"/>
      <c r="ONB842"/>
      <c r="ONC842"/>
      <c r="OND842"/>
      <c r="ONE842"/>
      <c r="ONF842"/>
      <c r="ONG842"/>
      <c r="ONH842"/>
      <c r="ONI842"/>
      <c r="ONJ842"/>
      <c r="ONK842"/>
      <c r="ONL842"/>
      <c r="ONM842"/>
      <c r="ONN842"/>
      <c r="ONO842"/>
      <c r="ONP842"/>
      <c r="ONQ842"/>
      <c r="ONR842"/>
      <c r="ONS842"/>
      <c r="ONT842"/>
      <c r="ONU842"/>
      <c r="ONV842"/>
      <c r="ONW842"/>
      <c r="ONX842"/>
      <c r="ONY842"/>
      <c r="ONZ842"/>
      <c r="OOA842"/>
      <c r="OOB842"/>
      <c r="OOC842"/>
      <c r="OOD842"/>
      <c r="OOE842"/>
      <c r="OOF842"/>
      <c r="OOG842"/>
      <c r="OOH842"/>
      <c r="OOI842"/>
      <c r="OOJ842"/>
      <c r="OOK842"/>
      <c r="OOL842"/>
      <c r="OOM842"/>
      <c r="OON842"/>
      <c r="OOO842"/>
      <c r="OOP842"/>
      <c r="OOQ842"/>
      <c r="OOR842"/>
      <c r="OOS842"/>
      <c r="OOT842"/>
      <c r="OOU842"/>
      <c r="OOV842"/>
      <c r="OOW842"/>
      <c r="OOX842"/>
      <c r="OOY842"/>
      <c r="OOZ842"/>
      <c r="OPA842"/>
      <c r="OPB842"/>
      <c r="OPC842"/>
      <c r="OPD842"/>
      <c r="OPE842"/>
      <c r="OPF842"/>
      <c r="OPG842"/>
      <c r="OPH842"/>
      <c r="OPI842"/>
      <c r="OPJ842"/>
      <c r="OPK842"/>
      <c r="OPL842"/>
      <c r="OPM842"/>
      <c r="OPN842"/>
      <c r="OPO842"/>
      <c r="OPP842"/>
      <c r="OPQ842"/>
      <c r="OPR842"/>
      <c r="OPS842"/>
      <c r="OPT842"/>
      <c r="OPU842"/>
      <c r="OPV842"/>
      <c r="OPW842"/>
      <c r="OPX842"/>
      <c r="OPY842"/>
      <c r="OPZ842"/>
      <c r="OQA842"/>
      <c r="OQB842"/>
      <c r="OQC842"/>
      <c r="OQD842"/>
      <c r="OQE842"/>
      <c r="OQF842"/>
      <c r="OQG842"/>
      <c r="OQH842"/>
      <c r="OQI842"/>
      <c r="OQJ842"/>
      <c r="OQK842"/>
      <c r="OQL842"/>
      <c r="OQM842"/>
      <c r="OQN842"/>
      <c r="OQO842"/>
      <c r="OQP842"/>
      <c r="OQQ842"/>
      <c r="OQR842"/>
      <c r="OQS842"/>
      <c r="OQT842"/>
      <c r="OQU842"/>
      <c r="OQV842"/>
      <c r="OQW842"/>
      <c r="OQX842"/>
      <c r="OQY842"/>
      <c r="OQZ842"/>
      <c r="ORA842"/>
      <c r="ORB842"/>
      <c r="ORC842"/>
      <c r="ORD842"/>
      <c r="ORE842"/>
      <c r="ORF842"/>
      <c r="ORG842"/>
      <c r="ORH842"/>
      <c r="ORI842"/>
      <c r="ORJ842"/>
      <c r="ORK842"/>
      <c r="ORL842"/>
      <c r="ORM842"/>
      <c r="ORN842"/>
      <c r="ORO842"/>
      <c r="ORP842"/>
      <c r="ORQ842"/>
      <c r="ORR842"/>
      <c r="ORS842"/>
      <c r="ORT842"/>
      <c r="ORU842"/>
      <c r="ORV842"/>
      <c r="ORW842"/>
      <c r="ORX842"/>
      <c r="ORY842"/>
      <c r="ORZ842"/>
      <c r="OSA842"/>
      <c r="OSB842"/>
      <c r="OSC842"/>
      <c r="OSD842"/>
      <c r="OSE842"/>
      <c r="OSF842"/>
      <c r="OSG842"/>
      <c r="OSH842"/>
      <c r="OSI842"/>
      <c r="OSJ842"/>
      <c r="OSK842"/>
      <c r="OSL842"/>
      <c r="OSM842"/>
      <c r="OSN842"/>
      <c r="OSO842"/>
      <c r="OSP842"/>
      <c r="OSQ842"/>
      <c r="OSR842"/>
      <c r="OSS842"/>
      <c r="OST842"/>
      <c r="OSU842"/>
      <c r="OSV842"/>
      <c r="OSW842"/>
      <c r="OSX842"/>
      <c r="OSY842"/>
      <c r="OSZ842"/>
      <c r="OTA842"/>
      <c r="OTB842"/>
      <c r="OTC842"/>
      <c r="OTD842"/>
      <c r="OTE842"/>
      <c r="OTF842"/>
      <c r="OTG842"/>
      <c r="OTH842"/>
      <c r="OTI842"/>
      <c r="OTJ842"/>
      <c r="OTK842"/>
      <c r="OTL842"/>
      <c r="OTM842"/>
      <c r="OTN842"/>
      <c r="OTO842"/>
      <c r="OTP842"/>
      <c r="OTQ842"/>
      <c r="OTR842"/>
      <c r="OTS842"/>
      <c r="OTT842"/>
      <c r="OTU842"/>
      <c r="OTV842"/>
      <c r="OTW842"/>
      <c r="OTX842"/>
      <c r="OTY842"/>
      <c r="OTZ842"/>
      <c r="OUA842"/>
      <c r="OUB842"/>
      <c r="OUC842"/>
      <c r="OUD842"/>
      <c r="OUE842"/>
      <c r="OUF842"/>
      <c r="OUG842"/>
      <c r="OUH842"/>
      <c r="OUI842"/>
      <c r="OUJ842"/>
      <c r="OUK842"/>
      <c r="OUL842"/>
      <c r="OUM842"/>
      <c r="OUN842"/>
      <c r="OUO842"/>
      <c r="OUP842"/>
      <c r="OUQ842"/>
      <c r="OUR842"/>
      <c r="OUS842"/>
      <c r="OUT842"/>
      <c r="OUU842"/>
      <c r="OUV842"/>
      <c r="OUW842"/>
      <c r="OUX842"/>
      <c r="OUY842"/>
      <c r="OUZ842"/>
      <c r="OVA842"/>
      <c r="OVB842"/>
      <c r="OVC842"/>
      <c r="OVD842"/>
      <c r="OVE842"/>
      <c r="OVF842"/>
      <c r="OVG842"/>
      <c r="OVH842"/>
      <c r="OVI842"/>
      <c r="OVJ842"/>
      <c r="OVK842"/>
      <c r="OVL842"/>
      <c r="OVM842"/>
      <c r="OVN842"/>
      <c r="OVO842"/>
      <c r="OVP842"/>
      <c r="OVQ842"/>
      <c r="OVR842"/>
      <c r="OVS842"/>
      <c r="OVT842"/>
      <c r="OVU842"/>
      <c r="OVV842"/>
      <c r="OVW842"/>
      <c r="OVX842"/>
      <c r="OVY842"/>
      <c r="OVZ842"/>
      <c r="OWA842"/>
      <c r="OWB842"/>
      <c r="OWC842"/>
      <c r="OWD842"/>
      <c r="OWE842"/>
      <c r="OWF842"/>
      <c r="OWG842"/>
      <c r="OWH842"/>
      <c r="OWI842"/>
      <c r="OWJ842"/>
      <c r="OWK842"/>
      <c r="OWL842"/>
      <c r="OWM842"/>
      <c r="OWN842"/>
      <c r="OWO842"/>
      <c r="OWP842"/>
      <c r="OWQ842"/>
      <c r="OWR842"/>
      <c r="OWS842"/>
      <c r="OWT842"/>
      <c r="OWU842"/>
      <c r="OWV842"/>
      <c r="OWW842"/>
      <c r="OWX842"/>
      <c r="OWY842"/>
      <c r="OWZ842"/>
      <c r="OXA842"/>
      <c r="OXB842"/>
      <c r="OXC842"/>
      <c r="OXD842"/>
      <c r="OXE842"/>
      <c r="OXF842"/>
      <c r="OXG842"/>
      <c r="OXH842"/>
      <c r="OXI842"/>
      <c r="OXJ842"/>
      <c r="OXK842"/>
      <c r="OXL842"/>
      <c r="OXM842"/>
      <c r="OXN842"/>
      <c r="OXO842"/>
      <c r="OXP842"/>
      <c r="OXQ842"/>
      <c r="OXR842"/>
      <c r="OXS842"/>
      <c r="OXT842"/>
      <c r="OXU842"/>
      <c r="OXV842"/>
      <c r="OXW842"/>
      <c r="OXX842"/>
      <c r="OXY842"/>
      <c r="OXZ842"/>
      <c r="OYA842"/>
      <c r="OYB842"/>
      <c r="OYC842"/>
      <c r="OYD842"/>
      <c r="OYE842"/>
      <c r="OYF842"/>
      <c r="OYG842"/>
      <c r="OYH842"/>
      <c r="OYI842"/>
      <c r="OYJ842"/>
      <c r="OYK842"/>
      <c r="OYL842"/>
      <c r="OYM842"/>
      <c r="OYN842"/>
      <c r="OYO842"/>
      <c r="OYP842"/>
      <c r="OYQ842"/>
      <c r="OYR842"/>
      <c r="OYS842"/>
      <c r="OYT842"/>
      <c r="OYU842"/>
      <c r="OYV842"/>
      <c r="OYW842"/>
      <c r="OYX842"/>
      <c r="OYY842"/>
      <c r="OYZ842"/>
      <c r="OZA842"/>
      <c r="OZB842"/>
      <c r="OZC842"/>
      <c r="OZD842"/>
      <c r="OZE842"/>
      <c r="OZF842"/>
      <c r="OZG842"/>
      <c r="OZH842"/>
      <c r="OZI842"/>
      <c r="OZJ842"/>
      <c r="OZK842"/>
      <c r="OZL842"/>
      <c r="OZM842"/>
      <c r="OZN842"/>
      <c r="OZO842"/>
      <c r="OZP842"/>
      <c r="OZQ842"/>
      <c r="OZR842"/>
      <c r="OZS842"/>
      <c r="OZT842"/>
      <c r="OZU842"/>
      <c r="OZV842"/>
      <c r="OZW842"/>
      <c r="OZX842"/>
      <c r="OZY842"/>
      <c r="OZZ842"/>
      <c r="PAA842"/>
      <c r="PAB842"/>
      <c r="PAC842"/>
      <c r="PAD842"/>
      <c r="PAE842"/>
      <c r="PAF842"/>
      <c r="PAG842"/>
      <c r="PAH842"/>
      <c r="PAI842"/>
      <c r="PAJ842"/>
      <c r="PAK842"/>
      <c r="PAL842"/>
      <c r="PAM842"/>
      <c r="PAN842"/>
      <c r="PAO842"/>
      <c r="PAP842"/>
      <c r="PAQ842"/>
      <c r="PAR842"/>
      <c r="PAS842"/>
      <c r="PAT842"/>
      <c r="PAU842"/>
      <c r="PAV842"/>
      <c r="PAW842"/>
      <c r="PAX842"/>
      <c r="PAY842"/>
      <c r="PAZ842"/>
      <c r="PBA842"/>
      <c r="PBB842"/>
      <c r="PBC842"/>
      <c r="PBD842"/>
      <c r="PBE842"/>
      <c r="PBF842"/>
      <c r="PBG842"/>
      <c r="PBH842"/>
      <c r="PBI842"/>
      <c r="PBJ842"/>
      <c r="PBK842"/>
      <c r="PBL842"/>
      <c r="PBM842"/>
      <c r="PBN842"/>
      <c r="PBO842"/>
      <c r="PBP842"/>
      <c r="PBQ842"/>
      <c r="PBR842"/>
      <c r="PBS842"/>
      <c r="PBT842"/>
      <c r="PBU842"/>
      <c r="PBV842"/>
      <c r="PBW842"/>
      <c r="PBX842"/>
      <c r="PBY842"/>
      <c r="PBZ842"/>
      <c r="PCA842"/>
      <c r="PCB842"/>
      <c r="PCC842"/>
      <c r="PCD842"/>
      <c r="PCE842"/>
      <c r="PCF842"/>
      <c r="PCG842"/>
      <c r="PCH842"/>
      <c r="PCI842"/>
      <c r="PCJ842"/>
      <c r="PCK842"/>
      <c r="PCL842"/>
      <c r="PCM842"/>
      <c r="PCN842"/>
      <c r="PCO842"/>
      <c r="PCP842"/>
      <c r="PCQ842"/>
      <c r="PCR842"/>
      <c r="PCS842"/>
      <c r="PCT842"/>
      <c r="PCU842"/>
      <c r="PCV842"/>
      <c r="PCW842"/>
      <c r="PCX842"/>
      <c r="PCY842"/>
      <c r="PCZ842"/>
      <c r="PDA842"/>
      <c r="PDB842"/>
      <c r="PDC842"/>
      <c r="PDD842"/>
      <c r="PDE842"/>
      <c r="PDF842"/>
      <c r="PDG842"/>
      <c r="PDH842"/>
      <c r="PDI842"/>
      <c r="PDJ842"/>
      <c r="PDK842"/>
      <c r="PDL842"/>
      <c r="PDM842"/>
      <c r="PDN842"/>
      <c r="PDO842"/>
      <c r="PDP842"/>
      <c r="PDQ842"/>
      <c r="PDR842"/>
      <c r="PDS842"/>
      <c r="PDT842"/>
      <c r="PDU842"/>
      <c r="PDV842"/>
      <c r="PDW842"/>
      <c r="PDX842"/>
      <c r="PDY842"/>
      <c r="PDZ842"/>
      <c r="PEA842"/>
      <c r="PEB842"/>
      <c r="PEC842"/>
      <c r="PED842"/>
      <c r="PEE842"/>
      <c r="PEF842"/>
      <c r="PEG842"/>
      <c r="PEH842"/>
      <c r="PEI842"/>
      <c r="PEJ842"/>
      <c r="PEK842"/>
      <c r="PEL842"/>
      <c r="PEM842"/>
      <c r="PEN842"/>
      <c r="PEO842"/>
      <c r="PEP842"/>
      <c r="PEQ842"/>
      <c r="PER842"/>
      <c r="PES842"/>
      <c r="PET842"/>
      <c r="PEU842"/>
      <c r="PEV842"/>
      <c r="PEW842"/>
      <c r="PEX842"/>
      <c r="PEY842"/>
      <c r="PEZ842"/>
      <c r="PFA842"/>
      <c r="PFB842"/>
      <c r="PFC842"/>
      <c r="PFD842"/>
      <c r="PFE842"/>
      <c r="PFF842"/>
      <c r="PFG842"/>
      <c r="PFH842"/>
      <c r="PFI842"/>
      <c r="PFJ842"/>
      <c r="PFK842"/>
      <c r="PFL842"/>
      <c r="PFM842"/>
      <c r="PFN842"/>
      <c r="PFO842"/>
      <c r="PFP842"/>
      <c r="PFQ842"/>
      <c r="PFR842"/>
      <c r="PFS842"/>
      <c r="PFT842"/>
      <c r="PFU842"/>
      <c r="PFV842"/>
      <c r="PFW842"/>
      <c r="PFX842"/>
      <c r="PFY842"/>
      <c r="PFZ842"/>
      <c r="PGA842"/>
      <c r="PGB842"/>
      <c r="PGC842"/>
      <c r="PGD842"/>
      <c r="PGE842"/>
      <c r="PGF842"/>
      <c r="PGG842"/>
      <c r="PGH842"/>
      <c r="PGI842"/>
      <c r="PGJ842"/>
      <c r="PGK842"/>
      <c r="PGL842"/>
      <c r="PGM842"/>
      <c r="PGN842"/>
      <c r="PGO842"/>
      <c r="PGP842"/>
      <c r="PGQ842"/>
      <c r="PGR842"/>
      <c r="PGS842"/>
      <c r="PGT842"/>
      <c r="PGU842"/>
      <c r="PGV842"/>
      <c r="PGW842"/>
      <c r="PGX842"/>
      <c r="PGY842"/>
      <c r="PGZ842"/>
      <c r="PHA842"/>
      <c r="PHB842"/>
      <c r="PHC842"/>
      <c r="PHD842"/>
      <c r="PHE842"/>
      <c r="PHF842"/>
      <c r="PHG842"/>
      <c r="PHH842"/>
      <c r="PHI842"/>
      <c r="PHJ842"/>
      <c r="PHK842"/>
      <c r="PHL842"/>
      <c r="PHM842"/>
      <c r="PHN842"/>
      <c r="PHO842"/>
      <c r="PHP842"/>
      <c r="PHQ842"/>
      <c r="PHR842"/>
      <c r="PHS842"/>
      <c r="PHT842"/>
      <c r="PHU842"/>
      <c r="PHV842"/>
      <c r="PHW842"/>
      <c r="PHX842"/>
      <c r="PHY842"/>
      <c r="PHZ842"/>
      <c r="PIA842"/>
      <c r="PIB842"/>
      <c r="PIC842"/>
      <c r="PID842"/>
      <c r="PIE842"/>
      <c r="PIF842"/>
      <c r="PIG842"/>
      <c r="PIH842"/>
      <c r="PII842"/>
      <c r="PIJ842"/>
      <c r="PIK842"/>
      <c r="PIL842"/>
      <c r="PIM842"/>
      <c r="PIN842"/>
      <c r="PIO842"/>
      <c r="PIP842"/>
      <c r="PIQ842"/>
      <c r="PIR842"/>
      <c r="PIS842"/>
      <c r="PIT842"/>
      <c r="PIU842"/>
      <c r="PIV842"/>
      <c r="PIW842"/>
      <c r="PIX842"/>
      <c r="PIY842"/>
      <c r="PIZ842"/>
      <c r="PJA842"/>
      <c r="PJB842"/>
      <c r="PJC842"/>
      <c r="PJD842"/>
      <c r="PJE842"/>
      <c r="PJF842"/>
      <c r="PJG842"/>
      <c r="PJH842"/>
      <c r="PJI842"/>
      <c r="PJJ842"/>
      <c r="PJK842"/>
      <c r="PJL842"/>
      <c r="PJM842"/>
      <c r="PJN842"/>
      <c r="PJO842"/>
      <c r="PJP842"/>
      <c r="PJQ842"/>
      <c r="PJR842"/>
      <c r="PJS842"/>
      <c r="PJT842"/>
      <c r="PJU842"/>
      <c r="PJV842"/>
      <c r="PJW842"/>
      <c r="PJX842"/>
      <c r="PJY842"/>
      <c r="PJZ842"/>
      <c r="PKA842"/>
      <c r="PKB842"/>
      <c r="PKC842"/>
      <c r="PKD842"/>
      <c r="PKE842"/>
      <c r="PKF842"/>
      <c r="PKG842"/>
      <c r="PKH842"/>
      <c r="PKI842"/>
      <c r="PKJ842"/>
      <c r="PKK842"/>
      <c r="PKL842"/>
      <c r="PKM842"/>
      <c r="PKN842"/>
      <c r="PKO842"/>
      <c r="PKP842"/>
      <c r="PKQ842"/>
      <c r="PKR842"/>
      <c r="PKS842"/>
      <c r="PKT842"/>
      <c r="PKU842"/>
      <c r="PKV842"/>
      <c r="PKW842"/>
      <c r="PKX842"/>
      <c r="PKY842"/>
      <c r="PKZ842"/>
      <c r="PLA842"/>
      <c r="PLB842"/>
      <c r="PLC842"/>
      <c r="PLD842"/>
      <c r="PLE842"/>
      <c r="PLF842"/>
      <c r="PLG842"/>
      <c r="PLH842"/>
      <c r="PLI842"/>
      <c r="PLJ842"/>
      <c r="PLK842"/>
      <c r="PLL842"/>
      <c r="PLM842"/>
      <c r="PLN842"/>
      <c r="PLO842"/>
      <c r="PLP842"/>
      <c r="PLQ842"/>
      <c r="PLR842"/>
      <c r="PLS842"/>
      <c r="PLT842"/>
      <c r="PLU842"/>
      <c r="PLV842"/>
      <c r="PLW842"/>
      <c r="PLX842"/>
      <c r="PLY842"/>
      <c r="PLZ842"/>
      <c r="PMA842"/>
      <c r="PMB842"/>
      <c r="PMC842"/>
      <c r="PMD842"/>
      <c r="PME842"/>
      <c r="PMF842"/>
      <c r="PMG842"/>
      <c r="PMH842"/>
      <c r="PMI842"/>
      <c r="PMJ842"/>
      <c r="PMK842"/>
      <c r="PML842"/>
      <c r="PMM842"/>
      <c r="PMN842"/>
      <c r="PMO842"/>
      <c r="PMP842"/>
      <c r="PMQ842"/>
      <c r="PMR842"/>
      <c r="PMS842"/>
      <c r="PMT842"/>
      <c r="PMU842"/>
      <c r="PMV842"/>
      <c r="PMW842"/>
      <c r="PMX842"/>
      <c r="PMY842"/>
      <c r="PMZ842"/>
      <c r="PNA842"/>
      <c r="PNB842"/>
      <c r="PNC842"/>
      <c r="PND842"/>
      <c r="PNE842"/>
      <c r="PNF842"/>
      <c r="PNG842"/>
      <c r="PNH842"/>
      <c r="PNI842"/>
      <c r="PNJ842"/>
      <c r="PNK842"/>
      <c r="PNL842"/>
      <c r="PNM842"/>
      <c r="PNN842"/>
      <c r="PNO842"/>
      <c r="PNP842"/>
      <c r="PNQ842"/>
      <c r="PNR842"/>
      <c r="PNS842"/>
      <c r="PNT842"/>
      <c r="PNU842"/>
      <c r="PNV842"/>
      <c r="PNW842"/>
      <c r="PNX842"/>
      <c r="PNY842"/>
      <c r="PNZ842"/>
      <c r="POA842"/>
      <c r="POB842"/>
      <c r="POC842"/>
      <c r="POD842"/>
      <c r="POE842"/>
      <c r="POF842"/>
      <c r="POG842"/>
      <c r="POH842"/>
      <c r="POI842"/>
      <c r="POJ842"/>
      <c r="POK842"/>
      <c r="POL842"/>
      <c r="POM842"/>
      <c r="PON842"/>
      <c r="POO842"/>
      <c r="POP842"/>
      <c r="POQ842"/>
      <c r="POR842"/>
      <c r="POS842"/>
      <c r="POT842"/>
      <c r="POU842"/>
      <c r="POV842"/>
      <c r="POW842"/>
      <c r="POX842"/>
      <c r="POY842"/>
      <c r="POZ842"/>
      <c r="PPA842"/>
      <c r="PPB842"/>
      <c r="PPC842"/>
      <c r="PPD842"/>
      <c r="PPE842"/>
      <c r="PPF842"/>
      <c r="PPG842"/>
      <c r="PPH842"/>
      <c r="PPI842"/>
      <c r="PPJ842"/>
      <c r="PPK842"/>
      <c r="PPL842"/>
      <c r="PPM842"/>
      <c r="PPN842"/>
      <c r="PPO842"/>
      <c r="PPP842"/>
      <c r="PPQ842"/>
      <c r="PPR842"/>
      <c r="PPS842"/>
      <c r="PPT842"/>
      <c r="PPU842"/>
      <c r="PPV842"/>
      <c r="PPW842"/>
      <c r="PPX842"/>
      <c r="PPY842"/>
      <c r="PPZ842"/>
      <c r="PQA842"/>
      <c r="PQB842"/>
      <c r="PQC842"/>
      <c r="PQD842"/>
      <c r="PQE842"/>
      <c r="PQF842"/>
      <c r="PQG842"/>
      <c r="PQH842"/>
      <c r="PQI842"/>
      <c r="PQJ842"/>
      <c r="PQK842"/>
      <c r="PQL842"/>
      <c r="PQM842"/>
      <c r="PQN842"/>
      <c r="PQO842"/>
      <c r="PQP842"/>
      <c r="PQQ842"/>
      <c r="PQR842"/>
      <c r="PQS842"/>
      <c r="PQT842"/>
      <c r="PQU842"/>
      <c r="PQV842"/>
      <c r="PQW842"/>
      <c r="PQX842"/>
      <c r="PQY842"/>
      <c r="PQZ842"/>
      <c r="PRA842"/>
      <c r="PRB842"/>
      <c r="PRC842"/>
      <c r="PRD842"/>
      <c r="PRE842"/>
      <c r="PRF842"/>
      <c r="PRG842"/>
      <c r="PRH842"/>
      <c r="PRI842"/>
      <c r="PRJ842"/>
      <c r="PRK842"/>
      <c r="PRL842"/>
      <c r="PRM842"/>
      <c r="PRN842"/>
      <c r="PRO842"/>
      <c r="PRP842"/>
      <c r="PRQ842"/>
      <c r="PRR842"/>
      <c r="PRS842"/>
      <c r="PRT842"/>
      <c r="PRU842"/>
      <c r="PRV842"/>
      <c r="PRW842"/>
      <c r="PRX842"/>
      <c r="PRY842"/>
      <c r="PRZ842"/>
      <c r="PSA842"/>
      <c r="PSB842"/>
      <c r="PSC842"/>
      <c r="PSD842"/>
      <c r="PSE842"/>
      <c r="PSF842"/>
      <c r="PSG842"/>
      <c r="PSH842"/>
      <c r="PSI842"/>
      <c r="PSJ842"/>
      <c r="PSK842"/>
      <c r="PSL842"/>
      <c r="PSM842"/>
      <c r="PSN842"/>
      <c r="PSO842"/>
      <c r="PSP842"/>
      <c r="PSQ842"/>
      <c r="PSR842"/>
      <c r="PSS842"/>
      <c r="PST842"/>
      <c r="PSU842"/>
      <c r="PSV842"/>
      <c r="PSW842"/>
      <c r="PSX842"/>
      <c r="PSY842"/>
      <c r="PSZ842"/>
      <c r="PTA842"/>
      <c r="PTB842"/>
      <c r="PTC842"/>
      <c r="PTD842"/>
      <c r="PTE842"/>
      <c r="PTF842"/>
      <c r="PTG842"/>
      <c r="PTH842"/>
      <c r="PTI842"/>
      <c r="PTJ842"/>
      <c r="PTK842"/>
      <c r="PTL842"/>
      <c r="PTM842"/>
      <c r="PTN842"/>
      <c r="PTO842"/>
      <c r="PTP842"/>
      <c r="PTQ842"/>
      <c r="PTR842"/>
      <c r="PTS842"/>
      <c r="PTT842"/>
      <c r="PTU842"/>
      <c r="PTV842"/>
      <c r="PTW842"/>
      <c r="PTX842"/>
      <c r="PTY842"/>
      <c r="PTZ842"/>
      <c r="PUA842"/>
      <c r="PUB842"/>
      <c r="PUC842"/>
      <c r="PUD842"/>
      <c r="PUE842"/>
      <c r="PUF842"/>
      <c r="PUG842"/>
      <c r="PUH842"/>
      <c r="PUI842"/>
      <c r="PUJ842"/>
      <c r="PUK842"/>
      <c r="PUL842"/>
      <c r="PUM842"/>
      <c r="PUN842"/>
      <c r="PUO842"/>
      <c r="PUP842"/>
      <c r="PUQ842"/>
      <c r="PUR842"/>
      <c r="PUS842"/>
      <c r="PUT842"/>
      <c r="PUU842"/>
      <c r="PUV842"/>
      <c r="PUW842"/>
      <c r="PUX842"/>
      <c r="PUY842"/>
      <c r="PUZ842"/>
      <c r="PVA842"/>
      <c r="PVB842"/>
      <c r="PVC842"/>
      <c r="PVD842"/>
      <c r="PVE842"/>
      <c r="PVF842"/>
      <c r="PVG842"/>
      <c r="PVH842"/>
      <c r="PVI842"/>
      <c r="PVJ842"/>
      <c r="PVK842"/>
      <c r="PVL842"/>
      <c r="PVM842"/>
      <c r="PVN842"/>
      <c r="PVO842"/>
      <c r="PVP842"/>
      <c r="PVQ842"/>
      <c r="PVR842"/>
      <c r="PVS842"/>
      <c r="PVT842"/>
      <c r="PVU842"/>
      <c r="PVV842"/>
      <c r="PVW842"/>
      <c r="PVX842"/>
      <c r="PVY842"/>
      <c r="PVZ842"/>
      <c r="PWA842"/>
      <c r="PWB842"/>
      <c r="PWC842"/>
      <c r="PWD842"/>
      <c r="PWE842"/>
      <c r="PWF842"/>
      <c r="PWG842"/>
      <c r="PWH842"/>
      <c r="PWI842"/>
      <c r="PWJ842"/>
      <c r="PWK842"/>
      <c r="PWL842"/>
      <c r="PWM842"/>
      <c r="PWN842"/>
      <c r="PWO842"/>
      <c r="PWP842"/>
      <c r="PWQ842"/>
      <c r="PWR842"/>
      <c r="PWS842"/>
      <c r="PWT842"/>
      <c r="PWU842"/>
      <c r="PWV842"/>
      <c r="PWW842"/>
      <c r="PWX842"/>
      <c r="PWY842"/>
      <c r="PWZ842"/>
      <c r="PXA842"/>
      <c r="PXB842"/>
      <c r="PXC842"/>
      <c r="PXD842"/>
      <c r="PXE842"/>
      <c r="PXF842"/>
      <c r="PXG842"/>
      <c r="PXH842"/>
      <c r="PXI842"/>
      <c r="PXJ842"/>
      <c r="PXK842"/>
      <c r="PXL842"/>
      <c r="PXM842"/>
      <c r="PXN842"/>
      <c r="PXO842"/>
      <c r="PXP842"/>
      <c r="PXQ842"/>
      <c r="PXR842"/>
      <c r="PXS842"/>
      <c r="PXT842"/>
      <c r="PXU842"/>
      <c r="PXV842"/>
      <c r="PXW842"/>
      <c r="PXX842"/>
      <c r="PXY842"/>
      <c r="PXZ842"/>
      <c r="PYA842"/>
      <c r="PYB842"/>
      <c r="PYC842"/>
      <c r="PYD842"/>
      <c r="PYE842"/>
      <c r="PYF842"/>
      <c r="PYG842"/>
      <c r="PYH842"/>
      <c r="PYI842"/>
      <c r="PYJ842"/>
      <c r="PYK842"/>
      <c r="PYL842"/>
      <c r="PYM842"/>
      <c r="PYN842"/>
      <c r="PYO842"/>
      <c r="PYP842"/>
      <c r="PYQ842"/>
      <c r="PYR842"/>
      <c r="PYS842"/>
      <c r="PYT842"/>
      <c r="PYU842"/>
      <c r="PYV842"/>
      <c r="PYW842"/>
      <c r="PYX842"/>
      <c r="PYY842"/>
      <c r="PYZ842"/>
      <c r="PZA842"/>
      <c r="PZB842"/>
      <c r="PZC842"/>
      <c r="PZD842"/>
      <c r="PZE842"/>
      <c r="PZF842"/>
      <c r="PZG842"/>
      <c r="PZH842"/>
      <c r="PZI842"/>
      <c r="PZJ842"/>
      <c r="PZK842"/>
      <c r="PZL842"/>
      <c r="PZM842"/>
      <c r="PZN842"/>
      <c r="PZO842"/>
      <c r="PZP842"/>
      <c r="PZQ842"/>
      <c r="PZR842"/>
      <c r="PZS842"/>
      <c r="PZT842"/>
      <c r="PZU842"/>
      <c r="PZV842"/>
      <c r="PZW842"/>
      <c r="PZX842"/>
      <c r="PZY842"/>
      <c r="PZZ842"/>
      <c r="QAA842"/>
      <c r="QAB842"/>
      <c r="QAC842"/>
      <c r="QAD842"/>
      <c r="QAE842"/>
      <c r="QAF842"/>
      <c r="QAG842"/>
      <c r="QAH842"/>
      <c r="QAI842"/>
      <c r="QAJ842"/>
      <c r="QAK842"/>
      <c r="QAL842"/>
      <c r="QAM842"/>
      <c r="QAN842"/>
      <c r="QAO842"/>
      <c r="QAP842"/>
      <c r="QAQ842"/>
      <c r="QAR842"/>
      <c r="QAS842"/>
      <c r="QAT842"/>
      <c r="QAU842"/>
      <c r="QAV842"/>
      <c r="QAW842"/>
      <c r="QAX842"/>
      <c r="QAY842"/>
      <c r="QAZ842"/>
      <c r="QBA842"/>
      <c r="QBB842"/>
      <c r="QBC842"/>
      <c r="QBD842"/>
      <c r="QBE842"/>
      <c r="QBF842"/>
      <c r="QBG842"/>
      <c r="QBH842"/>
      <c r="QBI842"/>
      <c r="QBJ842"/>
      <c r="QBK842"/>
      <c r="QBL842"/>
      <c r="QBM842"/>
      <c r="QBN842"/>
      <c r="QBO842"/>
      <c r="QBP842"/>
      <c r="QBQ842"/>
      <c r="QBR842"/>
      <c r="QBS842"/>
      <c r="QBT842"/>
      <c r="QBU842"/>
      <c r="QBV842"/>
      <c r="QBW842"/>
      <c r="QBX842"/>
      <c r="QBY842"/>
      <c r="QBZ842"/>
      <c r="QCA842"/>
      <c r="QCB842"/>
      <c r="QCC842"/>
      <c r="QCD842"/>
      <c r="QCE842"/>
      <c r="QCF842"/>
      <c r="QCG842"/>
      <c r="QCH842"/>
      <c r="QCI842"/>
      <c r="QCJ842"/>
      <c r="QCK842"/>
      <c r="QCL842"/>
      <c r="QCM842"/>
      <c r="QCN842"/>
      <c r="QCO842"/>
      <c r="QCP842"/>
      <c r="QCQ842"/>
      <c r="QCR842"/>
      <c r="QCS842"/>
      <c r="QCT842"/>
      <c r="QCU842"/>
      <c r="QCV842"/>
      <c r="QCW842"/>
      <c r="QCX842"/>
      <c r="QCY842"/>
      <c r="QCZ842"/>
      <c r="QDA842"/>
      <c r="QDB842"/>
      <c r="QDC842"/>
      <c r="QDD842"/>
      <c r="QDE842"/>
      <c r="QDF842"/>
      <c r="QDG842"/>
      <c r="QDH842"/>
      <c r="QDI842"/>
      <c r="QDJ842"/>
      <c r="QDK842"/>
      <c r="QDL842"/>
      <c r="QDM842"/>
      <c r="QDN842"/>
      <c r="QDO842"/>
      <c r="QDP842"/>
      <c r="QDQ842"/>
      <c r="QDR842"/>
      <c r="QDS842"/>
      <c r="QDT842"/>
      <c r="QDU842"/>
      <c r="QDV842"/>
      <c r="QDW842"/>
      <c r="QDX842"/>
      <c r="QDY842"/>
      <c r="QDZ842"/>
      <c r="QEA842"/>
      <c r="QEB842"/>
      <c r="QEC842"/>
      <c r="QED842"/>
      <c r="QEE842"/>
      <c r="QEF842"/>
      <c r="QEG842"/>
      <c r="QEH842"/>
      <c r="QEI842"/>
      <c r="QEJ842"/>
      <c r="QEK842"/>
      <c r="QEL842"/>
      <c r="QEM842"/>
      <c r="QEN842"/>
      <c r="QEO842"/>
      <c r="QEP842"/>
      <c r="QEQ842"/>
      <c r="QER842"/>
      <c r="QES842"/>
      <c r="QET842"/>
      <c r="QEU842"/>
      <c r="QEV842"/>
      <c r="QEW842"/>
      <c r="QEX842"/>
      <c r="QEY842"/>
      <c r="QEZ842"/>
      <c r="QFA842"/>
      <c r="QFB842"/>
      <c r="QFC842"/>
      <c r="QFD842"/>
      <c r="QFE842"/>
      <c r="QFF842"/>
      <c r="QFG842"/>
      <c r="QFH842"/>
      <c r="QFI842"/>
      <c r="QFJ842"/>
      <c r="QFK842"/>
      <c r="QFL842"/>
      <c r="QFM842"/>
      <c r="QFN842"/>
      <c r="QFO842"/>
      <c r="QFP842"/>
      <c r="QFQ842"/>
      <c r="QFR842"/>
      <c r="QFS842"/>
      <c r="QFT842"/>
      <c r="QFU842"/>
      <c r="QFV842"/>
      <c r="QFW842"/>
      <c r="QFX842"/>
      <c r="QFY842"/>
      <c r="QFZ842"/>
      <c r="QGA842"/>
      <c r="QGB842"/>
      <c r="QGC842"/>
      <c r="QGD842"/>
      <c r="QGE842"/>
      <c r="QGF842"/>
      <c r="QGG842"/>
      <c r="QGH842"/>
      <c r="QGI842"/>
      <c r="QGJ842"/>
      <c r="QGK842"/>
      <c r="QGL842"/>
      <c r="QGM842"/>
      <c r="QGN842"/>
      <c r="QGO842"/>
      <c r="QGP842"/>
      <c r="QGQ842"/>
      <c r="QGR842"/>
      <c r="QGS842"/>
      <c r="QGT842"/>
      <c r="QGU842"/>
      <c r="QGV842"/>
      <c r="QGW842"/>
      <c r="QGX842"/>
      <c r="QGY842"/>
      <c r="QGZ842"/>
      <c r="QHA842"/>
      <c r="QHB842"/>
      <c r="QHC842"/>
      <c r="QHD842"/>
      <c r="QHE842"/>
      <c r="QHF842"/>
      <c r="QHG842"/>
      <c r="QHH842"/>
      <c r="QHI842"/>
      <c r="QHJ842"/>
      <c r="QHK842"/>
      <c r="QHL842"/>
      <c r="QHM842"/>
      <c r="QHN842"/>
      <c r="QHO842"/>
      <c r="QHP842"/>
      <c r="QHQ842"/>
      <c r="QHR842"/>
      <c r="QHS842"/>
      <c r="QHT842"/>
      <c r="QHU842"/>
      <c r="QHV842"/>
      <c r="QHW842"/>
      <c r="QHX842"/>
      <c r="QHY842"/>
      <c r="QHZ842"/>
      <c r="QIA842"/>
      <c r="QIB842"/>
      <c r="QIC842"/>
      <c r="QID842"/>
      <c r="QIE842"/>
      <c r="QIF842"/>
      <c r="QIG842"/>
      <c r="QIH842"/>
      <c r="QII842"/>
      <c r="QIJ842"/>
      <c r="QIK842"/>
      <c r="QIL842"/>
      <c r="QIM842"/>
      <c r="QIN842"/>
      <c r="QIO842"/>
      <c r="QIP842"/>
      <c r="QIQ842"/>
      <c r="QIR842"/>
      <c r="QIS842"/>
      <c r="QIT842"/>
      <c r="QIU842"/>
      <c r="QIV842"/>
      <c r="QIW842"/>
      <c r="QIX842"/>
      <c r="QIY842"/>
      <c r="QIZ842"/>
      <c r="QJA842"/>
      <c r="QJB842"/>
      <c r="QJC842"/>
      <c r="QJD842"/>
      <c r="QJE842"/>
      <c r="QJF842"/>
      <c r="QJG842"/>
      <c r="QJH842"/>
      <c r="QJI842"/>
      <c r="QJJ842"/>
      <c r="QJK842"/>
      <c r="QJL842"/>
      <c r="QJM842"/>
      <c r="QJN842"/>
      <c r="QJO842"/>
      <c r="QJP842"/>
      <c r="QJQ842"/>
      <c r="QJR842"/>
      <c r="QJS842"/>
      <c r="QJT842"/>
      <c r="QJU842"/>
      <c r="QJV842"/>
      <c r="QJW842"/>
      <c r="QJX842"/>
      <c r="QJY842"/>
      <c r="QJZ842"/>
      <c r="QKA842"/>
      <c r="QKB842"/>
      <c r="QKC842"/>
      <c r="QKD842"/>
      <c r="QKE842"/>
      <c r="QKF842"/>
      <c r="QKG842"/>
      <c r="QKH842"/>
      <c r="QKI842"/>
      <c r="QKJ842"/>
      <c r="QKK842"/>
      <c r="QKL842"/>
      <c r="QKM842"/>
      <c r="QKN842"/>
      <c r="QKO842"/>
      <c r="QKP842"/>
      <c r="QKQ842"/>
      <c r="QKR842"/>
      <c r="QKS842"/>
      <c r="QKT842"/>
      <c r="QKU842"/>
      <c r="QKV842"/>
      <c r="QKW842"/>
      <c r="QKX842"/>
      <c r="QKY842"/>
      <c r="QKZ842"/>
      <c r="QLA842"/>
      <c r="QLB842"/>
      <c r="QLC842"/>
      <c r="QLD842"/>
      <c r="QLE842"/>
      <c r="QLF842"/>
      <c r="QLG842"/>
      <c r="QLH842"/>
      <c r="QLI842"/>
      <c r="QLJ842"/>
      <c r="QLK842"/>
      <c r="QLL842"/>
      <c r="QLM842"/>
      <c r="QLN842"/>
      <c r="QLO842"/>
      <c r="QLP842"/>
      <c r="QLQ842"/>
      <c r="QLR842"/>
      <c r="QLS842"/>
      <c r="QLT842"/>
      <c r="QLU842"/>
      <c r="QLV842"/>
      <c r="QLW842"/>
      <c r="QLX842"/>
      <c r="QLY842"/>
      <c r="QLZ842"/>
      <c r="QMA842"/>
      <c r="QMB842"/>
      <c r="QMC842"/>
      <c r="QMD842"/>
      <c r="QME842"/>
      <c r="QMF842"/>
      <c r="QMG842"/>
      <c r="QMH842"/>
      <c r="QMI842"/>
      <c r="QMJ842"/>
      <c r="QMK842"/>
      <c r="QML842"/>
      <c r="QMM842"/>
      <c r="QMN842"/>
      <c r="QMO842"/>
      <c r="QMP842"/>
      <c r="QMQ842"/>
      <c r="QMR842"/>
      <c r="QMS842"/>
      <c r="QMT842"/>
      <c r="QMU842"/>
      <c r="QMV842"/>
      <c r="QMW842"/>
      <c r="QMX842"/>
      <c r="QMY842"/>
      <c r="QMZ842"/>
      <c r="QNA842"/>
      <c r="QNB842"/>
      <c r="QNC842"/>
      <c r="QND842"/>
      <c r="QNE842"/>
      <c r="QNF842"/>
      <c r="QNG842"/>
      <c r="QNH842"/>
      <c r="QNI842"/>
      <c r="QNJ842"/>
      <c r="QNK842"/>
      <c r="QNL842"/>
      <c r="QNM842"/>
      <c r="QNN842"/>
      <c r="QNO842"/>
      <c r="QNP842"/>
      <c r="QNQ842"/>
      <c r="QNR842"/>
      <c r="QNS842"/>
      <c r="QNT842"/>
      <c r="QNU842"/>
      <c r="QNV842"/>
      <c r="QNW842"/>
      <c r="QNX842"/>
      <c r="QNY842"/>
      <c r="QNZ842"/>
      <c r="QOA842"/>
      <c r="QOB842"/>
      <c r="QOC842"/>
      <c r="QOD842"/>
      <c r="QOE842"/>
      <c r="QOF842"/>
      <c r="QOG842"/>
      <c r="QOH842"/>
      <c r="QOI842"/>
      <c r="QOJ842"/>
      <c r="QOK842"/>
      <c r="QOL842"/>
      <c r="QOM842"/>
      <c r="QON842"/>
      <c r="QOO842"/>
      <c r="QOP842"/>
      <c r="QOQ842"/>
      <c r="QOR842"/>
      <c r="QOS842"/>
      <c r="QOT842"/>
      <c r="QOU842"/>
      <c r="QOV842"/>
      <c r="QOW842"/>
      <c r="QOX842"/>
      <c r="QOY842"/>
      <c r="QOZ842"/>
      <c r="QPA842"/>
      <c r="QPB842"/>
      <c r="QPC842"/>
      <c r="QPD842"/>
      <c r="QPE842"/>
      <c r="QPF842"/>
      <c r="QPG842"/>
      <c r="QPH842"/>
      <c r="QPI842"/>
      <c r="QPJ842"/>
      <c r="QPK842"/>
      <c r="QPL842"/>
      <c r="QPM842"/>
      <c r="QPN842"/>
      <c r="QPO842"/>
      <c r="QPP842"/>
      <c r="QPQ842"/>
      <c r="QPR842"/>
      <c r="QPS842"/>
      <c r="QPT842"/>
      <c r="QPU842"/>
      <c r="QPV842"/>
      <c r="QPW842"/>
      <c r="QPX842"/>
      <c r="QPY842"/>
      <c r="QPZ842"/>
      <c r="QQA842"/>
      <c r="QQB842"/>
      <c r="QQC842"/>
      <c r="QQD842"/>
      <c r="QQE842"/>
      <c r="QQF842"/>
      <c r="QQG842"/>
      <c r="QQH842"/>
      <c r="QQI842"/>
      <c r="QQJ842"/>
      <c r="QQK842"/>
      <c r="QQL842"/>
      <c r="QQM842"/>
      <c r="QQN842"/>
      <c r="QQO842"/>
      <c r="QQP842"/>
      <c r="QQQ842"/>
      <c r="QQR842"/>
      <c r="QQS842"/>
      <c r="QQT842"/>
      <c r="QQU842"/>
      <c r="QQV842"/>
      <c r="QQW842"/>
      <c r="QQX842"/>
      <c r="QQY842"/>
      <c r="QQZ842"/>
      <c r="QRA842"/>
      <c r="QRB842"/>
      <c r="QRC842"/>
      <c r="QRD842"/>
      <c r="QRE842"/>
      <c r="QRF842"/>
      <c r="QRG842"/>
      <c r="QRH842"/>
      <c r="QRI842"/>
      <c r="QRJ842"/>
      <c r="QRK842"/>
      <c r="QRL842"/>
      <c r="QRM842"/>
      <c r="QRN842"/>
      <c r="QRO842"/>
      <c r="QRP842"/>
      <c r="QRQ842"/>
      <c r="QRR842"/>
      <c r="QRS842"/>
      <c r="QRT842"/>
      <c r="QRU842"/>
      <c r="QRV842"/>
      <c r="QRW842"/>
      <c r="QRX842"/>
      <c r="QRY842"/>
      <c r="QRZ842"/>
      <c r="QSA842"/>
      <c r="QSB842"/>
      <c r="QSC842"/>
      <c r="QSD842"/>
      <c r="QSE842"/>
      <c r="QSF842"/>
      <c r="QSG842"/>
      <c r="QSH842"/>
      <c r="QSI842"/>
      <c r="QSJ842"/>
      <c r="QSK842"/>
      <c r="QSL842"/>
      <c r="QSM842"/>
      <c r="QSN842"/>
      <c r="QSO842"/>
      <c r="QSP842"/>
      <c r="QSQ842"/>
      <c r="QSR842"/>
      <c r="QSS842"/>
      <c r="QST842"/>
      <c r="QSU842"/>
      <c r="QSV842"/>
      <c r="QSW842"/>
      <c r="QSX842"/>
      <c r="QSY842"/>
      <c r="QSZ842"/>
      <c r="QTA842"/>
      <c r="QTB842"/>
      <c r="QTC842"/>
      <c r="QTD842"/>
      <c r="QTE842"/>
      <c r="QTF842"/>
      <c r="QTG842"/>
      <c r="QTH842"/>
      <c r="QTI842"/>
      <c r="QTJ842"/>
      <c r="QTK842"/>
      <c r="QTL842"/>
      <c r="QTM842"/>
      <c r="QTN842"/>
      <c r="QTO842"/>
      <c r="QTP842"/>
      <c r="QTQ842"/>
      <c r="QTR842"/>
      <c r="QTS842"/>
      <c r="QTT842"/>
      <c r="QTU842"/>
      <c r="QTV842"/>
      <c r="QTW842"/>
      <c r="QTX842"/>
      <c r="QTY842"/>
      <c r="QTZ842"/>
      <c r="QUA842"/>
      <c r="QUB842"/>
      <c r="QUC842"/>
      <c r="QUD842"/>
      <c r="QUE842"/>
      <c r="QUF842"/>
      <c r="QUG842"/>
      <c r="QUH842"/>
      <c r="QUI842"/>
      <c r="QUJ842"/>
      <c r="QUK842"/>
      <c r="QUL842"/>
      <c r="QUM842"/>
      <c r="QUN842"/>
      <c r="QUO842"/>
      <c r="QUP842"/>
      <c r="QUQ842"/>
      <c r="QUR842"/>
      <c r="QUS842"/>
      <c r="QUT842"/>
      <c r="QUU842"/>
      <c r="QUV842"/>
      <c r="QUW842"/>
      <c r="QUX842"/>
      <c r="QUY842"/>
      <c r="QUZ842"/>
      <c r="QVA842"/>
      <c r="QVB842"/>
      <c r="QVC842"/>
      <c r="QVD842"/>
      <c r="QVE842"/>
      <c r="QVF842"/>
      <c r="QVG842"/>
      <c r="QVH842"/>
      <c r="QVI842"/>
      <c r="QVJ842"/>
      <c r="QVK842"/>
      <c r="QVL842"/>
      <c r="QVM842"/>
      <c r="QVN842"/>
      <c r="QVO842"/>
      <c r="QVP842"/>
      <c r="QVQ842"/>
      <c r="QVR842"/>
      <c r="QVS842"/>
      <c r="QVT842"/>
      <c r="QVU842"/>
      <c r="QVV842"/>
      <c r="QVW842"/>
      <c r="QVX842"/>
      <c r="QVY842"/>
      <c r="QVZ842"/>
      <c r="QWA842"/>
      <c r="QWB842"/>
      <c r="QWC842"/>
      <c r="QWD842"/>
      <c r="QWE842"/>
      <c r="QWF842"/>
      <c r="QWG842"/>
      <c r="QWH842"/>
      <c r="QWI842"/>
      <c r="QWJ842"/>
      <c r="QWK842"/>
      <c r="QWL842"/>
      <c r="QWM842"/>
      <c r="QWN842"/>
      <c r="QWO842"/>
      <c r="QWP842"/>
      <c r="QWQ842"/>
      <c r="QWR842"/>
      <c r="QWS842"/>
      <c r="QWT842"/>
      <c r="QWU842"/>
      <c r="QWV842"/>
      <c r="QWW842"/>
      <c r="QWX842"/>
      <c r="QWY842"/>
      <c r="QWZ842"/>
      <c r="QXA842"/>
      <c r="QXB842"/>
      <c r="QXC842"/>
      <c r="QXD842"/>
      <c r="QXE842"/>
      <c r="QXF842"/>
      <c r="QXG842"/>
      <c r="QXH842"/>
      <c r="QXI842"/>
      <c r="QXJ842"/>
      <c r="QXK842"/>
      <c r="QXL842"/>
      <c r="QXM842"/>
      <c r="QXN842"/>
      <c r="QXO842"/>
      <c r="QXP842"/>
      <c r="QXQ842"/>
      <c r="QXR842"/>
      <c r="QXS842"/>
      <c r="QXT842"/>
      <c r="QXU842"/>
      <c r="QXV842"/>
      <c r="QXW842"/>
      <c r="QXX842"/>
      <c r="QXY842"/>
      <c r="QXZ842"/>
      <c r="QYA842"/>
      <c r="QYB842"/>
      <c r="QYC842"/>
      <c r="QYD842"/>
      <c r="QYE842"/>
      <c r="QYF842"/>
      <c r="QYG842"/>
      <c r="QYH842"/>
      <c r="QYI842"/>
      <c r="QYJ842"/>
      <c r="QYK842"/>
      <c r="QYL842"/>
      <c r="QYM842"/>
      <c r="QYN842"/>
      <c r="QYO842"/>
      <c r="QYP842"/>
      <c r="QYQ842"/>
      <c r="QYR842"/>
      <c r="QYS842"/>
      <c r="QYT842"/>
      <c r="QYU842"/>
      <c r="QYV842"/>
      <c r="QYW842"/>
      <c r="QYX842"/>
      <c r="QYY842"/>
      <c r="QYZ842"/>
      <c r="QZA842"/>
      <c r="QZB842"/>
      <c r="QZC842"/>
      <c r="QZD842"/>
      <c r="QZE842"/>
      <c r="QZF842"/>
      <c r="QZG842"/>
      <c r="QZH842"/>
      <c r="QZI842"/>
      <c r="QZJ842"/>
      <c r="QZK842"/>
      <c r="QZL842"/>
      <c r="QZM842"/>
      <c r="QZN842"/>
      <c r="QZO842"/>
      <c r="QZP842"/>
      <c r="QZQ842"/>
      <c r="QZR842"/>
      <c r="QZS842"/>
      <c r="QZT842"/>
      <c r="QZU842"/>
      <c r="QZV842"/>
      <c r="QZW842"/>
      <c r="QZX842"/>
      <c r="QZY842"/>
      <c r="QZZ842"/>
      <c r="RAA842"/>
      <c r="RAB842"/>
      <c r="RAC842"/>
      <c r="RAD842"/>
      <c r="RAE842"/>
      <c r="RAF842"/>
      <c r="RAG842"/>
      <c r="RAH842"/>
      <c r="RAI842"/>
      <c r="RAJ842"/>
      <c r="RAK842"/>
      <c r="RAL842"/>
      <c r="RAM842"/>
      <c r="RAN842"/>
      <c r="RAO842"/>
      <c r="RAP842"/>
      <c r="RAQ842"/>
      <c r="RAR842"/>
      <c r="RAS842"/>
      <c r="RAT842"/>
      <c r="RAU842"/>
      <c r="RAV842"/>
      <c r="RAW842"/>
      <c r="RAX842"/>
      <c r="RAY842"/>
      <c r="RAZ842"/>
      <c r="RBA842"/>
      <c r="RBB842"/>
      <c r="RBC842"/>
      <c r="RBD842"/>
      <c r="RBE842"/>
      <c r="RBF842"/>
      <c r="RBG842"/>
      <c r="RBH842"/>
      <c r="RBI842"/>
      <c r="RBJ842"/>
      <c r="RBK842"/>
      <c r="RBL842"/>
      <c r="RBM842"/>
      <c r="RBN842"/>
      <c r="RBO842"/>
      <c r="RBP842"/>
      <c r="RBQ842"/>
      <c r="RBR842"/>
      <c r="RBS842"/>
      <c r="RBT842"/>
      <c r="RBU842"/>
      <c r="RBV842"/>
      <c r="RBW842"/>
      <c r="RBX842"/>
      <c r="RBY842"/>
      <c r="RBZ842"/>
      <c r="RCA842"/>
      <c r="RCB842"/>
      <c r="RCC842"/>
      <c r="RCD842"/>
      <c r="RCE842"/>
      <c r="RCF842"/>
      <c r="RCG842"/>
      <c r="RCH842"/>
      <c r="RCI842"/>
      <c r="RCJ842"/>
      <c r="RCK842"/>
      <c r="RCL842"/>
      <c r="RCM842"/>
      <c r="RCN842"/>
      <c r="RCO842"/>
      <c r="RCP842"/>
      <c r="RCQ842"/>
      <c r="RCR842"/>
      <c r="RCS842"/>
      <c r="RCT842"/>
      <c r="RCU842"/>
      <c r="RCV842"/>
      <c r="RCW842"/>
      <c r="RCX842"/>
      <c r="RCY842"/>
      <c r="RCZ842"/>
      <c r="RDA842"/>
      <c r="RDB842"/>
      <c r="RDC842"/>
      <c r="RDD842"/>
      <c r="RDE842"/>
      <c r="RDF842"/>
      <c r="RDG842"/>
      <c r="RDH842"/>
      <c r="RDI842"/>
      <c r="RDJ842"/>
      <c r="RDK842"/>
      <c r="RDL842"/>
      <c r="RDM842"/>
      <c r="RDN842"/>
      <c r="RDO842"/>
      <c r="RDP842"/>
      <c r="RDQ842"/>
      <c r="RDR842"/>
      <c r="RDS842"/>
      <c r="RDT842"/>
      <c r="RDU842"/>
      <c r="RDV842"/>
      <c r="RDW842"/>
      <c r="RDX842"/>
      <c r="RDY842"/>
      <c r="RDZ842"/>
      <c r="REA842"/>
      <c r="REB842"/>
      <c r="REC842"/>
      <c r="RED842"/>
      <c r="REE842"/>
      <c r="REF842"/>
      <c r="REG842"/>
      <c r="REH842"/>
      <c r="REI842"/>
      <c r="REJ842"/>
      <c r="REK842"/>
      <c r="REL842"/>
      <c r="REM842"/>
      <c r="REN842"/>
      <c r="REO842"/>
      <c r="REP842"/>
      <c r="REQ842"/>
      <c r="RER842"/>
      <c r="RES842"/>
      <c r="RET842"/>
      <c r="REU842"/>
      <c r="REV842"/>
      <c r="REW842"/>
      <c r="REX842"/>
      <c r="REY842"/>
      <c r="REZ842"/>
      <c r="RFA842"/>
      <c r="RFB842"/>
      <c r="RFC842"/>
      <c r="RFD842"/>
      <c r="RFE842"/>
      <c r="RFF842"/>
      <c r="RFG842"/>
      <c r="RFH842"/>
      <c r="RFI842"/>
      <c r="RFJ842"/>
      <c r="RFK842"/>
      <c r="RFL842"/>
      <c r="RFM842"/>
      <c r="RFN842"/>
      <c r="RFO842"/>
      <c r="RFP842"/>
      <c r="RFQ842"/>
      <c r="RFR842"/>
      <c r="RFS842"/>
      <c r="RFT842"/>
      <c r="RFU842"/>
      <c r="RFV842"/>
      <c r="RFW842"/>
      <c r="RFX842"/>
      <c r="RFY842"/>
      <c r="RFZ842"/>
      <c r="RGA842"/>
      <c r="RGB842"/>
      <c r="RGC842"/>
      <c r="RGD842"/>
      <c r="RGE842"/>
      <c r="RGF842"/>
      <c r="RGG842"/>
      <c r="RGH842"/>
      <c r="RGI842"/>
      <c r="RGJ842"/>
      <c r="RGK842"/>
      <c r="RGL842"/>
      <c r="RGM842"/>
      <c r="RGN842"/>
      <c r="RGO842"/>
      <c r="RGP842"/>
      <c r="RGQ842"/>
      <c r="RGR842"/>
      <c r="RGS842"/>
      <c r="RGT842"/>
      <c r="RGU842"/>
      <c r="RGV842"/>
      <c r="RGW842"/>
      <c r="RGX842"/>
      <c r="RGY842"/>
      <c r="RGZ842"/>
      <c r="RHA842"/>
      <c r="RHB842"/>
      <c r="RHC842"/>
      <c r="RHD842"/>
      <c r="RHE842"/>
      <c r="RHF842"/>
      <c r="RHG842"/>
      <c r="RHH842"/>
      <c r="RHI842"/>
      <c r="RHJ842"/>
      <c r="RHK842"/>
      <c r="RHL842"/>
      <c r="RHM842"/>
      <c r="RHN842"/>
      <c r="RHO842"/>
      <c r="RHP842"/>
      <c r="RHQ842"/>
      <c r="RHR842"/>
      <c r="RHS842"/>
      <c r="RHT842"/>
      <c r="RHU842"/>
      <c r="RHV842"/>
      <c r="RHW842"/>
      <c r="RHX842"/>
      <c r="RHY842"/>
      <c r="RHZ842"/>
      <c r="RIA842"/>
      <c r="RIB842"/>
      <c r="RIC842"/>
      <c r="RID842"/>
      <c r="RIE842"/>
      <c r="RIF842"/>
      <c r="RIG842"/>
      <c r="RIH842"/>
      <c r="RII842"/>
      <c r="RIJ842"/>
      <c r="RIK842"/>
      <c r="RIL842"/>
      <c r="RIM842"/>
      <c r="RIN842"/>
      <c r="RIO842"/>
      <c r="RIP842"/>
      <c r="RIQ842"/>
      <c r="RIR842"/>
      <c r="RIS842"/>
      <c r="RIT842"/>
      <c r="RIU842"/>
      <c r="RIV842"/>
      <c r="RIW842"/>
      <c r="RIX842"/>
      <c r="RIY842"/>
      <c r="RIZ842"/>
      <c r="RJA842"/>
      <c r="RJB842"/>
      <c r="RJC842"/>
      <c r="RJD842"/>
      <c r="RJE842"/>
      <c r="RJF842"/>
      <c r="RJG842"/>
      <c r="RJH842"/>
      <c r="RJI842"/>
      <c r="RJJ842"/>
      <c r="RJK842"/>
      <c r="RJL842"/>
      <c r="RJM842"/>
      <c r="RJN842"/>
      <c r="RJO842"/>
      <c r="RJP842"/>
      <c r="RJQ842"/>
      <c r="RJR842"/>
      <c r="RJS842"/>
      <c r="RJT842"/>
      <c r="RJU842"/>
      <c r="RJV842"/>
      <c r="RJW842"/>
      <c r="RJX842"/>
      <c r="RJY842"/>
      <c r="RJZ842"/>
      <c r="RKA842"/>
      <c r="RKB842"/>
      <c r="RKC842"/>
      <c r="RKD842"/>
      <c r="RKE842"/>
      <c r="RKF842"/>
      <c r="RKG842"/>
      <c r="RKH842"/>
      <c r="RKI842"/>
      <c r="RKJ842"/>
      <c r="RKK842"/>
      <c r="RKL842"/>
      <c r="RKM842"/>
      <c r="RKN842"/>
      <c r="RKO842"/>
      <c r="RKP842"/>
      <c r="RKQ842"/>
      <c r="RKR842"/>
      <c r="RKS842"/>
      <c r="RKT842"/>
      <c r="RKU842"/>
      <c r="RKV842"/>
      <c r="RKW842"/>
      <c r="RKX842"/>
      <c r="RKY842"/>
      <c r="RKZ842"/>
      <c r="RLA842"/>
      <c r="RLB842"/>
      <c r="RLC842"/>
      <c r="RLD842"/>
      <c r="RLE842"/>
      <c r="RLF842"/>
      <c r="RLG842"/>
      <c r="RLH842"/>
      <c r="RLI842"/>
      <c r="RLJ842"/>
      <c r="RLK842"/>
      <c r="RLL842"/>
      <c r="RLM842"/>
      <c r="RLN842"/>
      <c r="RLO842"/>
      <c r="RLP842"/>
      <c r="RLQ842"/>
      <c r="RLR842"/>
      <c r="RLS842"/>
      <c r="RLT842"/>
      <c r="RLU842"/>
      <c r="RLV842"/>
      <c r="RLW842"/>
      <c r="RLX842"/>
      <c r="RLY842"/>
      <c r="RLZ842"/>
      <c r="RMA842"/>
      <c r="RMB842"/>
      <c r="RMC842"/>
      <c r="RMD842"/>
      <c r="RME842"/>
      <c r="RMF842"/>
      <c r="RMG842"/>
      <c r="RMH842"/>
      <c r="RMI842"/>
      <c r="RMJ842"/>
      <c r="RMK842"/>
      <c r="RML842"/>
      <c r="RMM842"/>
      <c r="RMN842"/>
      <c r="RMO842"/>
      <c r="RMP842"/>
      <c r="RMQ842"/>
      <c r="RMR842"/>
      <c r="RMS842"/>
      <c r="RMT842"/>
      <c r="RMU842"/>
      <c r="RMV842"/>
      <c r="RMW842"/>
      <c r="RMX842"/>
      <c r="RMY842"/>
      <c r="RMZ842"/>
      <c r="RNA842"/>
      <c r="RNB842"/>
      <c r="RNC842"/>
      <c r="RND842"/>
      <c r="RNE842"/>
      <c r="RNF842"/>
      <c r="RNG842"/>
      <c r="RNH842"/>
      <c r="RNI842"/>
      <c r="RNJ842"/>
      <c r="RNK842"/>
      <c r="RNL842"/>
      <c r="RNM842"/>
      <c r="RNN842"/>
      <c r="RNO842"/>
      <c r="RNP842"/>
      <c r="RNQ842"/>
      <c r="RNR842"/>
      <c r="RNS842"/>
      <c r="RNT842"/>
      <c r="RNU842"/>
      <c r="RNV842"/>
      <c r="RNW842"/>
      <c r="RNX842"/>
      <c r="RNY842"/>
      <c r="RNZ842"/>
      <c r="ROA842"/>
      <c r="ROB842"/>
      <c r="ROC842"/>
      <c r="ROD842"/>
      <c r="ROE842"/>
      <c r="ROF842"/>
      <c r="ROG842"/>
      <c r="ROH842"/>
      <c r="ROI842"/>
      <c r="ROJ842"/>
      <c r="ROK842"/>
      <c r="ROL842"/>
      <c r="ROM842"/>
      <c r="RON842"/>
      <c r="ROO842"/>
      <c r="ROP842"/>
      <c r="ROQ842"/>
      <c r="ROR842"/>
      <c r="ROS842"/>
      <c r="ROT842"/>
      <c r="ROU842"/>
      <c r="ROV842"/>
      <c r="ROW842"/>
      <c r="ROX842"/>
      <c r="ROY842"/>
      <c r="ROZ842"/>
      <c r="RPA842"/>
      <c r="RPB842"/>
      <c r="RPC842"/>
      <c r="RPD842"/>
      <c r="RPE842"/>
      <c r="RPF842"/>
      <c r="RPG842"/>
      <c r="RPH842"/>
      <c r="RPI842"/>
      <c r="RPJ842"/>
      <c r="RPK842"/>
      <c r="RPL842"/>
      <c r="RPM842"/>
      <c r="RPN842"/>
      <c r="RPO842"/>
      <c r="RPP842"/>
      <c r="RPQ842"/>
      <c r="RPR842"/>
      <c r="RPS842"/>
      <c r="RPT842"/>
      <c r="RPU842"/>
      <c r="RPV842"/>
      <c r="RPW842"/>
      <c r="RPX842"/>
      <c r="RPY842"/>
      <c r="RPZ842"/>
      <c r="RQA842"/>
      <c r="RQB842"/>
      <c r="RQC842"/>
      <c r="RQD842"/>
      <c r="RQE842"/>
      <c r="RQF842"/>
      <c r="RQG842"/>
      <c r="RQH842"/>
      <c r="RQI842"/>
      <c r="RQJ842"/>
      <c r="RQK842"/>
      <c r="RQL842"/>
      <c r="RQM842"/>
      <c r="RQN842"/>
      <c r="RQO842"/>
      <c r="RQP842"/>
      <c r="RQQ842"/>
      <c r="RQR842"/>
      <c r="RQS842"/>
      <c r="RQT842"/>
      <c r="RQU842"/>
      <c r="RQV842"/>
      <c r="RQW842"/>
      <c r="RQX842"/>
      <c r="RQY842"/>
      <c r="RQZ842"/>
      <c r="RRA842"/>
      <c r="RRB842"/>
      <c r="RRC842"/>
      <c r="RRD842"/>
      <c r="RRE842"/>
      <c r="RRF842"/>
      <c r="RRG842"/>
      <c r="RRH842"/>
      <c r="RRI842"/>
      <c r="RRJ842"/>
      <c r="RRK842"/>
      <c r="RRL842"/>
      <c r="RRM842"/>
      <c r="RRN842"/>
      <c r="RRO842"/>
      <c r="RRP842"/>
      <c r="RRQ842"/>
      <c r="RRR842"/>
      <c r="RRS842"/>
      <c r="RRT842"/>
      <c r="RRU842"/>
      <c r="RRV842"/>
      <c r="RRW842"/>
      <c r="RRX842"/>
      <c r="RRY842"/>
      <c r="RRZ842"/>
      <c r="RSA842"/>
      <c r="RSB842"/>
      <c r="RSC842"/>
      <c r="RSD842"/>
      <c r="RSE842"/>
      <c r="RSF842"/>
      <c r="RSG842"/>
      <c r="RSH842"/>
      <c r="RSI842"/>
      <c r="RSJ842"/>
      <c r="RSK842"/>
      <c r="RSL842"/>
      <c r="RSM842"/>
      <c r="RSN842"/>
      <c r="RSO842"/>
      <c r="RSP842"/>
      <c r="RSQ842"/>
      <c r="RSR842"/>
      <c r="RSS842"/>
      <c r="RST842"/>
      <c r="RSU842"/>
      <c r="RSV842"/>
      <c r="RSW842"/>
      <c r="RSX842"/>
      <c r="RSY842"/>
      <c r="RSZ842"/>
      <c r="RTA842"/>
      <c r="RTB842"/>
      <c r="RTC842"/>
      <c r="RTD842"/>
      <c r="RTE842"/>
      <c r="RTF842"/>
      <c r="RTG842"/>
      <c r="RTH842"/>
      <c r="RTI842"/>
      <c r="RTJ842"/>
      <c r="RTK842"/>
      <c r="RTL842"/>
      <c r="RTM842"/>
      <c r="RTN842"/>
      <c r="RTO842"/>
      <c r="RTP842"/>
      <c r="RTQ842"/>
      <c r="RTR842"/>
      <c r="RTS842"/>
      <c r="RTT842"/>
      <c r="RTU842"/>
      <c r="RTV842"/>
      <c r="RTW842"/>
      <c r="RTX842"/>
      <c r="RTY842"/>
      <c r="RTZ842"/>
      <c r="RUA842"/>
      <c r="RUB842"/>
      <c r="RUC842"/>
      <c r="RUD842"/>
      <c r="RUE842"/>
      <c r="RUF842"/>
      <c r="RUG842"/>
      <c r="RUH842"/>
      <c r="RUI842"/>
      <c r="RUJ842"/>
      <c r="RUK842"/>
      <c r="RUL842"/>
      <c r="RUM842"/>
      <c r="RUN842"/>
      <c r="RUO842"/>
      <c r="RUP842"/>
      <c r="RUQ842"/>
      <c r="RUR842"/>
      <c r="RUS842"/>
      <c r="RUT842"/>
      <c r="RUU842"/>
      <c r="RUV842"/>
      <c r="RUW842"/>
      <c r="RUX842"/>
      <c r="RUY842"/>
      <c r="RUZ842"/>
      <c r="RVA842"/>
      <c r="RVB842"/>
      <c r="RVC842"/>
      <c r="RVD842"/>
      <c r="RVE842"/>
      <c r="RVF842"/>
      <c r="RVG842"/>
      <c r="RVH842"/>
      <c r="RVI842"/>
      <c r="RVJ842"/>
      <c r="RVK842"/>
      <c r="RVL842"/>
      <c r="RVM842"/>
      <c r="RVN842"/>
      <c r="RVO842"/>
      <c r="RVP842"/>
      <c r="RVQ842"/>
      <c r="RVR842"/>
      <c r="RVS842"/>
      <c r="RVT842"/>
      <c r="RVU842"/>
      <c r="RVV842"/>
      <c r="RVW842"/>
      <c r="RVX842"/>
      <c r="RVY842"/>
      <c r="RVZ842"/>
      <c r="RWA842"/>
      <c r="RWB842"/>
      <c r="RWC842"/>
      <c r="RWD842"/>
      <c r="RWE842"/>
      <c r="RWF842"/>
      <c r="RWG842"/>
      <c r="RWH842"/>
      <c r="RWI842"/>
      <c r="RWJ842"/>
      <c r="RWK842"/>
      <c r="RWL842"/>
      <c r="RWM842"/>
      <c r="RWN842"/>
      <c r="RWO842"/>
      <c r="RWP842"/>
      <c r="RWQ842"/>
      <c r="RWR842"/>
      <c r="RWS842"/>
      <c r="RWT842"/>
      <c r="RWU842"/>
      <c r="RWV842"/>
      <c r="RWW842"/>
      <c r="RWX842"/>
      <c r="RWY842"/>
      <c r="RWZ842"/>
      <c r="RXA842"/>
      <c r="RXB842"/>
      <c r="RXC842"/>
      <c r="RXD842"/>
      <c r="RXE842"/>
      <c r="RXF842"/>
      <c r="RXG842"/>
      <c r="RXH842"/>
      <c r="RXI842"/>
      <c r="RXJ842"/>
      <c r="RXK842"/>
      <c r="RXL842"/>
      <c r="RXM842"/>
      <c r="RXN842"/>
      <c r="RXO842"/>
      <c r="RXP842"/>
      <c r="RXQ842"/>
      <c r="RXR842"/>
      <c r="RXS842"/>
      <c r="RXT842"/>
      <c r="RXU842"/>
      <c r="RXV842"/>
      <c r="RXW842"/>
      <c r="RXX842"/>
      <c r="RXY842"/>
      <c r="RXZ842"/>
      <c r="RYA842"/>
      <c r="RYB842"/>
      <c r="RYC842"/>
      <c r="RYD842"/>
      <c r="RYE842"/>
      <c r="RYF842"/>
      <c r="RYG842"/>
      <c r="RYH842"/>
      <c r="RYI842"/>
      <c r="RYJ842"/>
      <c r="RYK842"/>
      <c r="RYL842"/>
      <c r="RYM842"/>
      <c r="RYN842"/>
      <c r="RYO842"/>
      <c r="RYP842"/>
      <c r="RYQ842"/>
      <c r="RYR842"/>
      <c r="RYS842"/>
      <c r="RYT842"/>
      <c r="RYU842"/>
      <c r="RYV842"/>
      <c r="RYW842"/>
      <c r="RYX842"/>
      <c r="RYY842"/>
      <c r="RYZ842"/>
      <c r="RZA842"/>
      <c r="RZB842"/>
      <c r="RZC842"/>
      <c r="RZD842"/>
      <c r="RZE842"/>
      <c r="RZF842"/>
      <c r="RZG842"/>
      <c r="RZH842"/>
      <c r="RZI842"/>
      <c r="RZJ842"/>
      <c r="RZK842"/>
      <c r="RZL842"/>
      <c r="RZM842"/>
      <c r="RZN842"/>
      <c r="RZO842"/>
      <c r="RZP842"/>
      <c r="RZQ842"/>
      <c r="RZR842"/>
      <c r="RZS842"/>
      <c r="RZT842"/>
      <c r="RZU842"/>
      <c r="RZV842"/>
      <c r="RZW842"/>
      <c r="RZX842"/>
      <c r="RZY842"/>
      <c r="RZZ842"/>
      <c r="SAA842"/>
      <c r="SAB842"/>
      <c r="SAC842"/>
      <c r="SAD842"/>
      <c r="SAE842"/>
      <c r="SAF842"/>
      <c r="SAG842"/>
      <c r="SAH842"/>
      <c r="SAI842"/>
      <c r="SAJ842"/>
      <c r="SAK842"/>
      <c r="SAL842"/>
      <c r="SAM842"/>
      <c r="SAN842"/>
      <c r="SAO842"/>
      <c r="SAP842"/>
      <c r="SAQ842"/>
      <c r="SAR842"/>
      <c r="SAS842"/>
      <c r="SAT842"/>
      <c r="SAU842"/>
      <c r="SAV842"/>
      <c r="SAW842"/>
      <c r="SAX842"/>
      <c r="SAY842"/>
      <c r="SAZ842"/>
      <c r="SBA842"/>
      <c r="SBB842"/>
      <c r="SBC842"/>
      <c r="SBD842"/>
      <c r="SBE842"/>
      <c r="SBF842"/>
      <c r="SBG842"/>
      <c r="SBH842"/>
      <c r="SBI842"/>
      <c r="SBJ842"/>
      <c r="SBK842"/>
      <c r="SBL842"/>
      <c r="SBM842"/>
      <c r="SBN842"/>
      <c r="SBO842"/>
      <c r="SBP842"/>
      <c r="SBQ842"/>
      <c r="SBR842"/>
      <c r="SBS842"/>
      <c r="SBT842"/>
      <c r="SBU842"/>
      <c r="SBV842"/>
      <c r="SBW842"/>
      <c r="SBX842"/>
      <c r="SBY842"/>
      <c r="SBZ842"/>
      <c r="SCA842"/>
      <c r="SCB842"/>
      <c r="SCC842"/>
      <c r="SCD842"/>
      <c r="SCE842"/>
      <c r="SCF842"/>
      <c r="SCG842"/>
      <c r="SCH842"/>
      <c r="SCI842"/>
      <c r="SCJ842"/>
      <c r="SCK842"/>
      <c r="SCL842"/>
      <c r="SCM842"/>
      <c r="SCN842"/>
      <c r="SCO842"/>
      <c r="SCP842"/>
      <c r="SCQ842"/>
      <c r="SCR842"/>
      <c r="SCS842"/>
      <c r="SCT842"/>
      <c r="SCU842"/>
      <c r="SCV842"/>
      <c r="SCW842"/>
      <c r="SCX842"/>
      <c r="SCY842"/>
      <c r="SCZ842"/>
      <c r="SDA842"/>
      <c r="SDB842"/>
      <c r="SDC842"/>
      <c r="SDD842"/>
      <c r="SDE842"/>
      <c r="SDF842"/>
      <c r="SDG842"/>
      <c r="SDH842"/>
      <c r="SDI842"/>
      <c r="SDJ842"/>
      <c r="SDK842"/>
      <c r="SDL842"/>
      <c r="SDM842"/>
      <c r="SDN842"/>
      <c r="SDO842"/>
      <c r="SDP842"/>
      <c r="SDQ842"/>
      <c r="SDR842"/>
      <c r="SDS842"/>
      <c r="SDT842"/>
      <c r="SDU842"/>
      <c r="SDV842"/>
      <c r="SDW842"/>
      <c r="SDX842"/>
      <c r="SDY842"/>
      <c r="SDZ842"/>
      <c r="SEA842"/>
      <c r="SEB842"/>
      <c r="SEC842"/>
      <c r="SED842"/>
      <c r="SEE842"/>
      <c r="SEF842"/>
      <c r="SEG842"/>
      <c r="SEH842"/>
      <c r="SEI842"/>
      <c r="SEJ842"/>
      <c r="SEK842"/>
      <c r="SEL842"/>
      <c r="SEM842"/>
      <c r="SEN842"/>
      <c r="SEO842"/>
      <c r="SEP842"/>
      <c r="SEQ842"/>
      <c r="SER842"/>
      <c r="SES842"/>
      <c r="SET842"/>
      <c r="SEU842"/>
      <c r="SEV842"/>
      <c r="SEW842"/>
      <c r="SEX842"/>
      <c r="SEY842"/>
      <c r="SEZ842"/>
      <c r="SFA842"/>
      <c r="SFB842"/>
      <c r="SFC842"/>
      <c r="SFD842"/>
      <c r="SFE842"/>
      <c r="SFF842"/>
      <c r="SFG842"/>
      <c r="SFH842"/>
      <c r="SFI842"/>
      <c r="SFJ842"/>
      <c r="SFK842"/>
      <c r="SFL842"/>
      <c r="SFM842"/>
      <c r="SFN842"/>
      <c r="SFO842"/>
      <c r="SFP842"/>
      <c r="SFQ842"/>
      <c r="SFR842"/>
      <c r="SFS842"/>
      <c r="SFT842"/>
      <c r="SFU842"/>
      <c r="SFV842"/>
      <c r="SFW842"/>
      <c r="SFX842"/>
      <c r="SFY842"/>
      <c r="SFZ842"/>
      <c r="SGA842"/>
      <c r="SGB842"/>
      <c r="SGC842"/>
      <c r="SGD842"/>
      <c r="SGE842"/>
      <c r="SGF842"/>
      <c r="SGG842"/>
      <c r="SGH842"/>
      <c r="SGI842"/>
      <c r="SGJ842"/>
      <c r="SGK842"/>
      <c r="SGL842"/>
      <c r="SGM842"/>
      <c r="SGN842"/>
      <c r="SGO842"/>
      <c r="SGP842"/>
      <c r="SGQ842"/>
      <c r="SGR842"/>
      <c r="SGS842"/>
      <c r="SGT842"/>
      <c r="SGU842"/>
      <c r="SGV842"/>
      <c r="SGW842"/>
      <c r="SGX842"/>
      <c r="SGY842"/>
      <c r="SGZ842"/>
      <c r="SHA842"/>
      <c r="SHB842"/>
      <c r="SHC842"/>
      <c r="SHD842"/>
      <c r="SHE842"/>
      <c r="SHF842"/>
      <c r="SHG842"/>
      <c r="SHH842"/>
      <c r="SHI842"/>
      <c r="SHJ842"/>
      <c r="SHK842"/>
      <c r="SHL842"/>
      <c r="SHM842"/>
      <c r="SHN842"/>
      <c r="SHO842"/>
      <c r="SHP842"/>
      <c r="SHQ842"/>
      <c r="SHR842"/>
      <c r="SHS842"/>
      <c r="SHT842"/>
      <c r="SHU842"/>
      <c r="SHV842"/>
      <c r="SHW842"/>
      <c r="SHX842"/>
      <c r="SHY842"/>
      <c r="SHZ842"/>
      <c r="SIA842"/>
      <c r="SIB842"/>
      <c r="SIC842"/>
      <c r="SID842"/>
      <c r="SIE842"/>
      <c r="SIF842"/>
      <c r="SIG842"/>
      <c r="SIH842"/>
      <c r="SII842"/>
      <c r="SIJ842"/>
      <c r="SIK842"/>
      <c r="SIL842"/>
      <c r="SIM842"/>
      <c r="SIN842"/>
      <c r="SIO842"/>
      <c r="SIP842"/>
      <c r="SIQ842"/>
      <c r="SIR842"/>
      <c r="SIS842"/>
      <c r="SIT842"/>
      <c r="SIU842"/>
      <c r="SIV842"/>
      <c r="SIW842"/>
      <c r="SIX842"/>
      <c r="SIY842"/>
      <c r="SIZ842"/>
      <c r="SJA842"/>
      <c r="SJB842"/>
      <c r="SJC842"/>
      <c r="SJD842"/>
      <c r="SJE842"/>
      <c r="SJF842"/>
      <c r="SJG842"/>
      <c r="SJH842"/>
      <c r="SJI842"/>
      <c r="SJJ842"/>
      <c r="SJK842"/>
      <c r="SJL842"/>
      <c r="SJM842"/>
      <c r="SJN842"/>
      <c r="SJO842"/>
      <c r="SJP842"/>
      <c r="SJQ842"/>
      <c r="SJR842"/>
      <c r="SJS842"/>
      <c r="SJT842"/>
      <c r="SJU842"/>
      <c r="SJV842"/>
      <c r="SJW842"/>
      <c r="SJX842"/>
      <c r="SJY842"/>
      <c r="SJZ842"/>
      <c r="SKA842"/>
      <c r="SKB842"/>
      <c r="SKC842"/>
      <c r="SKD842"/>
      <c r="SKE842"/>
      <c r="SKF842"/>
      <c r="SKG842"/>
      <c r="SKH842"/>
      <c r="SKI842"/>
      <c r="SKJ842"/>
      <c r="SKK842"/>
      <c r="SKL842"/>
      <c r="SKM842"/>
      <c r="SKN842"/>
      <c r="SKO842"/>
      <c r="SKP842"/>
      <c r="SKQ842"/>
      <c r="SKR842"/>
      <c r="SKS842"/>
      <c r="SKT842"/>
      <c r="SKU842"/>
      <c r="SKV842"/>
      <c r="SKW842"/>
      <c r="SKX842"/>
      <c r="SKY842"/>
      <c r="SKZ842"/>
      <c r="SLA842"/>
      <c r="SLB842"/>
      <c r="SLC842"/>
      <c r="SLD842"/>
      <c r="SLE842"/>
      <c r="SLF842"/>
      <c r="SLG842"/>
      <c r="SLH842"/>
      <c r="SLI842"/>
      <c r="SLJ842"/>
      <c r="SLK842"/>
      <c r="SLL842"/>
      <c r="SLM842"/>
      <c r="SLN842"/>
      <c r="SLO842"/>
      <c r="SLP842"/>
      <c r="SLQ842"/>
      <c r="SLR842"/>
      <c r="SLS842"/>
      <c r="SLT842"/>
      <c r="SLU842"/>
      <c r="SLV842"/>
      <c r="SLW842"/>
      <c r="SLX842"/>
      <c r="SLY842"/>
      <c r="SLZ842"/>
      <c r="SMA842"/>
      <c r="SMB842"/>
      <c r="SMC842"/>
      <c r="SMD842"/>
      <c r="SME842"/>
      <c r="SMF842"/>
      <c r="SMG842"/>
      <c r="SMH842"/>
      <c r="SMI842"/>
      <c r="SMJ842"/>
      <c r="SMK842"/>
      <c r="SML842"/>
      <c r="SMM842"/>
      <c r="SMN842"/>
      <c r="SMO842"/>
      <c r="SMP842"/>
      <c r="SMQ842"/>
      <c r="SMR842"/>
      <c r="SMS842"/>
      <c r="SMT842"/>
      <c r="SMU842"/>
      <c r="SMV842"/>
      <c r="SMW842"/>
      <c r="SMX842"/>
      <c r="SMY842"/>
      <c r="SMZ842"/>
      <c r="SNA842"/>
      <c r="SNB842"/>
      <c r="SNC842"/>
      <c r="SND842"/>
      <c r="SNE842"/>
      <c r="SNF842"/>
      <c r="SNG842"/>
      <c r="SNH842"/>
      <c r="SNI842"/>
      <c r="SNJ842"/>
      <c r="SNK842"/>
      <c r="SNL842"/>
      <c r="SNM842"/>
      <c r="SNN842"/>
      <c r="SNO842"/>
      <c r="SNP842"/>
      <c r="SNQ842"/>
      <c r="SNR842"/>
      <c r="SNS842"/>
      <c r="SNT842"/>
      <c r="SNU842"/>
      <c r="SNV842"/>
      <c r="SNW842"/>
      <c r="SNX842"/>
      <c r="SNY842"/>
      <c r="SNZ842"/>
      <c r="SOA842"/>
      <c r="SOB842"/>
      <c r="SOC842"/>
      <c r="SOD842"/>
      <c r="SOE842"/>
      <c r="SOF842"/>
      <c r="SOG842"/>
      <c r="SOH842"/>
      <c r="SOI842"/>
      <c r="SOJ842"/>
      <c r="SOK842"/>
      <c r="SOL842"/>
      <c r="SOM842"/>
      <c r="SON842"/>
      <c r="SOO842"/>
      <c r="SOP842"/>
      <c r="SOQ842"/>
      <c r="SOR842"/>
      <c r="SOS842"/>
      <c r="SOT842"/>
      <c r="SOU842"/>
      <c r="SOV842"/>
      <c r="SOW842"/>
      <c r="SOX842"/>
      <c r="SOY842"/>
      <c r="SOZ842"/>
      <c r="SPA842"/>
      <c r="SPB842"/>
      <c r="SPC842"/>
      <c r="SPD842"/>
      <c r="SPE842"/>
      <c r="SPF842"/>
      <c r="SPG842"/>
      <c r="SPH842"/>
      <c r="SPI842"/>
      <c r="SPJ842"/>
      <c r="SPK842"/>
      <c r="SPL842"/>
      <c r="SPM842"/>
      <c r="SPN842"/>
      <c r="SPO842"/>
      <c r="SPP842"/>
      <c r="SPQ842"/>
      <c r="SPR842"/>
      <c r="SPS842"/>
      <c r="SPT842"/>
      <c r="SPU842"/>
      <c r="SPV842"/>
      <c r="SPW842"/>
      <c r="SPX842"/>
      <c r="SPY842"/>
      <c r="SPZ842"/>
      <c r="SQA842"/>
      <c r="SQB842"/>
      <c r="SQC842"/>
      <c r="SQD842"/>
      <c r="SQE842"/>
      <c r="SQF842"/>
      <c r="SQG842"/>
      <c r="SQH842"/>
      <c r="SQI842"/>
      <c r="SQJ842"/>
      <c r="SQK842"/>
      <c r="SQL842"/>
      <c r="SQM842"/>
      <c r="SQN842"/>
      <c r="SQO842"/>
      <c r="SQP842"/>
      <c r="SQQ842"/>
      <c r="SQR842"/>
      <c r="SQS842"/>
      <c r="SQT842"/>
      <c r="SQU842"/>
      <c r="SQV842"/>
      <c r="SQW842"/>
      <c r="SQX842"/>
      <c r="SQY842"/>
      <c r="SQZ842"/>
      <c r="SRA842"/>
      <c r="SRB842"/>
      <c r="SRC842"/>
      <c r="SRD842"/>
      <c r="SRE842"/>
      <c r="SRF842"/>
      <c r="SRG842"/>
      <c r="SRH842"/>
      <c r="SRI842"/>
      <c r="SRJ842"/>
      <c r="SRK842"/>
      <c r="SRL842"/>
      <c r="SRM842"/>
      <c r="SRN842"/>
      <c r="SRO842"/>
      <c r="SRP842"/>
      <c r="SRQ842"/>
      <c r="SRR842"/>
      <c r="SRS842"/>
      <c r="SRT842"/>
      <c r="SRU842"/>
      <c r="SRV842"/>
      <c r="SRW842"/>
      <c r="SRX842"/>
      <c r="SRY842"/>
      <c r="SRZ842"/>
      <c r="SSA842"/>
      <c r="SSB842"/>
      <c r="SSC842"/>
      <c r="SSD842"/>
      <c r="SSE842"/>
      <c r="SSF842"/>
      <c r="SSG842"/>
      <c r="SSH842"/>
      <c r="SSI842"/>
      <c r="SSJ842"/>
      <c r="SSK842"/>
      <c r="SSL842"/>
      <c r="SSM842"/>
      <c r="SSN842"/>
      <c r="SSO842"/>
      <c r="SSP842"/>
      <c r="SSQ842"/>
      <c r="SSR842"/>
      <c r="SSS842"/>
      <c r="SST842"/>
      <c r="SSU842"/>
      <c r="SSV842"/>
      <c r="SSW842"/>
      <c r="SSX842"/>
      <c r="SSY842"/>
      <c r="SSZ842"/>
      <c r="STA842"/>
      <c r="STB842"/>
      <c r="STC842"/>
      <c r="STD842"/>
      <c r="STE842"/>
      <c r="STF842"/>
      <c r="STG842"/>
      <c r="STH842"/>
      <c r="STI842"/>
      <c r="STJ842"/>
      <c r="STK842"/>
      <c r="STL842"/>
      <c r="STM842"/>
      <c r="STN842"/>
      <c r="STO842"/>
      <c r="STP842"/>
      <c r="STQ842"/>
      <c r="STR842"/>
      <c r="STS842"/>
      <c r="STT842"/>
      <c r="STU842"/>
      <c r="STV842"/>
      <c r="STW842"/>
      <c r="STX842"/>
      <c r="STY842"/>
      <c r="STZ842"/>
      <c r="SUA842"/>
      <c r="SUB842"/>
      <c r="SUC842"/>
      <c r="SUD842"/>
      <c r="SUE842"/>
      <c r="SUF842"/>
      <c r="SUG842"/>
      <c r="SUH842"/>
      <c r="SUI842"/>
      <c r="SUJ842"/>
      <c r="SUK842"/>
      <c r="SUL842"/>
      <c r="SUM842"/>
      <c r="SUN842"/>
      <c r="SUO842"/>
      <c r="SUP842"/>
      <c r="SUQ842"/>
      <c r="SUR842"/>
      <c r="SUS842"/>
      <c r="SUT842"/>
      <c r="SUU842"/>
      <c r="SUV842"/>
      <c r="SUW842"/>
      <c r="SUX842"/>
      <c r="SUY842"/>
      <c r="SUZ842"/>
      <c r="SVA842"/>
      <c r="SVB842"/>
      <c r="SVC842"/>
      <c r="SVD842"/>
      <c r="SVE842"/>
      <c r="SVF842"/>
      <c r="SVG842"/>
      <c r="SVH842"/>
      <c r="SVI842"/>
      <c r="SVJ842"/>
      <c r="SVK842"/>
      <c r="SVL842"/>
      <c r="SVM842"/>
      <c r="SVN842"/>
      <c r="SVO842"/>
      <c r="SVP842"/>
      <c r="SVQ842"/>
      <c r="SVR842"/>
      <c r="SVS842"/>
      <c r="SVT842"/>
      <c r="SVU842"/>
      <c r="SVV842"/>
      <c r="SVW842"/>
      <c r="SVX842"/>
      <c r="SVY842"/>
      <c r="SVZ842"/>
      <c r="SWA842"/>
      <c r="SWB842"/>
      <c r="SWC842"/>
      <c r="SWD842"/>
      <c r="SWE842"/>
      <c r="SWF842"/>
      <c r="SWG842"/>
      <c r="SWH842"/>
      <c r="SWI842"/>
      <c r="SWJ842"/>
      <c r="SWK842"/>
      <c r="SWL842"/>
      <c r="SWM842"/>
      <c r="SWN842"/>
      <c r="SWO842"/>
      <c r="SWP842"/>
      <c r="SWQ842"/>
      <c r="SWR842"/>
      <c r="SWS842"/>
      <c r="SWT842"/>
      <c r="SWU842"/>
      <c r="SWV842"/>
      <c r="SWW842"/>
      <c r="SWX842"/>
      <c r="SWY842"/>
      <c r="SWZ842"/>
      <c r="SXA842"/>
      <c r="SXB842"/>
      <c r="SXC842"/>
      <c r="SXD842"/>
      <c r="SXE842"/>
      <c r="SXF842"/>
      <c r="SXG842"/>
      <c r="SXH842"/>
      <c r="SXI842"/>
      <c r="SXJ842"/>
      <c r="SXK842"/>
      <c r="SXL842"/>
      <c r="SXM842"/>
      <c r="SXN842"/>
      <c r="SXO842"/>
      <c r="SXP842"/>
      <c r="SXQ842"/>
      <c r="SXR842"/>
      <c r="SXS842"/>
      <c r="SXT842"/>
      <c r="SXU842"/>
      <c r="SXV842"/>
      <c r="SXW842"/>
      <c r="SXX842"/>
      <c r="SXY842"/>
      <c r="SXZ842"/>
      <c r="SYA842"/>
      <c r="SYB842"/>
      <c r="SYC842"/>
      <c r="SYD842"/>
      <c r="SYE842"/>
      <c r="SYF842"/>
      <c r="SYG842"/>
      <c r="SYH842"/>
      <c r="SYI842"/>
      <c r="SYJ842"/>
      <c r="SYK842"/>
      <c r="SYL842"/>
      <c r="SYM842"/>
      <c r="SYN842"/>
      <c r="SYO842"/>
      <c r="SYP842"/>
      <c r="SYQ842"/>
      <c r="SYR842"/>
      <c r="SYS842"/>
      <c r="SYT842"/>
      <c r="SYU842"/>
      <c r="SYV842"/>
      <c r="SYW842"/>
      <c r="SYX842"/>
      <c r="SYY842"/>
      <c r="SYZ842"/>
      <c r="SZA842"/>
      <c r="SZB842"/>
      <c r="SZC842"/>
      <c r="SZD842"/>
      <c r="SZE842"/>
      <c r="SZF842"/>
      <c r="SZG842"/>
      <c r="SZH842"/>
      <c r="SZI842"/>
      <c r="SZJ842"/>
      <c r="SZK842"/>
      <c r="SZL842"/>
      <c r="SZM842"/>
      <c r="SZN842"/>
      <c r="SZO842"/>
      <c r="SZP842"/>
      <c r="SZQ842"/>
      <c r="SZR842"/>
      <c r="SZS842"/>
      <c r="SZT842"/>
      <c r="SZU842"/>
      <c r="SZV842"/>
      <c r="SZW842"/>
      <c r="SZX842"/>
      <c r="SZY842"/>
      <c r="SZZ842"/>
      <c r="TAA842"/>
      <c r="TAB842"/>
      <c r="TAC842"/>
      <c r="TAD842"/>
      <c r="TAE842"/>
      <c r="TAF842"/>
      <c r="TAG842"/>
      <c r="TAH842"/>
      <c r="TAI842"/>
      <c r="TAJ842"/>
      <c r="TAK842"/>
      <c r="TAL842"/>
      <c r="TAM842"/>
      <c r="TAN842"/>
      <c r="TAO842"/>
      <c r="TAP842"/>
      <c r="TAQ842"/>
      <c r="TAR842"/>
      <c r="TAS842"/>
      <c r="TAT842"/>
      <c r="TAU842"/>
      <c r="TAV842"/>
      <c r="TAW842"/>
      <c r="TAX842"/>
      <c r="TAY842"/>
      <c r="TAZ842"/>
      <c r="TBA842"/>
      <c r="TBB842"/>
      <c r="TBC842"/>
      <c r="TBD842"/>
      <c r="TBE842"/>
      <c r="TBF842"/>
      <c r="TBG842"/>
      <c r="TBH842"/>
      <c r="TBI842"/>
      <c r="TBJ842"/>
      <c r="TBK842"/>
      <c r="TBL842"/>
      <c r="TBM842"/>
      <c r="TBN842"/>
      <c r="TBO842"/>
      <c r="TBP842"/>
      <c r="TBQ842"/>
      <c r="TBR842"/>
      <c r="TBS842"/>
      <c r="TBT842"/>
      <c r="TBU842"/>
      <c r="TBV842"/>
      <c r="TBW842"/>
      <c r="TBX842"/>
      <c r="TBY842"/>
      <c r="TBZ842"/>
      <c r="TCA842"/>
      <c r="TCB842"/>
      <c r="TCC842"/>
      <c r="TCD842"/>
      <c r="TCE842"/>
      <c r="TCF842"/>
      <c r="TCG842"/>
      <c r="TCH842"/>
      <c r="TCI842"/>
      <c r="TCJ842"/>
      <c r="TCK842"/>
      <c r="TCL842"/>
      <c r="TCM842"/>
      <c r="TCN842"/>
      <c r="TCO842"/>
      <c r="TCP842"/>
      <c r="TCQ842"/>
      <c r="TCR842"/>
      <c r="TCS842"/>
      <c r="TCT842"/>
      <c r="TCU842"/>
      <c r="TCV842"/>
      <c r="TCW842"/>
      <c r="TCX842"/>
      <c r="TCY842"/>
      <c r="TCZ842"/>
      <c r="TDA842"/>
      <c r="TDB842"/>
      <c r="TDC842"/>
      <c r="TDD842"/>
      <c r="TDE842"/>
      <c r="TDF842"/>
      <c r="TDG842"/>
      <c r="TDH842"/>
      <c r="TDI842"/>
      <c r="TDJ842"/>
      <c r="TDK842"/>
      <c r="TDL842"/>
      <c r="TDM842"/>
      <c r="TDN842"/>
      <c r="TDO842"/>
      <c r="TDP842"/>
      <c r="TDQ842"/>
      <c r="TDR842"/>
      <c r="TDS842"/>
      <c r="TDT842"/>
      <c r="TDU842"/>
      <c r="TDV842"/>
      <c r="TDW842"/>
      <c r="TDX842"/>
      <c r="TDY842"/>
      <c r="TDZ842"/>
      <c r="TEA842"/>
      <c r="TEB842"/>
      <c r="TEC842"/>
      <c r="TED842"/>
      <c r="TEE842"/>
      <c r="TEF842"/>
      <c r="TEG842"/>
      <c r="TEH842"/>
      <c r="TEI842"/>
      <c r="TEJ842"/>
      <c r="TEK842"/>
      <c r="TEL842"/>
      <c r="TEM842"/>
      <c r="TEN842"/>
      <c r="TEO842"/>
      <c r="TEP842"/>
      <c r="TEQ842"/>
      <c r="TER842"/>
      <c r="TES842"/>
      <c r="TET842"/>
      <c r="TEU842"/>
      <c r="TEV842"/>
      <c r="TEW842"/>
      <c r="TEX842"/>
      <c r="TEY842"/>
      <c r="TEZ842"/>
      <c r="TFA842"/>
      <c r="TFB842"/>
      <c r="TFC842"/>
      <c r="TFD842"/>
      <c r="TFE842"/>
      <c r="TFF842"/>
      <c r="TFG842"/>
      <c r="TFH842"/>
      <c r="TFI842"/>
      <c r="TFJ842"/>
      <c r="TFK842"/>
      <c r="TFL842"/>
      <c r="TFM842"/>
      <c r="TFN842"/>
      <c r="TFO842"/>
      <c r="TFP842"/>
      <c r="TFQ842"/>
      <c r="TFR842"/>
      <c r="TFS842"/>
      <c r="TFT842"/>
      <c r="TFU842"/>
      <c r="TFV842"/>
      <c r="TFW842"/>
      <c r="TFX842"/>
      <c r="TFY842"/>
      <c r="TFZ842"/>
      <c r="TGA842"/>
      <c r="TGB842"/>
      <c r="TGC842"/>
      <c r="TGD842"/>
      <c r="TGE842"/>
      <c r="TGF842"/>
      <c r="TGG842"/>
      <c r="TGH842"/>
      <c r="TGI842"/>
      <c r="TGJ842"/>
      <c r="TGK842"/>
      <c r="TGL842"/>
      <c r="TGM842"/>
      <c r="TGN842"/>
      <c r="TGO842"/>
      <c r="TGP842"/>
      <c r="TGQ842"/>
      <c r="TGR842"/>
      <c r="TGS842"/>
      <c r="TGT842"/>
      <c r="TGU842"/>
      <c r="TGV842"/>
      <c r="TGW842"/>
      <c r="TGX842"/>
      <c r="TGY842"/>
      <c r="TGZ842"/>
      <c r="THA842"/>
      <c r="THB842"/>
      <c r="THC842"/>
      <c r="THD842"/>
      <c r="THE842"/>
      <c r="THF842"/>
      <c r="THG842"/>
      <c r="THH842"/>
      <c r="THI842"/>
      <c r="THJ842"/>
      <c r="THK842"/>
      <c r="THL842"/>
      <c r="THM842"/>
      <c r="THN842"/>
      <c r="THO842"/>
      <c r="THP842"/>
      <c r="THQ842"/>
      <c r="THR842"/>
      <c r="THS842"/>
      <c r="THT842"/>
      <c r="THU842"/>
      <c r="THV842"/>
      <c r="THW842"/>
      <c r="THX842"/>
      <c r="THY842"/>
      <c r="THZ842"/>
      <c r="TIA842"/>
      <c r="TIB842"/>
      <c r="TIC842"/>
      <c r="TID842"/>
      <c r="TIE842"/>
      <c r="TIF842"/>
      <c r="TIG842"/>
      <c r="TIH842"/>
      <c r="TII842"/>
      <c r="TIJ842"/>
      <c r="TIK842"/>
      <c r="TIL842"/>
      <c r="TIM842"/>
      <c r="TIN842"/>
      <c r="TIO842"/>
      <c r="TIP842"/>
      <c r="TIQ842"/>
      <c r="TIR842"/>
      <c r="TIS842"/>
      <c r="TIT842"/>
      <c r="TIU842"/>
      <c r="TIV842"/>
      <c r="TIW842"/>
      <c r="TIX842"/>
      <c r="TIY842"/>
      <c r="TIZ842"/>
      <c r="TJA842"/>
      <c r="TJB842"/>
      <c r="TJC842"/>
      <c r="TJD842"/>
      <c r="TJE842"/>
      <c r="TJF842"/>
      <c r="TJG842"/>
      <c r="TJH842"/>
      <c r="TJI842"/>
      <c r="TJJ842"/>
      <c r="TJK842"/>
      <c r="TJL842"/>
      <c r="TJM842"/>
      <c r="TJN842"/>
      <c r="TJO842"/>
      <c r="TJP842"/>
      <c r="TJQ842"/>
      <c r="TJR842"/>
      <c r="TJS842"/>
      <c r="TJT842"/>
      <c r="TJU842"/>
      <c r="TJV842"/>
      <c r="TJW842"/>
      <c r="TJX842"/>
      <c r="TJY842"/>
      <c r="TJZ842"/>
      <c r="TKA842"/>
      <c r="TKB842"/>
      <c r="TKC842"/>
      <c r="TKD842"/>
      <c r="TKE842"/>
      <c r="TKF842"/>
      <c r="TKG842"/>
      <c r="TKH842"/>
      <c r="TKI842"/>
      <c r="TKJ842"/>
      <c r="TKK842"/>
      <c r="TKL842"/>
      <c r="TKM842"/>
      <c r="TKN842"/>
      <c r="TKO842"/>
      <c r="TKP842"/>
      <c r="TKQ842"/>
      <c r="TKR842"/>
      <c r="TKS842"/>
      <c r="TKT842"/>
      <c r="TKU842"/>
      <c r="TKV842"/>
      <c r="TKW842"/>
      <c r="TKX842"/>
      <c r="TKY842"/>
      <c r="TKZ842"/>
      <c r="TLA842"/>
      <c r="TLB842"/>
      <c r="TLC842"/>
      <c r="TLD842"/>
      <c r="TLE842"/>
      <c r="TLF842"/>
      <c r="TLG842"/>
      <c r="TLH842"/>
      <c r="TLI842"/>
      <c r="TLJ842"/>
      <c r="TLK842"/>
      <c r="TLL842"/>
      <c r="TLM842"/>
      <c r="TLN842"/>
      <c r="TLO842"/>
      <c r="TLP842"/>
      <c r="TLQ842"/>
      <c r="TLR842"/>
      <c r="TLS842"/>
      <c r="TLT842"/>
      <c r="TLU842"/>
      <c r="TLV842"/>
      <c r="TLW842"/>
      <c r="TLX842"/>
      <c r="TLY842"/>
      <c r="TLZ842"/>
      <c r="TMA842"/>
      <c r="TMB842"/>
      <c r="TMC842"/>
      <c r="TMD842"/>
      <c r="TME842"/>
      <c r="TMF842"/>
      <c r="TMG842"/>
      <c r="TMH842"/>
      <c r="TMI842"/>
      <c r="TMJ842"/>
      <c r="TMK842"/>
      <c r="TML842"/>
      <c r="TMM842"/>
      <c r="TMN842"/>
      <c r="TMO842"/>
      <c r="TMP842"/>
      <c r="TMQ842"/>
      <c r="TMR842"/>
      <c r="TMS842"/>
      <c r="TMT842"/>
      <c r="TMU842"/>
      <c r="TMV842"/>
      <c r="TMW842"/>
      <c r="TMX842"/>
      <c r="TMY842"/>
      <c r="TMZ842"/>
      <c r="TNA842"/>
      <c r="TNB842"/>
      <c r="TNC842"/>
      <c r="TND842"/>
      <c r="TNE842"/>
      <c r="TNF842"/>
      <c r="TNG842"/>
      <c r="TNH842"/>
      <c r="TNI842"/>
      <c r="TNJ842"/>
      <c r="TNK842"/>
      <c r="TNL842"/>
      <c r="TNM842"/>
      <c r="TNN842"/>
      <c r="TNO842"/>
      <c r="TNP842"/>
      <c r="TNQ842"/>
      <c r="TNR842"/>
      <c r="TNS842"/>
      <c r="TNT842"/>
      <c r="TNU842"/>
      <c r="TNV842"/>
      <c r="TNW842"/>
      <c r="TNX842"/>
      <c r="TNY842"/>
      <c r="TNZ842"/>
      <c r="TOA842"/>
      <c r="TOB842"/>
      <c r="TOC842"/>
      <c r="TOD842"/>
      <c r="TOE842"/>
      <c r="TOF842"/>
      <c r="TOG842"/>
      <c r="TOH842"/>
      <c r="TOI842"/>
      <c r="TOJ842"/>
      <c r="TOK842"/>
      <c r="TOL842"/>
      <c r="TOM842"/>
      <c r="TON842"/>
      <c r="TOO842"/>
      <c r="TOP842"/>
      <c r="TOQ842"/>
      <c r="TOR842"/>
      <c r="TOS842"/>
      <c r="TOT842"/>
      <c r="TOU842"/>
      <c r="TOV842"/>
      <c r="TOW842"/>
      <c r="TOX842"/>
      <c r="TOY842"/>
      <c r="TOZ842"/>
      <c r="TPA842"/>
      <c r="TPB842"/>
      <c r="TPC842"/>
      <c r="TPD842"/>
      <c r="TPE842"/>
      <c r="TPF842"/>
      <c r="TPG842"/>
      <c r="TPH842"/>
      <c r="TPI842"/>
      <c r="TPJ842"/>
      <c r="TPK842"/>
      <c r="TPL842"/>
      <c r="TPM842"/>
      <c r="TPN842"/>
      <c r="TPO842"/>
      <c r="TPP842"/>
      <c r="TPQ842"/>
      <c r="TPR842"/>
      <c r="TPS842"/>
      <c r="TPT842"/>
      <c r="TPU842"/>
      <c r="TPV842"/>
      <c r="TPW842"/>
      <c r="TPX842"/>
      <c r="TPY842"/>
      <c r="TPZ842"/>
      <c r="TQA842"/>
      <c r="TQB842"/>
      <c r="TQC842"/>
      <c r="TQD842"/>
      <c r="TQE842"/>
      <c r="TQF842"/>
      <c r="TQG842"/>
      <c r="TQH842"/>
      <c r="TQI842"/>
      <c r="TQJ842"/>
      <c r="TQK842"/>
      <c r="TQL842"/>
      <c r="TQM842"/>
      <c r="TQN842"/>
      <c r="TQO842"/>
      <c r="TQP842"/>
      <c r="TQQ842"/>
      <c r="TQR842"/>
      <c r="TQS842"/>
      <c r="TQT842"/>
      <c r="TQU842"/>
      <c r="TQV842"/>
      <c r="TQW842"/>
      <c r="TQX842"/>
      <c r="TQY842"/>
      <c r="TQZ842"/>
      <c r="TRA842"/>
      <c r="TRB842"/>
      <c r="TRC842"/>
      <c r="TRD842"/>
      <c r="TRE842"/>
      <c r="TRF842"/>
      <c r="TRG842"/>
      <c r="TRH842"/>
      <c r="TRI842"/>
      <c r="TRJ842"/>
      <c r="TRK842"/>
      <c r="TRL842"/>
      <c r="TRM842"/>
      <c r="TRN842"/>
      <c r="TRO842"/>
      <c r="TRP842"/>
      <c r="TRQ842"/>
      <c r="TRR842"/>
      <c r="TRS842"/>
      <c r="TRT842"/>
      <c r="TRU842"/>
      <c r="TRV842"/>
      <c r="TRW842"/>
      <c r="TRX842"/>
      <c r="TRY842"/>
      <c r="TRZ842"/>
      <c r="TSA842"/>
      <c r="TSB842"/>
      <c r="TSC842"/>
      <c r="TSD842"/>
      <c r="TSE842"/>
      <c r="TSF842"/>
      <c r="TSG842"/>
      <c r="TSH842"/>
      <c r="TSI842"/>
      <c r="TSJ842"/>
      <c r="TSK842"/>
      <c r="TSL842"/>
      <c r="TSM842"/>
      <c r="TSN842"/>
      <c r="TSO842"/>
      <c r="TSP842"/>
      <c r="TSQ842"/>
      <c r="TSR842"/>
      <c r="TSS842"/>
      <c r="TST842"/>
      <c r="TSU842"/>
      <c r="TSV842"/>
      <c r="TSW842"/>
      <c r="TSX842"/>
      <c r="TSY842"/>
      <c r="TSZ842"/>
      <c r="TTA842"/>
      <c r="TTB842"/>
      <c r="TTC842"/>
      <c r="TTD842"/>
      <c r="TTE842"/>
      <c r="TTF842"/>
      <c r="TTG842"/>
      <c r="TTH842"/>
      <c r="TTI842"/>
      <c r="TTJ842"/>
      <c r="TTK842"/>
      <c r="TTL842"/>
      <c r="TTM842"/>
      <c r="TTN842"/>
      <c r="TTO842"/>
      <c r="TTP842"/>
      <c r="TTQ842"/>
      <c r="TTR842"/>
      <c r="TTS842"/>
      <c r="TTT842"/>
      <c r="TTU842"/>
      <c r="TTV842"/>
      <c r="TTW842"/>
      <c r="TTX842"/>
      <c r="TTY842"/>
      <c r="TTZ842"/>
      <c r="TUA842"/>
      <c r="TUB842"/>
      <c r="TUC842"/>
      <c r="TUD842"/>
      <c r="TUE842"/>
      <c r="TUF842"/>
      <c r="TUG842"/>
      <c r="TUH842"/>
      <c r="TUI842"/>
      <c r="TUJ842"/>
      <c r="TUK842"/>
      <c r="TUL842"/>
      <c r="TUM842"/>
      <c r="TUN842"/>
      <c r="TUO842"/>
      <c r="TUP842"/>
      <c r="TUQ842"/>
      <c r="TUR842"/>
      <c r="TUS842"/>
      <c r="TUT842"/>
      <c r="TUU842"/>
      <c r="TUV842"/>
      <c r="TUW842"/>
      <c r="TUX842"/>
      <c r="TUY842"/>
      <c r="TUZ842"/>
      <c r="TVA842"/>
      <c r="TVB842"/>
      <c r="TVC842"/>
      <c r="TVD842"/>
      <c r="TVE842"/>
      <c r="TVF842"/>
      <c r="TVG842"/>
      <c r="TVH842"/>
      <c r="TVI842"/>
      <c r="TVJ842"/>
      <c r="TVK842"/>
      <c r="TVL842"/>
      <c r="TVM842"/>
      <c r="TVN842"/>
      <c r="TVO842"/>
      <c r="TVP842"/>
      <c r="TVQ842"/>
      <c r="TVR842"/>
      <c r="TVS842"/>
      <c r="TVT842"/>
      <c r="TVU842"/>
      <c r="TVV842"/>
      <c r="TVW842"/>
      <c r="TVX842"/>
      <c r="TVY842"/>
      <c r="TVZ842"/>
      <c r="TWA842"/>
      <c r="TWB842"/>
      <c r="TWC842"/>
      <c r="TWD842"/>
      <c r="TWE842"/>
      <c r="TWF842"/>
      <c r="TWG842"/>
      <c r="TWH842"/>
      <c r="TWI842"/>
      <c r="TWJ842"/>
      <c r="TWK842"/>
      <c r="TWL842"/>
      <c r="TWM842"/>
      <c r="TWN842"/>
      <c r="TWO842"/>
      <c r="TWP842"/>
      <c r="TWQ842"/>
      <c r="TWR842"/>
      <c r="TWS842"/>
      <c r="TWT842"/>
      <c r="TWU842"/>
      <c r="TWV842"/>
      <c r="TWW842"/>
      <c r="TWX842"/>
      <c r="TWY842"/>
      <c r="TWZ842"/>
      <c r="TXA842"/>
      <c r="TXB842"/>
      <c r="TXC842"/>
      <c r="TXD842"/>
      <c r="TXE842"/>
      <c r="TXF842"/>
      <c r="TXG842"/>
      <c r="TXH842"/>
      <c r="TXI842"/>
      <c r="TXJ842"/>
      <c r="TXK842"/>
      <c r="TXL842"/>
      <c r="TXM842"/>
      <c r="TXN842"/>
      <c r="TXO842"/>
      <c r="TXP842"/>
      <c r="TXQ842"/>
      <c r="TXR842"/>
      <c r="TXS842"/>
      <c r="TXT842"/>
      <c r="TXU842"/>
      <c r="TXV842"/>
      <c r="TXW842"/>
      <c r="TXX842"/>
      <c r="TXY842"/>
      <c r="TXZ842"/>
      <c r="TYA842"/>
      <c r="TYB842"/>
      <c r="TYC842"/>
      <c r="TYD842"/>
      <c r="TYE842"/>
      <c r="TYF842"/>
      <c r="TYG842"/>
      <c r="TYH842"/>
      <c r="TYI842"/>
      <c r="TYJ842"/>
      <c r="TYK842"/>
      <c r="TYL842"/>
      <c r="TYM842"/>
      <c r="TYN842"/>
      <c r="TYO842"/>
      <c r="TYP842"/>
      <c r="TYQ842"/>
      <c r="TYR842"/>
      <c r="TYS842"/>
      <c r="TYT842"/>
      <c r="TYU842"/>
      <c r="TYV842"/>
      <c r="TYW842"/>
      <c r="TYX842"/>
      <c r="TYY842"/>
      <c r="TYZ842"/>
      <c r="TZA842"/>
      <c r="TZB842"/>
      <c r="TZC842"/>
      <c r="TZD842"/>
      <c r="TZE842"/>
      <c r="TZF842"/>
      <c r="TZG842"/>
      <c r="TZH842"/>
      <c r="TZI842"/>
      <c r="TZJ842"/>
      <c r="TZK842"/>
      <c r="TZL842"/>
      <c r="TZM842"/>
      <c r="TZN842"/>
      <c r="TZO842"/>
      <c r="TZP842"/>
      <c r="TZQ842"/>
      <c r="TZR842"/>
      <c r="TZS842"/>
      <c r="TZT842"/>
      <c r="TZU842"/>
      <c r="TZV842"/>
      <c r="TZW842"/>
      <c r="TZX842"/>
      <c r="TZY842"/>
      <c r="TZZ842"/>
      <c r="UAA842"/>
      <c r="UAB842"/>
      <c r="UAC842"/>
      <c r="UAD842"/>
      <c r="UAE842"/>
      <c r="UAF842"/>
      <c r="UAG842"/>
      <c r="UAH842"/>
      <c r="UAI842"/>
      <c r="UAJ842"/>
      <c r="UAK842"/>
      <c r="UAL842"/>
      <c r="UAM842"/>
      <c r="UAN842"/>
      <c r="UAO842"/>
      <c r="UAP842"/>
      <c r="UAQ842"/>
      <c r="UAR842"/>
      <c r="UAS842"/>
      <c r="UAT842"/>
      <c r="UAU842"/>
      <c r="UAV842"/>
      <c r="UAW842"/>
      <c r="UAX842"/>
      <c r="UAY842"/>
      <c r="UAZ842"/>
      <c r="UBA842"/>
      <c r="UBB842"/>
      <c r="UBC842"/>
      <c r="UBD842"/>
      <c r="UBE842"/>
      <c r="UBF842"/>
      <c r="UBG842"/>
      <c r="UBH842"/>
      <c r="UBI842"/>
      <c r="UBJ842"/>
      <c r="UBK842"/>
      <c r="UBL842"/>
      <c r="UBM842"/>
      <c r="UBN842"/>
      <c r="UBO842"/>
      <c r="UBP842"/>
      <c r="UBQ842"/>
      <c r="UBR842"/>
      <c r="UBS842"/>
      <c r="UBT842"/>
      <c r="UBU842"/>
      <c r="UBV842"/>
      <c r="UBW842"/>
      <c r="UBX842"/>
      <c r="UBY842"/>
      <c r="UBZ842"/>
      <c r="UCA842"/>
      <c r="UCB842"/>
      <c r="UCC842"/>
      <c r="UCD842"/>
      <c r="UCE842"/>
      <c r="UCF842"/>
      <c r="UCG842"/>
      <c r="UCH842"/>
      <c r="UCI842"/>
      <c r="UCJ842"/>
      <c r="UCK842"/>
      <c r="UCL842"/>
      <c r="UCM842"/>
      <c r="UCN842"/>
      <c r="UCO842"/>
      <c r="UCP842"/>
      <c r="UCQ842"/>
      <c r="UCR842"/>
      <c r="UCS842"/>
      <c r="UCT842"/>
      <c r="UCU842"/>
      <c r="UCV842"/>
      <c r="UCW842"/>
      <c r="UCX842"/>
      <c r="UCY842"/>
      <c r="UCZ842"/>
      <c r="UDA842"/>
      <c r="UDB842"/>
      <c r="UDC842"/>
      <c r="UDD842"/>
      <c r="UDE842"/>
      <c r="UDF842"/>
      <c r="UDG842"/>
      <c r="UDH842"/>
      <c r="UDI842"/>
      <c r="UDJ842"/>
      <c r="UDK842"/>
      <c r="UDL842"/>
      <c r="UDM842"/>
      <c r="UDN842"/>
      <c r="UDO842"/>
      <c r="UDP842"/>
      <c r="UDQ842"/>
      <c r="UDR842"/>
      <c r="UDS842"/>
      <c r="UDT842"/>
      <c r="UDU842"/>
      <c r="UDV842"/>
      <c r="UDW842"/>
      <c r="UDX842"/>
      <c r="UDY842"/>
      <c r="UDZ842"/>
      <c r="UEA842"/>
      <c r="UEB842"/>
      <c r="UEC842"/>
      <c r="UED842"/>
      <c r="UEE842"/>
      <c r="UEF842"/>
      <c r="UEG842"/>
      <c r="UEH842"/>
      <c r="UEI842"/>
      <c r="UEJ842"/>
      <c r="UEK842"/>
      <c r="UEL842"/>
      <c r="UEM842"/>
      <c r="UEN842"/>
      <c r="UEO842"/>
      <c r="UEP842"/>
      <c r="UEQ842"/>
      <c r="UER842"/>
      <c r="UES842"/>
      <c r="UET842"/>
      <c r="UEU842"/>
      <c r="UEV842"/>
      <c r="UEW842"/>
      <c r="UEX842"/>
      <c r="UEY842"/>
      <c r="UEZ842"/>
      <c r="UFA842"/>
      <c r="UFB842"/>
      <c r="UFC842"/>
      <c r="UFD842"/>
      <c r="UFE842"/>
      <c r="UFF842"/>
      <c r="UFG842"/>
      <c r="UFH842"/>
      <c r="UFI842"/>
      <c r="UFJ842"/>
      <c r="UFK842"/>
      <c r="UFL842"/>
      <c r="UFM842"/>
      <c r="UFN842"/>
      <c r="UFO842"/>
      <c r="UFP842"/>
      <c r="UFQ842"/>
      <c r="UFR842"/>
      <c r="UFS842"/>
      <c r="UFT842"/>
      <c r="UFU842"/>
      <c r="UFV842"/>
      <c r="UFW842"/>
      <c r="UFX842"/>
      <c r="UFY842"/>
      <c r="UFZ842"/>
      <c r="UGA842"/>
      <c r="UGB842"/>
      <c r="UGC842"/>
      <c r="UGD842"/>
      <c r="UGE842"/>
      <c r="UGF842"/>
      <c r="UGG842"/>
      <c r="UGH842"/>
      <c r="UGI842"/>
      <c r="UGJ842"/>
      <c r="UGK842"/>
      <c r="UGL842"/>
      <c r="UGM842"/>
      <c r="UGN842"/>
      <c r="UGO842"/>
      <c r="UGP842"/>
      <c r="UGQ842"/>
      <c r="UGR842"/>
      <c r="UGS842"/>
      <c r="UGT842"/>
      <c r="UGU842"/>
      <c r="UGV842"/>
      <c r="UGW842"/>
      <c r="UGX842"/>
      <c r="UGY842"/>
      <c r="UGZ842"/>
      <c r="UHA842"/>
      <c r="UHB842"/>
      <c r="UHC842"/>
      <c r="UHD842"/>
      <c r="UHE842"/>
      <c r="UHF842"/>
      <c r="UHG842"/>
      <c r="UHH842"/>
      <c r="UHI842"/>
      <c r="UHJ842"/>
      <c r="UHK842"/>
      <c r="UHL842"/>
      <c r="UHM842"/>
      <c r="UHN842"/>
      <c r="UHO842"/>
      <c r="UHP842"/>
      <c r="UHQ842"/>
      <c r="UHR842"/>
      <c r="UHS842"/>
      <c r="UHT842"/>
      <c r="UHU842"/>
      <c r="UHV842"/>
      <c r="UHW842"/>
      <c r="UHX842"/>
      <c r="UHY842"/>
      <c r="UHZ842"/>
      <c r="UIA842"/>
      <c r="UIB842"/>
      <c r="UIC842"/>
      <c r="UID842"/>
      <c r="UIE842"/>
      <c r="UIF842"/>
      <c r="UIG842"/>
      <c r="UIH842"/>
      <c r="UII842"/>
      <c r="UIJ842"/>
      <c r="UIK842"/>
      <c r="UIL842"/>
      <c r="UIM842"/>
      <c r="UIN842"/>
      <c r="UIO842"/>
      <c r="UIP842"/>
      <c r="UIQ842"/>
      <c r="UIR842"/>
      <c r="UIS842"/>
      <c r="UIT842"/>
      <c r="UIU842"/>
      <c r="UIV842"/>
      <c r="UIW842"/>
      <c r="UIX842"/>
      <c r="UIY842"/>
      <c r="UIZ842"/>
      <c r="UJA842"/>
      <c r="UJB842"/>
      <c r="UJC842"/>
      <c r="UJD842"/>
      <c r="UJE842"/>
      <c r="UJF842"/>
      <c r="UJG842"/>
      <c r="UJH842"/>
      <c r="UJI842"/>
      <c r="UJJ842"/>
      <c r="UJK842"/>
      <c r="UJL842"/>
      <c r="UJM842"/>
      <c r="UJN842"/>
      <c r="UJO842"/>
      <c r="UJP842"/>
      <c r="UJQ842"/>
      <c r="UJR842"/>
      <c r="UJS842"/>
      <c r="UJT842"/>
      <c r="UJU842"/>
      <c r="UJV842"/>
      <c r="UJW842"/>
      <c r="UJX842"/>
      <c r="UJY842"/>
      <c r="UJZ842"/>
      <c r="UKA842"/>
      <c r="UKB842"/>
      <c r="UKC842"/>
      <c r="UKD842"/>
      <c r="UKE842"/>
      <c r="UKF842"/>
      <c r="UKG842"/>
      <c r="UKH842"/>
      <c r="UKI842"/>
      <c r="UKJ842"/>
      <c r="UKK842"/>
      <c r="UKL842"/>
      <c r="UKM842"/>
      <c r="UKN842"/>
      <c r="UKO842"/>
      <c r="UKP842"/>
      <c r="UKQ842"/>
      <c r="UKR842"/>
      <c r="UKS842"/>
      <c r="UKT842"/>
      <c r="UKU842"/>
      <c r="UKV842"/>
      <c r="UKW842"/>
      <c r="UKX842"/>
      <c r="UKY842"/>
      <c r="UKZ842"/>
      <c r="ULA842"/>
      <c r="ULB842"/>
      <c r="ULC842"/>
      <c r="ULD842"/>
      <c r="ULE842"/>
      <c r="ULF842"/>
      <c r="ULG842"/>
      <c r="ULH842"/>
      <c r="ULI842"/>
      <c r="ULJ842"/>
      <c r="ULK842"/>
      <c r="ULL842"/>
      <c r="ULM842"/>
      <c r="ULN842"/>
      <c r="ULO842"/>
      <c r="ULP842"/>
      <c r="ULQ842"/>
      <c r="ULR842"/>
      <c r="ULS842"/>
      <c r="ULT842"/>
      <c r="ULU842"/>
      <c r="ULV842"/>
      <c r="ULW842"/>
      <c r="ULX842"/>
      <c r="ULY842"/>
      <c r="ULZ842"/>
      <c r="UMA842"/>
      <c r="UMB842"/>
      <c r="UMC842"/>
      <c r="UMD842"/>
      <c r="UME842"/>
      <c r="UMF842"/>
      <c r="UMG842"/>
      <c r="UMH842"/>
      <c r="UMI842"/>
      <c r="UMJ842"/>
      <c r="UMK842"/>
      <c r="UML842"/>
      <c r="UMM842"/>
      <c r="UMN842"/>
      <c r="UMO842"/>
      <c r="UMP842"/>
      <c r="UMQ842"/>
      <c r="UMR842"/>
      <c r="UMS842"/>
      <c r="UMT842"/>
      <c r="UMU842"/>
      <c r="UMV842"/>
      <c r="UMW842"/>
      <c r="UMX842"/>
      <c r="UMY842"/>
      <c r="UMZ842"/>
      <c r="UNA842"/>
      <c r="UNB842"/>
      <c r="UNC842"/>
      <c r="UND842"/>
      <c r="UNE842"/>
      <c r="UNF842"/>
      <c r="UNG842"/>
      <c r="UNH842"/>
      <c r="UNI842"/>
      <c r="UNJ842"/>
      <c r="UNK842"/>
      <c r="UNL842"/>
      <c r="UNM842"/>
      <c r="UNN842"/>
      <c r="UNO842"/>
      <c r="UNP842"/>
      <c r="UNQ842"/>
      <c r="UNR842"/>
      <c r="UNS842"/>
      <c r="UNT842"/>
      <c r="UNU842"/>
      <c r="UNV842"/>
      <c r="UNW842"/>
      <c r="UNX842"/>
      <c r="UNY842"/>
      <c r="UNZ842"/>
      <c r="UOA842"/>
      <c r="UOB842"/>
      <c r="UOC842"/>
      <c r="UOD842"/>
      <c r="UOE842"/>
      <c r="UOF842"/>
      <c r="UOG842"/>
      <c r="UOH842"/>
      <c r="UOI842"/>
      <c r="UOJ842"/>
      <c r="UOK842"/>
      <c r="UOL842"/>
      <c r="UOM842"/>
      <c r="UON842"/>
      <c r="UOO842"/>
      <c r="UOP842"/>
      <c r="UOQ842"/>
      <c r="UOR842"/>
      <c r="UOS842"/>
      <c r="UOT842"/>
      <c r="UOU842"/>
      <c r="UOV842"/>
      <c r="UOW842"/>
      <c r="UOX842"/>
      <c r="UOY842"/>
      <c r="UOZ842"/>
      <c r="UPA842"/>
      <c r="UPB842"/>
      <c r="UPC842"/>
      <c r="UPD842"/>
      <c r="UPE842"/>
      <c r="UPF842"/>
      <c r="UPG842"/>
      <c r="UPH842"/>
      <c r="UPI842"/>
      <c r="UPJ842"/>
      <c r="UPK842"/>
      <c r="UPL842"/>
      <c r="UPM842"/>
      <c r="UPN842"/>
      <c r="UPO842"/>
      <c r="UPP842"/>
      <c r="UPQ842"/>
      <c r="UPR842"/>
      <c r="UPS842"/>
      <c r="UPT842"/>
      <c r="UPU842"/>
      <c r="UPV842"/>
      <c r="UPW842"/>
      <c r="UPX842"/>
      <c r="UPY842"/>
      <c r="UPZ842"/>
      <c r="UQA842"/>
      <c r="UQB842"/>
      <c r="UQC842"/>
      <c r="UQD842"/>
      <c r="UQE842"/>
      <c r="UQF842"/>
      <c r="UQG842"/>
      <c r="UQH842"/>
      <c r="UQI842"/>
      <c r="UQJ842"/>
      <c r="UQK842"/>
      <c r="UQL842"/>
      <c r="UQM842"/>
      <c r="UQN842"/>
      <c r="UQO842"/>
      <c r="UQP842"/>
      <c r="UQQ842"/>
      <c r="UQR842"/>
      <c r="UQS842"/>
      <c r="UQT842"/>
      <c r="UQU842"/>
      <c r="UQV842"/>
      <c r="UQW842"/>
      <c r="UQX842"/>
      <c r="UQY842"/>
      <c r="UQZ842"/>
      <c r="URA842"/>
      <c r="URB842"/>
      <c r="URC842"/>
      <c r="URD842"/>
      <c r="URE842"/>
      <c r="URF842"/>
      <c r="URG842"/>
      <c r="URH842"/>
      <c r="URI842"/>
      <c r="URJ842"/>
      <c r="URK842"/>
      <c r="URL842"/>
      <c r="URM842"/>
      <c r="URN842"/>
      <c r="URO842"/>
      <c r="URP842"/>
      <c r="URQ842"/>
      <c r="URR842"/>
      <c r="URS842"/>
      <c r="URT842"/>
      <c r="URU842"/>
      <c r="URV842"/>
      <c r="URW842"/>
      <c r="URX842"/>
      <c r="URY842"/>
      <c r="URZ842"/>
      <c r="USA842"/>
      <c r="USB842"/>
      <c r="USC842"/>
      <c r="USD842"/>
      <c r="USE842"/>
      <c r="USF842"/>
      <c r="USG842"/>
      <c r="USH842"/>
      <c r="USI842"/>
      <c r="USJ842"/>
      <c r="USK842"/>
      <c r="USL842"/>
      <c r="USM842"/>
      <c r="USN842"/>
      <c r="USO842"/>
      <c r="USP842"/>
      <c r="USQ842"/>
      <c r="USR842"/>
      <c r="USS842"/>
      <c r="UST842"/>
      <c r="USU842"/>
      <c r="USV842"/>
      <c r="USW842"/>
      <c r="USX842"/>
      <c r="USY842"/>
      <c r="USZ842"/>
      <c r="UTA842"/>
      <c r="UTB842"/>
      <c r="UTC842"/>
      <c r="UTD842"/>
      <c r="UTE842"/>
      <c r="UTF842"/>
      <c r="UTG842"/>
      <c r="UTH842"/>
      <c r="UTI842"/>
      <c r="UTJ842"/>
      <c r="UTK842"/>
      <c r="UTL842"/>
      <c r="UTM842"/>
      <c r="UTN842"/>
      <c r="UTO842"/>
      <c r="UTP842"/>
      <c r="UTQ842"/>
      <c r="UTR842"/>
      <c r="UTS842"/>
      <c r="UTT842"/>
      <c r="UTU842"/>
      <c r="UTV842"/>
      <c r="UTW842"/>
      <c r="UTX842"/>
      <c r="UTY842"/>
      <c r="UTZ842"/>
      <c r="UUA842"/>
      <c r="UUB842"/>
      <c r="UUC842"/>
      <c r="UUD842"/>
      <c r="UUE842"/>
      <c r="UUF842"/>
      <c r="UUG842"/>
      <c r="UUH842"/>
      <c r="UUI842"/>
      <c r="UUJ842"/>
      <c r="UUK842"/>
      <c r="UUL842"/>
      <c r="UUM842"/>
      <c r="UUN842"/>
      <c r="UUO842"/>
      <c r="UUP842"/>
      <c r="UUQ842"/>
      <c r="UUR842"/>
      <c r="UUS842"/>
      <c r="UUT842"/>
      <c r="UUU842"/>
      <c r="UUV842"/>
      <c r="UUW842"/>
      <c r="UUX842"/>
      <c r="UUY842"/>
      <c r="UUZ842"/>
      <c r="UVA842"/>
      <c r="UVB842"/>
      <c r="UVC842"/>
      <c r="UVD842"/>
      <c r="UVE842"/>
      <c r="UVF842"/>
      <c r="UVG842"/>
      <c r="UVH842"/>
      <c r="UVI842"/>
      <c r="UVJ842"/>
      <c r="UVK842"/>
      <c r="UVL842"/>
      <c r="UVM842"/>
      <c r="UVN842"/>
      <c r="UVO842"/>
      <c r="UVP842"/>
      <c r="UVQ842"/>
      <c r="UVR842"/>
      <c r="UVS842"/>
      <c r="UVT842"/>
      <c r="UVU842"/>
      <c r="UVV842"/>
      <c r="UVW842"/>
      <c r="UVX842"/>
      <c r="UVY842"/>
      <c r="UVZ842"/>
      <c r="UWA842"/>
      <c r="UWB842"/>
      <c r="UWC842"/>
      <c r="UWD842"/>
      <c r="UWE842"/>
      <c r="UWF842"/>
      <c r="UWG842"/>
      <c r="UWH842"/>
      <c r="UWI842"/>
      <c r="UWJ842"/>
      <c r="UWK842"/>
      <c r="UWL842"/>
      <c r="UWM842"/>
      <c r="UWN842"/>
      <c r="UWO842"/>
      <c r="UWP842"/>
      <c r="UWQ842"/>
      <c r="UWR842"/>
      <c r="UWS842"/>
      <c r="UWT842"/>
      <c r="UWU842"/>
      <c r="UWV842"/>
      <c r="UWW842"/>
      <c r="UWX842"/>
      <c r="UWY842"/>
      <c r="UWZ842"/>
      <c r="UXA842"/>
      <c r="UXB842"/>
      <c r="UXC842"/>
      <c r="UXD842"/>
      <c r="UXE842"/>
      <c r="UXF842"/>
      <c r="UXG842"/>
      <c r="UXH842"/>
      <c r="UXI842"/>
      <c r="UXJ842"/>
      <c r="UXK842"/>
      <c r="UXL842"/>
      <c r="UXM842"/>
      <c r="UXN842"/>
      <c r="UXO842"/>
      <c r="UXP842"/>
      <c r="UXQ842"/>
      <c r="UXR842"/>
      <c r="UXS842"/>
      <c r="UXT842"/>
      <c r="UXU842"/>
      <c r="UXV842"/>
      <c r="UXW842"/>
      <c r="UXX842"/>
      <c r="UXY842"/>
      <c r="UXZ842"/>
      <c r="UYA842"/>
      <c r="UYB842"/>
      <c r="UYC842"/>
      <c r="UYD842"/>
      <c r="UYE842"/>
      <c r="UYF842"/>
      <c r="UYG842"/>
      <c r="UYH842"/>
      <c r="UYI842"/>
      <c r="UYJ842"/>
      <c r="UYK842"/>
      <c r="UYL842"/>
      <c r="UYM842"/>
      <c r="UYN842"/>
      <c r="UYO842"/>
      <c r="UYP842"/>
      <c r="UYQ842"/>
      <c r="UYR842"/>
      <c r="UYS842"/>
      <c r="UYT842"/>
      <c r="UYU842"/>
      <c r="UYV842"/>
      <c r="UYW842"/>
      <c r="UYX842"/>
      <c r="UYY842"/>
      <c r="UYZ842"/>
      <c r="UZA842"/>
      <c r="UZB842"/>
      <c r="UZC842"/>
      <c r="UZD842"/>
      <c r="UZE842"/>
      <c r="UZF842"/>
      <c r="UZG842"/>
      <c r="UZH842"/>
      <c r="UZI842"/>
      <c r="UZJ842"/>
      <c r="UZK842"/>
      <c r="UZL842"/>
      <c r="UZM842"/>
      <c r="UZN842"/>
      <c r="UZO842"/>
      <c r="UZP842"/>
      <c r="UZQ842"/>
      <c r="UZR842"/>
      <c r="UZS842"/>
      <c r="UZT842"/>
      <c r="UZU842"/>
      <c r="UZV842"/>
      <c r="UZW842"/>
      <c r="UZX842"/>
      <c r="UZY842"/>
      <c r="UZZ842"/>
      <c r="VAA842"/>
      <c r="VAB842"/>
      <c r="VAC842"/>
      <c r="VAD842"/>
      <c r="VAE842"/>
      <c r="VAF842"/>
      <c r="VAG842"/>
      <c r="VAH842"/>
      <c r="VAI842"/>
      <c r="VAJ842"/>
      <c r="VAK842"/>
      <c r="VAL842"/>
      <c r="VAM842"/>
      <c r="VAN842"/>
      <c r="VAO842"/>
      <c r="VAP842"/>
      <c r="VAQ842"/>
      <c r="VAR842"/>
      <c r="VAS842"/>
      <c r="VAT842"/>
      <c r="VAU842"/>
      <c r="VAV842"/>
      <c r="VAW842"/>
      <c r="VAX842"/>
      <c r="VAY842"/>
      <c r="VAZ842"/>
      <c r="VBA842"/>
      <c r="VBB842"/>
      <c r="VBC842"/>
      <c r="VBD842"/>
      <c r="VBE842"/>
      <c r="VBF842"/>
      <c r="VBG842"/>
      <c r="VBH842"/>
      <c r="VBI842"/>
      <c r="VBJ842"/>
      <c r="VBK842"/>
      <c r="VBL842"/>
      <c r="VBM842"/>
      <c r="VBN842"/>
      <c r="VBO842"/>
      <c r="VBP842"/>
      <c r="VBQ842"/>
      <c r="VBR842"/>
      <c r="VBS842"/>
      <c r="VBT842"/>
      <c r="VBU842"/>
      <c r="VBV842"/>
      <c r="VBW842"/>
      <c r="VBX842"/>
      <c r="VBY842"/>
      <c r="VBZ842"/>
      <c r="VCA842"/>
      <c r="VCB842"/>
      <c r="VCC842"/>
      <c r="VCD842"/>
      <c r="VCE842"/>
      <c r="VCF842"/>
      <c r="VCG842"/>
      <c r="VCH842"/>
      <c r="VCI842"/>
      <c r="VCJ842"/>
      <c r="VCK842"/>
      <c r="VCL842"/>
      <c r="VCM842"/>
      <c r="VCN842"/>
      <c r="VCO842"/>
      <c r="VCP842"/>
      <c r="VCQ842"/>
      <c r="VCR842"/>
      <c r="VCS842"/>
      <c r="VCT842"/>
      <c r="VCU842"/>
      <c r="VCV842"/>
      <c r="VCW842"/>
      <c r="VCX842"/>
      <c r="VCY842"/>
      <c r="VCZ842"/>
      <c r="VDA842"/>
      <c r="VDB842"/>
      <c r="VDC842"/>
      <c r="VDD842"/>
      <c r="VDE842"/>
      <c r="VDF842"/>
      <c r="VDG842"/>
      <c r="VDH842"/>
      <c r="VDI842"/>
      <c r="VDJ842"/>
      <c r="VDK842"/>
      <c r="VDL842"/>
      <c r="VDM842"/>
      <c r="VDN842"/>
      <c r="VDO842"/>
      <c r="VDP842"/>
      <c r="VDQ842"/>
      <c r="VDR842"/>
      <c r="VDS842"/>
      <c r="VDT842"/>
      <c r="VDU842"/>
      <c r="VDV842"/>
      <c r="VDW842"/>
      <c r="VDX842"/>
      <c r="VDY842"/>
      <c r="VDZ842"/>
      <c r="VEA842"/>
      <c r="VEB842"/>
      <c r="VEC842"/>
      <c r="VED842"/>
      <c r="VEE842"/>
      <c r="VEF842"/>
      <c r="VEG842"/>
      <c r="VEH842"/>
      <c r="VEI842"/>
      <c r="VEJ842"/>
      <c r="VEK842"/>
      <c r="VEL842"/>
      <c r="VEM842"/>
      <c r="VEN842"/>
      <c r="VEO842"/>
      <c r="VEP842"/>
      <c r="VEQ842"/>
      <c r="VER842"/>
      <c r="VES842"/>
      <c r="VET842"/>
      <c r="VEU842"/>
      <c r="VEV842"/>
      <c r="VEW842"/>
      <c r="VEX842"/>
      <c r="VEY842"/>
      <c r="VEZ842"/>
      <c r="VFA842"/>
      <c r="VFB842"/>
      <c r="VFC842"/>
      <c r="VFD842"/>
      <c r="VFE842"/>
      <c r="VFF842"/>
      <c r="VFG842"/>
      <c r="VFH842"/>
      <c r="VFI842"/>
      <c r="VFJ842"/>
      <c r="VFK842"/>
      <c r="VFL842"/>
      <c r="VFM842"/>
      <c r="VFN842"/>
      <c r="VFO842"/>
      <c r="VFP842"/>
      <c r="VFQ842"/>
      <c r="VFR842"/>
      <c r="VFS842"/>
      <c r="VFT842"/>
      <c r="VFU842"/>
      <c r="VFV842"/>
      <c r="VFW842"/>
      <c r="VFX842"/>
      <c r="VFY842"/>
      <c r="VFZ842"/>
      <c r="VGA842"/>
      <c r="VGB842"/>
      <c r="VGC842"/>
      <c r="VGD842"/>
      <c r="VGE842"/>
      <c r="VGF842"/>
      <c r="VGG842"/>
      <c r="VGH842"/>
      <c r="VGI842"/>
      <c r="VGJ842"/>
      <c r="VGK842"/>
      <c r="VGL842"/>
      <c r="VGM842"/>
      <c r="VGN842"/>
      <c r="VGO842"/>
      <c r="VGP842"/>
      <c r="VGQ842"/>
      <c r="VGR842"/>
      <c r="VGS842"/>
      <c r="VGT842"/>
      <c r="VGU842"/>
      <c r="VGV842"/>
      <c r="VGW842"/>
      <c r="VGX842"/>
      <c r="VGY842"/>
      <c r="VGZ842"/>
      <c r="VHA842"/>
      <c r="VHB842"/>
      <c r="VHC842"/>
      <c r="VHD842"/>
      <c r="VHE842"/>
      <c r="VHF842"/>
      <c r="VHG842"/>
      <c r="VHH842"/>
      <c r="VHI842"/>
      <c r="VHJ842"/>
      <c r="VHK842"/>
      <c r="VHL842"/>
      <c r="VHM842"/>
      <c r="VHN842"/>
      <c r="VHO842"/>
      <c r="VHP842"/>
      <c r="VHQ842"/>
      <c r="VHR842"/>
      <c r="VHS842"/>
      <c r="VHT842"/>
      <c r="VHU842"/>
      <c r="VHV842"/>
      <c r="VHW842"/>
      <c r="VHX842"/>
      <c r="VHY842"/>
      <c r="VHZ842"/>
      <c r="VIA842"/>
      <c r="VIB842"/>
      <c r="VIC842"/>
      <c r="VID842"/>
      <c r="VIE842"/>
      <c r="VIF842"/>
      <c r="VIG842"/>
      <c r="VIH842"/>
      <c r="VII842"/>
      <c r="VIJ842"/>
      <c r="VIK842"/>
      <c r="VIL842"/>
      <c r="VIM842"/>
      <c r="VIN842"/>
      <c r="VIO842"/>
      <c r="VIP842"/>
      <c r="VIQ842"/>
      <c r="VIR842"/>
      <c r="VIS842"/>
      <c r="VIT842"/>
      <c r="VIU842"/>
      <c r="VIV842"/>
      <c r="VIW842"/>
      <c r="VIX842"/>
      <c r="VIY842"/>
      <c r="VIZ842"/>
      <c r="VJA842"/>
      <c r="VJB842"/>
      <c r="VJC842"/>
      <c r="VJD842"/>
      <c r="VJE842"/>
      <c r="VJF842"/>
      <c r="VJG842"/>
      <c r="VJH842"/>
      <c r="VJI842"/>
      <c r="VJJ842"/>
      <c r="VJK842"/>
      <c r="VJL842"/>
      <c r="VJM842"/>
      <c r="VJN842"/>
      <c r="VJO842"/>
      <c r="VJP842"/>
      <c r="VJQ842"/>
      <c r="VJR842"/>
      <c r="VJS842"/>
      <c r="VJT842"/>
      <c r="VJU842"/>
      <c r="VJV842"/>
      <c r="VJW842"/>
      <c r="VJX842"/>
      <c r="VJY842"/>
      <c r="VJZ842"/>
      <c r="VKA842"/>
      <c r="VKB842"/>
      <c r="VKC842"/>
      <c r="VKD842"/>
      <c r="VKE842"/>
      <c r="VKF842"/>
      <c r="VKG842"/>
      <c r="VKH842"/>
      <c r="VKI842"/>
      <c r="VKJ842"/>
      <c r="VKK842"/>
      <c r="VKL842"/>
      <c r="VKM842"/>
      <c r="VKN842"/>
      <c r="VKO842"/>
      <c r="VKP842"/>
      <c r="VKQ842"/>
      <c r="VKR842"/>
      <c r="VKS842"/>
      <c r="VKT842"/>
      <c r="VKU842"/>
      <c r="VKV842"/>
      <c r="VKW842"/>
      <c r="VKX842"/>
      <c r="VKY842"/>
      <c r="VKZ842"/>
      <c r="VLA842"/>
      <c r="VLB842"/>
      <c r="VLC842"/>
      <c r="VLD842"/>
      <c r="VLE842"/>
      <c r="VLF842"/>
      <c r="VLG842"/>
      <c r="VLH842"/>
      <c r="VLI842"/>
      <c r="VLJ842"/>
      <c r="VLK842"/>
      <c r="VLL842"/>
      <c r="VLM842"/>
      <c r="VLN842"/>
      <c r="VLO842"/>
      <c r="VLP842"/>
      <c r="VLQ842"/>
      <c r="VLR842"/>
      <c r="VLS842"/>
      <c r="VLT842"/>
      <c r="VLU842"/>
      <c r="VLV842"/>
      <c r="VLW842"/>
      <c r="VLX842"/>
      <c r="VLY842"/>
      <c r="VLZ842"/>
      <c r="VMA842"/>
      <c r="VMB842"/>
      <c r="VMC842"/>
      <c r="VMD842"/>
      <c r="VME842"/>
      <c r="VMF842"/>
      <c r="VMG842"/>
      <c r="VMH842"/>
      <c r="VMI842"/>
      <c r="VMJ842"/>
      <c r="VMK842"/>
      <c r="VML842"/>
      <c r="VMM842"/>
      <c r="VMN842"/>
      <c r="VMO842"/>
      <c r="VMP842"/>
      <c r="VMQ842"/>
      <c r="VMR842"/>
      <c r="VMS842"/>
      <c r="VMT842"/>
      <c r="VMU842"/>
      <c r="VMV842"/>
      <c r="VMW842"/>
      <c r="VMX842"/>
      <c r="VMY842"/>
      <c r="VMZ842"/>
      <c r="VNA842"/>
      <c r="VNB842"/>
      <c r="VNC842"/>
      <c r="VND842"/>
      <c r="VNE842"/>
      <c r="VNF842"/>
      <c r="VNG842"/>
      <c r="VNH842"/>
      <c r="VNI842"/>
      <c r="VNJ842"/>
      <c r="VNK842"/>
      <c r="VNL842"/>
      <c r="VNM842"/>
      <c r="VNN842"/>
      <c r="VNO842"/>
      <c r="VNP842"/>
      <c r="VNQ842"/>
      <c r="VNR842"/>
      <c r="VNS842"/>
      <c r="VNT842"/>
      <c r="VNU842"/>
      <c r="VNV842"/>
      <c r="VNW842"/>
      <c r="VNX842"/>
      <c r="VNY842"/>
      <c r="VNZ842"/>
      <c r="VOA842"/>
      <c r="VOB842"/>
      <c r="VOC842"/>
      <c r="VOD842"/>
      <c r="VOE842"/>
      <c r="VOF842"/>
      <c r="VOG842"/>
      <c r="VOH842"/>
      <c r="VOI842"/>
      <c r="VOJ842"/>
      <c r="VOK842"/>
      <c r="VOL842"/>
      <c r="VOM842"/>
      <c r="VON842"/>
      <c r="VOO842"/>
      <c r="VOP842"/>
      <c r="VOQ842"/>
      <c r="VOR842"/>
      <c r="VOS842"/>
      <c r="VOT842"/>
      <c r="VOU842"/>
      <c r="VOV842"/>
      <c r="VOW842"/>
      <c r="VOX842"/>
      <c r="VOY842"/>
      <c r="VOZ842"/>
      <c r="VPA842"/>
      <c r="VPB842"/>
      <c r="VPC842"/>
      <c r="VPD842"/>
      <c r="VPE842"/>
      <c r="VPF842"/>
      <c r="VPG842"/>
      <c r="VPH842"/>
      <c r="VPI842"/>
      <c r="VPJ842"/>
      <c r="VPK842"/>
      <c r="VPL842"/>
      <c r="VPM842"/>
      <c r="VPN842"/>
      <c r="VPO842"/>
      <c r="VPP842"/>
      <c r="VPQ842"/>
      <c r="VPR842"/>
      <c r="VPS842"/>
      <c r="VPT842"/>
      <c r="VPU842"/>
      <c r="VPV842"/>
      <c r="VPW842"/>
      <c r="VPX842"/>
      <c r="VPY842"/>
      <c r="VPZ842"/>
      <c r="VQA842"/>
      <c r="VQB842"/>
      <c r="VQC842"/>
      <c r="VQD842"/>
      <c r="VQE842"/>
      <c r="VQF842"/>
      <c r="VQG842"/>
      <c r="VQH842"/>
      <c r="VQI842"/>
      <c r="VQJ842"/>
      <c r="VQK842"/>
      <c r="VQL842"/>
      <c r="VQM842"/>
      <c r="VQN842"/>
      <c r="VQO842"/>
      <c r="VQP842"/>
      <c r="VQQ842"/>
      <c r="VQR842"/>
      <c r="VQS842"/>
      <c r="VQT842"/>
      <c r="VQU842"/>
      <c r="VQV842"/>
      <c r="VQW842"/>
      <c r="VQX842"/>
      <c r="VQY842"/>
      <c r="VQZ842"/>
      <c r="VRA842"/>
      <c r="VRB842"/>
      <c r="VRC842"/>
      <c r="VRD842"/>
      <c r="VRE842"/>
      <c r="VRF842"/>
      <c r="VRG842"/>
      <c r="VRH842"/>
      <c r="VRI842"/>
      <c r="VRJ842"/>
      <c r="VRK842"/>
      <c r="VRL842"/>
      <c r="VRM842"/>
      <c r="VRN842"/>
      <c r="VRO842"/>
      <c r="VRP842"/>
      <c r="VRQ842"/>
      <c r="VRR842"/>
      <c r="VRS842"/>
      <c r="VRT842"/>
      <c r="VRU842"/>
      <c r="VRV842"/>
      <c r="VRW842"/>
      <c r="VRX842"/>
      <c r="VRY842"/>
      <c r="VRZ842"/>
      <c r="VSA842"/>
      <c r="VSB842"/>
      <c r="VSC842"/>
      <c r="VSD842"/>
      <c r="VSE842"/>
      <c r="VSF842"/>
      <c r="VSG842"/>
      <c r="VSH842"/>
      <c r="VSI842"/>
      <c r="VSJ842"/>
      <c r="VSK842"/>
      <c r="VSL842"/>
      <c r="VSM842"/>
      <c r="VSN842"/>
      <c r="VSO842"/>
      <c r="VSP842"/>
      <c r="VSQ842"/>
      <c r="VSR842"/>
      <c r="VSS842"/>
      <c r="VST842"/>
      <c r="VSU842"/>
      <c r="VSV842"/>
      <c r="VSW842"/>
      <c r="VSX842"/>
      <c r="VSY842"/>
      <c r="VSZ842"/>
      <c r="VTA842"/>
      <c r="VTB842"/>
      <c r="VTC842"/>
      <c r="VTD842"/>
      <c r="VTE842"/>
      <c r="VTF842"/>
      <c r="VTG842"/>
      <c r="VTH842"/>
      <c r="VTI842"/>
      <c r="VTJ842"/>
      <c r="VTK842"/>
      <c r="VTL842"/>
      <c r="VTM842"/>
      <c r="VTN842"/>
      <c r="VTO842"/>
      <c r="VTP842"/>
      <c r="VTQ842"/>
      <c r="VTR842"/>
      <c r="VTS842"/>
      <c r="VTT842"/>
      <c r="VTU842"/>
      <c r="VTV842"/>
      <c r="VTW842"/>
      <c r="VTX842"/>
      <c r="VTY842"/>
      <c r="VTZ842"/>
      <c r="VUA842"/>
      <c r="VUB842"/>
      <c r="VUC842"/>
      <c r="VUD842"/>
      <c r="VUE842"/>
      <c r="VUF842"/>
      <c r="VUG842"/>
      <c r="VUH842"/>
      <c r="VUI842"/>
      <c r="VUJ842"/>
      <c r="VUK842"/>
      <c r="VUL842"/>
      <c r="VUM842"/>
      <c r="VUN842"/>
      <c r="VUO842"/>
      <c r="VUP842"/>
      <c r="VUQ842"/>
      <c r="VUR842"/>
      <c r="VUS842"/>
      <c r="VUT842"/>
      <c r="VUU842"/>
      <c r="VUV842"/>
      <c r="VUW842"/>
      <c r="VUX842"/>
      <c r="VUY842"/>
      <c r="VUZ842"/>
      <c r="VVA842"/>
      <c r="VVB842"/>
      <c r="VVC842"/>
      <c r="VVD842"/>
      <c r="VVE842"/>
      <c r="VVF842"/>
      <c r="VVG842"/>
      <c r="VVH842"/>
      <c r="VVI842"/>
      <c r="VVJ842"/>
      <c r="VVK842"/>
      <c r="VVL842"/>
      <c r="VVM842"/>
      <c r="VVN842"/>
      <c r="VVO842"/>
      <c r="VVP842"/>
      <c r="VVQ842"/>
      <c r="VVR842"/>
      <c r="VVS842"/>
      <c r="VVT842"/>
      <c r="VVU842"/>
      <c r="VVV842"/>
      <c r="VVW842"/>
      <c r="VVX842"/>
      <c r="VVY842"/>
      <c r="VVZ842"/>
      <c r="VWA842"/>
      <c r="VWB842"/>
      <c r="VWC842"/>
      <c r="VWD842"/>
      <c r="VWE842"/>
      <c r="VWF842"/>
      <c r="VWG842"/>
      <c r="VWH842"/>
      <c r="VWI842"/>
      <c r="VWJ842"/>
      <c r="VWK842"/>
      <c r="VWL842"/>
      <c r="VWM842"/>
      <c r="VWN842"/>
      <c r="VWO842"/>
      <c r="VWP842"/>
      <c r="VWQ842"/>
      <c r="VWR842"/>
      <c r="VWS842"/>
      <c r="VWT842"/>
      <c r="VWU842"/>
      <c r="VWV842"/>
      <c r="VWW842"/>
      <c r="VWX842"/>
      <c r="VWY842"/>
      <c r="VWZ842"/>
      <c r="VXA842"/>
      <c r="VXB842"/>
      <c r="VXC842"/>
      <c r="VXD842"/>
      <c r="VXE842"/>
      <c r="VXF842"/>
      <c r="VXG842"/>
      <c r="VXH842"/>
      <c r="VXI842"/>
      <c r="VXJ842"/>
      <c r="VXK842"/>
      <c r="VXL842"/>
      <c r="VXM842"/>
      <c r="VXN842"/>
      <c r="VXO842"/>
      <c r="VXP842"/>
      <c r="VXQ842"/>
      <c r="VXR842"/>
      <c r="VXS842"/>
      <c r="VXT842"/>
      <c r="VXU842"/>
      <c r="VXV842"/>
      <c r="VXW842"/>
      <c r="VXX842"/>
      <c r="VXY842"/>
      <c r="VXZ842"/>
      <c r="VYA842"/>
      <c r="VYB842"/>
      <c r="VYC842"/>
      <c r="VYD842"/>
      <c r="VYE842"/>
      <c r="VYF842"/>
      <c r="VYG842"/>
      <c r="VYH842"/>
      <c r="VYI842"/>
      <c r="VYJ842"/>
      <c r="VYK842"/>
      <c r="VYL842"/>
      <c r="VYM842"/>
      <c r="VYN842"/>
      <c r="VYO842"/>
      <c r="VYP842"/>
      <c r="VYQ842"/>
      <c r="VYR842"/>
      <c r="VYS842"/>
      <c r="VYT842"/>
      <c r="VYU842"/>
      <c r="VYV842"/>
      <c r="VYW842"/>
      <c r="VYX842"/>
      <c r="VYY842"/>
      <c r="VYZ842"/>
      <c r="VZA842"/>
      <c r="VZB842"/>
      <c r="VZC842"/>
      <c r="VZD842"/>
      <c r="VZE842"/>
      <c r="VZF842"/>
      <c r="VZG842"/>
      <c r="VZH842"/>
      <c r="VZI842"/>
      <c r="VZJ842"/>
      <c r="VZK842"/>
      <c r="VZL842"/>
      <c r="VZM842"/>
      <c r="VZN842"/>
      <c r="VZO842"/>
      <c r="VZP842"/>
      <c r="VZQ842"/>
      <c r="VZR842"/>
      <c r="VZS842"/>
      <c r="VZT842"/>
      <c r="VZU842"/>
      <c r="VZV842"/>
      <c r="VZW842"/>
      <c r="VZX842"/>
      <c r="VZY842"/>
      <c r="VZZ842"/>
      <c r="WAA842"/>
      <c r="WAB842"/>
      <c r="WAC842"/>
      <c r="WAD842"/>
      <c r="WAE842"/>
      <c r="WAF842"/>
      <c r="WAG842"/>
      <c r="WAH842"/>
      <c r="WAI842"/>
      <c r="WAJ842"/>
      <c r="WAK842"/>
      <c r="WAL842"/>
      <c r="WAM842"/>
      <c r="WAN842"/>
      <c r="WAO842"/>
      <c r="WAP842"/>
      <c r="WAQ842"/>
      <c r="WAR842"/>
      <c r="WAS842"/>
      <c r="WAT842"/>
      <c r="WAU842"/>
      <c r="WAV842"/>
      <c r="WAW842"/>
      <c r="WAX842"/>
      <c r="WAY842"/>
      <c r="WAZ842"/>
      <c r="WBA842"/>
      <c r="WBB842"/>
      <c r="WBC842"/>
      <c r="WBD842"/>
      <c r="WBE842"/>
      <c r="WBF842"/>
      <c r="WBG842"/>
      <c r="WBH842"/>
      <c r="WBI842"/>
      <c r="WBJ842"/>
      <c r="WBK842"/>
      <c r="WBL842"/>
      <c r="WBM842"/>
      <c r="WBN842"/>
      <c r="WBO842"/>
      <c r="WBP842"/>
      <c r="WBQ842"/>
      <c r="WBR842"/>
      <c r="WBS842"/>
      <c r="WBT842"/>
      <c r="WBU842"/>
      <c r="WBV842"/>
      <c r="WBW842"/>
      <c r="WBX842"/>
      <c r="WBY842"/>
      <c r="WBZ842"/>
      <c r="WCA842"/>
      <c r="WCB842"/>
      <c r="WCC842"/>
      <c r="WCD842"/>
      <c r="WCE842"/>
      <c r="WCF842"/>
      <c r="WCG842"/>
      <c r="WCH842"/>
      <c r="WCI842"/>
      <c r="WCJ842"/>
      <c r="WCK842"/>
      <c r="WCL842"/>
      <c r="WCM842"/>
      <c r="WCN842"/>
      <c r="WCO842"/>
      <c r="WCP842"/>
      <c r="WCQ842"/>
      <c r="WCR842"/>
      <c r="WCS842"/>
      <c r="WCT842"/>
      <c r="WCU842"/>
      <c r="WCV842"/>
      <c r="WCW842"/>
      <c r="WCX842"/>
      <c r="WCY842"/>
      <c r="WCZ842"/>
      <c r="WDA842"/>
      <c r="WDB842"/>
      <c r="WDC842"/>
      <c r="WDD842"/>
      <c r="WDE842"/>
      <c r="WDF842"/>
      <c r="WDG842"/>
      <c r="WDH842"/>
      <c r="WDI842"/>
      <c r="WDJ842"/>
      <c r="WDK842"/>
      <c r="WDL842"/>
      <c r="WDM842"/>
      <c r="WDN842"/>
      <c r="WDO842"/>
      <c r="WDP842"/>
      <c r="WDQ842"/>
      <c r="WDR842"/>
      <c r="WDS842"/>
      <c r="WDT842"/>
      <c r="WDU842"/>
      <c r="WDV842"/>
      <c r="WDW842"/>
      <c r="WDX842"/>
      <c r="WDY842"/>
      <c r="WDZ842"/>
      <c r="WEA842"/>
      <c r="WEB842"/>
      <c r="WEC842"/>
      <c r="WED842"/>
      <c r="WEE842"/>
      <c r="WEF842"/>
      <c r="WEG842"/>
      <c r="WEH842"/>
      <c r="WEI842"/>
      <c r="WEJ842"/>
      <c r="WEK842"/>
      <c r="WEL842"/>
      <c r="WEM842"/>
      <c r="WEN842"/>
      <c r="WEO842"/>
      <c r="WEP842"/>
      <c r="WEQ842"/>
      <c r="WER842"/>
      <c r="WES842"/>
      <c r="WET842"/>
      <c r="WEU842"/>
      <c r="WEV842"/>
      <c r="WEW842"/>
      <c r="WEX842"/>
      <c r="WEY842"/>
      <c r="WEZ842"/>
      <c r="WFA842"/>
      <c r="WFB842"/>
      <c r="WFC842"/>
      <c r="WFD842"/>
      <c r="WFE842"/>
      <c r="WFF842"/>
      <c r="WFG842"/>
      <c r="WFH842"/>
      <c r="WFI842"/>
      <c r="WFJ842"/>
      <c r="WFK842"/>
      <c r="WFL842"/>
      <c r="WFM842"/>
      <c r="WFN842"/>
      <c r="WFO842"/>
      <c r="WFP842"/>
      <c r="WFQ842"/>
      <c r="WFR842"/>
      <c r="WFS842"/>
      <c r="WFT842"/>
      <c r="WFU842"/>
      <c r="WFV842"/>
      <c r="WFW842"/>
      <c r="WFX842"/>
      <c r="WFY842"/>
      <c r="WFZ842"/>
      <c r="WGA842"/>
      <c r="WGB842"/>
      <c r="WGC842"/>
      <c r="WGD842"/>
      <c r="WGE842"/>
      <c r="WGF842"/>
      <c r="WGG842"/>
      <c r="WGH842"/>
      <c r="WGI842"/>
      <c r="WGJ842"/>
      <c r="WGK842"/>
      <c r="WGL842"/>
      <c r="WGM842"/>
      <c r="WGN842"/>
      <c r="WGO842"/>
      <c r="WGP842"/>
      <c r="WGQ842"/>
      <c r="WGR842"/>
      <c r="WGS842"/>
      <c r="WGT842"/>
      <c r="WGU842"/>
      <c r="WGV842"/>
      <c r="WGW842"/>
      <c r="WGX842"/>
      <c r="WGY842"/>
      <c r="WGZ842"/>
      <c r="WHA842"/>
      <c r="WHB842"/>
      <c r="WHC842"/>
      <c r="WHD842"/>
      <c r="WHE842"/>
      <c r="WHF842"/>
      <c r="WHG842"/>
      <c r="WHH842"/>
      <c r="WHI842"/>
      <c r="WHJ842"/>
      <c r="WHK842"/>
      <c r="WHL842"/>
      <c r="WHM842"/>
      <c r="WHN842"/>
      <c r="WHO842"/>
      <c r="WHP842"/>
      <c r="WHQ842"/>
      <c r="WHR842"/>
      <c r="WHS842"/>
      <c r="WHT842"/>
      <c r="WHU842"/>
      <c r="WHV842"/>
      <c r="WHW842"/>
      <c r="WHX842"/>
      <c r="WHY842"/>
      <c r="WHZ842"/>
      <c r="WIA842"/>
      <c r="WIB842"/>
      <c r="WIC842"/>
      <c r="WID842"/>
      <c r="WIE842"/>
      <c r="WIF842"/>
      <c r="WIG842"/>
      <c r="WIH842"/>
      <c r="WII842"/>
      <c r="WIJ842"/>
      <c r="WIK842"/>
      <c r="WIL842"/>
      <c r="WIM842"/>
      <c r="WIN842"/>
      <c r="WIO842"/>
      <c r="WIP842"/>
      <c r="WIQ842"/>
      <c r="WIR842"/>
      <c r="WIS842"/>
      <c r="WIT842"/>
      <c r="WIU842"/>
      <c r="WIV842"/>
      <c r="WIW842"/>
      <c r="WIX842"/>
      <c r="WIY842"/>
      <c r="WIZ842"/>
      <c r="WJA842"/>
      <c r="WJB842"/>
      <c r="WJC842"/>
      <c r="WJD842"/>
      <c r="WJE842"/>
      <c r="WJF842"/>
      <c r="WJG842"/>
      <c r="WJH842"/>
      <c r="WJI842"/>
      <c r="WJJ842"/>
      <c r="WJK842"/>
      <c r="WJL842"/>
      <c r="WJM842"/>
      <c r="WJN842"/>
      <c r="WJO842"/>
      <c r="WJP842"/>
      <c r="WJQ842"/>
      <c r="WJR842"/>
      <c r="WJS842"/>
      <c r="WJT842"/>
      <c r="WJU842"/>
      <c r="WJV842"/>
      <c r="WJW842"/>
      <c r="WJX842"/>
      <c r="WJY842"/>
      <c r="WJZ842"/>
      <c r="WKA842"/>
      <c r="WKB842"/>
      <c r="WKC842"/>
      <c r="WKD842"/>
      <c r="WKE842"/>
      <c r="WKF842"/>
      <c r="WKG842"/>
      <c r="WKH842"/>
      <c r="WKI842"/>
      <c r="WKJ842"/>
      <c r="WKK842"/>
      <c r="WKL842"/>
      <c r="WKM842"/>
      <c r="WKN842"/>
      <c r="WKO842"/>
      <c r="WKP842"/>
      <c r="WKQ842"/>
      <c r="WKR842"/>
      <c r="WKS842"/>
      <c r="WKT842"/>
      <c r="WKU842"/>
      <c r="WKV842"/>
      <c r="WKW842"/>
      <c r="WKX842"/>
      <c r="WKY842"/>
      <c r="WKZ842"/>
      <c r="WLA842"/>
      <c r="WLB842"/>
      <c r="WLC842"/>
      <c r="WLD842"/>
      <c r="WLE842"/>
      <c r="WLF842"/>
      <c r="WLG842"/>
      <c r="WLH842"/>
      <c r="WLI842"/>
      <c r="WLJ842"/>
      <c r="WLK842"/>
      <c r="WLL842"/>
      <c r="WLM842"/>
      <c r="WLN842"/>
      <c r="WLO842"/>
      <c r="WLP842"/>
      <c r="WLQ842"/>
      <c r="WLR842"/>
      <c r="WLS842"/>
      <c r="WLT842"/>
      <c r="WLU842"/>
      <c r="WLV842"/>
      <c r="WLW842"/>
      <c r="WLX842"/>
      <c r="WLY842"/>
      <c r="WLZ842"/>
      <c r="WMA842"/>
      <c r="WMB842"/>
      <c r="WMC842"/>
      <c r="WMD842"/>
      <c r="WME842"/>
      <c r="WMF842"/>
      <c r="WMG842"/>
      <c r="WMH842"/>
      <c r="WMI842"/>
      <c r="WMJ842"/>
      <c r="WMK842"/>
      <c r="WML842"/>
      <c r="WMM842"/>
      <c r="WMN842"/>
      <c r="WMO842"/>
      <c r="WMP842"/>
      <c r="WMQ842"/>
      <c r="WMR842"/>
      <c r="WMS842"/>
      <c r="WMT842"/>
      <c r="WMU842"/>
      <c r="WMV842"/>
      <c r="WMW842"/>
      <c r="WMX842"/>
      <c r="WMY842"/>
      <c r="WMZ842"/>
      <c r="WNA842"/>
      <c r="WNB842"/>
      <c r="WNC842"/>
      <c r="WND842"/>
      <c r="WNE842"/>
      <c r="WNF842"/>
      <c r="WNG842"/>
      <c r="WNH842"/>
      <c r="WNI842"/>
      <c r="WNJ842"/>
      <c r="WNK842"/>
      <c r="WNL842"/>
      <c r="WNM842"/>
      <c r="WNN842"/>
      <c r="WNO842"/>
      <c r="WNP842"/>
      <c r="WNQ842"/>
      <c r="WNR842"/>
      <c r="WNS842"/>
      <c r="WNT842"/>
      <c r="WNU842"/>
      <c r="WNV842"/>
      <c r="WNW842"/>
      <c r="WNX842"/>
      <c r="WNY842"/>
      <c r="WNZ842"/>
      <c r="WOA842"/>
      <c r="WOB842"/>
      <c r="WOC842"/>
      <c r="WOD842"/>
      <c r="WOE842"/>
      <c r="WOF842"/>
      <c r="WOG842"/>
      <c r="WOH842"/>
      <c r="WOI842"/>
      <c r="WOJ842"/>
      <c r="WOK842"/>
      <c r="WOL842"/>
      <c r="WOM842"/>
      <c r="WON842"/>
      <c r="WOO842"/>
      <c r="WOP842"/>
      <c r="WOQ842"/>
      <c r="WOR842"/>
      <c r="WOS842"/>
      <c r="WOT842"/>
      <c r="WOU842"/>
      <c r="WOV842"/>
      <c r="WOW842"/>
      <c r="WOX842"/>
      <c r="WOY842"/>
      <c r="WOZ842"/>
      <c r="WPA842"/>
      <c r="WPB842"/>
      <c r="WPC842"/>
      <c r="WPD842"/>
      <c r="WPE842"/>
      <c r="WPF842"/>
      <c r="WPG842"/>
      <c r="WPH842"/>
      <c r="WPI842"/>
      <c r="WPJ842"/>
      <c r="WPK842"/>
      <c r="WPL842"/>
      <c r="WPM842"/>
      <c r="WPN842"/>
      <c r="WPO842"/>
      <c r="WPP842"/>
      <c r="WPQ842"/>
      <c r="WPR842"/>
      <c r="WPS842"/>
      <c r="WPT842"/>
      <c r="WPU842"/>
      <c r="WPV842"/>
      <c r="WPW842"/>
      <c r="WPX842"/>
      <c r="WPY842"/>
      <c r="WPZ842"/>
      <c r="WQA842"/>
      <c r="WQB842"/>
      <c r="WQC842"/>
      <c r="WQD842"/>
      <c r="WQE842"/>
      <c r="WQF842"/>
      <c r="WQG842"/>
      <c r="WQH842"/>
      <c r="WQI842"/>
      <c r="WQJ842"/>
      <c r="WQK842"/>
      <c r="WQL842"/>
      <c r="WQM842"/>
      <c r="WQN842"/>
      <c r="WQO842"/>
      <c r="WQP842"/>
      <c r="WQQ842"/>
      <c r="WQR842"/>
      <c r="WQS842"/>
      <c r="WQT842"/>
      <c r="WQU842"/>
      <c r="WQV842"/>
      <c r="WQW842"/>
      <c r="WQX842"/>
      <c r="WQY842"/>
      <c r="WQZ842"/>
      <c r="WRA842"/>
      <c r="WRB842"/>
      <c r="WRC842"/>
      <c r="WRD842"/>
      <c r="WRE842"/>
      <c r="WRF842"/>
      <c r="WRG842"/>
      <c r="WRH842"/>
      <c r="WRI842"/>
      <c r="WRJ842"/>
      <c r="WRK842"/>
      <c r="WRL842"/>
      <c r="WRM842"/>
      <c r="WRN842"/>
      <c r="WRO842"/>
      <c r="WRP842"/>
      <c r="WRQ842"/>
      <c r="WRR842"/>
      <c r="WRS842"/>
      <c r="WRT842"/>
      <c r="WRU842"/>
      <c r="WRV842"/>
      <c r="WRW842"/>
      <c r="WRX842"/>
      <c r="WRY842"/>
      <c r="WRZ842"/>
      <c r="WSA842"/>
      <c r="WSB842"/>
      <c r="WSC842"/>
      <c r="WSD842"/>
      <c r="WSE842"/>
      <c r="WSF842"/>
      <c r="WSG842"/>
      <c r="WSH842"/>
      <c r="WSI842"/>
      <c r="WSJ842"/>
      <c r="WSK842"/>
      <c r="WSL842"/>
      <c r="WSM842"/>
      <c r="WSN842"/>
      <c r="WSO842"/>
      <c r="WSP842"/>
      <c r="WSQ842"/>
      <c r="WSR842"/>
      <c r="WSS842"/>
      <c r="WST842"/>
      <c r="WSU842"/>
      <c r="WSV842"/>
      <c r="WSW842"/>
      <c r="WSX842"/>
      <c r="WSY842"/>
      <c r="WSZ842"/>
      <c r="WTA842"/>
      <c r="WTB842"/>
      <c r="WTC842"/>
      <c r="WTD842"/>
      <c r="WTE842"/>
      <c r="WTF842"/>
      <c r="WTG842"/>
      <c r="WTH842"/>
      <c r="WTI842"/>
      <c r="WTJ842"/>
      <c r="WTK842"/>
      <c r="WTL842"/>
      <c r="WTM842"/>
      <c r="WTN842"/>
      <c r="WTO842"/>
      <c r="WTP842"/>
      <c r="WTQ842"/>
      <c r="WTR842"/>
      <c r="WTS842"/>
      <c r="WTT842"/>
      <c r="WTU842"/>
      <c r="WTV842"/>
      <c r="WTW842"/>
      <c r="WTX842"/>
      <c r="WTY842"/>
      <c r="WTZ842"/>
      <c r="WUA842"/>
      <c r="WUB842"/>
      <c r="WUC842"/>
      <c r="WUD842"/>
      <c r="WUE842"/>
      <c r="WUF842"/>
      <c r="WUG842"/>
      <c r="WUH842"/>
      <c r="WUI842"/>
      <c r="WUJ842"/>
      <c r="WUK842"/>
      <c r="WUL842"/>
      <c r="WUM842"/>
      <c r="WUN842"/>
      <c r="WUO842"/>
      <c r="WUP842"/>
      <c r="WUQ842"/>
      <c r="WUR842"/>
      <c r="WUS842"/>
      <c r="WUT842"/>
      <c r="WUU842"/>
      <c r="WUV842"/>
      <c r="WUW842"/>
      <c r="WUX842"/>
      <c r="WUY842"/>
      <c r="WUZ842"/>
      <c r="WVA842"/>
      <c r="WVB842"/>
      <c r="WVC842"/>
      <c r="WVD842"/>
      <c r="WVE842"/>
      <c r="WVF842"/>
      <c r="WVG842"/>
      <c r="WVH842"/>
      <c r="WVI842"/>
      <c r="WVJ842"/>
      <c r="WVK842"/>
      <c r="WVL842"/>
      <c r="WVM842"/>
      <c r="WVN842"/>
      <c r="WVO842"/>
      <c r="WVP842"/>
      <c r="WVQ842"/>
      <c r="WVR842"/>
      <c r="WVS842"/>
      <c r="WVT842"/>
      <c r="WVU842"/>
      <c r="WVV842"/>
      <c r="WVW842"/>
      <c r="WVX842"/>
      <c r="WVY842"/>
      <c r="WVZ842"/>
      <c r="WWA842"/>
      <c r="WWB842"/>
      <c r="WWC842"/>
      <c r="WWD842"/>
      <c r="WWE842"/>
      <c r="WWF842"/>
      <c r="WWG842"/>
      <c r="WWH842"/>
      <c r="WWI842"/>
      <c r="WWJ842"/>
      <c r="WWK842"/>
      <c r="WWL842"/>
      <c r="WWM842"/>
      <c r="WWN842"/>
      <c r="WWO842"/>
      <c r="WWP842"/>
      <c r="WWQ842"/>
      <c r="WWR842"/>
      <c r="WWS842"/>
      <c r="WWT842"/>
      <c r="WWU842"/>
      <c r="WWV842"/>
      <c r="WWW842"/>
      <c r="WWX842"/>
      <c r="WWY842"/>
      <c r="WWZ842"/>
      <c r="WXA842"/>
      <c r="WXB842"/>
      <c r="WXC842"/>
      <c r="WXD842"/>
      <c r="WXE842"/>
      <c r="WXF842"/>
      <c r="WXG842"/>
      <c r="WXH842"/>
      <c r="WXI842"/>
      <c r="WXJ842"/>
      <c r="WXK842"/>
      <c r="WXL842"/>
      <c r="WXM842"/>
      <c r="WXN842"/>
      <c r="WXO842"/>
      <c r="WXP842"/>
      <c r="WXQ842"/>
      <c r="WXR842"/>
      <c r="WXS842"/>
      <c r="WXT842"/>
      <c r="WXU842"/>
      <c r="WXV842"/>
      <c r="WXW842"/>
      <c r="WXX842"/>
      <c r="WXY842"/>
      <c r="WXZ842"/>
      <c r="WYA842"/>
      <c r="WYB842"/>
      <c r="WYC842"/>
      <c r="WYD842"/>
      <c r="WYE842"/>
      <c r="WYF842"/>
      <c r="WYG842"/>
      <c r="WYH842"/>
      <c r="WYI842"/>
      <c r="WYJ842"/>
      <c r="WYK842"/>
      <c r="WYL842"/>
      <c r="WYM842"/>
      <c r="WYN842"/>
      <c r="WYO842"/>
      <c r="WYP842"/>
      <c r="WYQ842"/>
      <c r="WYR842"/>
      <c r="WYS842"/>
      <c r="WYT842"/>
      <c r="WYU842"/>
      <c r="WYV842"/>
      <c r="WYW842"/>
      <c r="WYX842"/>
      <c r="WYY842"/>
      <c r="WYZ842"/>
      <c r="WZA842"/>
      <c r="WZB842"/>
      <c r="WZC842"/>
      <c r="WZD842"/>
      <c r="WZE842"/>
      <c r="WZF842"/>
      <c r="WZG842"/>
      <c r="WZH842"/>
      <c r="WZI842"/>
      <c r="WZJ842"/>
      <c r="WZK842"/>
      <c r="WZL842"/>
      <c r="WZM842"/>
      <c r="WZN842"/>
      <c r="WZO842"/>
      <c r="WZP842"/>
      <c r="WZQ842"/>
      <c r="WZR842"/>
      <c r="WZS842"/>
      <c r="WZT842"/>
      <c r="WZU842"/>
      <c r="WZV842"/>
      <c r="WZW842"/>
      <c r="WZX842"/>
      <c r="WZY842"/>
      <c r="WZZ842"/>
      <c r="XAA842"/>
      <c r="XAB842"/>
      <c r="XAC842"/>
      <c r="XAD842"/>
      <c r="XAE842"/>
      <c r="XAF842"/>
      <c r="XAG842"/>
      <c r="XAH842"/>
      <c r="XAI842"/>
      <c r="XAJ842"/>
      <c r="XAK842"/>
      <c r="XAL842"/>
      <c r="XAM842"/>
      <c r="XAN842"/>
      <c r="XAO842"/>
      <c r="XAP842"/>
      <c r="XAQ842"/>
      <c r="XAR842"/>
      <c r="XAS842"/>
      <c r="XAT842"/>
      <c r="XAU842"/>
      <c r="XAV842"/>
      <c r="XAW842"/>
      <c r="XAX842"/>
      <c r="XAY842"/>
      <c r="XAZ842"/>
      <c r="XBA842"/>
      <c r="XBB842"/>
      <c r="XBC842"/>
      <c r="XBD842"/>
      <c r="XBE842"/>
      <c r="XBF842"/>
      <c r="XBG842"/>
      <c r="XBH842"/>
      <c r="XBI842"/>
      <c r="XBJ842"/>
      <c r="XBK842"/>
      <c r="XBL842"/>
      <c r="XBM842"/>
      <c r="XBN842"/>
      <c r="XBO842"/>
      <c r="XBP842"/>
      <c r="XBQ842"/>
      <c r="XBR842"/>
      <c r="XBS842"/>
      <c r="XBT842"/>
      <c r="XBU842"/>
      <c r="XBV842"/>
      <c r="XBW842"/>
      <c r="XBX842"/>
      <c r="XBY842"/>
      <c r="XBZ842"/>
      <c r="XCA842"/>
      <c r="XCB842"/>
      <c r="XCC842"/>
      <c r="XCD842"/>
      <c r="XCE842"/>
      <c r="XCF842"/>
      <c r="XCG842"/>
      <c r="XCH842"/>
      <c r="XCI842"/>
      <c r="XCJ842"/>
      <c r="XCK842"/>
      <c r="XCL842"/>
      <c r="XCM842"/>
      <c r="XCN842"/>
      <c r="XCO842"/>
      <c r="XCP842"/>
      <c r="XCQ842"/>
      <c r="XCR842"/>
      <c r="XCS842"/>
      <c r="XCT842"/>
      <c r="XCU842"/>
      <c r="XCV842"/>
      <c r="XCW842"/>
      <c r="XCX842"/>
      <c r="XCY842"/>
      <c r="XCZ842"/>
      <c r="XDA842"/>
      <c r="XDB842"/>
      <c r="XDC842"/>
      <c r="XDD842"/>
      <c r="XDE842"/>
      <c r="XDF842"/>
      <c r="XDG842"/>
      <c r="XDH842"/>
      <c r="XDI842"/>
      <c r="XDJ842"/>
      <c r="XDK842"/>
      <c r="XDL842"/>
      <c r="XDM842"/>
      <c r="XDN842"/>
      <c r="XDO842"/>
      <c r="XDP842"/>
      <c r="XDQ842"/>
      <c r="XDR842"/>
      <c r="XDS842"/>
      <c r="XDT842"/>
      <c r="XDU842"/>
      <c r="XDV842"/>
      <c r="XDW842"/>
      <c r="XDX842"/>
      <c r="XDY842"/>
      <c r="XDZ842"/>
      <c r="XEA842"/>
      <c r="XEB842"/>
      <c r="XEC842"/>
      <c r="XED842"/>
      <c r="XEE842"/>
      <c r="XEF842"/>
      <c r="XEG842"/>
      <c r="XEH842"/>
      <c r="XEI842"/>
      <c r="XEJ842"/>
      <c r="XEK842"/>
      <c r="XEL842"/>
      <c r="XEM842"/>
      <c r="XEN842"/>
      <c r="XEO842"/>
      <c r="XEP842"/>
      <c r="XEQ842"/>
      <c r="XER842"/>
      <c r="XES842"/>
      <c r="XET842"/>
      <c r="XEU842"/>
      <c r="XEV842"/>
      <c r="XEW842"/>
      <c r="XEX842"/>
      <c r="XEY842"/>
      <c r="XEZ842"/>
      <c r="XFA842"/>
      <c r="XFB842"/>
      <c r="XFC842"/>
    </row>
    <row r="843" spans="1:16383" s="504" customFormat="1" ht="27.75" customHeight="1">
      <c r="A843" s="1644" t="s">
        <v>1141</v>
      </c>
      <c r="B843" s="1587"/>
      <c r="C843" s="1587"/>
      <c r="D843" s="1587"/>
      <c r="E843" s="1587"/>
      <c r="F843" s="1587"/>
      <c r="G843" s="1587"/>
      <c r="H843" s="1643"/>
    </row>
    <row r="844" spans="1:16383" s="528" customFormat="1">
      <c r="A844" s="1644" t="s">
        <v>1142</v>
      </c>
      <c r="B844" s="1587"/>
      <c r="C844" s="1587"/>
      <c r="D844" s="1587"/>
      <c r="E844" s="1587"/>
      <c r="F844" s="1587"/>
      <c r="G844" s="1587"/>
      <c r="H844" s="1643"/>
      <c r="I844"/>
      <c r="J844"/>
      <c r="K844"/>
      <c r="L844"/>
      <c r="M844"/>
      <c r="N844"/>
      <c r="O844"/>
      <c r="P844"/>
      <c r="Q844"/>
      <c r="R844"/>
      <c r="S844"/>
      <c r="T844"/>
      <c r="U844"/>
      <c r="V844"/>
      <c r="W844"/>
      <c r="X844"/>
      <c r="Y844"/>
      <c r="Z844"/>
      <c r="AA844"/>
      <c r="AB844"/>
      <c r="AC844"/>
      <c r="AD844"/>
      <c r="AE844"/>
      <c r="AF844"/>
      <c r="AG844"/>
      <c r="AH844"/>
      <c r="AI844"/>
      <c r="AJ844"/>
      <c r="AK844"/>
      <c r="AL844"/>
      <c r="AM844"/>
      <c r="AN844"/>
      <c r="AO844"/>
      <c r="AP844"/>
      <c r="AQ844"/>
      <c r="AR844"/>
      <c r="AS844"/>
      <c r="AT844"/>
      <c r="AU844"/>
      <c r="AV844"/>
      <c r="AW844"/>
      <c r="AX844"/>
      <c r="AY844"/>
      <c r="AZ844"/>
      <c r="BA844"/>
      <c r="BB844"/>
      <c r="BC844"/>
      <c r="BD844"/>
      <c r="BE844"/>
      <c r="BF844"/>
      <c r="BG844"/>
      <c r="BH844"/>
      <c r="BI844"/>
      <c r="BJ844"/>
      <c r="BK844"/>
      <c r="BL844"/>
      <c r="BM844"/>
      <c r="BN844"/>
      <c r="BO844"/>
      <c r="BP844"/>
      <c r="BQ844"/>
      <c r="BR844"/>
      <c r="BS844"/>
      <c r="BT844"/>
      <c r="BU844"/>
      <c r="BV844"/>
      <c r="BW844"/>
      <c r="BX844"/>
      <c r="BY844"/>
      <c r="BZ844"/>
      <c r="CA844"/>
      <c r="CB844"/>
      <c r="CC844"/>
      <c r="CD844"/>
      <c r="CE844"/>
      <c r="CF844"/>
      <c r="CG844"/>
      <c r="CH844"/>
      <c r="CI844"/>
      <c r="CJ844"/>
      <c r="CK844"/>
      <c r="CL844"/>
      <c r="CM844"/>
      <c r="CN844"/>
      <c r="CO844"/>
      <c r="CP844"/>
      <c r="CQ844"/>
      <c r="CR844"/>
      <c r="CS844"/>
      <c r="CT844"/>
      <c r="CU844"/>
      <c r="CV844"/>
      <c r="CW844"/>
      <c r="CX844"/>
      <c r="CY844"/>
      <c r="CZ844"/>
      <c r="DA844"/>
      <c r="DB844"/>
      <c r="DC844"/>
      <c r="DD844"/>
      <c r="DE844"/>
      <c r="DF844"/>
      <c r="DG844"/>
      <c r="DH844"/>
      <c r="DI844"/>
      <c r="DJ844"/>
      <c r="DK844"/>
      <c r="DL844"/>
      <c r="DM844"/>
      <c r="DN844"/>
      <c r="DO844"/>
      <c r="DP844"/>
      <c r="DQ844"/>
      <c r="DR844"/>
      <c r="DS844"/>
      <c r="DT844"/>
      <c r="DU844"/>
      <c r="DV844"/>
      <c r="DW844"/>
      <c r="DX844"/>
      <c r="DY844"/>
      <c r="DZ844"/>
      <c r="EA844"/>
      <c r="EB844"/>
      <c r="EC844"/>
      <c r="ED844"/>
      <c r="EE844"/>
      <c r="EF844"/>
      <c r="EG844"/>
      <c r="EH844"/>
      <c r="EI844"/>
      <c r="EJ844"/>
      <c r="EK844"/>
      <c r="EL844"/>
      <c r="EM844"/>
      <c r="EN844"/>
      <c r="EO844"/>
      <c r="EP844"/>
      <c r="EQ844"/>
      <c r="ER844"/>
      <c r="ES844"/>
      <c r="ET844"/>
      <c r="EU844"/>
      <c r="EV844"/>
      <c r="EW844"/>
      <c r="EX844"/>
      <c r="EY844"/>
      <c r="EZ844"/>
      <c r="FA844"/>
      <c r="FB844"/>
      <c r="FC844"/>
      <c r="FD844"/>
      <c r="FE844"/>
      <c r="FF844"/>
      <c r="FG844"/>
      <c r="FH844"/>
      <c r="FI844"/>
      <c r="FJ844"/>
      <c r="FK844"/>
      <c r="FL844"/>
      <c r="FM844"/>
      <c r="FN844"/>
      <c r="FO844"/>
      <c r="FP844"/>
      <c r="FQ844"/>
      <c r="FR844"/>
      <c r="FS844"/>
      <c r="FT844"/>
      <c r="FU844"/>
      <c r="FV844"/>
      <c r="FW844"/>
      <c r="FX844"/>
      <c r="FY844"/>
      <c r="FZ844"/>
      <c r="GA844"/>
      <c r="GB844"/>
      <c r="GC844"/>
      <c r="GD844"/>
      <c r="GE844"/>
      <c r="GF844"/>
      <c r="GG844"/>
      <c r="GH844"/>
      <c r="GI844"/>
      <c r="GJ844"/>
      <c r="GK844"/>
      <c r="GL844"/>
      <c r="GM844"/>
      <c r="GN844"/>
      <c r="GO844"/>
      <c r="GP844"/>
      <c r="GQ844"/>
      <c r="GR844"/>
      <c r="GS844"/>
      <c r="GT844"/>
      <c r="GU844"/>
      <c r="GV844"/>
      <c r="GW844"/>
      <c r="GX844"/>
      <c r="GY844"/>
      <c r="GZ844"/>
      <c r="HA844"/>
      <c r="HB844"/>
      <c r="HC844"/>
      <c r="HD844"/>
      <c r="HE844"/>
      <c r="HF844"/>
      <c r="HG844"/>
      <c r="HH844"/>
      <c r="HI844"/>
      <c r="HJ844"/>
      <c r="HK844"/>
      <c r="HL844"/>
      <c r="HM844"/>
      <c r="HN844"/>
      <c r="HO844"/>
      <c r="HP844"/>
      <c r="HQ844"/>
      <c r="HR844"/>
      <c r="HS844"/>
      <c r="HT844"/>
      <c r="HU844"/>
      <c r="HV844"/>
      <c r="HW844"/>
      <c r="HX844"/>
      <c r="HY844"/>
      <c r="HZ844"/>
      <c r="IA844"/>
      <c r="IB844"/>
      <c r="IC844"/>
      <c r="ID844"/>
      <c r="IE844"/>
      <c r="IF844"/>
      <c r="IG844"/>
      <c r="IH844"/>
      <c r="II844"/>
      <c r="IJ844"/>
      <c r="IK844"/>
      <c r="IL844"/>
      <c r="IM844"/>
      <c r="IN844"/>
      <c r="IO844"/>
      <c r="IP844"/>
      <c r="IQ844"/>
      <c r="IR844"/>
      <c r="IS844"/>
      <c r="IT844"/>
      <c r="IU844"/>
      <c r="IV844"/>
      <c r="IW844"/>
      <c r="IX844"/>
      <c r="IY844"/>
      <c r="IZ844"/>
      <c r="JA844"/>
      <c r="JB844"/>
      <c r="JC844"/>
      <c r="JD844"/>
      <c r="JE844"/>
      <c r="JF844"/>
      <c r="JG844"/>
      <c r="JH844"/>
      <c r="JI844"/>
      <c r="JJ844"/>
      <c r="JK844"/>
      <c r="JL844"/>
      <c r="JM844"/>
      <c r="JN844"/>
      <c r="JO844"/>
      <c r="JP844"/>
      <c r="JQ844"/>
      <c r="JR844"/>
      <c r="JS844"/>
      <c r="JT844"/>
      <c r="JU844"/>
      <c r="JV844"/>
      <c r="JW844"/>
      <c r="JX844"/>
      <c r="JY844"/>
      <c r="JZ844"/>
      <c r="KA844"/>
      <c r="KB844"/>
      <c r="KC844"/>
      <c r="KD844"/>
      <c r="KE844"/>
      <c r="KF844"/>
      <c r="KG844"/>
      <c r="KH844"/>
      <c r="KI844"/>
      <c r="KJ844"/>
      <c r="KK844"/>
      <c r="KL844"/>
      <c r="KM844"/>
      <c r="KN844"/>
      <c r="KO844"/>
      <c r="KP844"/>
      <c r="KQ844"/>
      <c r="KR844"/>
      <c r="KS844"/>
      <c r="KT844"/>
      <c r="KU844"/>
      <c r="KV844"/>
      <c r="KW844"/>
      <c r="KX844"/>
      <c r="KY844"/>
      <c r="KZ844"/>
      <c r="LA844"/>
      <c r="LB844"/>
      <c r="LC844"/>
      <c r="LD844"/>
      <c r="LE844"/>
      <c r="LF844"/>
      <c r="LG844"/>
      <c r="LH844"/>
      <c r="LI844"/>
      <c r="LJ844"/>
      <c r="LK844"/>
      <c r="LL844"/>
      <c r="LM844"/>
      <c r="LN844"/>
      <c r="LO844"/>
      <c r="LP844"/>
      <c r="LQ844"/>
      <c r="LR844"/>
      <c r="LS844"/>
      <c r="LT844"/>
      <c r="LU844"/>
      <c r="LV844"/>
      <c r="LW844"/>
      <c r="LX844"/>
      <c r="LY844"/>
      <c r="LZ844"/>
      <c r="MA844"/>
      <c r="MB844"/>
      <c r="MC844"/>
      <c r="MD844"/>
      <c r="ME844"/>
      <c r="MF844"/>
      <c r="MG844"/>
      <c r="MH844"/>
      <c r="MI844"/>
      <c r="MJ844"/>
      <c r="MK844"/>
      <c r="ML844"/>
      <c r="MM844"/>
      <c r="MN844"/>
      <c r="MO844"/>
      <c r="MP844"/>
      <c r="MQ844"/>
      <c r="MR844"/>
      <c r="MS844"/>
      <c r="MT844"/>
      <c r="MU844"/>
      <c r="MV844"/>
      <c r="MW844"/>
      <c r="MX844"/>
      <c r="MY844"/>
      <c r="MZ844"/>
      <c r="NA844"/>
      <c r="NB844"/>
      <c r="NC844"/>
      <c r="ND844"/>
      <c r="NE844"/>
      <c r="NF844"/>
      <c r="NG844"/>
      <c r="NH844"/>
      <c r="NI844"/>
      <c r="NJ844"/>
      <c r="NK844"/>
      <c r="NL844"/>
      <c r="NM844"/>
      <c r="NN844"/>
      <c r="NO844"/>
      <c r="NP844"/>
      <c r="NQ844"/>
      <c r="NR844"/>
      <c r="NS844"/>
      <c r="NT844"/>
      <c r="NU844"/>
      <c r="NV844"/>
      <c r="NW844"/>
      <c r="NX844"/>
      <c r="NY844"/>
      <c r="NZ844"/>
      <c r="OA844"/>
      <c r="OB844"/>
      <c r="OC844"/>
      <c r="OD844"/>
      <c r="OE844"/>
      <c r="OF844"/>
      <c r="OG844"/>
      <c r="OH844"/>
      <c r="OI844"/>
      <c r="OJ844"/>
      <c r="OK844"/>
      <c r="OL844"/>
      <c r="OM844"/>
      <c r="ON844"/>
      <c r="OO844"/>
      <c r="OP844"/>
      <c r="OQ844"/>
      <c r="OR844"/>
      <c r="OS844"/>
      <c r="OT844"/>
      <c r="OU844"/>
      <c r="OV844"/>
      <c r="OW844"/>
      <c r="OX844"/>
      <c r="OY844"/>
      <c r="OZ844"/>
      <c r="PA844"/>
      <c r="PB844"/>
      <c r="PC844"/>
      <c r="PD844"/>
      <c r="PE844"/>
      <c r="PF844"/>
      <c r="PG844"/>
      <c r="PH844"/>
      <c r="PI844"/>
      <c r="PJ844"/>
      <c r="PK844"/>
      <c r="PL844"/>
      <c r="PM844"/>
      <c r="PN844"/>
      <c r="PO844"/>
      <c r="PP844"/>
      <c r="PQ844"/>
      <c r="PR844"/>
      <c r="PS844"/>
      <c r="PT844"/>
      <c r="PU844"/>
      <c r="PV844"/>
      <c r="PW844"/>
      <c r="PX844"/>
      <c r="PY844"/>
      <c r="PZ844"/>
      <c r="QA844"/>
      <c r="QB844"/>
      <c r="QC844"/>
      <c r="QD844"/>
      <c r="QE844"/>
      <c r="QF844"/>
      <c r="QG844"/>
      <c r="QH844"/>
      <c r="QI844"/>
      <c r="QJ844"/>
      <c r="QK844"/>
      <c r="QL844"/>
      <c r="QM844"/>
      <c r="QN844"/>
      <c r="QO844"/>
      <c r="QP844"/>
      <c r="QQ844"/>
      <c r="QR844"/>
      <c r="QS844"/>
      <c r="QT844"/>
      <c r="QU844"/>
      <c r="QV844"/>
      <c r="QW844"/>
      <c r="QX844"/>
      <c r="QY844"/>
      <c r="QZ844"/>
      <c r="RA844"/>
      <c r="RB844"/>
      <c r="RC844"/>
      <c r="RD844"/>
      <c r="RE844"/>
      <c r="RF844"/>
      <c r="RG844"/>
      <c r="RH844"/>
      <c r="RI844"/>
      <c r="RJ844"/>
      <c r="RK844"/>
      <c r="RL844"/>
      <c r="RM844"/>
      <c r="RN844"/>
      <c r="RO844"/>
      <c r="RP844"/>
      <c r="RQ844"/>
      <c r="RR844"/>
      <c r="RS844"/>
      <c r="RT844"/>
      <c r="RU844"/>
      <c r="RV844"/>
      <c r="RW844"/>
      <c r="RX844"/>
      <c r="RY844"/>
      <c r="RZ844"/>
      <c r="SA844"/>
      <c r="SB844"/>
      <c r="SC844"/>
      <c r="SD844"/>
      <c r="SE844"/>
      <c r="SF844"/>
      <c r="SG844"/>
      <c r="SH844"/>
      <c r="SI844"/>
      <c r="SJ844"/>
      <c r="SK844"/>
      <c r="SL844"/>
      <c r="SM844"/>
      <c r="SN844"/>
      <c r="SO844"/>
      <c r="SP844"/>
      <c r="SQ844"/>
      <c r="SR844"/>
      <c r="SS844"/>
      <c r="ST844"/>
      <c r="SU844"/>
      <c r="SV844"/>
      <c r="SW844"/>
      <c r="SX844"/>
      <c r="SY844"/>
      <c r="SZ844"/>
      <c r="TA844"/>
      <c r="TB844"/>
      <c r="TC844"/>
      <c r="TD844"/>
      <c r="TE844"/>
      <c r="TF844"/>
      <c r="TG844"/>
      <c r="TH844"/>
      <c r="TI844"/>
      <c r="TJ844"/>
      <c r="TK844"/>
      <c r="TL844"/>
      <c r="TM844"/>
      <c r="TN844"/>
      <c r="TO844"/>
      <c r="TP844"/>
      <c r="TQ844"/>
      <c r="TR844"/>
      <c r="TS844"/>
      <c r="TT844"/>
      <c r="TU844"/>
      <c r="TV844"/>
      <c r="TW844"/>
      <c r="TX844"/>
      <c r="TY844"/>
      <c r="TZ844"/>
      <c r="UA844"/>
      <c r="UB844"/>
      <c r="UC844"/>
      <c r="UD844"/>
      <c r="UE844"/>
      <c r="UF844"/>
      <c r="UG844"/>
      <c r="UH844"/>
      <c r="UI844"/>
      <c r="UJ844"/>
      <c r="UK844"/>
      <c r="UL844"/>
      <c r="UM844"/>
      <c r="UN844"/>
      <c r="UO844"/>
      <c r="UP844"/>
      <c r="UQ844"/>
      <c r="UR844"/>
      <c r="US844"/>
      <c r="UT844"/>
      <c r="UU844"/>
      <c r="UV844"/>
      <c r="UW844"/>
      <c r="UX844"/>
      <c r="UY844"/>
      <c r="UZ844"/>
      <c r="VA844"/>
      <c r="VB844"/>
      <c r="VC844"/>
      <c r="VD844"/>
      <c r="VE844"/>
      <c r="VF844"/>
      <c r="VG844"/>
      <c r="VH844"/>
      <c r="VI844"/>
      <c r="VJ844"/>
      <c r="VK844"/>
      <c r="VL844"/>
      <c r="VM844"/>
      <c r="VN844"/>
      <c r="VO844"/>
      <c r="VP844"/>
      <c r="VQ844"/>
      <c r="VR844"/>
      <c r="VS844"/>
      <c r="VT844"/>
      <c r="VU844"/>
      <c r="VV844"/>
      <c r="VW844"/>
      <c r="VX844"/>
      <c r="VY844"/>
      <c r="VZ844"/>
      <c r="WA844"/>
      <c r="WB844"/>
      <c r="WC844"/>
      <c r="WD844"/>
      <c r="WE844"/>
      <c r="WF844"/>
      <c r="WG844"/>
      <c r="WH844"/>
      <c r="WI844"/>
      <c r="WJ844"/>
      <c r="WK844"/>
      <c r="WL844"/>
      <c r="WM844"/>
      <c r="WN844"/>
      <c r="WO844"/>
      <c r="WP844"/>
      <c r="WQ844"/>
      <c r="WR844"/>
      <c r="WS844"/>
      <c r="WT844"/>
      <c r="WU844"/>
      <c r="WV844"/>
      <c r="WW844"/>
      <c r="WX844"/>
      <c r="WY844"/>
      <c r="WZ844"/>
      <c r="XA844"/>
      <c r="XB844"/>
      <c r="XC844"/>
      <c r="XD844"/>
      <c r="XE844"/>
      <c r="XF844"/>
      <c r="XG844"/>
      <c r="XH844"/>
      <c r="XI844"/>
      <c r="XJ844"/>
      <c r="XK844"/>
      <c r="XL844"/>
      <c r="XM844"/>
      <c r="XN844"/>
      <c r="XO844"/>
      <c r="XP844"/>
      <c r="XQ844"/>
      <c r="XR844"/>
      <c r="XS844"/>
      <c r="XT844"/>
      <c r="XU844"/>
      <c r="XV844"/>
      <c r="XW844"/>
      <c r="XX844"/>
      <c r="XY844"/>
      <c r="XZ844"/>
      <c r="YA844"/>
      <c r="YB844"/>
      <c r="YC844"/>
      <c r="YD844"/>
      <c r="YE844"/>
      <c r="YF844"/>
      <c r="YG844"/>
      <c r="YH844"/>
      <c r="YI844"/>
      <c r="YJ844"/>
      <c r="YK844"/>
      <c r="YL844"/>
      <c r="YM844"/>
      <c r="YN844"/>
      <c r="YO844"/>
      <c r="YP844"/>
      <c r="YQ844"/>
      <c r="YR844"/>
      <c r="YS844"/>
      <c r="YT844"/>
      <c r="YU844"/>
      <c r="YV844"/>
      <c r="YW844"/>
      <c r="YX844"/>
      <c r="YY844"/>
      <c r="YZ844"/>
      <c r="ZA844"/>
      <c r="ZB844"/>
      <c r="ZC844"/>
      <c r="ZD844"/>
      <c r="ZE844"/>
      <c r="ZF844"/>
      <c r="ZG844"/>
      <c r="ZH844"/>
      <c r="ZI844"/>
      <c r="ZJ844"/>
      <c r="ZK844"/>
      <c r="ZL844"/>
      <c r="ZM844"/>
      <c r="ZN844"/>
      <c r="ZO844"/>
      <c r="ZP844"/>
      <c r="ZQ844"/>
      <c r="ZR844"/>
      <c r="ZS844"/>
      <c r="ZT844"/>
      <c r="ZU844"/>
      <c r="ZV844"/>
      <c r="ZW844"/>
      <c r="ZX844"/>
      <c r="ZY844"/>
      <c r="ZZ844"/>
      <c r="AAA844"/>
      <c r="AAB844"/>
      <c r="AAC844"/>
      <c r="AAD844"/>
      <c r="AAE844"/>
      <c r="AAF844"/>
      <c r="AAG844"/>
      <c r="AAH844"/>
      <c r="AAI844"/>
      <c r="AAJ844"/>
      <c r="AAK844"/>
      <c r="AAL844"/>
      <c r="AAM844"/>
      <c r="AAN844"/>
      <c r="AAO844"/>
      <c r="AAP844"/>
      <c r="AAQ844"/>
      <c r="AAR844"/>
      <c r="AAS844"/>
      <c r="AAT844"/>
      <c r="AAU844"/>
      <c r="AAV844"/>
      <c r="AAW844"/>
      <c r="AAX844"/>
      <c r="AAY844"/>
      <c r="AAZ844"/>
      <c r="ABA844"/>
      <c r="ABB844"/>
      <c r="ABC844"/>
      <c r="ABD844"/>
      <c r="ABE844"/>
      <c r="ABF844"/>
      <c r="ABG844"/>
      <c r="ABH844"/>
      <c r="ABI844"/>
      <c r="ABJ844"/>
      <c r="ABK844"/>
      <c r="ABL844"/>
      <c r="ABM844"/>
      <c r="ABN844"/>
      <c r="ABO844"/>
      <c r="ABP844"/>
      <c r="ABQ844"/>
      <c r="ABR844"/>
      <c r="ABS844"/>
      <c r="ABT844"/>
      <c r="ABU844"/>
      <c r="ABV844"/>
      <c r="ABW844"/>
      <c r="ABX844"/>
      <c r="ABY844"/>
      <c r="ABZ844"/>
      <c r="ACA844"/>
      <c r="ACB844"/>
      <c r="ACC844"/>
      <c r="ACD844"/>
      <c r="ACE844"/>
      <c r="ACF844"/>
      <c r="ACG844"/>
      <c r="ACH844"/>
      <c r="ACI844"/>
      <c r="ACJ844"/>
      <c r="ACK844"/>
      <c r="ACL844"/>
      <c r="ACM844"/>
      <c r="ACN844"/>
      <c r="ACO844"/>
      <c r="ACP844"/>
      <c r="ACQ844"/>
      <c r="ACR844"/>
      <c r="ACS844"/>
      <c r="ACT844"/>
      <c r="ACU844"/>
      <c r="ACV844"/>
      <c r="ACW844"/>
      <c r="ACX844"/>
      <c r="ACY844"/>
      <c r="ACZ844"/>
      <c r="ADA844"/>
      <c r="ADB844"/>
      <c r="ADC844"/>
      <c r="ADD844"/>
      <c r="ADE844"/>
      <c r="ADF844"/>
      <c r="ADG844"/>
      <c r="ADH844"/>
      <c r="ADI844"/>
      <c r="ADJ844"/>
      <c r="ADK844"/>
      <c r="ADL844"/>
      <c r="ADM844"/>
      <c r="ADN844"/>
      <c r="ADO844"/>
      <c r="ADP844"/>
      <c r="ADQ844"/>
      <c r="ADR844"/>
      <c r="ADS844"/>
      <c r="ADT844"/>
      <c r="ADU844"/>
      <c r="ADV844"/>
      <c r="ADW844"/>
      <c r="ADX844"/>
      <c r="ADY844"/>
      <c r="ADZ844"/>
      <c r="AEA844"/>
      <c r="AEB844"/>
      <c r="AEC844"/>
      <c r="AED844"/>
      <c r="AEE844"/>
      <c r="AEF844"/>
      <c r="AEG844"/>
      <c r="AEH844"/>
      <c r="AEI844"/>
      <c r="AEJ844"/>
      <c r="AEK844"/>
      <c r="AEL844"/>
      <c r="AEM844"/>
      <c r="AEN844"/>
      <c r="AEO844"/>
      <c r="AEP844"/>
      <c r="AEQ844"/>
      <c r="AER844"/>
      <c r="AES844"/>
      <c r="AET844"/>
      <c r="AEU844"/>
      <c r="AEV844"/>
      <c r="AEW844"/>
      <c r="AEX844"/>
      <c r="AEY844"/>
      <c r="AEZ844"/>
      <c r="AFA844"/>
      <c r="AFB844"/>
      <c r="AFC844"/>
      <c r="AFD844"/>
      <c r="AFE844"/>
      <c r="AFF844"/>
      <c r="AFG844"/>
      <c r="AFH844"/>
      <c r="AFI844"/>
      <c r="AFJ844"/>
      <c r="AFK844"/>
      <c r="AFL844"/>
      <c r="AFM844"/>
      <c r="AFN844"/>
      <c r="AFO844"/>
      <c r="AFP844"/>
      <c r="AFQ844"/>
      <c r="AFR844"/>
      <c r="AFS844"/>
      <c r="AFT844"/>
      <c r="AFU844"/>
      <c r="AFV844"/>
      <c r="AFW844"/>
      <c r="AFX844"/>
      <c r="AFY844"/>
      <c r="AFZ844"/>
      <c r="AGA844"/>
      <c r="AGB844"/>
      <c r="AGC844"/>
      <c r="AGD844"/>
      <c r="AGE844"/>
      <c r="AGF844"/>
      <c r="AGG844"/>
      <c r="AGH844"/>
      <c r="AGI844"/>
      <c r="AGJ844"/>
      <c r="AGK844"/>
      <c r="AGL844"/>
      <c r="AGM844"/>
      <c r="AGN844"/>
      <c r="AGO844"/>
      <c r="AGP844"/>
      <c r="AGQ844"/>
      <c r="AGR844"/>
      <c r="AGS844"/>
      <c r="AGT844"/>
      <c r="AGU844"/>
      <c r="AGV844"/>
      <c r="AGW844"/>
      <c r="AGX844"/>
      <c r="AGY844"/>
      <c r="AGZ844"/>
      <c r="AHA844"/>
      <c r="AHB844"/>
      <c r="AHC844"/>
      <c r="AHD844"/>
      <c r="AHE844"/>
      <c r="AHF844"/>
      <c r="AHG844"/>
      <c r="AHH844"/>
      <c r="AHI844"/>
      <c r="AHJ844"/>
      <c r="AHK844"/>
      <c r="AHL844"/>
      <c r="AHM844"/>
      <c r="AHN844"/>
      <c r="AHO844"/>
      <c r="AHP844"/>
      <c r="AHQ844"/>
      <c r="AHR844"/>
      <c r="AHS844"/>
      <c r="AHT844"/>
      <c r="AHU844"/>
      <c r="AHV844"/>
      <c r="AHW844"/>
      <c r="AHX844"/>
      <c r="AHY844"/>
      <c r="AHZ844"/>
      <c r="AIA844"/>
      <c r="AIB844"/>
      <c r="AIC844"/>
      <c r="AID844"/>
      <c r="AIE844"/>
      <c r="AIF844"/>
      <c r="AIG844"/>
      <c r="AIH844"/>
      <c r="AII844"/>
      <c r="AIJ844"/>
      <c r="AIK844"/>
      <c r="AIL844"/>
      <c r="AIM844"/>
      <c r="AIN844"/>
      <c r="AIO844"/>
      <c r="AIP844"/>
      <c r="AIQ844"/>
      <c r="AIR844"/>
      <c r="AIS844"/>
      <c r="AIT844"/>
      <c r="AIU844"/>
      <c r="AIV844"/>
      <c r="AIW844"/>
      <c r="AIX844"/>
      <c r="AIY844"/>
      <c r="AIZ844"/>
      <c r="AJA844"/>
      <c r="AJB844"/>
      <c r="AJC844"/>
      <c r="AJD844"/>
      <c r="AJE844"/>
      <c r="AJF844"/>
      <c r="AJG844"/>
      <c r="AJH844"/>
      <c r="AJI844"/>
      <c r="AJJ844"/>
      <c r="AJK844"/>
      <c r="AJL844"/>
      <c r="AJM844"/>
      <c r="AJN844"/>
      <c r="AJO844"/>
      <c r="AJP844"/>
      <c r="AJQ844"/>
      <c r="AJR844"/>
      <c r="AJS844"/>
      <c r="AJT844"/>
      <c r="AJU844"/>
      <c r="AJV844"/>
      <c r="AJW844"/>
      <c r="AJX844"/>
      <c r="AJY844"/>
      <c r="AJZ844"/>
      <c r="AKA844"/>
      <c r="AKB844"/>
      <c r="AKC844"/>
      <c r="AKD844"/>
      <c r="AKE844"/>
      <c r="AKF844"/>
      <c r="AKG844"/>
      <c r="AKH844"/>
      <c r="AKI844"/>
      <c r="AKJ844"/>
      <c r="AKK844"/>
      <c r="AKL844"/>
      <c r="AKM844"/>
      <c r="AKN844"/>
      <c r="AKO844"/>
      <c r="AKP844"/>
      <c r="AKQ844"/>
      <c r="AKR844"/>
      <c r="AKS844"/>
      <c r="AKT844"/>
      <c r="AKU844"/>
      <c r="AKV844"/>
      <c r="AKW844"/>
      <c r="AKX844"/>
      <c r="AKY844"/>
      <c r="AKZ844"/>
      <c r="ALA844"/>
      <c r="ALB844"/>
      <c r="ALC844"/>
      <c r="ALD844"/>
      <c r="ALE844"/>
      <c r="ALF844"/>
      <c r="ALG844"/>
      <c r="ALH844"/>
      <c r="ALI844"/>
      <c r="ALJ844"/>
      <c r="ALK844"/>
      <c r="ALL844"/>
      <c r="ALM844"/>
      <c r="ALN844"/>
      <c r="ALO844"/>
      <c r="ALP844"/>
      <c r="ALQ844"/>
      <c r="ALR844"/>
      <c r="ALS844"/>
      <c r="ALT844"/>
      <c r="ALU844"/>
      <c r="ALV844"/>
      <c r="ALW844"/>
      <c r="ALX844"/>
      <c r="ALY844"/>
      <c r="ALZ844"/>
      <c r="AMA844"/>
      <c r="AMB844"/>
      <c r="AMC844"/>
      <c r="AMD844"/>
      <c r="AME844"/>
      <c r="AMF844"/>
      <c r="AMG844"/>
      <c r="AMH844"/>
      <c r="AMI844"/>
      <c r="AMJ844"/>
      <c r="AMK844"/>
      <c r="AML844"/>
      <c r="AMM844"/>
      <c r="AMN844"/>
      <c r="AMO844"/>
      <c r="AMP844"/>
      <c r="AMQ844"/>
      <c r="AMR844"/>
      <c r="AMS844"/>
      <c r="AMT844"/>
      <c r="AMU844"/>
      <c r="AMV844"/>
      <c r="AMW844"/>
      <c r="AMX844"/>
      <c r="AMY844"/>
      <c r="AMZ844"/>
      <c r="ANA844"/>
      <c r="ANB844"/>
      <c r="ANC844"/>
      <c r="AND844"/>
      <c r="ANE844"/>
      <c r="ANF844"/>
      <c r="ANG844"/>
      <c r="ANH844"/>
      <c r="ANI844"/>
      <c r="ANJ844"/>
      <c r="ANK844"/>
      <c r="ANL844"/>
      <c r="ANM844"/>
      <c r="ANN844"/>
      <c r="ANO844"/>
      <c r="ANP844"/>
      <c r="ANQ844"/>
      <c r="ANR844"/>
      <c r="ANS844"/>
      <c r="ANT844"/>
      <c r="ANU844"/>
      <c r="ANV844"/>
      <c r="ANW844"/>
      <c r="ANX844"/>
      <c r="ANY844"/>
      <c r="ANZ844"/>
      <c r="AOA844"/>
      <c r="AOB844"/>
      <c r="AOC844"/>
      <c r="AOD844"/>
      <c r="AOE844"/>
      <c r="AOF844"/>
      <c r="AOG844"/>
      <c r="AOH844"/>
      <c r="AOI844"/>
      <c r="AOJ844"/>
      <c r="AOK844"/>
      <c r="AOL844"/>
      <c r="AOM844"/>
      <c r="AON844"/>
      <c r="AOO844"/>
      <c r="AOP844"/>
      <c r="AOQ844"/>
      <c r="AOR844"/>
      <c r="AOS844"/>
      <c r="AOT844"/>
      <c r="AOU844"/>
      <c r="AOV844"/>
      <c r="AOW844"/>
      <c r="AOX844"/>
      <c r="AOY844"/>
      <c r="AOZ844"/>
      <c r="APA844"/>
      <c r="APB844"/>
      <c r="APC844"/>
      <c r="APD844"/>
      <c r="APE844"/>
      <c r="APF844"/>
      <c r="APG844"/>
      <c r="APH844"/>
      <c r="API844"/>
      <c r="APJ844"/>
      <c r="APK844"/>
      <c r="APL844"/>
      <c r="APM844"/>
      <c r="APN844"/>
      <c r="APO844"/>
      <c r="APP844"/>
      <c r="APQ844"/>
      <c r="APR844"/>
      <c r="APS844"/>
      <c r="APT844"/>
      <c r="APU844"/>
      <c r="APV844"/>
      <c r="APW844"/>
      <c r="APX844"/>
      <c r="APY844"/>
      <c r="APZ844"/>
      <c r="AQA844"/>
      <c r="AQB844"/>
      <c r="AQC844"/>
      <c r="AQD844"/>
      <c r="AQE844"/>
      <c r="AQF844"/>
      <c r="AQG844"/>
      <c r="AQH844"/>
      <c r="AQI844"/>
      <c r="AQJ844"/>
      <c r="AQK844"/>
      <c r="AQL844"/>
      <c r="AQM844"/>
      <c r="AQN844"/>
      <c r="AQO844"/>
      <c r="AQP844"/>
      <c r="AQQ844"/>
      <c r="AQR844"/>
      <c r="AQS844"/>
      <c r="AQT844"/>
      <c r="AQU844"/>
      <c r="AQV844"/>
      <c r="AQW844"/>
      <c r="AQX844"/>
      <c r="AQY844"/>
      <c r="AQZ844"/>
      <c r="ARA844"/>
      <c r="ARB844"/>
      <c r="ARC844"/>
      <c r="ARD844"/>
      <c r="ARE844"/>
      <c r="ARF844"/>
      <c r="ARG844"/>
      <c r="ARH844"/>
      <c r="ARI844"/>
      <c r="ARJ844"/>
      <c r="ARK844"/>
      <c r="ARL844"/>
      <c r="ARM844"/>
      <c r="ARN844"/>
      <c r="ARO844"/>
      <c r="ARP844"/>
      <c r="ARQ844"/>
      <c r="ARR844"/>
      <c r="ARS844"/>
      <c r="ART844"/>
      <c r="ARU844"/>
      <c r="ARV844"/>
      <c r="ARW844"/>
      <c r="ARX844"/>
      <c r="ARY844"/>
      <c r="ARZ844"/>
      <c r="ASA844"/>
      <c r="ASB844"/>
      <c r="ASC844"/>
      <c r="ASD844"/>
      <c r="ASE844"/>
      <c r="ASF844"/>
      <c r="ASG844"/>
      <c r="ASH844"/>
      <c r="ASI844"/>
      <c r="ASJ844"/>
      <c r="ASK844"/>
      <c r="ASL844"/>
      <c r="ASM844"/>
      <c r="ASN844"/>
      <c r="ASO844"/>
      <c r="ASP844"/>
      <c r="ASQ844"/>
      <c r="ASR844"/>
      <c r="ASS844"/>
      <c r="AST844"/>
      <c r="ASU844"/>
      <c r="ASV844"/>
      <c r="ASW844"/>
      <c r="ASX844"/>
      <c r="ASY844"/>
      <c r="ASZ844"/>
      <c r="ATA844"/>
      <c r="ATB844"/>
      <c r="ATC844"/>
      <c r="ATD844"/>
      <c r="ATE844"/>
      <c r="ATF844"/>
      <c r="ATG844"/>
      <c r="ATH844"/>
      <c r="ATI844"/>
      <c r="ATJ844"/>
      <c r="ATK844"/>
      <c r="ATL844"/>
      <c r="ATM844"/>
      <c r="ATN844"/>
      <c r="ATO844"/>
      <c r="ATP844"/>
      <c r="ATQ844"/>
      <c r="ATR844"/>
      <c r="ATS844"/>
      <c r="ATT844"/>
      <c r="ATU844"/>
      <c r="ATV844"/>
      <c r="ATW844"/>
      <c r="ATX844"/>
      <c r="ATY844"/>
      <c r="ATZ844"/>
      <c r="AUA844"/>
      <c r="AUB844"/>
      <c r="AUC844"/>
      <c r="AUD844"/>
      <c r="AUE844"/>
      <c r="AUF844"/>
      <c r="AUG844"/>
      <c r="AUH844"/>
      <c r="AUI844"/>
      <c r="AUJ844"/>
      <c r="AUK844"/>
      <c r="AUL844"/>
      <c r="AUM844"/>
      <c r="AUN844"/>
      <c r="AUO844"/>
      <c r="AUP844"/>
      <c r="AUQ844"/>
      <c r="AUR844"/>
      <c r="AUS844"/>
      <c r="AUT844"/>
      <c r="AUU844"/>
      <c r="AUV844"/>
      <c r="AUW844"/>
      <c r="AUX844"/>
      <c r="AUY844"/>
      <c r="AUZ844"/>
      <c r="AVA844"/>
      <c r="AVB844"/>
      <c r="AVC844"/>
      <c r="AVD844"/>
      <c r="AVE844"/>
      <c r="AVF844"/>
      <c r="AVG844"/>
      <c r="AVH844"/>
      <c r="AVI844"/>
      <c r="AVJ844"/>
      <c r="AVK844"/>
      <c r="AVL844"/>
      <c r="AVM844"/>
      <c r="AVN844"/>
      <c r="AVO844"/>
      <c r="AVP844"/>
      <c r="AVQ844"/>
      <c r="AVR844"/>
      <c r="AVS844"/>
      <c r="AVT844"/>
      <c r="AVU844"/>
      <c r="AVV844"/>
      <c r="AVW844"/>
      <c r="AVX844"/>
      <c r="AVY844"/>
      <c r="AVZ844"/>
      <c r="AWA844"/>
      <c r="AWB844"/>
      <c r="AWC844"/>
      <c r="AWD844"/>
      <c r="AWE844"/>
      <c r="AWF844"/>
      <c r="AWG844"/>
      <c r="AWH844"/>
      <c r="AWI844"/>
      <c r="AWJ844"/>
      <c r="AWK844"/>
      <c r="AWL844"/>
      <c r="AWM844"/>
      <c r="AWN844"/>
      <c r="AWO844"/>
      <c r="AWP844"/>
      <c r="AWQ844"/>
      <c r="AWR844"/>
      <c r="AWS844"/>
      <c r="AWT844"/>
      <c r="AWU844"/>
      <c r="AWV844"/>
      <c r="AWW844"/>
      <c r="AWX844"/>
      <c r="AWY844"/>
      <c r="AWZ844"/>
      <c r="AXA844"/>
      <c r="AXB844"/>
      <c r="AXC844"/>
      <c r="AXD844"/>
      <c r="AXE844"/>
      <c r="AXF844"/>
      <c r="AXG844"/>
      <c r="AXH844"/>
      <c r="AXI844"/>
      <c r="AXJ844"/>
      <c r="AXK844"/>
      <c r="AXL844"/>
      <c r="AXM844"/>
      <c r="AXN844"/>
      <c r="AXO844"/>
      <c r="AXP844"/>
      <c r="AXQ844"/>
      <c r="AXR844"/>
      <c r="AXS844"/>
      <c r="AXT844"/>
      <c r="AXU844"/>
      <c r="AXV844"/>
      <c r="AXW844"/>
      <c r="AXX844"/>
      <c r="AXY844"/>
      <c r="AXZ844"/>
      <c r="AYA844"/>
      <c r="AYB844"/>
      <c r="AYC844"/>
      <c r="AYD844"/>
      <c r="AYE844"/>
      <c r="AYF844"/>
      <c r="AYG844"/>
      <c r="AYH844"/>
      <c r="AYI844"/>
      <c r="AYJ844"/>
      <c r="AYK844"/>
      <c r="AYL844"/>
      <c r="AYM844"/>
      <c r="AYN844"/>
      <c r="AYO844"/>
      <c r="AYP844"/>
      <c r="AYQ844"/>
      <c r="AYR844"/>
      <c r="AYS844"/>
      <c r="AYT844"/>
      <c r="AYU844"/>
      <c r="AYV844"/>
      <c r="AYW844"/>
      <c r="AYX844"/>
      <c r="AYY844"/>
      <c r="AYZ844"/>
      <c r="AZA844"/>
      <c r="AZB844"/>
      <c r="AZC844"/>
      <c r="AZD844"/>
      <c r="AZE844"/>
      <c r="AZF844"/>
      <c r="AZG844"/>
      <c r="AZH844"/>
      <c r="AZI844"/>
      <c r="AZJ844"/>
      <c r="AZK844"/>
      <c r="AZL844"/>
      <c r="AZM844"/>
      <c r="AZN844"/>
      <c r="AZO844"/>
      <c r="AZP844"/>
      <c r="AZQ844"/>
      <c r="AZR844"/>
      <c r="AZS844"/>
      <c r="AZT844"/>
      <c r="AZU844"/>
      <c r="AZV844"/>
      <c r="AZW844"/>
      <c r="AZX844"/>
      <c r="AZY844"/>
      <c r="AZZ844"/>
      <c r="BAA844"/>
      <c r="BAB844"/>
      <c r="BAC844"/>
      <c r="BAD844"/>
      <c r="BAE844"/>
      <c r="BAF844"/>
      <c r="BAG844"/>
      <c r="BAH844"/>
      <c r="BAI844"/>
      <c r="BAJ844"/>
      <c r="BAK844"/>
      <c r="BAL844"/>
      <c r="BAM844"/>
      <c r="BAN844"/>
      <c r="BAO844"/>
      <c r="BAP844"/>
      <c r="BAQ844"/>
      <c r="BAR844"/>
      <c r="BAS844"/>
      <c r="BAT844"/>
      <c r="BAU844"/>
      <c r="BAV844"/>
      <c r="BAW844"/>
      <c r="BAX844"/>
      <c r="BAY844"/>
      <c r="BAZ844"/>
      <c r="BBA844"/>
      <c r="BBB844"/>
      <c r="BBC844"/>
      <c r="BBD844"/>
      <c r="BBE844"/>
      <c r="BBF844"/>
      <c r="BBG844"/>
      <c r="BBH844"/>
      <c r="BBI844"/>
      <c r="BBJ844"/>
      <c r="BBK844"/>
      <c r="BBL844"/>
      <c r="BBM844"/>
      <c r="BBN844"/>
      <c r="BBO844"/>
      <c r="BBP844"/>
      <c r="BBQ844"/>
      <c r="BBR844"/>
      <c r="BBS844"/>
      <c r="BBT844"/>
      <c r="BBU844"/>
      <c r="BBV844"/>
      <c r="BBW844"/>
      <c r="BBX844"/>
      <c r="BBY844"/>
      <c r="BBZ844"/>
      <c r="BCA844"/>
      <c r="BCB844"/>
      <c r="BCC844"/>
      <c r="BCD844"/>
      <c r="BCE844"/>
      <c r="BCF844"/>
      <c r="BCG844"/>
      <c r="BCH844"/>
      <c r="BCI844"/>
      <c r="BCJ844"/>
      <c r="BCK844"/>
      <c r="BCL844"/>
      <c r="BCM844"/>
      <c r="BCN844"/>
      <c r="BCO844"/>
      <c r="BCP844"/>
      <c r="BCQ844"/>
      <c r="BCR844"/>
      <c r="BCS844"/>
      <c r="BCT844"/>
      <c r="BCU844"/>
      <c r="BCV844"/>
      <c r="BCW844"/>
      <c r="BCX844"/>
      <c r="BCY844"/>
      <c r="BCZ844"/>
      <c r="BDA844"/>
      <c r="BDB844"/>
      <c r="BDC844"/>
      <c r="BDD844"/>
      <c r="BDE844"/>
      <c r="BDF844"/>
      <c r="BDG844"/>
      <c r="BDH844"/>
      <c r="BDI844"/>
      <c r="BDJ844"/>
      <c r="BDK844"/>
      <c r="BDL844"/>
      <c r="BDM844"/>
      <c r="BDN844"/>
      <c r="BDO844"/>
      <c r="BDP844"/>
      <c r="BDQ844"/>
      <c r="BDR844"/>
      <c r="BDS844"/>
      <c r="BDT844"/>
      <c r="BDU844"/>
      <c r="BDV844"/>
      <c r="BDW844"/>
      <c r="BDX844"/>
      <c r="BDY844"/>
      <c r="BDZ844"/>
      <c r="BEA844"/>
      <c r="BEB844"/>
      <c r="BEC844"/>
      <c r="BED844"/>
      <c r="BEE844"/>
      <c r="BEF844"/>
      <c r="BEG844"/>
      <c r="BEH844"/>
      <c r="BEI844"/>
      <c r="BEJ844"/>
      <c r="BEK844"/>
      <c r="BEL844"/>
      <c r="BEM844"/>
      <c r="BEN844"/>
      <c r="BEO844"/>
      <c r="BEP844"/>
      <c r="BEQ844"/>
      <c r="BER844"/>
      <c r="BES844"/>
      <c r="BET844"/>
      <c r="BEU844"/>
      <c r="BEV844"/>
      <c r="BEW844"/>
      <c r="BEX844"/>
      <c r="BEY844"/>
      <c r="BEZ844"/>
      <c r="BFA844"/>
      <c r="BFB844"/>
      <c r="BFC844"/>
      <c r="BFD844"/>
      <c r="BFE844"/>
      <c r="BFF844"/>
      <c r="BFG844"/>
      <c r="BFH844"/>
      <c r="BFI844"/>
      <c r="BFJ844"/>
      <c r="BFK844"/>
      <c r="BFL844"/>
      <c r="BFM844"/>
      <c r="BFN844"/>
      <c r="BFO844"/>
      <c r="BFP844"/>
      <c r="BFQ844"/>
      <c r="BFR844"/>
      <c r="BFS844"/>
      <c r="BFT844"/>
      <c r="BFU844"/>
      <c r="BFV844"/>
      <c r="BFW844"/>
      <c r="BFX844"/>
      <c r="BFY844"/>
      <c r="BFZ844"/>
      <c r="BGA844"/>
      <c r="BGB844"/>
      <c r="BGC844"/>
      <c r="BGD844"/>
      <c r="BGE844"/>
      <c r="BGF844"/>
      <c r="BGG844"/>
      <c r="BGH844"/>
      <c r="BGI844"/>
      <c r="BGJ844"/>
      <c r="BGK844"/>
      <c r="BGL844"/>
      <c r="BGM844"/>
      <c r="BGN844"/>
      <c r="BGO844"/>
      <c r="BGP844"/>
      <c r="BGQ844"/>
      <c r="BGR844"/>
      <c r="BGS844"/>
      <c r="BGT844"/>
      <c r="BGU844"/>
      <c r="BGV844"/>
      <c r="BGW844"/>
      <c r="BGX844"/>
      <c r="BGY844"/>
      <c r="BGZ844"/>
      <c r="BHA844"/>
      <c r="BHB844"/>
      <c r="BHC844"/>
      <c r="BHD844"/>
      <c r="BHE844"/>
      <c r="BHF844"/>
      <c r="BHG844"/>
      <c r="BHH844"/>
      <c r="BHI844"/>
      <c r="BHJ844"/>
      <c r="BHK844"/>
      <c r="BHL844"/>
      <c r="BHM844"/>
      <c r="BHN844"/>
      <c r="BHO844"/>
      <c r="BHP844"/>
      <c r="BHQ844"/>
      <c r="BHR844"/>
      <c r="BHS844"/>
      <c r="BHT844"/>
      <c r="BHU844"/>
      <c r="BHV844"/>
      <c r="BHW844"/>
      <c r="BHX844"/>
      <c r="BHY844"/>
      <c r="BHZ844"/>
      <c r="BIA844"/>
      <c r="BIB844"/>
      <c r="BIC844"/>
      <c r="BID844"/>
      <c r="BIE844"/>
      <c r="BIF844"/>
      <c r="BIG844"/>
      <c r="BIH844"/>
      <c r="BII844"/>
      <c r="BIJ844"/>
      <c r="BIK844"/>
      <c r="BIL844"/>
      <c r="BIM844"/>
      <c r="BIN844"/>
      <c r="BIO844"/>
      <c r="BIP844"/>
      <c r="BIQ844"/>
      <c r="BIR844"/>
      <c r="BIS844"/>
      <c r="BIT844"/>
      <c r="BIU844"/>
      <c r="BIV844"/>
      <c r="BIW844"/>
      <c r="BIX844"/>
      <c r="BIY844"/>
      <c r="BIZ844"/>
      <c r="BJA844"/>
      <c r="BJB844"/>
      <c r="BJC844"/>
      <c r="BJD844"/>
      <c r="BJE844"/>
      <c r="BJF844"/>
      <c r="BJG844"/>
      <c r="BJH844"/>
      <c r="BJI844"/>
      <c r="BJJ844"/>
      <c r="BJK844"/>
      <c r="BJL844"/>
      <c r="BJM844"/>
      <c r="BJN844"/>
      <c r="BJO844"/>
      <c r="BJP844"/>
      <c r="BJQ844"/>
      <c r="BJR844"/>
      <c r="BJS844"/>
      <c r="BJT844"/>
      <c r="BJU844"/>
      <c r="BJV844"/>
      <c r="BJW844"/>
      <c r="BJX844"/>
      <c r="BJY844"/>
      <c r="BJZ844"/>
      <c r="BKA844"/>
      <c r="BKB844"/>
      <c r="BKC844"/>
      <c r="BKD844"/>
      <c r="BKE844"/>
      <c r="BKF844"/>
      <c r="BKG844"/>
      <c r="BKH844"/>
      <c r="BKI844"/>
      <c r="BKJ844"/>
      <c r="BKK844"/>
      <c r="BKL844"/>
      <c r="BKM844"/>
      <c r="BKN844"/>
      <c r="BKO844"/>
      <c r="BKP844"/>
      <c r="BKQ844"/>
      <c r="BKR844"/>
      <c r="BKS844"/>
      <c r="BKT844"/>
      <c r="BKU844"/>
      <c r="BKV844"/>
      <c r="BKW844"/>
      <c r="BKX844"/>
      <c r="BKY844"/>
      <c r="BKZ844"/>
      <c r="BLA844"/>
      <c r="BLB844"/>
      <c r="BLC844"/>
      <c r="BLD844"/>
      <c r="BLE844"/>
      <c r="BLF844"/>
      <c r="BLG844"/>
      <c r="BLH844"/>
      <c r="BLI844"/>
      <c r="BLJ844"/>
      <c r="BLK844"/>
      <c r="BLL844"/>
      <c r="BLM844"/>
      <c r="BLN844"/>
      <c r="BLO844"/>
      <c r="BLP844"/>
      <c r="BLQ844"/>
      <c r="BLR844"/>
      <c r="BLS844"/>
      <c r="BLT844"/>
      <c r="BLU844"/>
      <c r="BLV844"/>
      <c r="BLW844"/>
      <c r="BLX844"/>
      <c r="BLY844"/>
      <c r="BLZ844"/>
      <c r="BMA844"/>
      <c r="BMB844"/>
      <c r="BMC844"/>
      <c r="BMD844"/>
      <c r="BME844"/>
      <c r="BMF844"/>
      <c r="BMG844"/>
      <c r="BMH844"/>
      <c r="BMI844"/>
      <c r="BMJ844"/>
      <c r="BMK844"/>
      <c r="BML844"/>
      <c r="BMM844"/>
      <c r="BMN844"/>
      <c r="BMO844"/>
      <c r="BMP844"/>
      <c r="BMQ844"/>
      <c r="BMR844"/>
      <c r="BMS844"/>
      <c r="BMT844"/>
      <c r="BMU844"/>
      <c r="BMV844"/>
      <c r="BMW844"/>
      <c r="BMX844"/>
      <c r="BMY844"/>
      <c r="BMZ844"/>
      <c r="BNA844"/>
      <c r="BNB844"/>
      <c r="BNC844"/>
      <c r="BND844"/>
      <c r="BNE844"/>
      <c r="BNF844"/>
      <c r="BNG844"/>
      <c r="BNH844"/>
      <c r="BNI844"/>
      <c r="BNJ844"/>
      <c r="BNK844"/>
      <c r="BNL844"/>
      <c r="BNM844"/>
      <c r="BNN844"/>
      <c r="BNO844"/>
      <c r="BNP844"/>
      <c r="BNQ844"/>
      <c r="BNR844"/>
      <c r="BNS844"/>
      <c r="BNT844"/>
      <c r="BNU844"/>
      <c r="BNV844"/>
      <c r="BNW844"/>
      <c r="BNX844"/>
      <c r="BNY844"/>
      <c r="BNZ844"/>
      <c r="BOA844"/>
      <c r="BOB844"/>
      <c r="BOC844"/>
      <c r="BOD844"/>
      <c r="BOE844"/>
      <c r="BOF844"/>
      <c r="BOG844"/>
      <c r="BOH844"/>
      <c r="BOI844"/>
      <c r="BOJ844"/>
      <c r="BOK844"/>
      <c r="BOL844"/>
      <c r="BOM844"/>
      <c r="BON844"/>
      <c r="BOO844"/>
      <c r="BOP844"/>
      <c r="BOQ844"/>
      <c r="BOR844"/>
      <c r="BOS844"/>
      <c r="BOT844"/>
      <c r="BOU844"/>
      <c r="BOV844"/>
      <c r="BOW844"/>
      <c r="BOX844"/>
      <c r="BOY844"/>
      <c r="BOZ844"/>
      <c r="BPA844"/>
      <c r="BPB844"/>
      <c r="BPC844"/>
      <c r="BPD844"/>
      <c r="BPE844"/>
      <c r="BPF844"/>
      <c r="BPG844"/>
      <c r="BPH844"/>
      <c r="BPI844"/>
      <c r="BPJ844"/>
      <c r="BPK844"/>
      <c r="BPL844"/>
      <c r="BPM844"/>
      <c r="BPN844"/>
      <c r="BPO844"/>
      <c r="BPP844"/>
      <c r="BPQ844"/>
      <c r="BPR844"/>
      <c r="BPS844"/>
      <c r="BPT844"/>
      <c r="BPU844"/>
      <c r="BPV844"/>
      <c r="BPW844"/>
      <c r="BPX844"/>
      <c r="BPY844"/>
      <c r="BPZ844"/>
      <c r="BQA844"/>
      <c r="BQB844"/>
      <c r="BQC844"/>
      <c r="BQD844"/>
      <c r="BQE844"/>
      <c r="BQF844"/>
      <c r="BQG844"/>
      <c r="BQH844"/>
      <c r="BQI844"/>
      <c r="BQJ844"/>
      <c r="BQK844"/>
      <c r="BQL844"/>
      <c r="BQM844"/>
      <c r="BQN844"/>
      <c r="BQO844"/>
      <c r="BQP844"/>
      <c r="BQQ844"/>
      <c r="BQR844"/>
      <c r="BQS844"/>
      <c r="BQT844"/>
      <c r="BQU844"/>
      <c r="BQV844"/>
      <c r="BQW844"/>
      <c r="BQX844"/>
      <c r="BQY844"/>
      <c r="BQZ844"/>
      <c r="BRA844"/>
      <c r="BRB844"/>
      <c r="BRC844"/>
      <c r="BRD844"/>
      <c r="BRE844"/>
      <c r="BRF844"/>
      <c r="BRG844"/>
      <c r="BRH844"/>
      <c r="BRI844"/>
      <c r="BRJ844"/>
      <c r="BRK844"/>
      <c r="BRL844"/>
      <c r="BRM844"/>
      <c r="BRN844"/>
      <c r="BRO844"/>
      <c r="BRP844"/>
      <c r="BRQ844"/>
      <c r="BRR844"/>
      <c r="BRS844"/>
      <c r="BRT844"/>
      <c r="BRU844"/>
      <c r="BRV844"/>
      <c r="BRW844"/>
      <c r="BRX844"/>
      <c r="BRY844"/>
      <c r="BRZ844"/>
      <c r="BSA844"/>
      <c r="BSB844"/>
      <c r="BSC844"/>
      <c r="BSD844"/>
      <c r="BSE844"/>
      <c r="BSF844"/>
      <c r="BSG844"/>
      <c r="BSH844"/>
      <c r="BSI844"/>
      <c r="BSJ844"/>
      <c r="BSK844"/>
      <c r="BSL844"/>
      <c r="BSM844"/>
      <c r="BSN844"/>
      <c r="BSO844"/>
      <c r="BSP844"/>
      <c r="BSQ844"/>
      <c r="BSR844"/>
      <c r="BSS844"/>
      <c r="BST844"/>
      <c r="BSU844"/>
      <c r="BSV844"/>
      <c r="BSW844"/>
      <c r="BSX844"/>
      <c r="BSY844"/>
      <c r="BSZ844"/>
      <c r="BTA844"/>
      <c r="BTB844"/>
      <c r="BTC844"/>
      <c r="BTD844"/>
      <c r="BTE844"/>
      <c r="BTF844"/>
      <c r="BTG844"/>
      <c r="BTH844"/>
      <c r="BTI844"/>
      <c r="BTJ844"/>
      <c r="BTK844"/>
      <c r="BTL844"/>
      <c r="BTM844"/>
      <c r="BTN844"/>
      <c r="BTO844"/>
      <c r="BTP844"/>
      <c r="BTQ844"/>
      <c r="BTR844"/>
      <c r="BTS844"/>
      <c r="BTT844"/>
      <c r="BTU844"/>
      <c r="BTV844"/>
      <c r="BTW844"/>
      <c r="BTX844"/>
      <c r="BTY844"/>
      <c r="BTZ844"/>
      <c r="BUA844"/>
      <c r="BUB844"/>
      <c r="BUC844"/>
      <c r="BUD844"/>
      <c r="BUE844"/>
      <c r="BUF844"/>
      <c r="BUG844"/>
      <c r="BUH844"/>
      <c r="BUI844"/>
      <c r="BUJ844"/>
      <c r="BUK844"/>
      <c r="BUL844"/>
      <c r="BUM844"/>
      <c r="BUN844"/>
      <c r="BUO844"/>
      <c r="BUP844"/>
      <c r="BUQ844"/>
      <c r="BUR844"/>
      <c r="BUS844"/>
      <c r="BUT844"/>
      <c r="BUU844"/>
      <c r="BUV844"/>
      <c r="BUW844"/>
      <c r="BUX844"/>
      <c r="BUY844"/>
      <c r="BUZ844"/>
      <c r="BVA844"/>
      <c r="BVB844"/>
      <c r="BVC844"/>
      <c r="BVD844"/>
      <c r="BVE844"/>
      <c r="BVF844"/>
      <c r="BVG844"/>
      <c r="BVH844"/>
      <c r="BVI844"/>
      <c r="BVJ844"/>
      <c r="BVK844"/>
      <c r="BVL844"/>
      <c r="BVM844"/>
      <c r="BVN844"/>
      <c r="BVO844"/>
      <c r="BVP844"/>
      <c r="BVQ844"/>
      <c r="BVR844"/>
      <c r="BVS844"/>
      <c r="BVT844"/>
      <c r="BVU844"/>
      <c r="BVV844"/>
      <c r="BVW844"/>
      <c r="BVX844"/>
      <c r="BVY844"/>
      <c r="BVZ844"/>
      <c r="BWA844"/>
      <c r="BWB844"/>
      <c r="BWC844"/>
      <c r="BWD844"/>
      <c r="BWE844"/>
      <c r="BWF844"/>
      <c r="BWG844"/>
      <c r="BWH844"/>
      <c r="BWI844"/>
      <c r="BWJ844"/>
      <c r="BWK844"/>
      <c r="BWL844"/>
      <c r="BWM844"/>
      <c r="BWN844"/>
      <c r="BWO844"/>
      <c r="BWP844"/>
      <c r="BWQ844"/>
      <c r="BWR844"/>
      <c r="BWS844"/>
      <c r="BWT844"/>
      <c r="BWU844"/>
      <c r="BWV844"/>
      <c r="BWW844"/>
      <c r="BWX844"/>
      <c r="BWY844"/>
      <c r="BWZ844"/>
      <c r="BXA844"/>
      <c r="BXB844"/>
      <c r="BXC844"/>
      <c r="BXD844"/>
      <c r="BXE844"/>
      <c r="BXF844"/>
      <c r="BXG844"/>
      <c r="BXH844"/>
      <c r="BXI844"/>
      <c r="BXJ844"/>
      <c r="BXK844"/>
      <c r="BXL844"/>
      <c r="BXM844"/>
      <c r="BXN844"/>
      <c r="BXO844"/>
      <c r="BXP844"/>
      <c r="BXQ844"/>
      <c r="BXR844"/>
      <c r="BXS844"/>
      <c r="BXT844"/>
      <c r="BXU844"/>
      <c r="BXV844"/>
      <c r="BXW844"/>
      <c r="BXX844"/>
      <c r="BXY844"/>
      <c r="BXZ844"/>
      <c r="BYA844"/>
      <c r="BYB844"/>
      <c r="BYC844"/>
      <c r="BYD844"/>
      <c r="BYE844"/>
      <c r="BYF844"/>
      <c r="BYG844"/>
      <c r="BYH844"/>
      <c r="BYI844"/>
      <c r="BYJ844"/>
      <c r="BYK844"/>
      <c r="BYL844"/>
      <c r="BYM844"/>
      <c r="BYN844"/>
      <c r="BYO844"/>
      <c r="BYP844"/>
      <c r="BYQ844"/>
      <c r="BYR844"/>
      <c r="BYS844"/>
      <c r="BYT844"/>
      <c r="BYU844"/>
      <c r="BYV844"/>
      <c r="BYW844"/>
      <c r="BYX844"/>
      <c r="BYY844"/>
      <c r="BYZ844"/>
      <c r="BZA844"/>
      <c r="BZB844"/>
      <c r="BZC844"/>
      <c r="BZD844"/>
      <c r="BZE844"/>
      <c r="BZF844"/>
      <c r="BZG844"/>
      <c r="BZH844"/>
      <c r="BZI844"/>
      <c r="BZJ844"/>
      <c r="BZK844"/>
      <c r="BZL844"/>
      <c r="BZM844"/>
      <c r="BZN844"/>
      <c r="BZO844"/>
      <c r="BZP844"/>
      <c r="BZQ844"/>
      <c r="BZR844"/>
      <c r="BZS844"/>
      <c r="BZT844"/>
      <c r="BZU844"/>
      <c r="BZV844"/>
      <c r="BZW844"/>
      <c r="BZX844"/>
      <c r="BZY844"/>
      <c r="BZZ844"/>
      <c r="CAA844"/>
      <c r="CAB844"/>
      <c r="CAC844"/>
      <c r="CAD844"/>
      <c r="CAE844"/>
      <c r="CAF844"/>
      <c r="CAG844"/>
      <c r="CAH844"/>
      <c r="CAI844"/>
      <c r="CAJ844"/>
      <c r="CAK844"/>
      <c r="CAL844"/>
      <c r="CAM844"/>
      <c r="CAN844"/>
      <c r="CAO844"/>
      <c r="CAP844"/>
      <c r="CAQ844"/>
      <c r="CAR844"/>
      <c r="CAS844"/>
      <c r="CAT844"/>
      <c r="CAU844"/>
      <c r="CAV844"/>
      <c r="CAW844"/>
      <c r="CAX844"/>
      <c r="CAY844"/>
      <c r="CAZ844"/>
      <c r="CBA844"/>
      <c r="CBB844"/>
      <c r="CBC844"/>
      <c r="CBD844"/>
      <c r="CBE844"/>
      <c r="CBF844"/>
      <c r="CBG844"/>
      <c r="CBH844"/>
      <c r="CBI844"/>
      <c r="CBJ844"/>
      <c r="CBK844"/>
      <c r="CBL844"/>
      <c r="CBM844"/>
      <c r="CBN844"/>
      <c r="CBO844"/>
      <c r="CBP844"/>
      <c r="CBQ844"/>
      <c r="CBR844"/>
      <c r="CBS844"/>
      <c r="CBT844"/>
      <c r="CBU844"/>
      <c r="CBV844"/>
      <c r="CBW844"/>
      <c r="CBX844"/>
      <c r="CBY844"/>
      <c r="CBZ844"/>
      <c r="CCA844"/>
      <c r="CCB844"/>
      <c r="CCC844"/>
      <c r="CCD844"/>
      <c r="CCE844"/>
      <c r="CCF844"/>
      <c r="CCG844"/>
      <c r="CCH844"/>
      <c r="CCI844"/>
      <c r="CCJ844"/>
      <c r="CCK844"/>
      <c r="CCL844"/>
      <c r="CCM844"/>
      <c r="CCN844"/>
      <c r="CCO844"/>
      <c r="CCP844"/>
      <c r="CCQ844"/>
      <c r="CCR844"/>
      <c r="CCS844"/>
      <c r="CCT844"/>
      <c r="CCU844"/>
      <c r="CCV844"/>
      <c r="CCW844"/>
      <c r="CCX844"/>
      <c r="CCY844"/>
      <c r="CCZ844"/>
      <c r="CDA844"/>
      <c r="CDB844"/>
      <c r="CDC844"/>
      <c r="CDD844"/>
      <c r="CDE844"/>
      <c r="CDF844"/>
      <c r="CDG844"/>
      <c r="CDH844"/>
      <c r="CDI844"/>
      <c r="CDJ844"/>
      <c r="CDK844"/>
      <c r="CDL844"/>
      <c r="CDM844"/>
      <c r="CDN844"/>
      <c r="CDO844"/>
      <c r="CDP844"/>
      <c r="CDQ844"/>
      <c r="CDR844"/>
      <c r="CDS844"/>
      <c r="CDT844"/>
      <c r="CDU844"/>
      <c r="CDV844"/>
      <c r="CDW844"/>
      <c r="CDX844"/>
      <c r="CDY844"/>
      <c r="CDZ844"/>
      <c r="CEA844"/>
      <c r="CEB844"/>
      <c r="CEC844"/>
      <c r="CED844"/>
      <c r="CEE844"/>
      <c r="CEF844"/>
      <c r="CEG844"/>
      <c r="CEH844"/>
      <c r="CEI844"/>
      <c r="CEJ844"/>
      <c r="CEK844"/>
      <c r="CEL844"/>
      <c r="CEM844"/>
      <c r="CEN844"/>
      <c r="CEO844"/>
      <c r="CEP844"/>
      <c r="CEQ844"/>
      <c r="CER844"/>
      <c r="CES844"/>
      <c r="CET844"/>
      <c r="CEU844"/>
      <c r="CEV844"/>
      <c r="CEW844"/>
      <c r="CEX844"/>
      <c r="CEY844"/>
      <c r="CEZ844"/>
      <c r="CFA844"/>
      <c r="CFB844"/>
      <c r="CFC844"/>
      <c r="CFD844"/>
      <c r="CFE844"/>
      <c r="CFF844"/>
      <c r="CFG844"/>
      <c r="CFH844"/>
      <c r="CFI844"/>
      <c r="CFJ844"/>
      <c r="CFK844"/>
      <c r="CFL844"/>
      <c r="CFM844"/>
      <c r="CFN844"/>
      <c r="CFO844"/>
      <c r="CFP844"/>
      <c r="CFQ844"/>
      <c r="CFR844"/>
      <c r="CFS844"/>
      <c r="CFT844"/>
      <c r="CFU844"/>
      <c r="CFV844"/>
      <c r="CFW844"/>
      <c r="CFX844"/>
      <c r="CFY844"/>
      <c r="CFZ844"/>
      <c r="CGA844"/>
      <c r="CGB844"/>
      <c r="CGC844"/>
      <c r="CGD844"/>
      <c r="CGE844"/>
      <c r="CGF844"/>
      <c r="CGG844"/>
      <c r="CGH844"/>
      <c r="CGI844"/>
      <c r="CGJ844"/>
      <c r="CGK844"/>
      <c r="CGL844"/>
      <c r="CGM844"/>
      <c r="CGN844"/>
      <c r="CGO844"/>
      <c r="CGP844"/>
      <c r="CGQ844"/>
      <c r="CGR844"/>
      <c r="CGS844"/>
      <c r="CGT844"/>
      <c r="CGU844"/>
      <c r="CGV844"/>
      <c r="CGW844"/>
      <c r="CGX844"/>
      <c r="CGY844"/>
      <c r="CGZ844"/>
      <c r="CHA844"/>
      <c r="CHB844"/>
      <c r="CHC844"/>
      <c r="CHD844"/>
      <c r="CHE844"/>
      <c r="CHF844"/>
      <c r="CHG844"/>
      <c r="CHH844"/>
      <c r="CHI844"/>
      <c r="CHJ844"/>
      <c r="CHK844"/>
      <c r="CHL844"/>
      <c r="CHM844"/>
      <c r="CHN844"/>
      <c r="CHO844"/>
      <c r="CHP844"/>
      <c r="CHQ844"/>
      <c r="CHR844"/>
      <c r="CHS844"/>
      <c r="CHT844"/>
      <c r="CHU844"/>
      <c r="CHV844"/>
      <c r="CHW844"/>
      <c r="CHX844"/>
      <c r="CHY844"/>
      <c r="CHZ844"/>
      <c r="CIA844"/>
      <c r="CIB844"/>
      <c r="CIC844"/>
      <c r="CID844"/>
      <c r="CIE844"/>
      <c r="CIF844"/>
      <c r="CIG844"/>
      <c r="CIH844"/>
      <c r="CII844"/>
      <c r="CIJ844"/>
      <c r="CIK844"/>
      <c r="CIL844"/>
      <c r="CIM844"/>
      <c r="CIN844"/>
      <c r="CIO844"/>
      <c r="CIP844"/>
      <c r="CIQ844"/>
      <c r="CIR844"/>
      <c r="CIS844"/>
      <c r="CIT844"/>
      <c r="CIU844"/>
      <c r="CIV844"/>
      <c r="CIW844"/>
      <c r="CIX844"/>
      <c r="CIY844"/>
      <c r="CIZ844"/>
      <c r="CJA844"/>
      <c r="CJB844"/>
      <c r="CJC844"/>
      <c r="CJD844"/>
      <c r="CJE844"/>
      <c r="CJF844"/>
      <c r="CJG844"/>
      <c r="CJH844"/>
      <c r="CJI844"/>
      <c r="CJJ844"/>
      <c r="CJK844"/>
      <c r="CJL844"/>
      <c r="CJM844"/>
      <c r="CJN844"/>
      <c r="CJO844"/>
      <c r="CJP844"/>
      <c r="CJQ844"/>
      <c r="CJR844"/>
      <c r="CJS844"/>
      <c r="CJT844"/>
      <c r="CJU844"/>
      <c r="CJV844"/>
      <c r="CJW844"/>
      <c r="CJX844"/>
      <c r="CJY844"/>
      <c r="CJZ844"/>
      <c r="CKA844"/>
      <c r="CKB844"/>
      <c r="CKC844"/>
      <c r="CKD844"/>
      <c r="CKE844"/>
      <c r="CKF844"/>
      <c r="CKG844"/>
      <c r="CKH844"/>
      <c r="CKI844"/>
      <c r="CKJ844"/>
      <c r="CKK844"/>
      <c r="CKL844"/>
      <c r="CKM844"/>
      <c r="CKN844"/>
      <c r="CKO844"/>
      <c r="CKP844"/>
      <c r="CKQ844"/>
      <c r="CKR844"/>
      <c r="CKS844"/>
      <c r="CKT844"/>
      <c r="CKU844"/>
      <c r="CKV844"/>
      <c r="CKW844"/>
      <c r="CKX844"/>
      <c r="CKY844"/>
      <c r="CKZ844"/>
      <c r="CLA844"/>
      <c r="CLB844"/>
      <c r="CLC844"/>
      <c r="CLD844"/>
      <c r="CLE844"/>
      <c r="CLF844"/>
      <c r="CLG844"/>
      <c r="CLH844"/>
      <c r="CLI844"/>
      <c r="CLJ844"/>
      <c r="CLK844"/>
      <c r="CLL844"/>
      <c r="CLM844"/>
      <c r="CLN844"/>
      <c r="CLO844"/>
      <c r="CLP844"/>
      <c r="CLQ844"/>
      <c r="CLR844"/>
      <c r="CLS844"/>
      <c r="CLT844"/>
      <c r="CLU844"/>
      <c r="CLV844"/>
      <c r="CLW844"/>
      <c r="CLX844"/>
      <c r="CLY844"/>
      <c r="CLZ844"/>
      <c r="CMA844"/>
      <c r="CMB844"/>
      <c r="CMC844"/>
      <c r="CMD844"/>
      <c r="CME844"/>
      <c r="CMF844"/>
      <c r="CMG844"/>
      <c r="CMH844"/>
      <c r="CMI844"/>
      <c r="CMJ844"/>
      <c r="CMK844"/>
      <c r="CML844"/>
      <c r="CMM844"/>
      <c r="CMN844"/>
      <c r="CMO844"/>
      <c r="CMP844"/>
      <c r="CMQ844"/>
      <c r="CMR844"/>
      <c r="CMS844"/>
      <c r="CMT844"/>
      <c r="CMU844"/>
      <c r="CMV844"/>
      <c r="CMW844"/>
      <c r="CMX844"/>
      <c r="CMY844"/>
      <c r="CMZ844"/>
      <c r="CNA844"/>
      <c r="CNB844"/>
      <c r="CNC844"/>
      <c r="CND844"/>
      <c r="CNE844"/>
      <c r="CNF844"/>
      <c r="CNG844"/>
      <c r="CNH844"/>
      <c r="CNI844"/>
      <c r="CNJ844"/>
      <c r="CNK844"/>
      <c r="CNL844"/>
      <c r="CNM844"/>
      <c r="CNN844"/>
      <c r="CNO844"/>
      <c r="CNP844"/>
      <c r="CNQ844"/>
      <c r="CNR844"/>
      <c r="CNS844"/>
      <c r="CNT844"/>
      <c r="CNU844"/>
      <c r="CNV844"/>
      <c r="CNW844"/>
      <c r="CNX844"/>
      <c r="CNY844"/>
      <c r="CNZ844"/>
      <c r="COA844"/>
      <c r="COB844"/>
      <c r="COC844"/>
      <c r="COD844"/>
      <c r="COE844"/>
      <c r="COF844"/>
      <c r="COG844"/>
      <c r="COH844"/>
      <c r="COI844"/>
      <c r="COJ844"/>
      <c r="COK844"/>
      <c r="COL844"/>
      <c r="COM844"/>
      <c r="CON844"/>
      <c r="COO844"/>
      <c r="COP844"/>
      <c r="COQ844"/>
      <c r="COR844"/>
      <c r="COS844"/>
      <c r="COT844"/>
      <c r="COU844"/>
      <c r="COV844"/>
      <c r="COW844"/>
      <c r="COX844"/>
      <c r="COY844"/>
      <c r="COZ844"/>
      <c r="CPA844"/>
      <c r="CPB844"/>
      <c r="CPC844"/>
      <c r="CPD844"/>
      <c r="CPE844"/>
      <c r="CPF844"/>
      <c r="CPG844"/>
      <c r="CPH844"/>
      <c r="CPI844"/>
      <c r="CPJ844"/>
      <c r="CPK844"/>
      <c r="CPL844"/>
      <c r="CPM844"/>
      <c r="CPN844"/>
      <c r="CPO844"/>
      <c r="CPP844"/>
      <c r="CPQ844"/>
      <c r="CPR844"/>
      <c r="CPS844"/>
      <c r="CPT844"/>
      <c r="CPU844"/>
      <c r="CPV844"/>
      <c r="CPW844"/>
      <c r="CPX844"/>
      <c r="CPY844"/>
      <c r="CPZ844"/>
      <c r="CQA844"/>
      <c r="CQB844"/>
      <c r="CQC844"/>
      <c r="CQD844"/>
      <c r="CQE844"/>
      <c r="CQF844"/>
      <c r="CQG844"/>
      <c r="CQH844"/>
      <c r="CQI844"/>
      <c r="CQJ844"/>
      <c r="CQK844"/>
      <c r="CQL844"/>
      <c r="CQM844"/>
      <c r="CQN844"/>
      <c r="CQO844"/>
      <c r="CQP844"/>
      <c r="CQQ844"/>
      <c r="CQR844"/>
      <c r="CQS844"/>
      <c r="CQT844"/>
      <c r="CQU844"/>
      <c r="CQV844"/>
      <c r="CQW844"/>
      <c r="CQX844"/>
      <c r="CQY844"/>
      <c r="CQZ844"/>
      <c r="CRA844"/>
      <c r="CRB844"/>
      <c r="CRC844"/>
      <c r="CRD844"/>
      <c r="CRE844"/>
      <c r="CRF844"/>
      <c r="CRG844"/>
      <c r="CRH844"/>
      <c r="CRI844"/>
      <c r="CRJ844"/>
      <c r="CRK844"/>
      <c r="CRL844"/>
      <c r="CRM844"/>
      <c r="CRN844"/>
      <c r="CRO844"/>
      <c r="CRP844"/>
      <c r="CRQ844"/>
      <c r="CRR844"/>
      <c r="CRS844"/>
      <c r="CRT844"/>
      <c r="CRU844"/>
      <c r="CRV844"/>
      <c r="CRW844"/>
      <c r="CRX844"/>
      <c r="CRY844"/>
      <c r="CRZ844"/>
      <c r="CSA844"/>
      <c r="CSB844"/>
      <c r="CSC844"/>
      <c r="CSD844"/>
      <c r="CSE844"/>
      <c r="CSF844"/>
      <c r="CSG844"/>
      <c r="CSH844"/>
      <c r="CSI844"/>
      <c r="CSJ844"/>
      <c r="CSK844"/>
      <c r="CSL844"/>
      <c r="CSM844"/>
      <c r="CSN844"/>
      <c r="CSO844"/>
      <c r="CSP844"/>
      <c r="CSQ844"/>
      <c r="CSR844"/>
      <c r="CSS844"/>
      <c r="CST844"/>
      <c r="CSU844"/>
      <c r="CSV844"/>
      <c r="CSW844"/>
      <c r="CSX844"/>
      <c r="CSY844"/>
      <c r="CSZ844"/>
      <c r="CTA844"/>
      <c r="CTB844"/>
      <c r="CTC844"/>
      <c r="CTD844"/>
      <c r="CTE844"/>
      <c r="CTF844"/>
      <c r="CTG844"/>
      <c r="CTH844"/>
      <c r="CTI844"/>
      <c r="CTJ844"/>
      <c r="CTK844"/>
      <c r="CTL844"/>
      <c r="CTM844"/>
      <c r="CTN844"/>
      <c r="CTO844"/>
      <c r="CTP844"/>
      <c r="CTQ844"/>
      <c r="CTR844"/>
      <c r="CTS844"/>
      <c r="CTT844"/>
      <c r="CTU844"/>
      <c r="CTV844"/>
      <c r="CTW844"/>
      <c r="CTX844"/>
      <c r="CTY844"/>
      <c r="CTZ844"/>
      <c r="CUA844"/>
      <c r="CUB844"/>
      <c r="CUC844"/>
      <c r="CUD844"/>
      <c r="CUE844"/>
      <c r="CUF844"/>
      <c r="CUG844"/>
      <c r="CUH844"/>
      <c r="CUI844"/>
      <c r="CUJ844"/>
      <c r="CUK844"/>
      <c r="CUL844"/>
      <c r="CUM844"/>
      <c r="CUN844"/>
      <c r="CUO844"/>
      <c r="CUP844"/>
      <c r="CUQ844"/>
      <c r="CUR844"/>
      <c r="CUS844"/>
      <c r="CUT844"/>
      <c r="CUU844"/>
      <c r="CUV844"/>
      <c r="CUW844"/>
      <c r="CUX844"/>
      <c r="CUY844"/>
      <c r="CUZ844"/>
      <c r="CVA844"/>
      <c r="CVB844"/>
      <c r="CVC844"/>
      <c r="CVD844"/>
      <c r="CVE844"/>
      <c r="CVF844"/>
      <c r="CVG844"/>
      <c r="CVH844"/>
      <c r="CVI844"/>
      <c r="CVJ844"/>
      <c r="CVK844"/>
      <c r="CVL844"/>
      <c r="CVM844"/>
      <c r="CVN844"/>
      <c r="CVO844"/>
      <c r="CVP844"/>
      <c r="CVQ844"/>
      <c r="CVR844"/>
      <c r="CVS844"/>
      <c r="CVT844"/>
      <c r="CVU844"/>
      <c r="CVV844"/>
      <c r="CVW844"/>
      <c r="CVX844"/>
      <c r="CVY844"/>
      <c r="CVZ844"/>
      <c r="CWA844"/>
      <c r="CWB844"/>
      <c r="CWC844"/>
      <c r="CWD844"/>
      <c r="CWE844"/>
      <c r="CWF844"/>
      <c r="CWG844"/>
      <c r="CWH844"/>
      <c r="CWI844"/>
      <c r="CWJ844"/>
      <c r="CWK844"/>
      <c r="CWL844"/>
      <c r="CWM844"/>
      <c r="CWN844"/>
      <c r="CWO844"/>
      <c r="CWP844"/>
      <c r="CWQ844"/>
      <c r="CWR844"/>
      <c r="CWS844"/>
      <c r="CWT844"/>
      <c r="CWU844"/>
      <c r="CWV844"/>
      <c r="CWW844"/>
      <c r="CWX844"/>
      <c r="CWY844"/>
      <c r="CWZ844"/>
      <c r="CXA844"/>
      <c r="CXB844"/>
      <c r="CXC844"/>
      <c r="CXD844"/>
      <c r="CXE844"/>
      <c r="CXF844"/>
      <c r="CXG844"/>
      <c r="CXH844"/>
      <c r="CXI844"/>
      <c r="CXJ844"/>
      <c r="CXK844"/>
      <c r="CXL844"/>
      <c r="CXM844"/>
      <c r="CXN844"/>
      <c r="CXO844"/>
      <c r="CXP844"/>
      <c r="CXQ844"/>
      <c r="CXR844"/>
      <c r="CXS844"/>
      <c r="CXT844"/>
      <c r="CXU844"/>
      <c r="CXV844"/>
      <c r="CXW844"/>
      <c r="CXX844"/>
      <c r="CXY844"/>
      <c r="CXZ844"/>
      <c r="CYA844"/>
      <c r="CYB844"/>
      <c r="CYC844"/>
      <c r="CYD844"/>
      <c r="CYE844"/>
      <c r="CYF844"/>
      <c r="CYG844"/>
      <c r="CYH844"/>
      <c r="CYI844"/>
      <c r="CYJ844"/>
      <c r="CYK844"/>
      <c r="CYL844"/>
      <c r="CYM844"/>
      <c r="CYN844"/>
      <c r="CYO844"/>
      <c r="CYP844"/>
      <c r="CYQ844"/>
      <c r="CYR844"/>
      <c r="CYS844"/>
      <c r="CYT844"/>
      <c r="CYU844"/>
      <c r="CYV844"/>
      <c r="CYW844"/>
      <c r="CYX844"/>
      <c r="CYY844"/>
      <c r="CYZ844"/>
      <c r="CZA844"/>
      <c r="CZB844"/>
      <c r="CZC844"/>
      <c r="CZD844"/>
      <c r="CZE844"/>
      <c r="CZF844"/>
      <c r="CZG844"/>
      <c r="CZH844"/>
      <c r="CZI844"/>
      <c r="CZJ844"/>
      <c r="CZK844"/>
      <c r="CZL844"/>
      <c r="CZM844"/>
      <c r="CZN844"/>
      <c r="CZO844"/>
      <c r="CZP844"/>
      <c r="CZQ844"/>
      <c r="CZR844"/>
      <c r="CZS844"/>
      <c r="CZT844"/>
      <c r="CZU844"/>
      <c r="CZV844"/>
      <c r="CZW844"/>
      <c r="CZX844"/>
      <c r="CZY844"/>
      <c r="CZZ844"/>
      <c r="DAA844"/>
      <c r="DAB844"/>
      <c r="DAC844"/>
      <c r="DAD844"/>
      <c r="DAE844"/>
      <c r="DAF844"/>
      <c r="DAG844"/>
      <c r="DAH844"/>
      <c r="DAI844"/>
      <c r="DAJ844"/>
      <c r="DAK844"/>
      <c r="DAL844"/>
      <c r="DAM844"/>
      <c r="DAN844"/>
      <c r="DAO844"/>
      <c r="DAP844"/>
      <c r="DAQ844"/>
      <c r="DAR844"/>
      <c r="DAS844"/>
      <c r="DAT844"/>
      <c r="DAU844"/>
      <c r="DAV844"/>
      <c r="DAW844"/>
      <c r="DAX844"/>
      <c r="DAY844"/>
      <c r="DAZ844"/>
      <c r="DBA844"/>
      <c r="DBB844"/>
      <c r="DBC844"/>
      <c r="DBD844"/>
      <c r="DBE844"/>
      <c r="DBF844"/>
      <c r="DBG844"/>
      <c r="DBH844"/>
      <c r="DBI844"/>
      <c r="DBJ844"/>
      <c r="DBK844"/>
      <c r="DBL844"/>
      <c r="DBM844"/>
      <c r="DBN844"/>
      <c r="DBO844"/>
      <c r="DBP844"/>
      <c r="DBQ844"/>
      <c r="DBR844"/>
      <c r="DBS844"/>
      <c r="DBT844"/>
      <c r="DBU844"/>
      <c r="DBV844"/>
      <c r="DBW844"/>
      <c r="DBX844"/>
      <c r="DBY844"/>
      <c r="DBZ844"/>
      <c r="DCA844"/>
      <c r="DCB844"/>
      <c r="DCC844"/>
      <c r="DCD844"/>
      <c r="DCE844"/>
      <c r="DCF844"/>
      <c r="DCG844"/>
      <c r="DCH844"/>
      <c r="DCI844"/>
      <c r="DCJ844"/>
      <c r="DCK844"/>
      <c r="DCL844"/>
      <c r="DCM844"/>
      <c r="DCN844"/>
      <c r="DCO844"/>
      <c r="DCP844"/>
      <c r="DCQ844"/>
      <c r="DCR844"/>
      <c r="DCS844"/>
      <c r="DCT844"/>
      <c r="DCU844"/>
      <c r="DCV844"/>
      <c r="DCW844"/>
      <c r="DCX844"/>
      <c r="DCY844"/>
      <c r="DCZ844"/>
      <c r="DDA844"/>
      <c r="DDB844"/>
      <c r="DDC844"/>
      <c r="DDD844"/>
      <c r="DDE844"/>
      <c r="DDF844"/>
      <c r="DDG844"/>
      <c r="DDH844"/>
      <c r="DDI844"/>
      <c r="DDJ844"/>
      <c r="DDK844"/>
      <c r="DDL844"/>
      <c r="DDM844"/>
      <c r="DDN844"/>
      <c r="DDO844"/>
      <c r="DDP844"/>
      <c r="DDQ844"/>
      <c r="DDR844"/>
      <c r="DDS844"/>
      <c r="DDT844"/>
      <c r="DDU844"/>
      <c r="DDV844"/>
      <c r="DDW844"/>
      <c r="DDX844"/>
      <c r="DDY844"/>
      <c r="DDZ844"/>
      <c r="DEA844"/>
      <c r="DEB844"/>
      <c r="DEC844"/>
      <c r="DED844"/>
      <c r="DEE844"/>
      <c r="DEF844"/>
      <c r="DEG844"/>
      <c r="DEH844"/>
      <c r="DEI844"/>
      <c r="DEJ844"/>
      <c r="DEK844"/>
      <c r="DEL844"/>
      <c r="DEM844"/>
      <c r="DEN844"/>
      <c r="DEO844"/>
      <c r="DEP844"/>
      <c r="DEQ844"/>
      <c r="DER844"/>
      <c r="DES844"/>
      <c r="DET844"/>
      <c r="DEU844"/>
      <c r="DEV844"/>
      <c r="DEW844"/>
      <c r="DEX844"/>
      <c r="DEY844"/>
      <c r="DEZ844"/>
      <c r="DFA844"/>
      <c r="DFB844"/>
      <c r="DFC844"/>
      <c r="DFD844"/>
      <c r="DFE844"/>
      <c r="DFF844"/>
      <c r="DFG844"/>
      <c r="DFH844"/>
      <c r="DFI844"/>
      <c r="DFJ844"/>
      <c r="DFK844"/>
      <c r="DFL844"/>
      <c r="DFM844"/>
      <c r="DFN844"/>
      <c r="DFO844"/>
      <c r="DFP844"/>
      <c r="DFQ844"/>
      <c r="DFR844"/>
      <c r="DFS844"/>
      <c r="DFT844"/>
      <c r="DFU844"/>
      <c r="DFV844"/>
      <c r="DFW844"/>
      <c r="DFX844"/>
      <c r="DFY844"/>
      <c r="DFZ844"/>
      <c r="DGA844"/>
      <c r="DGB844"/>
      <c r="DGC844"/>
      <c r="DGD844"/>
      <c r="DGE844"/>
      <c r="DGF844"/>
      <c r="DGG844"/>
      <c r="DGH844"/>
      <c r="DGI844"/>
      <c r="DGJ844"/>
      <c r="DGK844"/>
      <c r="DGL844"/>
      <c r="DGM844"/>
      <c r="DGN844"/>
      <c r="DGO844"/>
      <c r="DGP844"/>
      <c r="DGQ844"/>
      <c r="DGR844"/>
      <c r="DGS844"/>
      <c r="DGT844"/>
      <c r="DGU844"/>
      <c r="DGV844"/>
      <c r="DGW844"/>
      <c r="DGX844"/>
      <c r="DGY844"/>
      <c r="DGZ844"/>
      <c r="DHA844"/>
      <c r="DHB844"/>
      <c r="DHC844"/>
      <c r="DHD844"/>
      <c r="DHE844"/>
      <c r="DHF844"/>
      <c r="DHG844"/>
      <c r="DHH844"/>
      <c r="DHI844"/>
      <c r="DHJ844"/>
      <c r="DHK844"/>
      <c r="DHL844"/>
      <c r="DHM844"/>
      <c r="DHN844"/>
      <c r="DHO844"/>
      <c r="DHP844"/>
      <c r="DHQ844"/>
      <c r="DHR844"/>
      <c r="DHS844"/>
      <c r="DHT844"/>
      <c r="DHU844"/>
      <c r="DHV844"/>
      <c r="DHW844"/>
      <c r="DHX844"/>
      <c r="DHY844"/>
      <c r="DHZ844"/>
      <c r="DIA844"/>
      <c r="DIB844"/>
      <c r="DIC844"/>
      <c r="DID844"/>
      <c r="DIE844"/>
      <c r="DIF844"/>
      <c r="DIG844"/>
      <c r="DIH844"/>
      <c r="DII844"/>
      <c r="DIJ844"/>
      <c r="DIK844"/>
      <c r="DIL844"/>
      <c r="DIM844"/>
      <c r="DIN844"/>
      <c r="DIO844"/>
      <c r="DIP844"/>
      <c r="DIQ844"/>
      <c r="DIR844"/>
      <c r="DIS844"/>
      <c r="DIT844"/>
      <c r="DIU844"/>
      <c r="DIV844"/>
      <c r="DIW844"/>
      <c r="DIX844"/>
      <c r="DIY844"/>
      <c r="DIZ844"/>
      <c r="DJA844"/>
      <c r="DJB844"/>
      <c r="DJC844"/>
      <c r="DJD844"/>
      <c r="DJE844"/>
      <c r="DJF844"/>
      <c r="DJG844"/>
      <c r="DJH844"/>
      <c r="DJI844"/>
      <c r="DJJ844"/>
      <c r="DJK844"/>
      <c r="DJL844"/>
      <c r="DJM844"/>
      <c r="DJN844"/>
      <c r="DJO844"/>
      <c r="DJP844"/>
      <c r="DJQ844"/>
      <c r="DJR844"/>
      <c r="DJS844"/>
      <c r="DJT844"/>
      <c r="DJU844"/>
      <c r="DJV844"/>
      <c r="DJW844"/>
      <c r="DJX844"/>
      <c r="DJY844"/>
      <c r="DJZ844"/>
      <c r="DKA844"/>
      <c r="DKB844"/>
      <c r="DKC844"/>
      <c r="DKD844"/>
      <c r="DKE844"/>
      <c r="DKF844"/>
      <c r="DKG844"/>
      <c r="DKH844"/>
      <c r="DKI844"/>
      <c r="DKJ844"/>
      <c r="DKK844"/>
      <c r="DKL844"/>
      <c r="DKM844"/>
      <c r="DKN844"/>
      <c r="DKO844"/>
      <c r="DKP844"/>
      <c r="DKQ844"/>
      <c r="DKR844"/>
      <c r="DKS844"/>
      <c r="DKT844"/>
      <c r="DKU844"/>
      <c r="DKV844"/>
      <c r="DKW844"/>
      <c r="DKX844"/>
      <c r="DKY844"/>
      <c r="DKZ844"/>
      <c r="DLA844"/>
      <c r="DLB844"/>
      <c r="DLC844"/>
      <c r="DLD844"/>
      <c r="DLE844"/>
      <c r="DLF844"/>
      <c r="DLG844"/>
      <c r="DLH844"/>
      <c r="DLI844"/>
      <c r="DLJ844"/>
      <c r="DLK844"/>
      <c r="DLL844"/>
      <c r="DLM844"/>
      <c r="DLN844"/>
      <c r="DLO844"/>
      <c r="DLP844"/>
      <c r="DLQ844"/>
      <c r="DLR844"/>
      <c r="DLS844"/>
      <c r="DLT844"/>
      <c r="DLU844"/>
      <c r="DLV844"/>
      <c r="DLW844"/>
      <c r="DLX844"/>
      <c r="DLY844"/>
      <c r="DLZ844"/>
      <c r="DMA844"/>
      <c r="DMB844"/>
      <c r="DMC844"/>
      <c r="DMD844"/>
      <c r="DME844"/>
      <c r="DMF844"/>
      <c r="DMG844"/>
      <c r="DMH844"/>
      <c r="DMI844"/>
      <c r="DMJ844"/>
      <c r="DMK844"/>
      <c r="DML844"/>
      <c r="DMM844"/>
      <c r="DMN844"/>
      <c r="DMO844"/>
      <c r="DMP844"/>
      <c r="DMQ844"/>
      <c r="DMR844"/>
      <c r="DMS844"/>
      <c r="DMT844"/>
      <c r="DMU844"/>
      <c r="DMV844"/>
      <c r="DMW844"/>
      <c r="DMX844"/>
      <c r="DMY844"/>
      <c r="DMZ844"/>
      <c r="DNA844"/>
      <c r="DNB844"/>
      <c r="DNC844"/>
      <c r="DND844"/>
      <c r="DNE844"/>
      <c r="DNF844"/>
      <c r="DNG844"/>
      <c r="DNH844"/>
      <c r="DNI844"/>
      <c r="DNJ844"/>
      <c r="DNK844"/>
      <c r="DNL844"/>
      <c r="DNM844"/>
      <c r="DNN844"/>
      <c r="DNO844"/>
      <c r="DNP844"/>
      <c r="DNQ844"/>
      <c r="DNR844"/>
      <c r="DNS844"/>
      <c r="DNT844"/>
      <c r="DNU844"/>
      <c r="DNV844"/>
      <c r="DNW844"/>
      <c r="DNX844"/>
      <c r="DNY844"/>
      <c r="DNZ844"/>
      <c r="DOA844"/>
      <c r="DOB844"/>
      <c r="DOC844"/>
      <c r="DOD844"/>
      <c r="DOE844"/>
      <c r="DOF844"/>
      <c r="DOG844"/>
      <c r="DOH844"/>
      <c r="DOI844"/>
      <c r="DOJ844"/>
      <c r="DOK844"/>
      <c r="DOL844"/>
      <c r="DOM844"/>
      <c r="DON844"/>
      <c r="DOO844"/>
      <c r="DOP844"/>
      <c r="DOQ844"/>
      <c r="DOR844"/>
      <c r="DOS844"/>
      <c r="DOT844"/>
      <c r="DOU844"/>
      <c r="DOV844"/>
      <c r="DOW844"/>
      <c r="DOX844"/>
      <c r="DOY844"/>
      <c r="DOZ844"/>
      <c r="DPA844"/>
      <c r="DPB844"/>
      <c r="DPC844"/>
      <c r="DPD844"/>
      <c r="DPE844"/>
      <c r="DPF844"/>
      <c r="DPG844"/>
      <c r="DPH844"/>
      <c r="DPI844"/>
      <c r="DPJ844"/>
      <c r="DPK844"/>
      <c r="DPL844"/>
      <c r="DPM844"/>
      <c r="DPN844"/>
      <c r="DPO844"/>
      <c r="DPP844"/>
      <c r="DPQ844"/>
      <c r="DPR844"/>
      <c r="DPS844"/>
      <c r="DPT844"/>
      <c r="DPU844"/>
      <c r="DPV844"/>
      <c r="DPW844"/>
      <c r="DPX844"/>
      <c r="DPY844"/>
      <c r="DPZ844"/>
      <c r="DQA844"/>
      <c r="DQB844"/>
      <c r="DQC844"/>
      <c r="DQD844"/>
      <c r="DQE844"/>
      <c r="DQF844"/>
      <c r="DQG844"/>
      <c r="DQH844"/>
      <c r="DQI844"/>
      <c r="DQJ844"/>
      <c r="DQK844"/>
      <c r="DQL844"/>
      <c r="DQM844"/>
      <c r="DQN844"/>
      <c r="DQO844"/>
      <c r="DQP844"/>
      <c r="DQQ844"/>
      <c r="DQR844"/>
      <c r="DQS844"/>
      <c r="DQT844"/>
      <c r="DQU844"/>
      <c r="DQV844"/>
      <c r="DQW844"/>
      <c r="DQX844"/>
      <c r="DQY844"/>
      <c r="DQZ844"/>
      <c r="DRA844"/>
      <c r="DRB844"/>
      <c r="DRC844"/>
      <c r="DRD844"/>
      <c r="DRE844"/>
      <c r="DRF844"/>
      <c r="DRG844"/>
      <c r="DRH844"/>
      <c r="DRI844"/>
      <c r="DRJ844"/>
      <c r="DRK844"/>
      <c r="DRL844"/>
      <c r="DRM844"/>
      <c r="DRN844"/>
      <c r="DRO844"/>
      <c r="DRP844"/>
      <c r="DRQ844"/>
      <c r="DRR844"/>
      <c r="DRS844"/>
      <c r="DRT844"/>
      <c r="DRU844"/>
      <c r="DRV844"/>
      <c r="DRW844"/>
      <c r="DRX844"/>
      <c r="DRY844"/>
      <c r="DRZ844"/>
      <c r="DSA844"/>
      <c r="DSB844"/>
      <c r="DSC844"/>
      <c r="DSD844"/>
      <c r="DSE844"/>
      <c r="DSF844"/>
      <c r="DSG844"/>
      <c r="DSH844"/>
      <c r="DSI844"/>
      <c r="DSJ844"/>
      <c r="DSK844"/>
      <c r="DSL844"/>
      <c r="DSM844"/>
      <c r="DSN844"/>
      <c r="DSO844"/>
      <c r="DSP844"/>
      <c r="DSQ844"/>
      <c r="DSR844"/>
      <c r="DSS844"/>
      <c r="DST844"/>
      <c r="DSU844"/>
      <c r="DSV844"/>
      <c r="DSW844"/>
      <c r="DSX844"/>
      <c r="DSY844"/>
      <c r="DSZ844"/>
      <c r="DTA844"/>
      <c r="DTB844"/>
      <c r="DTC844"/>
      <c r="DTD844"/>
      <c r="DTE844"/>
      <c r="DTF844"/>
      <c r="DTG844"/>
      <c r="DTH844"/>
      <c r="DTI844"/>
      <c r="DTJ844"/>
      <c r="DTK844"/>
      <c r="DTL844"/>
      <c r="DTM844"/>
      <c r="DTN844"/>
      <c r="DTO844"/>
      <c r="DTP844"/>
      <c r="DTQ844"/>
      <c r="DTR844"/>
      <c r="DTS844"/>
      <c r="DTT844"/>
      <c r="DTU844"/>
      <c r="DTV844"/>
      <c r="DTW844"/>
      <c r="DTX844"/>
      <c r="DTY844"/>
      <c r="DTZ844"/>
      <c r="DUA844"/>
      <c r="DUB844"/>
      <c r="DUC844"/>
      <c r="DUD844"/>
      <c r="DUE844"/>
      <c r="DUF844"/>
      <c r="DUG844"/>
      <c r="DUH844"/>
      <c r="DUI844"/>
      <c r="DUJ844"/>
      <c r="DUK844"/>
      <c r="DUL844"/>
      <c r="DUM844"/>
      <c r="DUN844"/>
      <c r="DUO844"/>
      <c r="DUP844"/>
      <c r="DUQ844"/>
      <c r="DUR844"/>
      <c r="DUS844"/>
      <c r="DUT844"/>
      <c r="DUU844"/>
      <c r="DUV844"/>
      <c r="DUW844"/>
      <c r="DUX844"/>
      <c r="DUY844"/>
      <c r="DUZ844"/>
      <c r="DVA844"/>
      <c r="DVB844"/>
      <c r="DVC844"/>
      <c r="DVD844"/>
      <c r="DVE844"/>
      <c r="DVF844"/>
      <c r="DVG844"/>
      <c r="DVH844"/>
      <c r="DVI844"/>
      <c r="DVJ844"/>
      <c r="DVK844"/>
      <c r="DVL844"/>
      <c r="DVM844"/>
      <c r="DVN844"/>
      <c r="DVO844"/>
      <c r="DVP844"/>
      <c r="DVQ844"/>
      <c r="DVR844"/>
      <c r="DVS844"/>
      <c r="DVT844"/>
      <c r="DVU844"/>
      <c r="DVV844"/>
      <c r="DVW844"/>
      <c r="DVX844"/>
      <c r="DVY844"/>
      <c r="DVZ844"/>
      <c r="DWA844"/>
      <c r="DWB844"/>
      <c r="DWC844"/>
      <c r="DWD844"/>
      <c r="DWE844"/>
      <c r="DWF844"/>
      <c r="DWG844"/>
      <c r="DWH844"/>
      <c r="DWI844"/>
      <c r="DWJ844"/>
      <c r="DWK844"/>
      <c r="DWL844"/>
      <c r="DWM844"/>
      <c r="DWN844"/>
      <c r="DWO844"/>
      <c r="DWP844"/>
      <c r="DWQ844"/>
      <c r="DWR844"/>
      <c r="DWS844"/>
      <c r="DWT844"/>
      <c r="DWU844"/>
      <c r="DWV844"/>
      <c r="DWW844"/>
      <c r="DWX844"/>
      <c r="DWY844"/>
      <c r="DWZ844"/>
      <c r="DXA844"/>
      <c r="DXB844"/>
      <c r="DXC844"/>
      <c r="DXD844"/>
      <c r="DXE844"/>
      <c r="DXF844"/>
      <c r="DXG844"/>
      <c r="DXH844"/>
      <c r="DXI844"/>
      <c r="DXJ844"/>
      <c r="DXK844"/>
      <c r="DXL844"/>
      <c r="DXM844"/>
      <c r="DXN844"/>
      <c r="DXO844"/>
      <c r="DXP844"/>
      <c r="DXQ844"/>
      <c r="DXR844"/>
      <c r="DXS844"/>
      <c r="DXT844"/>
      <c r="DXU844"/>
      <c r="DXV844"/>
      <c r="DXW844"/>
      <c r="DXX844"/>
      <c r="DXY844"/>
      <c r="DXZ844"/>
      <c r="DYA844"/>
      <c r="DYB844"/>
      <c r="DYC844"/>
      <c r="DYD844"/>
      <c r="DYE844"/>
      <c r="DYF844"/>
      <c r="DYG844"/>
      <c r="DYH844"/>
      <c r="DYI844"/>
      <c r="DYJ844"/>
      <c r="DYK844"/>
      <c r="DYL844"/>
      <c r="DYM844"/>
      <c r="DYN844"/>
      <c r="DYO844"/>
      <c r="DYP844"/>
      <c r="DYQ844"/>
      <c r="DYR844"/>
      <c r="DYS844"/>
      <c r="DYT844"/>
      <c r="DYU844"/>
      <c r="DYV844"/>
      <c r="DYW844"/>
      <c r="DYX844"/>
      <c r="DYY844"/>
      <c r="DYZ844"/>
      <c r="DZA844"/>
      <c r="DZB844"/>
      <c r="DZC844"/>
      <c r="DZD844"/>
      <c r="DZE844"/>
      <c r="DZF844"/>
      <c r="DZG844"/>
      <c r="DZH844"/>
      <c r="DZI844"/>
      <c r="DZJ844"/>
      <c r="DZK844"/>
      <c r="DZL844"/>
      <c r="DZM844"/>
      <c r="DZN844"/>
      <c r="DZO844"/>
      <c r="DZP844"/>
      <c r="DZQ844"/>
      <c r="DZR844"/>
      <c r="DZS844"/>
      <c r="DZT844"/>
      <c r="DZU844"/>
      <c r="DZV844"/>
      <c r="DZW844"/>
      <c r="DZX844"/>
      <c r="DZY844"/>
      <c r="DZZ844"/>
      <c r="EAA844"/>
      <c r="EAB844"/>
      <c r="EAC844"/>
      <c r="EAD844"/>
      <c r="EAE844"/>
      <c r="EAF844"/>
      <c r="EAG844"/>
      <c r="EAH844"/>
      <c r="EAI844"/>
      <c r="EAJ844"/>
      <c r="EAK844"/>
      <c r="EAL844"/>
      <c r="EAM844"/>
      <c r="EAN844"/>
      <c r="EAO844"/>
      <c r="EAP844"/>
      <c r="EAQ844"/>
      <c r="EAR844"/>
      <c r="EAS844"/>
      <c r="EAT844"/>
      <c r="EAU844"/>
      <c r="EAV844"/>
      <c r="EAW844"/>
      <c r="EAX844"/>
      <c r="EAY844"/>
      <c r="EAZ844"/>
      <c r="EBA844"/>
      <c r="EBB844"/>
      <c r="EBC844"/>
      <c r="EBD844"/>
      <c r="EBE844"/>
      <c r="EBF844"/>
      <c r="EBG844"/>
      <c r="EBH844"/>
      <c r="EBI844"/>
      <c r="EBJ844"/>
      <c r="EBK844"/>
      <c r="EBL844"/>
      <c r="EBM844"/>
      <c r="EBN844"/>
      <c r="EBO844"/>
      <c r="EBP844"/>
      <c r="EBQ844"/>
      <c r="EBR844"/>
      <c r="EBS844"/>
      <c r="EBT844"/>
      <c r="EBU844"/>
      <c r="EBV844"/>
      <c r="EBW844"/>
      <c r="EBX844"/>
      <c r="EBY844"/>
      <c r="EBZ844"/>
      <c r="ECA844"/>
      <c r="ECB844"/>
      <c r="ECC844"/>
      <c r="ECD844"/>
      <c r="ECE844"/>
      <c r="ECF844"/>
      <c r="ECG844"/>
      <c r="ECH844"/>
      <c r="ECI844"/>
      <c r="ECJ844"/>
      <c r="ECK844"/>
      <c r="ECL844"/>
      <c r="ECM844"/>
      <c r="ECN844"/>
      <c r="ECO844"/>
      <c r="ECP844"/>
      <c r="ECQ844"/>
      <c r="ECR844"/>
      <c r="ECS844"/>
      <c r="ECT844"/>
      <c r="ECU844"/>
      <c r="ECV844"/>
      <c r="ECW844"/>
      <c r="ECX844"/>
      <c r="ECY844"/>
      <c r="ECZ844"/>
      <c r="EDA844"/>
      <c r="EDB844"/>
      <c r="EDC844"/>
      <c r="EDD844"/>
      <c r="EDE844"/>
      <c r="EDF844"/>
      <c r="EDG844"/>
      <c r="EDH844"/>
      <c r="EDI844"/>
      <c r="EDJ844"/>
      <c r="EDK844"/>
      <c r="EDL844"/>
      <c r="EDM844"/>
      <c r="EDN844"/>
      <c r="EDO844"/>
      <c r="EDP844"/>
      <c r="EDQ844"/>
      <c r="EDR844"/>
      <c r="EDS844"/>
      <c r="EDT844"/>
      <c r="EDU844"/>
      <c r="EDV844"/>
      <c r="EDW844"/>
      <c r="EDX844"/>
      <c r="EDY844"/>
      <c r="EDZ844"/>
      <c r="EEA844"/>
      <c r="EEB844"/>
      <c r="EEC844"/>
      <c r="EED844"/>
      <c r="EEE844"/>
      <c r="EEF844"/>
      <c r="EEG844"/>
      <c r="EEH844"/>
      <c r="EEI844"/>
      <c r="EEJ844"/>
      <c r="EEK844"/>
      <c r="EEL844"/>
      <c r="EEM844"/>
      <c r="EEN844"/>
      <c r="EEO844"/>
      <c r="EEP844"/>
      <c r="EEQ844"/>
      <c r="EER844"/>
      <c r="EES844"/>
      <c r="EET844"/>
      <c r="EEU844"/>
      <c r="EEV844"/>
      <c r="EEW844"/>
      <c r="EEX844"/>
      <c r="EEY844"/>
      <c r="EEZ844"/>
      <c r="EFA844"/>
      <c r="EFB844"/>
      <c r="EFC844"/>
      <c r="EFD844"/>
      <c r="EFE844"/>
      <c r="EFF844"/>
      <c r="EFG844"/>
      <c r="EFH844"/>
      <c r="EFI844"/>
      <c r="EFJ844"/>
      <c r="EFK844"/>
      <c r="EFL844"/>
      <c r="EFM844"/>
      <c r="EFN844"/>
      <c r="EFO844"/>
      <c r="EFP844"/>
      <c r="EFQ844"/>
      <c r="EFR844"/>
      <c r="EFS844"/>
      <c r="EFT844"/>
      <c r="EFU844"/>
      <c r="EFV844"/>
      <c r="EFW844"/>
      <c r="EFX844"/>
      <c r="EFY844"/>
      <c r="EFZ844"/>
      <c r="EGA844"/>
      <c r="EGB844"/>
      <c r="EGC844"/>
      <c r="EGD844"/>
      <c r="EGE844"/>
      <c r="EGF844"/>
      <c r="EGG844"/>
      <c r="EGH844"/>
      <c r="EGI844"/>
      <c r="EGJ844"/>
      <c r="EGK844"/>
      <c r="EGL844"/>
      <c r="EGM844"/>
      <c r="EGN844"/>
      <c r="EGO844"/>
      <c r="EGP844"/>
      <c r="EGQ844"/>
      <c r="EGR844"/>
      <c r="EGS844"/>
      <c r="EGT844"/>
      <c r="EGU844"/>
      <c r="EGV844"/>
      <c r="EGW844"/>
      <c r="EGX844"/>
      <c r="EGY844"/>
      <c r="EGZ844"/>
      <c r="EHA844"/>
      <c r="EHB844"/>
      <c r="EHC844"/>
      <c r="EHD844"/>
      <c r="EHE844"/>
      <c r="EHF844"/>
      <c r="EHG844"/>
      <c r="EHH844"/>
      <c r="EHI844"/>
      <c r="EHJ844"/>
      <c r="EHK844"/>
      <c r="EHL844"/>
      <c r="EHM844"/>
      <c r="EHN844"/>
      <c r="EHO844"/>
      <c r="EHP844"/>
      <c r="EHQ844"/>
      <c r="EHR844"/>
      <c r="EHS844"/>
      <c r="EHT844"/>
      <c r="EHU844"/>
      <c r="EHV844"/>
      <c r="EHW844"/>
      <c r="EHX844"/>
      <c r="EHY844"/>
      <c r="EHZ844"/>
      <c r="EIA844"/>
      <c r="EIB844"/>
      <c r="EIC844"/>
      <c r="EID844"/>
      <c r="EIE844"/>
      <c r="EIF844"/>
      <c r="EIG844"/>
      <c r="EIH844"/>
      <c r="EII844"/>
      <c r="EIJ844"/>
      <c r="EIK844"/>
      <c r="EIL844"/>
      <c r="EIM844"/>
      <c r="EIN844"/>
      <c r="EIO844"/>
      <c r="EIP844"/>
      <c r="EIQ844"/>
      <c r="EIR844"/>
      <c r="EIS844"/>
      <c r="EIT844"/>
      <c r="EIU844"/>
      <c r="EIV844"/>
      <c r="EIW844"/>
      <c r="EIX844"/>
      <c r="EIY844"/>
      <c r="EIZ844"/>
      <c r="EJA844"/>
      <c r="EJB844"/>
      <c r="EJC844"/>
      <c r="EJD844"/>
      <c r="EJE844"/>
      <c r="EJF844"/>
      <c r="EJG844"/>
      <c r="EJH844"/>
      <c r="EJI844"/>
      <c r="EJJ844"/>
      <c r="EJK844"/>
      <c r="EJL844"/>
      <c r="EJM844"/>
      <c r="EJN844"/>
      <c r="EJO844"/>
      <c r="EJP844"/>
      <c r="EJQ844"/>
      <c r="EJR844"/>
      <c r="EJS844"/>
      <c r="EJT844"/>
      <c r="EJU844"/>
      <c r="EJV844"/>
      <c r="EJW844"/>
      <c r="EJX844"/>
      <c r="EJY844"/>
      <c r="EJZ844"/>
      <c r="EKA844"/>
      <c r="EKB844"/>
      <c r="EKC844"/>
      <c r="EKD844"/>
      <c r="EKE844"/>
      <c r="EKF844"/>
      <c r="EKG844"/>
      <c r="EKH844"/>
      <c r="EKI844"/>
      <c r="EKJ844"/>
      <c r="EKK844"/>
      <c r="EKL844"/>
      <c r="EKM844"/>
      <c r="EKN844"/>
      <c r="EKO844"/>
      <c r="EKP844"/>
      <c r="EKQ844"/>
      <c r="EKR844"/>
      <c r="EKS844"/>
      <c r="EKT844"/>
      <c r="EKU844"/>
      <c r="EKV844"/>
      <c r="EKW844"/>
      <c r="EKX844"/>
      <c r="EKY844"/>
      <c r="EKZ844"/>
      <c r="ELA844"/>
      <c r="ELB844"/>
      <c r="ELC844"/>
      <c r="ELD844"/>
      <c r="ELE844"/>
      <c r="ELF844"/>
      <c r="ELG844"/>
      <c r="ELH844"/>
      <c r="ELI844"/>
      <c r="ELJ844"/>
      <c r="ELK844"/>
      <c r="ELL844"/>
      <c r="ELM844"/>
      <c r="ELN844"/>
      <c r="ELO844"/>
      <c r="ELP844"/>
      <c r="ELQ844"/>
      <c r="ELR844"/>
      <c r="ELS844"/>
      <c r="ELT844"/>
      <c r="ELU844"/>
      <c r="ELV844"/>
      <c r="ELW844"/>
      <c r="ELX844"/>
      <c r="ELY844"/>
      <c r="ELZ844"/>
      <c r="EMA844"/>
      <c r="EMB844"/>
      <c r="EMC844"/>
      <c r="EMD844"/>
      <c r="EME844"/>
      <c r="EMF844"/>
      <c r="EMG844"/>
      <c r="EMH844"/>
      <c r="EMI844"/>
      <c r="EMJ844"/>
      <c r="EMK844"/>
      <c r="EML844"/>
      <c r="EMM844"/>
      <c r="EMN844"/>
      <c r="EMO844"/>
      <c r="EMP844"/>
      <c r="EMQ844"/>
      <c r="EMR844"/>
      <c r="EMS844"/>
      <c r="EMT844"/>
      <c r="EMU844"/>
      <c r="EMV844"/>
      <c r="EMW844"/>
      <c r="EMX844"/>
      <c r="EMY844"/>
      <c r="EMZ844"/>
      <c r="ENA844"/>
      <c r="ENB844"/>
      <c r="ENC844"/>
      <c r="END844"/>
      <c r="ENE844"/>
      <c r="ENF844"/>
      <c r="ENG844"/>
      <c r="ENH844"/>
      <c r="ENI844"/>
      <c r="ENJ844"/>
      <c r="ENK844"/>
      <c r="ENL844"/>
      <c r="ENM844"/>
      <c r="ENN844"/>
      <c r="ENO844"/>
      <c r="ENP844"/>
      <c r="ENQ844"/>
      <c r="ENR844"/>
      <c r="ENS844"/>
      <c r="ENT844"/>
      <c r="ENU844"/>
      <c r="ENV844"/>
      <c r="ENW844"/>
      <c r="ENX844"/>
      <c r="ENY844"/>
      <c r="ENZ844"/>
      <c r="EOA844"/>
      <c r="EOB844"/>
      <c r="EOC844"/>
      <c r="EOD844"/>
      <c r="EOE844"/>
      <c r="EOF844"/>
      <c r="EOG844"/>
      <c r="EOH844"/>
      <c r="EOI844"/>
      <c r="EOJ844"/>
      <c r="EOK844"/>
      <c r="EOL844"/>
      <c r="EOM844"/>
      <c r="EON844"/>
      <c r="EOO844"/>
      <c r="EOP844"/>
      <c r="EOQ844"/>
      <c r="EOR844"/>
      <c r="EOS844"/>
      <c r="EOT844"/>
      <c r="EOU844"/>
      <c r="EOV844"/>
      <c r="EOW844"/>
      <c r="EOX844"/>
      <c r="EOY844"/>
      <c r="EOZ844"/>
      <c r="EPA844"/>
      <c r="EPB844"/>
      <c r="EPC844"/>
      <c r="EPD844"/>
      <c r="EPE844"/>
      <c r="EPF844"/>
      <c r="EPG844"/>
      <c r="EPH844"/>
      <c r="EPI844"/>
      <c r="EPJ844"/>
      <c r="EPK844"/>
      <c r="EPL844"/>
      <c r="EPM844"/>
      <c r="EPN844"/>
      <c r="EPO844"/>
      <c r="EPP844"/>
      <c r="EPQ844"/>
      <c r="EPR844"/>
      <c r="EPS844"/>
      <c r="EPT844"/>
      <c r="EPU844"/>
      <c r="EPV844"/>
      <c r="EPW844"/>
      <c r="EPX844"/>
      <c r="EPY844"/>
      <c r="EPZ844"/>
      <c r="EQA844"/>
      <c r="EQB844"/>
      <c r="EQC844"/>
      <c r="EQD844"/>
      <c r="EQE844"/>
      <c r="EQF844"/>
      <c r="EQG844"/>
      <c r="EQH844"/>
      <c r="EQI844"/>
      <c r="EQJ844"/>
      <c r="EQK844"/>
      <c r="EQL844"/>
      <c r="EQM844"/>
      <c r="EQN844"/>
      <c r="EQO844"/>
      <c r="EQP844"/>
      <c r="EQQ844"/>
      <c r="EQR844"/>
      <c r="EQS844"/>
      <c r="EQT844"/>
      <c r="EQU844"/>
      <c r="EQV844"/>
      <c r="EQW844"/>
      <c r="EQX844"/>
      <c r="EQY844"/>
      <c r="EQZ844"/>
      <c r="ERA844"/>
      <c r="ERB844"/>
      <c r="ERC844"/>
      <c r="ERD844"/>
      <c r="ERE844"/>
      <c r="ERF844"/>
      <c r="ERG844"/>
      <c r="ERH844"/>
      <c r="ERI844"/>
      <c r="ERJ844"/>
      <c r="ERK844"/>
      <c r="ERL844"/>
      <c r="ERM844"/>
      <c r="ERN844"/>
      <c r="ERO844"/>
      <c r="ERP844"/>
      <c r="ERQ844"/>
      <c r="ERR844"/>
      <c r="ERS844"/>
      <c r="ERT844"/>
      <c r="ERU844"/>
      <c r="ERV844"/>
      <c r="ERW844"/>
      <c r="ERX844"/>
      <c r="ERY844"/>
      <c r="ERZ844"/>
      <c r="ESA844"/>
      <c r="ESB844"/>
      <c r="ESC844"/>
      <c r="ESD844"/>
      <c r="ESE844"/>
      <c r="ESF844"/>
      <c r="ESG844"/>
      <c r="ESH844"/>
      <c r="ESI844"/>
      <c r="ESJ844"/>
      <c r="ESK844"/>
      <c r="ESL844"/>
      <c r="ESM844"/>
      <c r="ESN844"/>
      <c r="ESO844"/>
      <c r="ESP844"/>
      <c r="ESQ844"/>
      <c r="ESR844"/>
      <c r="ESS844"/>
      <c r="EST844"/>
      <c r="ESU844"/>
      <c r="ESV844"/>
      <c r="ESW844"/>
      <c r="ESX844"/>
      <c r="ESY844"/>
      <c r="ESZ844"/>
      <c r="ETA844"/>
      <c r="ETB844"/>
      <c r="ETC844"/>
      <c r="ETD844"/>
      <c r="ETE844"/>
      <c r="ETF844"/>
      <c r="ETG844"/>
      <c r="ETH844"/>
      <c r="ETI844"/>
      <c r="ETJ844"/>
      <c r="ETK844"/>
      <c r="ETL844"/>
      <c r="ETM844"/>
      <c r="ETN844"/>
      <c r="ETO844"/>
      <c r="ETP844"/>
      <c r="ETQ844"/>
      <c r="ETR844"/>
      <c r="ETS844"/>
      <c r="ETT844"/>
      <c r="ETU844"/>
      <c r="ETV844"/>
      <c r="ETW844"/>
      <c r="ETX844"/>
      <c r="ETY844"/>
      <c r="ETZ844"/>
      <c r="EUA844"/>
      <c r="EUB844"/>
      <c r="EUC844"/>
      <c r="EUD844"/>
      <c r="EUE844"/>
      <c r="EUF844"/>
      <c r="EUG844"/>
      <c r="EUH844"/>
      <c r="EUI844"/>
      <c r="EUJ844"/>
      <c r="EUK844"/>
      <c r="EUL844"/>
      <c r="EUM844"/>
      <c r="EUN844"/>
      <c r="EUO844"/>
      <c r="EUP844"/>
      <c r="EUQ844"/>
      <c r="EUR844"/>
      <c r="EUS844"/>
      <c r="EUT844"/>
      <c r="EUU844"/>
      <c r="EUV844"/>
      <c r="EUW844"/>
      <c r="EUX844"/>
      <c r="EUY844"/>
      <c r="EUZ844"/>
      <c r="EVA844"/>
      <c r="EVB844"/>
      <c r="EVC844"/>
      <c r="EVD844"/>
      <c r="EVE844"/>
      <c r="EVF844"/>
      <c r="EVG844"/>
      <c r="EVH844"/>
      <c r="EVI844"/>
      <c r="EVJ844"/>
      <c r="EVK844"/>
      <c r="EVL844"/>
      <c r="EVM844"/>
      <c r="EVN844"/>
      <c r="EVO844"/>
      <c r="EVP844"/>
      <c r="EVQ844"/>
      <c r="EVR844"/>
      <c r="EVS844"/>
      <c r="EVT844"/>
      <c r="EVU844"/>
      <c r="EVV844"/>
      <c r="EVW844"/>
      <c r="EVX844"/>
      <c r="EVY844"/>
      <c r="EVZ844"/>
      <c r="EWA844"/>
      <c r="EWB844"/>
      <c r="EWC844"/>
      <c r="EWD844"/>
      <c r="EWE844"/>
      <c r="EWF844"/>
      <c r="EWG844"/>
      <c r="EWH844"/>
      <c r="EWI844"/>
      <c r="EWJ844"/>
      <c r="EWK844"/>
      <c r="EWL844"/>
      <c r="EWM844"/>
      <c r="EWN844"/>
      <c r="EWO844"/>
      <c r="EWP844"/>
      <c r="EWQ844"/>
      <c r="EWR844"/>
      <c r="EWS844"/>
      <c r="EWT844"/>
      <c r="EWU844"/>
      <c r="EWV844"/>
      <c r="EWW844"/>
      <c r="EWX844"/>
      <c r="EWY844"/>
      <c r="EWZ844"/>
      <c r="EXA844"/>
      <c r="EXB844"/>
      <c r="EXC844"/>
      <c r="EXD844"/>
      <c r="EXE844"/>
      <c r="EXF844"/>
      <c r="EXG844"/>
      <c r="EXH844"/>
      <c r="EXI844"/>
      <c r="EXJ844"/>
      <c r="EXK844"/>
      <c r="EXL844"/>
      <c r="EXM844"/>
      <c r="EXN844"/>
      <c r="EXO844"/>
      <c r="EXP844"/>
      <c r="EXQ844"/>
      <c r="EXR844"/>
      <c r="EXS844"/>
      <c r="EXT844"/>
      <c r="EXU844"/>
      <c r="EXV844"/>
      <c r="EXW844"/>
      <c r="EXX844"/>
      <c r="EXY844"/>
      <c r="EXZ844"/>
      <c r="EYA844"/>
      <c r="EYB844"/>
      <c r="EYC844"/>
      <c r="EYD844"/>
      <c r="EYE844"/>
      <c r="EYF844"/>
      <c r="EYG844"/>
      <c r="EYH844"/>
      <c r="EYI844"/>
      <c r="EYJ844"/>
      <c r="EYK844"/>
      <c r="EYL844"/>
      <c r="EYM844"/>
      <c r="EYN844"/>
      <c r="EYO844"/>
      <c r="EYP844"/>
      <c r="EYQ844"/>
      <c r="EYR844"/>
      <c r="EYS844"/>
      <c r="EYT844"/>
      <c r="EYU844"/>
      <c r="EYV844"/>
      <c r="EYW844"/>
      <c r="EYX844"/>
      <c r="EYY844"/>
      <c r="EYZ844"/>
      <c r="EZA844"/>
      <c r="EZB844"/>
      <c r="EZC844"/>
      <c r="EZD844"/>
      <c r="EZE844"/>
      <c r="EZF844"/>
      <c r="EZG844"/>
      <c r="EZH844"/>
      <c r="EZI844"/>
      <c r="EZJ844"/>
      <c r="EZK844"/>
      <c r="EZL844"/>
      <c r="EZM844"/>
      <c r="EZN844"/>
      <c r="EZO844"/>
      <c r="EZP844"/>
      <c r="EZQ844"/>
      <c r="EZR844"/>
      <c r="EZS844"/>
      <c r="EZT844"/>
      <c r="EZU844"/>
      <c r="EZV844"/>
      <c r="EZW844"/>
      <c r="EZX844"/>
      <c r="EZY844"/>
      <c r="EZZ844"/>
      <c r="FAA844"/>
      <c r="FAB844"/>
      <c r="FAC844"/>
      <c r="FAD844"/>
      <c r="FAE844"/>
      <c r="FAF844"/>
      <c r="FAG844"/>
      <c r="FAH844"/>
      <c r="FAI844"/>
      <c r="FAJ844"/>
      <c r="FAK844"/>
      <c r="FAL844"/>
      <c r="FAM844"/>
      <c r="FAN844"/>
      <c r="FAO844"/>
      <c r="FAP844"/>
      <c r="FAQ844"/>
      <c r="FAR844"/>
      <c r="FAS844"/>
      <c r="FAT844"/>
      <c r="FAU844"/>
      <c r="FAV844"/>
      <c r="FAW844"/>
      <c r="FAX844"/>
      <c r="FAY844"/>
      <c r="FAZ844"/>
      <c r="FBA844"/>
      <c r="FBB844"/>
      <c r="FBC844"/>
      <c r="FBD844"/>
      <c r="FBE844"/>
      <c r="FBF844"/>
      <c r="FBG844"/>
      <c r="FBH844"/>
      <c r="FBI844"/>
      <c r="FBJ844"/>
      <c r="FBK844"/>
      <c r="FBL844"/>
      <c r="FBM844"/>
      <c r="FBN844"/>
      <c r="FBO844"/>
      <c r="FBP844"/>
      <c r="FBQ844"/>
      <c r="FBR844"/>
      <c r="FBS844"/>
      <c r="FBT844"/>
      <c r="FBU844"/>
      <c r="FBV844"/>
      <c r="FBW844"/>
      <c r="FBX844"/>
      <c r="FBY844"/>
      <c r="FBZ844"/>
      <c r="FCA844"/>
      <c r="FCB844"/>
      <c r="FCC844"/>
      <c r="FCD844"/>
      <c r="FCE844"/>
      <c r="FCF844"/>
      <c r="FCG844"/>
      <c r="FCH844"/>
      <c r="FCI844"/>
      <c r="FCJ844"/>
      <c r="FCK844"/>
      <c r="FCL844"/>
      <c r="FCM844"/>
      <c r="FCN844"/>
      <c r="FCO844"/>
      <c r="FCP844"/>
      <c r="FCQ844"/>
      <c r="FCR844"/>
      <c r="FCS844"/>
      <c r="FCT844"/>
      <c r="FCU844"/>
      <c r="FCV844"/>
      <c r="FCW844"/>
      <c r="FCX844"/>
      <c r="FCY844"/>
      <c r="FCZ844"/>
      <c r="FDA844"/>
      <c r="FDB844"/>
      <c r="FDC844"/>
      <c r="FDD844"/>
      <c r="FDE844"/>
      <c r="FDF844"/>
      <c r="FDG844"/>
      <c r="FDH844"/>
      <c r="FDI844"/>
      <c r="FDJ844"/>
      <c r="FDK844"/>
      <c r="FDL844"/>
      <c r="FDM844"/>
      <c r="FDN844"/>
      <c r="FDO844"/>
      <c r="FDP844"/>
      <c r="FDQ844"/>
      <c r="FDR844"/>
      <c r="FDS844"/>
      <c r="FDT844"/>
      <c r="FDU844"/>
      <c r="FDV844"/>
      <c r="FDW844"/>
      <c r="FDX844"/>
      <c r="FDY844"/>
      <c r="FDZ844"/>
      <c r="FEA844"/>
      <c r="FEB844"/>
      <c r="FEC844"/>
      <c r="FED844"/>
      <c r="FEE844"/>
      <c r="FEF844"/>
      <c r="FEG844"/>
      <c r="FEH844"/>
      <c r="FEI844"/>
      <c r="FEJ844"/>
      <c r="FEK844"/>
      <c r="FEL844"/>
      <c r="FEM844"/>
      <c r="FEN844"/>
      <c r="FEO844"/>
      <c r="FEP844"/>
      <c r="FEQ844"/>
      <c r="FER844"/>
      <c r="FES844"/>
      <c r="FET844"/>
      <c r="FEU844"/>
      <c r="FEV844"/>
      <c r="FEW844"/>
      <c r="FEX844"/>
      <c r="FEY844"/>
      <c r="FEZ844"/>
      <c r="FFA844"/>
      <c r="FFB844"/>
      <c r="FFC844"/>
      <c r="FFD844"/>
      <c r="FFE844"/>
      <c r="FFF844"/>
      <c r="FFG844"/>
      <c r="FFH844"/>
      <c r="FFI844"/>
      <c r="FFJ844"/>
      <c r="FFK844"/>
      <c r="FFL844"/>
      <c r="FFM844"/>
      <c r="FFN844"/>
      <c r="FFO844"/>
      <c r="FFP844"/>
      <c r="FFQ844"/>
      <c r="FFR844"/>
      <c r="FFS844"/>
      <c r="FFT844"/>
      <c r="FFU844"/>
      <c r="FFV844"/>
      <c r="FFW844"/>
      <c r="FFX844"/>
      <c r="FFY844"/>
      <c r="FFZ844"/>
      <c r="FGA844"/>
      <c r="FGB844"/>
      <c r="FGC844"/>
      <c r="FGD844"/>
      <c r="FGE844"/>
      <c r="FGF844"/>
      <c r="FGG844"/>
      <c r="FGH844"/>
      <c r="FGI844"/>
      <c r="FGJ844"/>
      <c r="FGK844"/>
      <c r="FGL844"/>
      <c r="FGM844"/>
      <c r="FGN844"/>
      <c r="FGO844"/>
      <c r="FGP844"/>
      <c r="FGQ844"/>
      <c r="FGR844"/>
      <c r="FGS844"/>
      <c r="FGT844"/>
      <c r="FGU844"/>
      <c r="FGV844"/>
      <c r="FGW844"/>
      <c r="FGX844"/>
      <c r="FGY844"/>
      <c r="FGZ844"/>
      <c r="FHA844"/>
      <c r="FHB844"/>
      <c r="FHC844"/>
      <c r="FHD844"/>
      <c r="FHE844"/>
      <c r="FHF844"/>
      <c r="FHG844"/>
      <c r="FHH844"/>
      <c r="FHI844"/>
      <c r="FHJ844"/>
      <c r="FHK844"/>
      <c r="FHL844"/>
      <c r="FHM844"/>
      <c r="FHN844"/>
      <c r="FHO844"/>
      <c r="FHP844"/>
      <c r="FHQ844"/>
      <c r="FHR844"/>
      <c r="FHS844"/>
      <c r="FHT844"/>
      <c r="FHU844"/>
      <c r="FHV844"/>
      <c r="FHW844"/>
      <c r="FHX844"/>
      <c r="FHY844"/>
      <c r="FHZ844"/>
      <c r="FIA844"/>
      <c r="FIB844"/>
      <c r="FIC844"/>
      <c r="FID844"/>
      <c r="FIE844"/>
      <c r="FIF844"/>
      <c r="FIG844"/>
      <c r="FIH844"/>
      <c r="FII844"/>
      <c r="FIJ844"/>
      <c r="FIK844"/>
      <c r="FIL844"/>
      <c r="FIM844"/>
      <c r="FIN844"/>
      <c r="FIO844"/>
      <c r="FIP844"/>
      <c r="FIQ844"/>
      <c r="FIR844"/>
      <c r="FIS844"/>
      <c r="FIT844"/>
      <c r="FIU844"/>
      <c r="FIV844"/>
      <c r="FIW844"/>
      <c r="FIX844"/>
      <c r="FIY844"/>
      <c r="FIZ844"/>
      <c r="FJA844"/>
      <c r="FJB844"/>
      <c r="FJC844"/>
      <c r="FJD844"/>
      <c r="FJE844"/>
      <c r="FJF844"/>
      <c r="FJG844"/>
      <c r="FJH844"/>
      <c r="FJI844"/>
      <c r="FJJ844"/>
      <c r="FJK844"/>
      <c r="FJL844"/>
      <c r="FJM844"/>
      <c r="FJN844"/>
      <c r="FJO844"/>
      <c r="FJP844"/>
      <c r="FJQ844"/>
      <c r="FJR844"/>
      <c r="FJS844"/>
      <c r="FJT844"/>
      <c r="FJU844"/>
      <c r="FJV844"/>
      <c r="FJW844"/>
      <c r="FJX844"/>
      <c r="FJY844"/>
      <c r="FJZ844"/>
      <c r="FKA844"/>
      <c r="FKB844"/>
      <c r="FKC844"/>
      <c r="FKD844"/>
      <c r="FKE844"/>
      <c r="FKF844"/>
      <c r="FKG844"/>
      <c r="FKH844"/>
      <c r="FKI844"/>
      <c r="FKJ844"/>
      <c r="FKK844"/>
      <c r="FKL844"/>
      <c r="FKM844"/>
      <c r="FKN844"/>
      <c r="FKO844"/>
      <c r="FKP844"/>
      <c r="FKQ844"/>
      <c r="FKR844"/>
      <c r="FKS844"/>
      <c r="FKT844"/>
      <c r="FKU844"/>
      <c r="FKV844"/>
      <c r="FKW844"/>
      <c r="FKX844"/>
      <c r="FKY844"/>
      <c r="FKZ844"/>
      <c r="FLA844"/>
      <c r="FLB844"/>
      <c r="FLC844"/>
      <c r="FLD844"/>
      <c r="FLE844"/>
      <c r="FLF844"/>
      <c r="FLG844"/>
      <c r="FLH844"/>
      <c r="FLI844"/>
      <c r="FLJ844"/>
      <c r="FLK844"/>
      <c r="FLL844"/>
      <c r="FLM844"/>
      <c r="FLN844"/>
      <c r="FLO844"/>
      <c r="FLP844"/>
      <c r="FLQ844"/>
      <c r="FLR844"/>
      <c r="FLS844"/>
      <c r="FLT844"/>
      <c r="FLU844"/>
      <c r="FLV844"/>
      <c r="FLW844"/>
      <c r="FLX844"/>
      <c r="FLY844"/>
      <c r="FLZ844"/>
      <c r="FMA844"/>
      <c r="FMB844"/>
      <c r="FMC844"/>
      <c r="FMD844"/>
      <c r="FME844"/>
      <c r="FMF844"/>
      <c r="FMG844"/>
      <c r="FMH844"/>
      <c r="FMI844"/>
      <c r="FMJ844"/>
      <c r="FMK844"/>
      <c r="FML844"/>
      <c r="FMM844"/>
      <c r="FMN844"/>
      <c r="FMO844"/>
      <c r="FMP844"/>
      <c r="FMQ844"/>
      <c r="FMR844"/>
      <c r="FMS844"/>
      <c r="FMT844"/>
      <c r="FMU844"/>
      <c r="FMV844"/>
      <c r="FMW844"/>
      <c r="FMX844"/>
      <c r="FMY844"/>
      <c r="FMZ844"/>
      <c r="FNA844"/>
      <c r="FNB844"/>
      <c r="FNC844"/>
      <c r="FND844"/>
      <c r="FNE844"/>
      <c r="FNF844"/>
      <c r="FNG844"/>
      <c r="FNH844"/>
      <c r="FNI844"/>
      <c r="FNJ844"/>
      <c r="FNK844"/>
      <c r="FNL844"/>
      <c r="FNM844"/>
      <c r="FNN844"/>
      <c r="FNO844"/>
      <c r="FNP844"/>
      <c r="FNQ844"/>
      <c r="FNR844"/>
      <c r="FNS844"/>
      <c r="FNT844"/>
      <c r="FNU844"/>
      <c r="FNV844"/>
      <c r="FNW844"/>
      <c r="FNX844"/>
      <c r="FNY844"/>
      <c r="FNZ844"/>
      <c r="FOA844"/>
      <c r="FOB844"/>
      <c r="FOC844"/>
      <c r="FOD844"/>
      <c r="FOE844"/>
      <c r="FOF844"/>
      <c r="FOG844"/>
      <c r="FOH844"/>
      <c r="FOI844"/>
      <c r="FOJ844"/>
      <c r="FOK844"/>
      <c r="FOL844"/>
      <c r="FOM844"/>
      <c r="FON844"/>
      <c r="FOO844"/>
      <c r="FOP844"/>
      <c r="FOQ844"/>
      <c r="FOR844"/>
      <c r="FOS844"/>
      <c r="FOT844"/>
      <c r="FOU844"/>
      <c r="FOV844"/>
      <c r="FOW844"/>
      <c r="FOX844"/>
      <c r="FOY844"/>
      <c r="FOZ844"/>
      <c r="FPA844"/>
      <c r="FPB844"/>
      <c r="FPC844"/>
      <c r="FPD844"/>
      <c r="FPE844"/>
      <c r="FPF844"/>
      <c r="FPG844"/>
      <c r="FPH844"/>
      <c r="FPI844"/>
      <c r="FPJ844"/>
      <c r="FPK844"/>
      <c r="FPL844"/>
      <c r="FPM844"/>
      <c r="FPN844"/>
      <c r="FPO844"/>
      <c r="FPP844"/>
      <c r="FPQ844"/>
      <c r="FPR844"/>
      <c r="FPS844"/>
      <c r="FPT844"/>
      <c r="FPU844"/>
      <c r="FPV844"/>
      <c r="FPW844"/>
      <c r="FPX844"/>
      <c r="FPY844"/>
      <c r="FPZ844"/>
      <c r="FQA844"/>
      <c r="FQB844"/>
      <c r="FQC844"/>
      <c r="FQD844"/>
      <c r="FQE844"/>
      <c r="FQF844"/>
      <c r="FQG844"/>
      <c r="FQH844"/>
      <c r="FQI844"/>
      <c r="FQJ844"/>
      <c r="FQK844"/>
      <c r="FQL844"/>
      <c r="FQM844"/>
      <c r="FQN844"/>
      <c r="FQO844"/>
      <c r="FQP844"/>
      <c r="FQQ844"/>
      <c r="FQR844"/>
      <c r="FQS844"/>
      <c r="FQT844"/>
      <c r="FQU844"/>
      <c r="FQV844"/>
      <c r="FQW844"/>
      <c r="FQX844"/>
      <c r="FQY844"/>
      <c r="FQZ844"/>
      <c r="FRA844"/>
      <c r="FRB844"/>
      <c r="FRC844"/>
      <c r="FRD844"/>
      <c r="FRE844"/>
      <c r="FRF844"/>
      <c r="FRG844"/>
      <c r="FRH844"/>
      <c r="FRI844"/>
      <c r="FRJ844"/>
      <c r="FRK844"/>
      <c r="FRL844"/>
      <c r="FRM844"/>
      <c r="FRN844"/>
      <c r="FRO844"/>
      <c r="FRP844"/>
      <c r="FRQ844"/>
      <c r="FRR844"/>
      <c r="FRS844"/>
      <c r="FRT844"/>
      <c r="FRU844"/>
      <c r="FRV844"/>
      <c r="FRW844"/>
      <c r="FRX844"/>
      <c r="FRY844"/>
      <c r="FRZ844"/>
      <c r="FSA844"/>
      <c r="FSB844"/>
      <c r="FSC844"/>
      <c r="FSD844"/>
      <c r="FSE844"/>
      <c r="FSF844"/>
      <c r="FSG844"/>
      <c r="FSH844"/>
      <c r="FSI844"/>
      <c r="FSJ844"/>
      <c r="FSK844"/>
      <c r="FSL844"/>
      <c r="FSM844"/>
      <c r="FSN844"/>
      <c r="FSO844"/>
      <c r="FSP844"/>
      <c r="FSQ844"/>
      <c r="FSR844"/>
      <c r="FSS844"/>
      <c r="FST844"/>
      <c r="FSU844"/>
      <c r="FSV844"/>
      <c r="FSW844"/>
      <c r="FSX844"/>
      <c r="FSY844"/>
      <c r="FSZ844"/>
      <c r="FTA844"/>
      <c r="FTB844"/>
      <c r="FTC844"/>
      <c r="FTD844"/>
      <c r="FTE844"/>
      <c r="FTF844"/>
      <c r="FTG844"/>
      <c r="FTH844"/>
      <c r="FTI844"/>
      <c r="FTJ844"/>
      <c r="FTK844"/>
      <c r="FTL844"/>
      <c r="FTM844"/>
      <c r="FTN844"/>
      <c r="FTO844"/>
      <c r="FTP844"/>
      <c r="FTQ844"/>
      <c r="FTR844"/>
      <c r="FTS844"/>
      <c r="FTT844"/>
      <c r="FTU844"/>
      <c r="FTV844"/>
      <c r="FTW844"/>
      <c r="FTX844"/>
      <c r="FTY844"/>
      <c r="FTZ844"/>
      <c r="FUA844"/>
      <c r="FUB844"/>
      <c r="FUC844"/>
      <c r="FUD844"/>
      <c r="FUE844"/>
      <c r="FUF844"/>
      <c r="FUG844"/>
      <c r="FUH844"/>
      <c r="FUI844"/>
      <c r="FUJ844"/>
      <c r="FUK844"/>
      <c r="FUL844"/>
      <c r="FUM844"/>
      <c r="FUN844"/>
      <c r="FUO844"/>
      <c r="FUP844"/>
      <c r="FUQ844"/>
      <c r="FUR844"/>
      <c r="FUS844"/>
      <c r="FUT844"/>
      <c r="FUU844"/>
      <c r="FUV844"/>
      <c r="FUW844"/>
      <c r="FUX844"/>
      <c r="FUY844"/>
      <c r="FUZ844"/>
      <c r="FVA844"/>
      <c r="FVB844"/>
      <c r="FVC844"/>
      <c r="FVD844"/>
      <c r="FVE844"/>
      <c r="FVF844"/>
      <c r="FVG844"/>
      <c r="FVH844"/>
      <c r="FVI844"/>
      <c r="FVJ844"/>
      <c r="FVK844"/>
      <c r="FVL844"/>
      <c r="FVM844"/>
      <c r="FVN844"/>
      <c r="FVO844"/>
      <c r="FVP844"/>
      <c r="FVQ844"/>
      <c r="FVR844"/>
      <c r="FVS844"/>
      <c r="FVT844"/>
      <c r="FVU844"/>
      <c r="FVV844"/>
      <c r="FVW844"/>
      <c r="FVX844"/>
      <c r="FVY844"/>
      <c r="FVZ844"/>
      <c r="FWA844"/>
      <c r="FWB844"/>
      <c r="FWC844"/>
      <c r="FWD844"/>
      <c r="FWE844"/>
      <c r="FWF844"/>
      <c r="FWG844"/>
      <c r="FWH844"/>
      <c r="FWI844"/>
      <c r="FWJ844"/>
      <c r="FWK844"/>
      <c r="FWL844"/>
      <c r="FWM844"/>
      <c r="FWN844"/>
      <c r="FWO844"/>
      <c r="FWP844"/>
      <c r="FWQ844"/>
      <c r="FWR844"/>
      <c r="FWS844"/>
      <c r="FWT844"/>
      <c r="FWU844"/>
      <c r="FWV844"/>
      <c r="FWW844"/>
      <c r="FWX844"/>
      <c r="FWY844"/>
      <c r="FWZ844"/>
      <c r="FXA844"/>
      <c r="FXB844"/>
      <c r="FXC844"/>
      <c r="FXD844"/>
      <c r="FXE844"/>
      <c r="FXF844"/>
      <c r="FXG844"/>
      <c r="FXH844"/>
      <c r="FXI844"/>
      <c r="FXJ844"/>
      <c r="FXK844"/>
      <c r="FXL844"/>
      <c r="FXM844"/>
      <c r="FXN844"/>
      <c r="FXO844"/>
      <c r="FXP844"/>
      <c r="FXQ844"/>
      <c r="FXR844"/>
      <c r="FXS844"/>
      <c r="FXT844"/>
      <c r="FXU844"/>
      <c r="FXV844"/>
      <c r="FXW844"/>
      <c r="FXX844"/>
      <c r="FXY844"/>
      <c r="FXZ844"/>
      <c r="FYA844"/>
      <c r="FYB844"/>
      <c r="FYC844"/>
      <c r="FYD844"/>
      <c r="FYE844"/>
      <c r="FYF844"/>
      <c r="FYG844"/>
      <c r="FYH844"/>
      <c r="FYI844"/>
      <c r="FYJ844"/>
      <c r="FYK844"/>
      <c r="FYL844"/>
      <c r="FYM844"/>
      <c r="FYN844"/>
      <c r="FYO844"/>
      <c r="FYP844"/>
      <c r="FYQ844"/>
      <c r="FYR844"/>
      <c r="FYS844"/>
      <c r="FYT844"/>
      <c r="FYU844"/>
      <c r="FYV844"/>
      <c r="FYW844"/>
      <c r="FYX844"/>
      <c r="FYY844"/>
      <c r="FYZ844"/>
      <c r="FZA844"/>
      <c r="FZB844"/>
      <c r="FZC844"/>
      <c r="FZD844"/>
      <c r="FZE844"/>
      <c r="FZF844"/>
      <c r="FZG844"/>
      <c r="FZH844"/>
      <c r="FZI844"/>
      <c r="FZJ844"/>
      <c r="FZK844"/>
      <c r="FZL844"/>
      <c r="FZM844"/>
      <c r="FZN844"/>
      <c r="FZO844"/>
      <c r="FZP844"/>
      <c r="FZQ844"/>
      <c r="FZR844"/>
      <c r="FZS844"/>
      <c r="FZT844"/>
      <c r="FZU844"/>
      <c r="FZV844"/>
      <c r="FZW844"/>
      <c r="FZX844"/>
      <c r="FZY844"/>
      <c r="FZZ844"/>
      <c r="GAA844"/>
      <c r="GAB844"/>
      <c r="GAC844"/>
      <c r="GAD844"/>
      <c r="GAE844"/>
      <c r="GAF844"/>
      <c r="GAG844"/>
      <c r="GAH844"/>
      <c r="GAI844"/>
      <c r="GAJ844"/>
      <c r="GAK844"/>
      <c r="GAL844"/>
      <c r="GAM844"/>
      <c r="GAN844"/>
      <c r="GAO844"/>
      <c r="GAP844"/>
      <c r="GAQ844"/>
      <c r="GAR844"/>
      <c r="GAS844"/>
      <c r="GAT844"/>
      <c r="GAU844"/>
      <c r="GAV844"/>
      <c r="GAW844"/>
      <c r="GAX844"/>
      <c r="GAY844"/>
      <c r="GAZ844"/>
      <c r="GBA844"/>
      <c r="GBB844"/>
      <c r="GBC844"/>
      <c r="GBD844"/>
      <c r="GBE844"/>
      <c r="GBF844"/>
      <c r="GBG844"/>
      <c r="GBH844"/>
      <c r="GBI844"/>
      <c r="GBJ844"/>
      <c r="GBK844"/>
      <c r="GBL844"/>
      <c r="GBM844"/>
      <c r="GBN844"/>
      <c r="GBO844"/>
      <c r="GBP844"/>
      <c r="GBQ844"/>
      <c r="GBR844"/>
      <c r="GBS844"/>
      <c r="GBT844"/>
      <c r="GBU844"/>
      <c r="GBV844"/>
      <c r="GBW844"/>
      <c r="GBX844"/>
      <c r="GBY844"/>
      <c r="GBZ844"/>
      <c r="GCA844"/>
      <c r="GCB844"/>
      <c r="GCC844"/>
      <c r="GCD844"/>
      <c r="GCE844"/>
      <c r="GCF844"/>
      <c r="GCG844"/>
      <c r="GCH844"/>
      <c r="GCI844"/>
      <c r="GCJ844"/>
      <c r="GCK844"/>
      <c r="GCL844"/>
      <c r="GCM844"/>
      <c r="GCN844"/>
      <c r="GCO844"/>
      <c r="GCP844"/>
      <c r="GCQ844"/>
      <c r="GCR844"/>
      <c r="GCS844"/>
      <c r="GCT844"/>
      <c r="GCU844"/>
      <c r="GCV844"/>
      <c r="GCW844"/>
      <c r="GCX844"/>
      <c r="GCY844"/>
      <c r="GCZ844"/>
      <c r="GDA844"/>
      <c r="GDB844"/>
      <c r="GDC844"/>
      <c r="GDD844"/>
      <c r="GDE844"/>
      <c r="GDF844"/>
      <c r="GDG844"/>
      <c r="GDH844"/>
      <c r="GDI844"/>
      <c r="GDJ844"/>
      <c r="GDK844"/>
      <c r="GDL844"/>
      <c r="GDM844"/>
      <c r="GDN844"/>
      <c r="GDO844"/>
      <c r="GDP844"/>
      <c r="GDQ844"/>
      <c r="GDR844"/>
      <c r="GDS844"/>
      <c r="GDT844"/>
      <c r="GDU844"/>
      <c r="GDV844"/>
      <c r="GDW844"/>
      <c r="GDX844"/>
      <c r="GDY844"/>
      <c r="GDZ844"/>
      <c r="GEA844"/>
      <c r="GEB844"/>
      <c r="GEC844"/>
      <c r="GED844"/>
      <c r="GEE844"/>
      <c r="GEF844"/>
      <c r="GEG844"/>
      <c r="GEH844"/>
      <c r="GEI844"/>
      <c r="GEJ844"/>
      <c r="GEK844"/>
      <c r="GEL844"/>
      <c r="GEM844"/>
      <c r="GEN844"/>
      <c r="GEO844"/>
      <c r="GEP844"/>
      <c r="GEQ844"/>
      <c r="GER844"/>
      <c r="GES844"/>
      <c r="GET844"/>
      <c r="GEU844"/>
      <c r="GEV844"/>
      <c r="GEW844"/>
      <c r="GEX844"/>
      <c r="GEY844"/>
      <c r="GEZ844"/>
      <c r="GFA844"/>
      <c r="GFB844"/>
      <c r="GFC844"/>
      <c r="GFD844"/>
      <c r="GFE844"/>
      <c r="GFF844"/>
      <c r="GFG844"/>
      <c r="GFH844"/>
      <c r="GFI844"/>
      <c r="GFJ844"/>
      <c r="GFK844"/>
      <c r="GFL844"/>
      <c r="GFM844"/>
      <c r="GFN844"/>
      <c r="GFO844"/>
      <c r="GFP844"/>
      <c r="GFQ844"/>
      <c r="GFR844"/>
      <c r="GFS844"/>
      <c r="GFT844"/>
      <c r="GFU844"/>
      <c r="GFV844"/>
      <c r="GFW844"/>
      <c r="GFX844"/>
      <c r="GFY844"/>
      <c r="GFZ844"/>
      <c r="GGA844"/>
      <c r="GGB844"/>
      <c r="GGC844"/>
      <c r="GGD844"/>
      <c r="GGE844"/>
      <c r="GGF844"/>
      <c r="GGG844"/>
      <c r="GGH844"/>
      <c r="GGI844"/>
      <c r="GGJ844"/>
      <c r="GGK844"/>
      <c r="GGL844"/>
      <c r="GGM844"/>
      <c r="GGN844"/>
      <c r="GGO844"/>
      <c r="GGP844"/>
      <c r="GGQ844"/>
      <c r="GGR844"/>
      <c r="GGS844"/>
      <c r="GGT844"/>
      <c r="GGU844"/>
      <c r="GGV844"/>
      <c r="GGW844"/>
      <c r="GGX844"/>
      <c r="GGY844"/>
      <c r="GGZ844"/>
      <c r="GHA844"/>
      <c r="GHB844"/>
      <c r="GHC844"/>
      <c r="GHD844"/>
      <c r="GHE844"/>
      <c r="GHF844"/>
      <c r="GHG844"/>
      <c r="GHH844"/>
      <c r="GHI844"/>
      <c r="GHJ844"/>
      <c r="GHK844"/>
      <c r="GHL844"/>
      <c r="GHM844"/>
      <c r="GHN844"/>
      <c r="GHO844"/>
      <c r="GHP844"/>
      <c r="GHQ844"/>
      <c r="GHR844"/>
      <c r="GHS844"/>
      <c r="GHT844"/>
      <c r="GHU844"/>
      <c r="GHV844"/>
      <c r="GHW844"/>
      <c r="GHX844"/>
      <c r="GHY844"/>
      <c r="GHZ844"/>
      <c r="GIA844"/>
      <c r="GIB844"/>
      <c r="GIC844"/>
      <c r="GID844"/>
      <c r="GIE844"/>
      <c r="GIF844"/>
      <c r="GIG844"/>
      <c r="GIH844"/>
      <c r="GII844"/>
      <c r="GIJ844"/>
      <c r="GIK844"/>
      <c r="GIL844"/>
      <c r="GIM844"/>
      <c r="GIN844"/>
      <c r="GIO844"/>
      <c r="GIP844"/>
      <c r="GIQ844"/>
      <c r="GIR844"/>
      <c r="GIS844"/>
      <c r="GIT844"/>
      <c r="GIU844"/>
      <c r="GIV844"/>
      <c r="GIW844"/>
      <c r="GIX844"/>
      <c r="GIY844"/>
      <c r="GIZ844"/>
      <c r="GJA844"/>
      <c r="GJB844"/>
      <c r="GJC844"/>
      <c r="GJD844"/>
      <c r="GJE844"/>
      <c r="GJF844"/>
      <c r="GJG844"/>
      <c r="GJH844"/>
      <c r="GJI844"/>
      <c r="GJJ844"/>
      <c r="GJK844"/>
      <c r="GJL844"/>
      <c r="GJM844"/>
      <c r="GJN844"/>
      <c r="GJO844"/>
      <c r="GJP844"/>
      <c r="GJQ844"/>
      <c r="GJR844"/>
      <c r="GJS844"/>
      <c r="GJT844"/>
      <c r="GJU844"/>
      <c r="GJV844"/>
      <c r="GJW844"/>
      <c r="GJX844"/>
      <c r="GJY844"/>
      <c r="GJZ844"/>
      <c r="GKA844"/>
      <c r="GKB844"/>
      <c r="GKC844"/>
      <c r="GKD844"/>
      <c r="GKE844"/>
      <c r="GKF844"/>
      <c r="GKG844"/>
      <c r="GKH844"/>
      <c r="GKI844"/>
      <c r="GKJ844"/>
      <c r="GKK844"/>
      <c r="GKL844"/>
      <c r="GKM844"/>
      <c r="GKN844"/>
      <c r="GKO844"/>
      <c r="GKP844"/>
      <c r="GKQ844"/>
      <c r="GKR844"/>
      <c r="GKS844"/>
      <c r="GKT844"/>
      <c r="GKU844"/>
      <c r="GKV844"/>
      <c r="GKW844"/>
      <c r="GKX844"/>
      <c r="GKY844"/>
      <c r="GKZ844"/>
      <c r="GLA844"/>
      <c r="GLB844"/>
      <c r="GLC844"/>
      <c r="GLD844"/>
      <c r="GLE844"/>
      <c r="GLF844"/>
      <c r="GLG844"/>
      <c r="GLH844"/>
      <c r="GLI844"/>
      <c r="GLJ844"/>
      <c r="GLK844"/>
      <c r="GLL844"/>
      <c r="GLM844"/>
      <c r="GLN844"/>
      <c r="GLO844"/>
      <c r="GLP844"/>
      <c r="GLQ844"/>
      <c r="GLR844"/>
      <c r="GLS844"/>
      <c r="GLT844"/>
      <c r="GLU844"/>
      <c r="GLV844"/>
      <c r="GLW844"/>
      <c r="GLX844"/>
      <c r="GLY844"/>
      <c r="GLZ844"/>
      <c r="GMA844"/>
      <c r="GMB844"/>
      <c r="GMC844"/>
      <c r="GMD844"/>
      <c r="GME844"/>
      <c r="GMF844"/>
      <c r="GMG844"/>
      <c r="GMH844"/>
      <c r="GMI844"/>
      <c r="GMJ844"/>
      <c r="GMK844"/>
      <c r="GML844"/>
      <c r="GMM844"/>
      <c r="GMN844"/>
      <c r="GMO844"/>
      <c r="GMP844"/>
      <c r="GMQ844"/>
      <c r="GMR844"/>
      <c r="GMS844"/>
      <c r="GMT844"/>
      <c r="GMU844"/>
      <c r="GMV844"/>
      <c r="GMW844"/>
      <c r="GMX844"/>
      <c r="GMY844"/>
      <c r="GMZ844"/>
      <c r="GNA844"/>
      <c r="GNB844"/>
      <c r="GNC844"/>
      <c r="GND844"/>
      <c r="GNE844"/>
      <c r="GNF844"/>
      <c r="GNG844"/>
      <c r="GNH844"/>
      <c r="GNI844"/>
      <c r="GNJ844"/>
      <c r="GNK844"/>
      <c r="GNL844"/>
      <c r="GNM844"/>
      <c r="GNN844"/>
      <c r="GNO844"/>
      <c r="GNP844"/>
      <c r="GNQ844"/>
      <c r="GNR844"/>
      <c r="GNS844"/>
      <c r="GNT844"/>
      <c r="GNU844"/>
      <c r="GNV844"/>
      <c r="GNW844"/>
      <c r="GNX844"/>
      <c r="GNY844"/>
      <c r="GNZ844"/>
      <c r="GOA844"/>
      <c r="GOB844"/>
      <c r="GOC844"/>
      <c r="GOD844"/>
      <c r="GOE844"/>
      <c r="GOF844"/>
      <c r="GOG844"/>
      <c r="GOH844"/>
      <c r="GOI844"/>
      <c r="GOJ844"/>
      <c r="GOK844"/>
      <c r="GOL844"/>
      <c r="GOM844"/>
      <c r="GON844"/>
      <c r="GOO844"/>
      <c r="GOP844"/>
      <c r="GOQ844"/>
      <c r="GOR844"/>
      <c r="GOS844"/>
      <c r="GOT844"/>
      <c r="GOU844"/>
      <c r="GOV844"/>
      <c r="GOW844"/>
      <c r="GOX844"/>
      <c r="GOY844"/>
      <c r="GOZ844"/>
      <c r="GPA844"/>
      <c r="GPB844"/>
      <c r="GPC844"/>
      <c r="GPD844"/>
      <c r="GPE844"/>
      <c r="GPF844"/>
      <c r="GPG844"/>
      <c r="GPH844"/>
      <c r="GPI844"/>
      <c r="GPJ844"/>
      <c r="GPK844"/>
      <c r="GPL844"/>
      <c r="GPM844"/>
      <c r="GPN844"/>
      <c r="GPO844"/>
      <c r="GPP844"/>
      <c r="GPQ844"/>
      <c r="GPR844"/>
      <c r="GPS844"/>
      <c r="GPT844"/>
      <c r="GPU844"/>
      <c r="GPV844"/>
      <c r="GPW844"/>
      <c r="GPX844"/>
      <c r="GPY844"/>
      <c r="GPZ844"/>
      <c r="GQA844"/>
      <c r="GQB844"/>
      <c r="GQC844"/>
      <c r="GQD844"/>
      <c r="GQE844"/>
      <c r="GQF844"/>
      <c r="GQG844"/>
      <c r="GQH844"/>
      <c r="GQI844"/>
      <c r="GQJ844"/>
      <c r="GQK844"/>
      <c r="GQL844"/>
      <c r="GQM844"/>
      <c r="GQN844"/>
      <c r="GQO844"/>
      <c r="GQP844"/>
      <c r="GQQ844"/>
      <c r="GQR844"/>
      <c r="GQS844"/>
      <c r="GQT844"/>
      <c r="GQU844"/>
      <c r="GQV844"/>
      <c r="GQW844"/>
      <c r="GQX844"/>
      <c r="GQY844"/>
      <c r="GQZ844"/>
      <c r="GRA844"/>
      <c r="GRB844"/>
      <c r="GRC844"/>
      <c r="GRD844"/>
      <c r="GRE844"/>
      <c r="GRF844"/>
      <c r="GRG844"/>
      <c r="GRH844"/>
      <c r="GRI844"/>
      <c r="GRJ844"/>
      <c r="GRK844"/>
      <c r="GRL844"/>
      <c r="GRM844"/>
      <c r="GRN844"/>
      <c r="GRO844"/>
      <c r="GRP844"/>
      <c r="GRQ844"/>
      <c r="GRR844"/>
      <c r="GRS844"/>
      <c r="GRT844"/>
      <c r="GRU844"/>
      <c r="GRV844"/>
      <c r="GRW844"/>
      <c r="GRX844"/>
      <c r="GRY844"/>
      <c r="GRZ844"/>
      <c r="GSA844"/>
      <c r="GSB844"/>
      <c r="GSC844"/>
      <c r="GSD844"/>
      <c r="GSE844"/>
      <c r="GSF844"/>
      <c r="GSG844"/>
      <c r="GSH844"/>
      <c r="GSI844"/>
      <c r="GSJ844"/>
      <c r="GSK844"/>
      <c r="GSL844"/>
      <c r="GSM844"/>
      <c r="GSN844"/>
      <c r="GSO844"/>
      <c r="GSP844"/>
      <c r="GSQ844"/>
      <c r="GSR844"/>
      <c r="GSS844"/>
      <c r="GST844"/>
      <c r="GSU844"/>
      <c r="GSV844"/>
      <c r="GSW844"/>
      <c r="GSX844"/>
      <c r="GSY844"/>
      <c r="GSZ844"/>
      <c r="GTA844"/>
      <c r="GTB844"/>
      <c r="GTC844"/>
      <c r="GTD844"/>
      <c r="GTE844"/>
      <c r="GTF844"/>
      <c r="GTG844"/>
      <c r="GTH844"/>
      <c r="GTI844"/>
      <c r="GTJ844"/>
      <c r="GTK844"/>
      <c r="GTL844"/>
      <c r="GTM844"/>
      <c r="GTN844"/>
      <c r="GTO844"/>
      <c r="GTP844"/>
      <c r="GTQ844"/>
      <c r="GTR844"/>
      <c r="GTS844"/>
      <c r="GTT844"/>
      <c r="GTU844"/>
      <c r="GTV844"/>
      <c r="GTW844"/>
      <c r="GTX844"/>
      <c r="GTY844"/>
      <c r="GTZ844"/>
      <c r="GUA844"/>
      <c r="GUB844"/>
      <c r="GUC844"/>
      <c r="GUD844"/>
      <c r="GUE844"/>
      <c r="GUF844"/>
      <c r="GUG844"/>
      <c r="GUH844"/>
      <c r="GUI844"/>
      <c r="GUJ844"/>
      <c r="GUK844"/>
      <c r="GUL844"/>
      <c r="GUM844"/>
      <c r="GUN844"/>
      <c r="GUO844"/>
      <c r="GUP844"/>
      <c r="GUQ844"/>
      <c r="GUR844"/>
      <c r="GUS844"/>
      <c r="GUT844"/>
      <c r="GUU844"/>
      <c r="GUV844"/>
      <c r="GUW844"/>
      <c r="GUX844"/>
      <c r="GUY844"/>
      <c r="GUZ844"/>
      <c r="GVA844"/>
      <c r="GVB844"/>
      <c r="GVC844"/>
      <c r="GVD844"/>
      <c r="GVE844"/>
      <c r="GVF844"/>
      <c r="GVG844"/>
      <c r="GVH844"/>
      <c r="GVI844"/>
      <c r="GVJ844"/>
      <c r="GVK844"/>
      <c r="GVL844"/>
      <c r="GVM844"/>
      <c r="GVN844"/>
      <c r="GVO844"/>
      <c r="GVP844"/>
      <c r="GVQ844"/>
      <c r="GVR844"/>
      <c r="GVS844"/>
      <c r="GVT844"/>
      <c r="GVU844"/>
      <c r="GVV844"/>
      <c r="GVW844"/>
      <c r="GVX844"/>
      <c r="GVY844"/>
      <c r="GVZ844"/>
      <c r="GWA844"/>
      <c r="GWB844"/>
      <c r="GWC844"/>
      <c r="GWD844"/>
      <c r="GWE844"/>
      <c r="GWF844"/>
      <c r="GWG844"/>
      <c r="GWH844"/>
      <c r="GWI844"/>
      <c r="GWJ844"/>
      <c r="GWK844"/>
      <c r="GWL844"/>
      <c r="GWM844"/>
      <c r="GWN844"/>
      <c r="GWO844"/>
      <c r="GWP844"/>
      <c r="GWQ844"/>
      <c r="GWR844"/>
      <c r="GWS844"/>
      <c r="GWT844"/>
      <c r="GWU844"/>
      <c r="GWV844"/>
      <c r="GWW844"/>
      <c r="GWX844"/>
      <c r="GWY844"/>
      <c r="GWZ844"/>
      <c r="GXA844"/>
      <c r="GXB844"/>
      <c r="GXC844"/>
      <c r="GXD844"/>
      <c r="GXE844"/>
      <c r="GXF844"/>
      <c r="GXG844"/>
      <c r="GXH844"/>
      <c r="GXI844"/>
      <c r="GXJ844"/>
      <c r="GXK844"/>
      <c r="GXL844"/>
      <c r="GXM844"/>
      <c r="GXN844"/>
      <c r="GXO844"/>
      <c r="GXP844"/>
      <c r="GXQ844"/>
      <c r="GXR844"/>
      <c r="GXS844"/>
      <c r="GXT844"/>
      <c r="GXU844"/>
      <c r="GXV844"/>
      <c r="GXW844"/>
      <c r="GXX844"/>
      <c r="GXY844"/>
      <c r="GXZ844"/>
      <c r="GYA844"/>
      <c r="GYB844"/>
      <c r="GYC844"/>
      <c r="GYD844"/>
      <c r="GYE844"/>
      <c r="GYF844"/>
      <c r="GYG844"/>
      <c r="GYH844"/>
      <c r="GYI844"/>
      <c r="GYJ844"/>
      <c r="GYK844"/>
      <c r="GYL844"/>
      <c r="GYM844"/>
      <c r="GYN844"/>
      <c r="GYO844"/>
      <c r="GYP844"/>
      <c r="GYQ844"/>
      <c r="GYR844"/>
      <c r="GYS844"/>
      <c r="GYT844"/>
      <c r="GYU844"/>
      <c r="GYV844"/>
      <c r="GYW844"/>
      <c r="GYX844"/>
      <c r="GYY844"/>
      <c r="GYZ844"/>
      <c r="GZA844"/>
      <c r="GZB844"/>
      <c r="GZC844"/>
      <c r="GZD844"/>
      <c r="GZE844"/>
      <c r="GZF844"/>
      <c r="GZG844"/>
      <c r="GZH844"/>
      <c r="GZI844"/>
      <c r="GZJ844"/>
      <c r="GZK844"/>
      <c r="GZL844"/>
      <c r="GZM844"/>
      <c r="GZN844"/>
      <c r="GZO844"/>
      <c r="GZP844"/>
      <c r="GZQ844"/>
      <c r="GZR844"/>
      <c r="GZS844"/>
      <c r="GZT844"/>
      <c r="GZU844"/>
      <c r="GZV844"/>
      <c r="GZW844"/>
      <c r="GZX844"/>
      <c r="GZY844"/>
      <c r="GZZ844"/>
      <c r="HAA844"/>
      <c r="HAB844"/>
      <c r="HAC844"/>
      <c r="HAD844"/>
      <c r="HAE844"/>
      <c r="HAF844"/>
      <c r="HAG844"/>
      <c r="HAH844"/>
      <c r="HAI844"/>
      <c r="HAJ844"/>
      <c r="HAK844"/>
      <c r="HAL844"/>
      <c r="HAM844"/>
      <c r="HAN844"/>
      <c r="HAO844"/>
      <c r="HAP844"/>
      <c r="HAQ844"/>
      <c r="HAR844"/>
      <c r="HAS844"/>
      <c r="HAT844"/>
      <c r="HAU844"/>
      <c r="HAV844"/>
      <c r="HAW844"/>
      <c r="HAX844"/>
      <c r="HAY844"/>
      <c r="HAZ844"/>
      <c r="HBA844"/>
      <c r="HBB844"/>
      <c r="HBC844"/>
      <c r="HBD844"/>
      <c r="HBE844"/>
      <c r="HBF844"/>
      <c r="HBG844"/>
      <c r="HBH844"/>
      <c r="HBI844"/>
      <c r="HBJ844"/>
      <c r="HBK844"/>
      <c r="HBL844"/>
      <c r="HBM844"/>
      <c r="HBN844"/>
      <c r="HBO844"/>
      <c r="HBP844"/>
      <c r="HBQ844"/>
      <c r="HBR844"/>
      <c r="HBS844"/>
      <c r="HBT844"/>
      <c r="HBU844"/>
      <c r="HBV844"/>
      <c r="HBW844"/>
      <c r="HBX844"/>
      <c r="HBY844"/>
      <c r="HBZ844"/>
      <c r="HCA844"/>
      <c r="HCB844"/>
      <c r="HCC844"/>
      <c r="HCD844"/>
      <c r="HCE844"/>
      <c r="HCF844"/>
      <c r="HCG844"/>
      <c r="HCH844"/>
      <c r="HCI844"/>
      <c r="HCJ844"/>
      <c r="HCK844"/>
      <c r="HCL844"/>
      <c r="HCM844"/>
      <c r="HCN844"/>
      <c r="HCO844"/>
      <c r="HCP844"/>
      <c r="HCQ844"/>
      <c r="HCR844"/>
      <c r="HCS844"/>
      <c r="HCT844"/>
      <c r="HCU844"/>
      <c r="HCV844"/>
      <c r="HCW844"/>
      <c r="HCX844"/>
      <c r="HCY844"/>
      <c r="HCZ844"/>
      <c r="HDA844"/>
      <c r="HDB844"/>
      <c r="HDC844"/>
      <c r="HDD844"/>
      <c r="HDE844"/>
      <c r="HDF844"/>
      <c r="HDG844"/>
      <c r="HDH844"/>
      <c r="HDI844"/>
      <c r="HDJ844"/>
      <c r="HDK844"/>
      <c r="HDL844"/>
      <c r="HDM844"/>
      <c r="HDN844"/>
      <c r="HDO844"/>
      <c r="HDP844"/>
      <c r="HDQ844"/>
      <c r="HDR844"/>
      <c r="HDS844"/>
      <c r="HDT844"/>
      <c r="HDU844"/>
      <c r="HDV844"/>
      <c r="HDW844"/>
      <c r="HDX844"/>
      <c r="HDY844"/>
      <c r="HDZ844"/>
      <c r="HEA844"/>
      <c r="HEB844"/>
      <c r="HEC844"/>
      <c r="HED844"/>
      <c r="HEE844"/>
      <c r="HEF844"/>
      <c r="HEG844"/>
      <c r="HEH844"/>
      <c r="HEI844"/>
      <c r="HEJ844"/>
      <c r="HEK844"/>
      <c r="HEL844"/>
      <c r="HEM844"/>
      <c r="HEN844"/>
      <c r="HEO844"/>
      <c r="HEP844"/>
      <c r="HEQ844"/>
      <c r="HER844"/>
      <c r="HES844"/>
      <c r="HET844"/>
      <c r="HEU844"/>
      <c r="HEV844"/>
      <c r="HEW844"/>
      <c r="HEX844"/>
      <c r="HEY844"/>
      <c r="HEZ844"/>
      <c r="HFA844"/>
      <c r="HFB844"/>
      <c r="HFC844"/>
      <c r="HFD844"/>
      <c r="HFE844"/>
      <c r="HFF844"/>
      <c r="HFG844"/>
      <c r="HFH844"/>
      <c r="HFI844"/>
      <c r="HFJ844"/>
      <c r="HFK844"/>
      <c r="HFL844"/>
      <c r="HFM844"/>
      <c r="HFN844"/>
      <c r="HFO844"/>
      <c r="HFP844"/>
      <c r="HFQ844"/>
      <c r="HFR844"/>
      <c r="HFS844"/>
      <c r="HFT844"/>
      <c r="HFU844"/>
      <c r="HFV844"/>
      <c r="HFW844"/>
      <c r="HFX844"/>
      <c r="HFY844"/>
      <c r="HFZ844"/>
      <c r="HGA844"/>
      <c r="HGB844"/>
      <c r="HGC844"/>
      <c r="HGD844"/>
      <c r="HGE844"/>
      <c r="HGF844"/>
      <c r="HGG844"/>
      <c r="HGH844"/>
      <c r="HGI844"/>
      <c r="HGJ844"/>
      <c r="HGK844"/>
      <c r="HGL844"/>
      <c r="HGM844"/>
      <c r="HGN844"/>
      <c r="HGO844"/>
      <c r="HGP844"/>
      <c r="HGQ844"/>
      <c r="HGR844"/>
      <c r="HGS844"/>
      <c r="HGT844"/>
      <c r="HGU844"/>
      <c r="HGV844"/>
      <c r="HGW844"/>
      <c r="HGX844"/>
      <c r="HGY844"/>
      <c r="HGZ844"/>
      <c r="HHA844"/>
      <c r="HHB844"/>
      <c r="HHC844"/>
      <c r="HHD844"/>
      <c r="HHE844"/>
      <c r="HHF844"/>
      <c r="HHG844"/>
      <c r="HHH844"/>
      <c r="HHI844"/>
      <c r="HHJ844"/>
      <c r="HHK844"/>
      <c r="HHL844"/>
      <c r="HHM844"/>
      <c r="HHN844"/>
      <c r="HHO844"/>
      <c r="HHP844"/>
      <c r="HHQ844"/>
      <c r="HHR844"/>
      <c r="HHS844"/>
      <c r="HHT844"/>
      <c r="HHU844"/>
      <c r="HHV844"/>
      <c r="HHW844"/>
      <c r="HHX844"/>
      <c r="HHY844"/>
      <c r="HHZ844"/>
      <c r="HIA844"/>
      <c r="HIB844"/>
      <c r="HIC844"/>
      <c r="HID844"/>
      <c r="HIE844"/>
      <c r="HIF844"/>
      <c r="HIG844"/>
      <c r="HIH844"/>
      <c r="HII844"/>
      <c r="HIJ844"/>
      <c r="HIK844"/>
      <c r="HIL844"/>
      <c r="HIM844"/>
      <c r="HIN844"/>
      <c r="HIO844"/>
      <c r="HIP844"/>
      <c r="HIQ844"/>
      <c r="HIR844"/>
      <c r="HIS844"/>
      <c r="HIT844"/>
      <c r="HIU844"/>
      <c r="HIV844"/>
      <c r="HIW844"/>
      <c r="HIX844"/>
      <c r="HIY844"/>
      <c r="HIZ844"/>
      <c r="HJA844"/>
      <c r="HJB844"/>
      <c r="HJC844"/>
      <c r="HJD844"/>
      <c r="HJE844"/>
      <c r="HJF844"/>
      <c r="HJG844"/>
      <c r="HJH844"/>
      <c r="HJI844"/>
      <c r="HJJ844"/>
      <c r="HJK844"/>
      <c r="HJL844"/>
      <c r="HJM844"/>
      <c r="HJN844"/>
      <c r="HJO844"/>
      <c r="HJP844"/>
      <c r="HJQ844"/>
      <c r="HJR844"/>
      <c r="HJS844"/>
      <c r="HJT844"/>
      <c r="HJU844"/>
      <c r="HJV844"/>
      <c r="HJW844"/>
      <c r="HJX844"/>
      <c r="HJY844"/>
      <c r="HJZ844"/>
      <c r="HKA844"/>
      <c r="HKB844"/>
      <c r="HKC844"/>
      <c r="HKD844"/>
      <c r="HKE844"/>
      <c r="HKF844"/>
      <c r="HKG844"/>
      <c r="HKH844"/>
      <c r="HKI844"/>
      <c r="HKJ844"/>
      <c r="HKK844"/>
      <c r="HKL844"/>
      <c r="HKM844"/>
      <c r="HKN844"/>
      <c r="HKO844"/>
      <c r="HKP844"/>
      <c r="HKQ844"/>
      <c r="HKR844"/>
      <c r="HKS844"/>
      <c r="HKT844"/>
      <c r="HKU844"/>
      <c r="HKV844"/>
      <c r="HKW844"/>
      <c r="HKX844"/>
      <c r="HKY844"/>
      <c r="HKZ844"/>
      <c r="HLA844"/>
      <c r="HLB844"/>
      <c r="HLC844"/>
      <c r="HLD844"/>
      <c r="HLE844"/>
      <c r="HLF844"/>
      <c r="HLG844"/>
      <c r="HLH844"/>
      <c r="HLI844"/>
      <c r="HLJ844"/>
      <c r="HLK844"/>
      <c r="HLL844"/>
      <c r="HLM844"/>
      <c r="HLN844"/>
      <c r="HLO844"/>
      <c r="HLP844"/>
      <c r="HLQ844"/>
      <c r="HLR844"/>
      <c r="HLS844"/>
      <c r="HLT844"/>
      <c r="HLU844"/>
      <c r="HLV844"/>
      <c r="HLW844"/>
      <c r="HLX844"/>
      <c r="HLY844"/>
      <c r="HLZ844"/>
      <c r="HMA844"/>
      <c r="HMB844"/>
      <c r="HMC844"/>
      <c r="HMD844"/>
      <c r="HME844"/>
      <c r="HMF844"/>
      <c r="HMG844"/>
      <c r="HMH844"/>
      <c r="HMI844"/>
      <c r="HMJ844"/>
      <c r="HMK844"/>
      <c r="HML844"/>
      <c r="HMM844"/>
      <c r="HMN844"/>
      <c r="HMO844"/>
      <c r="HMP844"/>
      <c r="HMQ844"/>
      <c r="HMR844"/>
      <c r="HMS844"/>
      <c r="HMT844"/>
      <c r="HMU844"/>
      <c r="HMV844"/>
      <c r="HMW844"/>
      <c r="HMX844"/>
      <c r="HMY844"/>
      <c r="HMZ844"/>
      <c r="HNA844"/>
      <c r="HNB844"/>
      <c r="HNC844"/>
      <c r="HND844"/>
      <c r="HNE844"/>
      <c r="HNF844"/>
      <c r="HNG844"/>
      <c r="HNH844"/>
      <c r="HNI844"/>
      <c r="HNJ844"/>
      <c r="HNK844"/>
      <c r="HNL844"/>
      <c r="HNM844"/>
      <c r="HNN844"/>
      <c r="HNO844"/>
      <c r="HNP844"/>
      <c r="HNQ844"/>
      <c r="HNR844"/>
      <c r="HNS844"/>
      <c r="HNT844"/>
      <c r="HNU844"/>
      <c r="HNV844"/>
      <c r="HNW844"/>
      <c r="HNX844"/>
      <c r="HNY844"/>
      <c r="HNZ844"/>
      <c r="HOA844"/>
      <c r="HOB844"/>
      <c r="HOC844"/>
      <c r="HOD844"/>
      <c r="HOE844"/>
      <c r="HOF844"/>
      <c r="HOG844"/>
      <c r="HOH844"/>
      <c r="HOI844"/>
      <c r="HOJ844"/>
      <c r="HOK844"/>
      <c r="HOL844"/>
      <c r="HOM844"/>
      <c r="HON844"/>
      <c r="HOO844"/>
      <c r="HOP844"/>
      <c r="HOQ844"/>
      <c r="HOR844"/>
      <c r="HOS844"/>
      <c r="HOT844"/>
      <c r="HOU844"/>
      <c r="HOV844"/>
      <c r="HOW844"/>
      <c r="HOX844"/>
      <c r="HOY844"/>
      <c r="HOZ844"/>
      <c r="HPA844"/>
      <c r="HPB844"/>
      <c r="HPC844"/>
      <c r="HPD844"/>
      <c r="HPE844"/>
      <c r="HPF844"/>
      <c r="HPG844"/>
      <c r="HPH844"/>
      <c r="HPI844"/>
      <c r="HPJ844"/>
      <c r="HPK844"/>
      <c r="HPL844"/>
      <c r="HPM844"/>
      <c r="HPN844"/>
      <c r="HPO844"/>
      <c r="HPP844"/>
      <c r="HPQ844"/>
      <c r="HPR844"/>
      <c r="HPS844"/>
      <c r="HPT844"/>
      <c r="HPU844"/>
      <c r="HPV844"/>
      <c r="HPW844"/>
      <c r="HPX844"/>
      <c r="HPY844"/>
      <c r="HPZ844"/>
      <c r="HQA844"/>
      <c r="HQB844"/>
      <c r="HQC844"/>
      <c r="HQD844"/>
      <c r="HQE844"/>
      <c r="HQF844"/>
      <c r="HQG844"/>
      <c r="HQH844"/>
      <c r="HQI844"/>
      <c r="HQJ844"/>
      <c r="HQK844"/>
      <c r="HQL844"/>
      <c r="HQM844"/>
      <c r="HQN844"/>
      <c r="HQO844"/>
      <c r="HQP844"/>
      <c r="HQQ844"/>
      <c r="HQR844"/>
      <c r="HQS844"/>
      <c r="HQT844"/>
      <c r="HQU844"/>
      <c r="HQV844"/>
      <c r="HQW844"/>
      <c r="HQX844"/>
      <c r="HQY844"/>
      <c r="HQZ844"/>
      <c r="HRA844"/>
      <c r="HRB844"/>
      <c r="HRC844"/>
      <c r="HRD844"/>
      <c r="HRE844"/>
      <c r="HRF844"/>
      <c r="HRG844"/>
      <c r="HRH844"/>
      <c r="HRI844"/>
      <c r="HRJ844"/>
      <c r="HRK844"/>
      <c r="HRL844"/>
      <c r="HRM844"/>
      <c r="HRN844"/>
      <c r="HRO844"/>
      <c r="HRP844"/>
      <c r="HRQ844"/>
      <c r="HRR844"/>
      <c r="HRS844"/>
      <c r="HRT844"/>
      <c r="HRU844"/>
      <c r="HRV844"/>
      <c r="HRW844"/>
      <c r="HRX844"/>
      <c r="HRY844"/>
      <c r="HRZ844"/>
      <c r="HSA844"/>
      <c r="HSB844"/>
      <c r="HSC844"/>
      <c r="HSD844"/>
      <c r="HSE844"/>
      <c r="HSF844"/>
      <c r="HSG844"/>
      <c r="HSH844"/>
      <c r="HSI844"/>
      <c r="HSJ844"/>
      <c r="HSK844"/>
      <c r="HSL844"/>
      <c r="HSM844"/>
      <c r="HSN844"/>
      <c r="HSO844"/>
      <c r="HSP844"/>
      <c r="HSQ844"/>
      <c r="HSR844"/>
      <c r="HSS844"/>
      <c r="HST844"/>
      <c r="HSU844"/>
      <c r="HSV844"/>
      <c r="HSW844"/>
      <c r="HSX844"/>
      <c r="HSY844"/>
      <c r="HSZ844"/>
      <c r="HTA844"/>
      <c r="HTB844"/>
      <c r="HTC844"/>
      <c r="HTD844"/>
      <c r="HTE844"/>
      <c r="HTF844"/>
      <c r="HTG844"/>
      <c r="HTH844"/>
      <c r="HTI844"/>
      <c r="HTJ844"/>
      <c r="HTK844"/>
      <c r="HTL844"/>
      <c r="HTM844"/>
      <c r="HTN844"/>
      <c r="HTO844"/>
      <c r="HTP844"/>
      <c r="HTQ844"/>
      <c r="HTR844"/>
      <c r="HTS844"/>
      <c r="HTT844"/>
      <c r="HTU844"/>
      <c r="HTV844"/>
      <c r="HTW844"/>
      <c r="HTX844"/>
      <c r="HTY844"/>
      <c r="HTZ844"/>
      <c r="HUA844"/>
      <c r="HUB844"/>
      <c r="HUC844"/>
      <c r="HUD844"/>
      <c r="HUE844"/>
      <c r="HUF844"/>
      <c r="HUG844"/>
      <c r="HUH844"/>
      <c r="HUI844"/>
      <c r="HUJ844"/>
      <c r="HUK844"/>
      <c r="HUL844"/>
      <c r="HUM844"/>
      <c r="HUN844"/>
      <c r="HUO844"/>
      <c r="HUP844"/>
      <c r="HUQ844"/>
      <c r="HUR844"/>
      <c r="HUS844"/>
      <c r="HUT844"/>
      <c r="HUU844"/>
      <c r="HUV844"/>
      <c r="HUW844"/>
      <c r="HUX844"/>
      <c r="HUY844"/>
      <c r="HUZ844"/>
      <c r="HVA844"/>
      <c r="HVB844"/>
      <c r="HVC844"/>
      <c r="HVD844"/>
      <c r="HVE844"/>
      <c r="HVF844"/>
      <c r="HVG844"/>
      <c r="HVH844"/>
      <c r="HVI844"/>
      <c r="HVJ844"/>
      <c r="HVK844"/>
      <c r="HVL844"/>
      <c r="HVM844"/>
      <c r="HVN844"/>
      <c r="HVO844"/>
      <c r="HVP844"/>
      <c r="HVQ844"/>
      <c r="HVR844"/>
      <c r="HVS844"/>
      <c r="HVT844"/>
      <c r="HVU844"/>
      <c r="HVV844"/>
      <c r="HVW844"/>
      <c r="HVX844"/>
      <c r="HVY844"/>
      <c r="HVZ844"/>
      <c r="HWA844"/>
      <c r="HWB844"/>
      <c r="HWC844"/>
      <c r="HWD844"/>
      <c r="HWE844"/>
      <c r="HWF844"/>
      <c r="HWG844"/>
      <c r="HWH844"/>
      <c r="HWI844"/>
      <c r="HWJ844"/>
      <c r="HWK844"/>
      <c r="HWL844"/>
      <c r="HWM844"/>
      <c r="HWN844"/>
      <c r="HWO844"/>
      <c r="HWP844"/>
      <c r="HWQ844"/>
      <c r="HWR844"/>
      <c r="HWS844"/>
      <c r="HWT844"/>
      <c r="HWU844"/>
      <c r="HWV844"/>
      <c r="HWW844"/>
      <c r="HWX844"/>
      <c r="HWY844"/>
      <c r="HWZ844"/>
      <c r="HXA844"/>
      <c r="HXB844"/>
      <c r="HXC844"/>
      <c r="HXD844"/>
      <c r="HXE844"/>
      <c r="HXF844"/>
      <c r="HXG844"/>
      <c r="HXH844"/>
      <c r="HXI844"/>
      <c r="HXJ844"/>
      <c r="HXK844"/>
      <c r="HXL844"/>
      <c r="HXM844"/>
      <c r="HXN844"/>
      <c r="HXO844"/>
      <c r="HXP844"/>
      <c r="HXQ844"/>
      <c r="HXR844"/>
      <c r="HXS844"/>
      <c r="HXT844"/>
      <c r="HXU844"/>
      <c r="HXV844"/>
      <c r="HXW844"/>
      <c r="HXX844"/>
      <c r="HXY844"/>
      <c r="HXZ844"/>
      <c r="HYA844"/>
      <c r="HYB844"/>
      <c r="HYC844"/>
      <c r="HYD844"/>
      <c r="HYE844"/>
      <c r="HYF844"/>
      <c r="HYG844"/>
      <c r="HYH844"/>
      <c r="HYI844"/>
      <c r="HYJ844"/>
      <c r="HYK844"/>
      <c r="HYL844"/>
      <c r="HYM844"/>
      <c r="HYN844"/>
      <c r="HYO844"/>
      <c r="HYP844"/>
      <c r="HYQ844"/>
      <c r="HYR844"/>
      <c r="HYS844"/>
      <c r="HYT844"/>
      <c r="HYU844"/>
      <c r="HYV844"/>
      <c r="HYW844"/>
      <c r="HYX844"/>
      <c r="HYY844"/>
      <c r="HYZ844"/>
      <c r="HZA844"/>
      <c r="HZB844"/>
      <c r="HZC844"/>
      <c r="HZD844"/>
      <c r="HZE844"/>
      <c r="HZF844"/>
      <c r="HZG844"/>
      <c r="HZH844"/>
      <c r="HZI844"/>
      <c r="HZJ844"/>
      <c r="HZK844"/>
      <c r="HZL844"/>
      <c r="HZM844"/>
      <c r="HZN844"/>
      <c r="HZO844"/>
      <c r="HZP844"/>
      <c r="HZQ844"/>
      <c r="HZR844"/>
      <c r="HZS844"/>
      <c r="HZT844"/>
      <c r="HZU844"/>
      <c r="HZV844"/>
      <c r="HZW844"/>
      <c r="HZX844"/>
      <c r="HZY844"/>
      <c r="HZZ844"/>
      <c r="IAA844"/>
      <c r="IAB844"/>
      <c r="IAC844"/>
      <c r="IAD844"/>
      <c r="IAE844"/>
      <c r="IAF844"/>
      <c r="IAG844"/>
      <c r="IAH844"/>
      <c r="IAI844"/>
      <c r="IAJ844"/>
      <c r="IAK844"/>
      <c r="IAL844"/>
      <c r="IAM844"/>
      <c r="IAN844"/>
      <c r="IAO844"/>
      <c r="IAP844"/>
      <c r="IAQ844"/>
      <c r="IAR844"/>
      <c r="IAS844"/>
      <c r="IAT844"/>
      <c r="IAU844"/>
      <c r="IAV844"/>
      <c r="IAW844"/>
      <c r="IAX844"/>
      <c r="IAY844"/>
      <c r="IAZ844"/>
      <c r="IBA844"/>
      <c r="IBB844"/>
      <c r="IBC844"/>
      <c r="IBD844"/>
      <c r="IBE844"/>
      <c r="IBF844"/>
      <c r="IBG844"/>
      <c r="IBH844"/>
      <c r="IBI844"/>
      <c r="IBJ844"/>
      <c r="IBK844"/>
      <c r="IBL844"/>
      <c r="IBM844"/>
      <c r="IBN844"/>
      <c r="IBO844"/>
      <c r="IBP844"/>
      <c r="IBQ844"/>
      <c r="IBR844"/>
      <c r="IBS844"/>
      <c r="IBT844"/>
      <c r="IBU844"/>
      <c r="IBV844"/>
      <c r="IBW844"/>
      <c r="IBX844"/>
      <c r="IBY844"/>
      <c r="IBZ844"/>
      <c r="ICA844"/>
      <c r="ICB844"/>
      <c r="ICC844"/>
      <c r="ICD844"/>
      <c r="ICE844"/>
      <c r="ICF844"/>
      <c r="ICG844"/>
      <c r="ICH844"/>
      <c r="ICI844"/>
      <c r="ICJ844"/>
      <c r="ICK844"/>
      <c r="ICL844"/>
      <c r="ICM844"/>
      <c r="ICN844"/>
      <c r="ICO844"/>
      <c r="ICP844"/>
      <c r="ICQ844"/>
      <c r="ICR844"/>
      <c r="ICS844"/>
      <c r="ICT844"/>
      <c r="ICU844"/>
      <c r="ICV844"/>
      <c r="ICW844"/>
      <c r="ICX844"/>
      <c r="ICY844"/>
      <c r="ICZ844"/>
      <c r="IDA844"/>
      <c r="IDB844"/>
      <c r="IDC844"/>
      <c r="IDD844"/>
      <c r="IDE844"/>
      <c r="IDF844"/>
      <c r="IDG844"/>
      <c r="IDH844"/>
      <c r="IDI844"/>
      <c r="IDJ844"/>
      <c r="IDK844"/>
      <c r="IDL844"/>
      <c r="IDM844"/>
      <c r="IDN844"/>
      <c r="IDO844"/>
      <c r="IDP844"/>
      <c r="IDQ844"/>
      <c r="IDR844"/>
      <c r="IDS844"/>
      <c r="IDT844"/>
      <c r="IDU844"/>
      <c r="IDV844"/>
      <c r="IDW844"/>
      <c r="IDX844"/>
      <c r="IDY844"/>
      <c r="IDZ844"/>
      <c r="IEA844"/>
      <c r="IEB844"/>
      <c r="IEC844"/>
      <c r="IED844"/>
      <c r="IEE844"/>
      <c r="IEF844"/>
      <c r="IEG844"/>
      <c r="IEH844"/>
      <c r="IEI844"/>
      <c r="IEJ844"/>
      <c r="IEK844"/>
      <c r="IEL844"/>
      <c r="IEM844"/>
      <c r="IEN844"/>
      <c r="IEO844"/>
      <c r="IEP844"/>
      <c r="IEQ844"/>
      <c r="IER844"/>
      <c r="IES844"/>
      <c r="IET844"/>
      <c r="IEU844"/>
      <c r="IEV844"/>
      <c r="IEW844"/>
      <c r="IEX844"/>
      <c r="IEY844"/>
      <c r="IEZ844"/>
      <c r="IFA844"/>
      <c r="IFB844"/>
      <c r="IFC844"/>
      <c r="IFD844"/>
      <c r="IFE844"/>
      <c r="IFF844"/>
      <c r="IFG844"/>
      <c r="IFH844"/>
      <c r="IFI844"/>
      <c r="IFJ844"/>
      <c r="IFK844"/>
      <c r="IFL844"/>
      <c r="IFM844"/>
      <c r="IFN844"/>
      <c r="IFO844"/>
      <c r="IFP844"/>
      <c r="IFQ844"/>
      <c r="IFR844"/>
      <c r="IFS844"/>
      <c r="IFT844"/>
      <c r="IFU844"/>
      <c r="IFV844"/>
      <c r="IFW844"/>
      <c r="IFX844"/>
      <c r="IFY844"/>
      <c r="IFZ844"/>
      <c r="IGA844"/>
      <c r="IGB844"/>
      <c r="IGC844"/>
      <c r="IGD844"/>
      <c r="IGE844"/>
      <c r="IGF844"/>
      <c r="IGG844"/>
      <c r="IGH844"/>
      <c r="IGI844"/>
      <c r="IGJ844"/>
      <c r="IGK844"/>
      <c r="IGL844"/>
      <c r="IGM844"/>
      <c r="IGN844"/>
      <c r="IGO844"/>
      <c r="IGP844"/>
      <c r="IGQ844"/>
      <c r="IGR844"/>
      <c r="IGS844"/>
      <c r="IGT844"/>
      <c r="IGU844"/>
      <c r="IGV844"/>
      <c r="IGW844"/>
      <c r="IGX844"/>
      <c r="IGY844"/>
      <c r="IGZ844"/>
      <c r="IHA844"/>
      <c r="IHB844"/>
      <c r="IHC844"/>
      <c r="IHD844"/>
      <c r="IHE844"/>
      <c r="IHF844"/>
      <c r="IHG844"/>
      <c r="IHH844"/>
      <c r="IHI844"/>
      <c r="IHJ844"/>
      <c r="IHK844"/>
      <c r="IHL844"/>
      <c r="IHM844"/>
      <c r="IHN844"/>
      <c r="IHO844"/>
      <c r="IHP844"/>
      <c r="IHQ844"/>
      <c r="IHR844"/>
      <c r="IHS844"/>
      <c r="IHT844"/>
      <c r="IHU844"/>
      <c r="IHV844"/>
      <c r="IHW844"/>
      <c r="IHX844"/>
      <c r="IHY844"/>
      <c r="IHZ844"/>
      <c r="IIA844"/>
      <c r="IIB844"/>
      <c r="IIC844"/>
      <c r="IID844"/>
      <c r="IIE844"/>
      <c r="IIF844"/>
      <c r="IIG844"/>
      <c r="IIH844"/>
      <c r="III844"/>
      <c r="IIJ844"/>
      <c r="IIK844"/>
      <c r="IIL844"/>
      <c r="IIM844"/>
      <c r="IIN844"/>
      <c r="IIO844"/>
      <c r="IIP844"/>
      <c r="IIQ844"/>
      <c r="IIR844"/>
      <c r="IIS844"/>
      <c r="IIT844"/>
      <c r="IIU844"/>
      <c r="IIV844"/>
      <c r="IIW844"/>
      <c r="IIX844"/>
      <c r="IIY844"/>
      <c r="IIZ844"/>
      <c r="IJA844"/>
      <c r="IJB844"/>
      <c r="IJC844"/>
      <c r="IJD844"/>
      <c r="IJE844"/>
      <c r="IJF844"/>
      <c r="IJG844"/>
      <c r="IJH844"/>
      <c r="IJI844"/>
      <c r="IJJ844"/>
      <c r="IJK844"/>
      <c r="IJL844"/>
      <c r="IJM844"/>
      <c r="IJN844"/>
      <c r="IJO844"/>
      <c r="IJP844"/>
      <c r="IJQ844"/>
      <c r="IJR844"/>
      <c r="IJS844"/>
      <c r="IJT844"/>
      <c r="IJU844"/>
      <c r="IJV844"/>
      <c r="IJW844"/>
      <c r="IJX844"/>
      <c r="IJY844"/>
      <c r="IJZ844"/>
      <c r="IKA844"/>
      <c r="IKB844"/>
      <c r="IKC844"/>
      <c r="IKD844"/>
      <c r="IKE844"/>
      <c r="IKF844"/>
      <c r="IKG844"/>
      <c r="IKH844"/>
      <c r="IKI844"/>
      <c r="IKJ844"/>
      <c r="IKK844"/>
      <c r="IKL844"/>
      <c r="IKM844"/>
      <c r="IKN844"/>
      <c r="IKO844"/>
      <c r="IKP844"/>
      <c r="IKQ844"/>
      <c r="IKR844"/>
      <c r="IKS844"/>
      <c r="IKT844"/>
      <c r="IKU844"/>
      <c r="IKV844"/>
      <c r="IKW844"/>
      <c r="IKX844"/>
      <c r="IKY844"/>
      <c r="IKZ844"/>
      <c r="ILA844"/>
      <c r="ILB844"/>
      <c r="ILC844"/>
      <c r="ILD844"/>
      <c r="ILE844"/>
      <c r="ILF844"/>
      <c r="ILG844"/>
      <c r="ILH844"/>
      <c r="ILI844"/>
      <c r="ILJ844"/>
      <c r="ILK844"/>
      <c r="ILL844"/>
      <c r="ILM844"/>
      <c r="ILN844"/>
      <c r="ILO844"/>
      <c r="ILP844"/>
      <c r="ILQ844"/>
      <c r="ILR844"/>
      <c r="ILS844"/>
      <c r="ILT844"/>
      <c r="ILU844"/>
      <c r="ILV844"/>
      <c r="ILW844"/>
      <c r="ILX844"/>
      <c r="ILY844"/>
      <c r="ILZ844"/>
      <c r="IMA844"/>
      <c r="IMB844"/>
      <c r="IMC844"/>
      <c r="IMD844"/>
      <c r="IME844"/>
      <c r="IMF844"/>
      <c r="IMG844"/>
      <c r="IMH844"/>
      <c r="IMI844"/>
      <c r="IMJ844"/>
      <c r="IMK844"/>
      <c r="IML844"/>
      <c r="IMM844"/>
      <c r="IMN844"/>
      <c r="IMO844"/>
      <c r="IMP844"/>
      <c r="IMQ844"/>
      <c r="IMR844"/>
      <c r="IMS844"/>
      <c r="IMT844"/>
      <c r="IMU844"/>
      <c r="IMV844"/>
      <c r="IMW844"/>
      <c r="IMX844"/>
      <c r="IMY844"/>
      <c r="IMZ844"/>
      <c r="INA844"/>
      <c r="INB844"/>
      <c r="INC844"/>
      <c r="IND844"/>
      <c r="INE844"/>
      <c r="INF844"/>
      <c r="ING844"/>
      <c r="INH844"/>
      <c r="INI844"/>
      <c r="INJ844"/>
      <c r="INK844"/>
      <c r="INL844"/>
      <c r="INM844"/>
      <c r="INN844"/>
      <c r="INO844"/>
      <c r="INP844"/>
      <c r="INQ844"/>
      <c r="INR844"/>
      <c r="INS844"/>
      <c r="INT844"/>
      <c r="INU844"/>
      <c r="INV844"/>
      <c r="INW844"/>
      <c r="INX844"/>
      <c r="INY844"/>
      <c r="INZ844"/>
      <c r="IOA844"/>
      <c r="IOB844"/>
      <c r="IOC844"/>
      <c r="IOD844"/>
      <c r="IOE844"/>
      <c r="IOF844"/>
      <c r="IOG844"/>
      <c r="IOH844"/>
      <c r="IOI844"/>
      <c r="IOJ844"/>
      <c r="IOK844"/>
      <c r="IOL844"/>
      <c r="IOM844"/>
      <c r="ION844"/>
      <c r="IOO844"/>
      <c r="IOP844"/>
      <c r="IOQ844"/>
      <c r="IOR844"/>
      <c r="IOS844"/>
      <c r="IOT844"/>
      <c r="IOU844"/>
      <c r="IOV844"/>
      <c r="IOW844"/>
      <c r="IOX844"/>
      <c r="IOY844"/>
      <c r="IOZ844"/>
      <c r="IPA844"/>
      <c r="IPB844"/>
      <c r="IPC844"/>
      <c r="IPD844"/>
      <c r="IPE844"/>
      <c r="IPF844"/>
      <c r="IPG844"/>
      <c r="IPH844"/>
      <c r="IPI844"/>
      <c r="IPJ844"/>
      <c r="IPK844"/>
      <c r="IPL844"/>
      <c r="IPM844"/>
      <c r="IPN844"/>
      <c r="IPO844"/>
      <c r="IPP844"/>
      <c r="IPQ844"/>
      <c r="IPR844"/>
      <c r="IPS844"/>
      <c r="IPT844"/>
      <c r="IPU844"/>
      <c r="IPV844"/>
      <c r="IPW844"/>
      <c r="IPX844"/>
      <c r="IPY844"/>
      <c r="IPZ844"/>
      <c r="IQA844"/>
      <c r="IQB844"/>
      <c r="IQC844"/>
      <c r="IQD844"/>
      <c r="IQE844"/>
      <c r="IQF844"/>
      <c r="IQG844"/>
      <c r="IQH844"/>
      <c r="IQI844"/>
      <c r="IQJ844"/>
      <c r="IQK844"/>
      <c r="IQL844"/>
      <c r="IQM844"/>
      <c r="IQN844"/>
      <c r="IQO844"/>
      <c r="IQP844"/>
      <c r="IQQ844"/>
      <c r="IQR844"/>
      <c r="IQS844"/>
      <c r="IQT844"/>
      <c r="IQU844"/>
      <c r="IQV844"/>
      <c r="IQW844"/>
      <c r="IQX844"/>
      <c r="IQY844"/>
      <c r="IQZ844"/>
      <c r="IRA844"/>
      <c r="IRB844"/>
      <c r="IRC844"/>
      <c r="IRD844"/>
      <c r="IRE844"/>
      <c r="IRF844"/>
      <c r="IRG844"/>
      <c r="IRH844"/>
      <c r="IRI844"/>
      <c r="IRJ844"/>
      <c r="IRK844"/>
      <c r="IRL844"/>
      <c r="IRM844"/>
      <c r="IRN844"/>
      <c r="IRO844"/>
      <c r="IRP844"/>
      <c r="IRQ844"/>
      <c r="IRR844"/>
      <c r="IRS844"/>
      <c r="IRT844"/>
      <c r="IRU844"/>
      <c r="IRV844"/>
      <c r="IRW844"/>
      <c r="IRX844"/>
      <c r="IRY844"/>
      <c r="IRZ844"/>
      <c r="ISA844"/>
      <c r="ISB844"/>
      <c r="ISC844"/>
      <c r="ISD844"/>
      <c r="ISE844"/>
      <c r="ISF844"/>
      <c r="ISG844"/>
      <c r="ISH844"/>
      <c r="ISI844"/>
      <c r="ISJ844"/>
      <c r="ISK844"/>
      <c r="ISL844"/>
      <c r="ISM844"/>
      <c r="ISN844"/>
      <c r="ISO844"/>
      <c r="ISP844"/>
      <c r="ISQ844"/>
      <c r="ISR844"/>
      <c r="ISS844"/>
      <c r="IST844"/>
      <c r="ISU844"/>
      <c r="ISV844"/>
      <c r="ISW844"/>
      <c r="ISX844"/>
      <c r="ISY844"/>
      <c r="ISZ844"/>
      <c r="ITA844"/>
      <c r="ITB844"/>
      <c r="ITC844"/>
      <c r="ITD844"/>
      <c r="ITE844"/>
      <c r="ITF844"/>
      <c r="ITG844"/>
      <c r="ITH844"/>
      <c r="ITI844"/>
      <c r="ITJ844"/>
      <c r="ITK844"/>
      <c r="ITL844"/>
      <c r="ITM844"/>
      <c r="ITN844"/>
      <c r="ITO844"/>
      <c r="ITP844"/>
      <c r="ITQ844"/>
      <c r="ITR844"/>
      <c r="ITS844"/>
      <c r="ITT844"/>
      <c r="ITU844"/>
      <c r="ITV844"/>
      <c r="ITW844"/>
      <c r="ITX844"/>
      <c r="ITY844"/>
      <c r="ITZ844"/>
      <c r="IUA844"/>
      <c r="IUB844"/>
      <c r="IUC844"/>
      <c r="IUD844"/>
      <c r="IUE844"/>
      <c r="IUF844"/>
      <c r="IUG844"/>
      <c r="IUH844"/>
      <c r="IUI844"/>
      <c r="IUJ844"/>
      <c r="IUK844"/>
      <c r="IUL844"/>
      <c r="IUM844"/>
      <c r="IUN844"/>
      <c r="IUO844"/>
      <c r="IUP844"/>
      <c r="IUQ844"/>
      <c r="IUR844"/>
      <c r="IUS844"/>
      <c r="IUT844"/>
      <c r="IUU844"/>
      <c r="IUV844"/>
      <c r="IUW844"/>
      <c r="IUX844"/>
      <c r="IUY844"/>
      <c r="IUZ844"/>
      <c r="IVA844"/>
      <c r="IVB844"/>
      <c r="IVC844"/>
      <c r="IVD844"/>
      <c r="IVE844"/>
      <c r="IVF844"/>
      <c r="IVG844"/>
      <c r="IVH844"/>
      <c r="IVI844"/>
      <c r="IVJ844"/>
      <c r="IVK844"/>
      <c r="IVL844"/>
      <c r="IVM844"/>
      <c r="IVN844"/>
      <c r="IVO844"/>
      <c r="IVP844"/>
      <c r="IVQ844"/>
      <c r="IVR844"/>
      <c r="IVS844"/>
      <c r="IVT844"/>
      <c r="IVU844"/>
      <c r="IVV844"/>
      <c r="IVW844"/>
      <c r="IVX844"/>
      <c r="IVY844"/>
      <c r="IVZ844"/>
      <c r="IWA844"/>
      <c r="IWB844"/>
      <c r="IWC844"/>
      <c r="IWD844"/>
      <c r="IWE844"/>
      <c r="IWF844"/>
      <c r="IWG844"/>
      <c r="IWH844"/>
      <c r="IWI844"/>
      <c r="IWJ844"/>
      <c r="IWK844"/>
      <c r="IWL844"/>
      <c r="IWM844"/>
      <c r="IWN844"/>
      <c r="IWO844"/>
      <c r="IWP844"/>
      <c r="IWQ844"/>
      <c r="IWR844"/>
      <c r="IWS844"/>
      <c r="IWT844"/>
      <c r="IWU844"/>
      <c r="IWV844"/>
      <c r="IWW844"/>
      <c r="IWX844"/>
      <c r="IWY844"/>
      <c r="IWZ844"/>
      <c r="IXA844"/>
      <c r="IXB844"/>
      <c r="IXC844"/>
      <c r="IXD844"/>
      <c r="IXE844"/>
      <c r="IXF844"/>
      <c r="IXG844"/>
      <c r="IXH844"/>
      <c r="IXI844"/>
      <c r="IXJ844"/>
      <c r="IXK844"/>
      <c r="IXL844"/>
      <c r="IXM844"/>
      <c r="IXN844"/>
      <c r="IXO844"/>
      <c r="IXP844"/>
      <c r="IXQ844"/>
      <c r="IXR844"/>
      <c r="IXS844"/>
      <c r="IXT844"/>
      <c r="IXU844"/>
      <c r="IXV844"/>
      <c r="IXW844"/>
      <c r="IXX844"/>
      <c r="IXY844"/>
      <c r="IXZ844"/>
      <c r="IYA844"/>
      <c r="IYB844"/>
      <c r="IYC844"/>
      <c r="IYD844"/>
      <c r="IYE844"/>
      <c r="IYF844"/>
      <c r="IYG844"/>
      <c r="IYH844"/>
      <c r="IYI844"/>
      <c r="IYJ844"/>
      <c r="IYK844"/>
      <c r="IYL844"/>
      <c r="IYM844"/>
      <c r="IYN844"/>
      <c r="IYO844"/>
      <c r="IYP844"/>
      <c r="IYQ844"/>
      <c r="IYR844"/>
      <c r="IYS844"/>
      <c r="IYT844"/>
      <c r="IYU844"/>
      <c r="IYV844"/>
      <c r="IYW844"/>
      <c r="IYX844"/>
      <c r="IYY844"/>
      <c r="IYZ844"/>
      <c r="IZA844"/>
      <c r="IZB844"/>
      <c r="IZC844"/>
      <c r="IZD844"/>
      <c r="IZE844"/>
      <c r="IZF844"/>
      <c r="IZG844"/>
      <c r="IZH844"/>
      <c r="IZI844"/>
      <c r="IZJ844"/>
      <c r="IZK844"/>
      <c r="IZL844"/>
      <c r="IZM844"/>
      <c r="IZN844"/>
      <c r="IZO844"/>
      <c r="IZP844"/>
      <c r="IZQ844"/>
      <c r="IZR844"/>
      <c r="IZS844"/>
      <c r="IZT844"/>
      <c r="IZU844"/>
      <c r="IZV844"/>
      <c r="IZW844"/>
      <c r="IZX844"/>
      <c r="IZY844"/>
      <c r="IZZ844"/>
      <c r="JAA844"/>
      <c r="JAB844"/>
      <c r="JAC844"/>
      <c r="JAD844"/>
      <c r="JAE844"/>
      <c r="JAF844"/>
      <c r="JAG844"/>
      <c r="JAH844"/>
      <c r="JAI844"/>
      <c r="JAJ844"/>
      <c r="JAK844"/>
      <c r="JAL844"/>
      <c r="JAM844"/>
      <c r="JAN844"/>
      <c r="JAO844"/>
      <c r="JAP844"/>
      <c r="JAQ844"/>
      <c r="JAR844"/>
      <c r="JAS844"/>
      <c r="JAT844"/>
      <c r="JAU844"/>
      <c r="JAV844"/>
      <c r="JAW844"/>
      <c r="JAX844"/>
      <c r="JAY844"/>
      <c r="JAZ844"/>
      <c r="JBA844"/>
      <c r="JBB844"/>
      <c r="JBC844"/>
      <c r="JBD844"/>
      <c r="JBE844"/>
      <c r="JBF844"/>
      <c r="JBG844"/>
      <c r="JBH844"/>
      <c r="JBI844"/>
      <c r="JBJ844"/>
      <c r="JBK844"/>
      <c r="JBL844"/>
      <c r="JBM844"/>
      <c r="JBN844"/>
      <c r="JBO844"/>
      <c r="JBP844"/>
      <c r="JBQ844"/>
      <c r="JBR844"/>
      <c r="JBS844"/>
      <c r="JBT844"/>
      <c r="JBU844"/>
      <c r="JBV844"/>
      <c r="JBW844"/>
      <c r="JBX844"/>
      <c r="JBY844"/>
      <c r="JBZ844"/>
      <c r="JCA844"/>
      <c r="JCB844"/>
      <c r="JCC844"/>
      <c r="JCD844"/>
      <c r="JCE844"/>
      <c r="JCF844"/>
      <c r="JCG844"/>
      <c r="JCH844"/>
      <c r="JCI844"/>
      <c r="JCJ844"/>
      <c r="JCK844"/>
      <c r="JCL844"/>
      <c r="JCM844"/>
      <c r="JCN844"/>
      <c r="JCO844"/>
      <c r="JCP844"/>
      <c r="JCQ844"/>
      <c r="JCR844"/>
      <c r="JCS844"/>
      <c r="JCT844"/>
      <c r="JCU844"/>
      <c r="JCV844"/>
      <c r="JCW844"/>
      <c r="JCX844"/>
      <c r="JCY844"/>
      <c r="JCZ844"/>
      <c r="JDA844"/>
      <c r="JDB844"/>
      <c r="JDC844"/>
      <c r="JDD844"/>
      <c r="JDE844"/>
      <c r="JDF844"/>
      <c r="JDG844"/>
      <c r="JDH844"/>
      <c r="JDI844"/>
      <c r="JDJ844"/>
      <c r="JDK844"/>
      <c r="JDL844"/>
      <c r="JDM844"/>
      <c r="JDN844"/>
      <c r="JDO844"/>
      <c r="JDP844"/>
      <c r="JDQ844"/>
      <c r="JDR844"/>
      <c r="JDS844"/>
      <c r="JDT844"/>
      <c r="JDU844"/>
      <c r="JDV844"/>
      <c r="JDW844"/>
      <c r="JDX844"/>
      <c r="JDY844"/>
      <c r="JDZ844"/>
      <c r="JEA844"/>
      <c r="JEB844"/>
      <c r="JEC844"/>
      <c r="JED844"/>
      <c r="JEE844"/>
      <c r="JEF844"/>
      <c r="JEG844"/>
      <c r="JEH844"/>
      <c r="JEI844"/>
      <c r="JEJ844"/>
      <c r="JEK844"/>
      <c r="JEL844"/>
      <c r="JEM844"/>
      <c r="JEN844"/>
      <c r="JEO844"/>
      <c r="JEP844"/>
      <c r="JEQ844"/>
      <c r="JER844"/>
      <c r="JES844"/>
      <c r="JET844"/>
      <c r="JEU844"/>
      <c r="JEV844"/>
      <c r="JEW844"/>
      <c r="JEX844"/>
      <c r="JEY844"/>
      <c r="JEZ844"/>
      <c r="JFA844"/>
      <c r="JFB844"/>
      <c r="JFC844"/>
      <c r="JFD844"/>
      <c r="JFE844"/>
      <c r="JFF844"/>
      <c r="JFG844"/>
      <c r="JFH844"/>
      <c r="JFI844"/>
      <c r="JFJ844"/>
      <c r="JFK844"/>
      <c r="JFL844"/>
      <c r="JFM844"/>
      <c r="JFN844"/>
      <c r="JFO844"/>
      <c r="JFP844"/>
      <c r="JFQ844"/>
      <c r="JFR844"/>
      <c r="JFS844"/>
      <c r="JFT844"/>
      <c r="JFU844"/>
      <c r="JFV844"/>
      <c r="JFW844"/>
      <c r="JFX844"/>
      <c r="JFY844"/>
      <c r="JFZ844"/>
      <c r="JGA844"/>
      <c r="JGB844"/>
      <c r="JGC844"/>
      <c r="JGD844"/>
      <c r="JGE844"/>
      <c r="JGF844"/>
      <c r="JGG844"/>
      <c r="JGH844"/>
      <c r="JGI844"/>
      <c r="JGJ844"/>
      <c r="JGK844"/>
      <c r="JGL844"/>
      <c r="JGM844"/>
      <c r="JGN844"/>
      <c r="JGO844"/>
      <c r="JGP844"/>
      <c r="JGQ844"/>
      <c r="JGR844"/>
      <c r="JGS844"/>
      <c r="JGT844"/>
      <c r="JGU844"/>
      <c r="JGV844"/>
      <c r="JGW844"/>
      <c r="JGX844"/>
      <c r="JGY844"/>
      <c r="JGZ844"/>
      <c r="JHA844"/>
      <c r="JHB844"/>
      <c r="JHC844"/>
      <c r="JHD844"/>
      <c r="JHE844"/>
      <c r="JHF844"/>
      <c r="JHG844"/>
      <c r="JHH844"/>
      <c r="JHI844"/>
      <c r="JHJ844"/>
      <c r="JHK844"/>
      <c r="JHL844"/>
      <c r="JHM844"/>
      <c r="JHN844"/>
      <c r="JHO844"/>
      <c r="JHP844"/>
      <c r="JHQ844"/>
      <c r="JHR844"/>
      <c r="JHS844"/>
      <c r="JHT844"/>
      <c r="JHU844"/>
      <c r="JHV844"/>
      <c r="JHW844"/>
      <c r="JHX844"/>
      <c r="JHY844"/>
      <c r="JHZ844"/>
      <c r="JIA844"/>
      <c r="JIB844"/>
      <c r="JIC844"/>
      <c r="JID844"/>
      <c r="JIE844"/>
      <c r="JIF844"/>
      <c r="JIG844"/>
      <c r="JIH844"/>
      <c r="JII844"/>
      <c r="JIJ844"/>
      <c r="JIK844"/>
      <c r="JIL844"/>
      <c r="JIM844"/>
      <c r="JIN844"/>
      <c r="JIO844"/>
      <c r="JIP844"/>
      <c r="JIQ844"/>
      <c r="JIR844"/>
      <c r="JIS844"/>
      <c r="JIT844"/>
      <c r="JIU844"/>
      <c r="JIV844"/>
      <c r="JIW844"/>
      <c r="JIX844"/>
      <c r="JIY844"/>
      <c r="JIZ844"/>
      <c r="JJA844"/>
      <c r="JJB844"/>
      <c r="JJC844"/>
      <c r="JJD844"/>
      <c r="JJE844"/>
      <c r="JJF844"/>
      <c r="JJG844"/>
      <c r="JJH844"/>
      <c r="JJI844"/>
      <c r="JJJ844"/>
      <c r="JJK844"/>
      <c r="JJL844"/>
      <c r="JJM844"/>
      <c r="JJN844"/>
      <c r="JJO844"/>
      <c r="JJP844"/>
      <c r="JJQ844"/>
      <c r="JJR844"/>
      <c r="JJS844"/>
      <c r="JJT844"/>
      <c r="JJU844"/>
      <c r="JJV844"/>
      <c r="JJW844"/>
      <c r="JJX844"/>
      <c r="JJY844"/>
      <c r="JJZ844"/>
      <c r="JKA844"/>
      <c r="JKB844"/>
      <c r="JKC844"/>
      <c r="JKD844"/>
      <c r="JKE844"/>
      <c r="JKF844"/>
      <c r="JKG844"/>
      <c r="JKH844"/>
      <c r="JKI844"/>
      <c r="JKJ844"/>
      <c r="JKK844"/>
      <c r="JKL844"/>
      <c r="JKM844"/>
      <c r="JKN844"/>
      <c r="JKO844"/>
      <c r="JKP844"/>
      <c r="JKQ844"/>
      <c r="JKR844"/>
      <c r="JKS844"/>
      <c r="JKT844"/>
      <c r="JKU844"/>
      <c r="JKV844"/>
      <c r="JKW844"/>
      <c r="JKX844"/>
      <c r="JKY844"/>
      <c r="JKZ844"/>
      <c r="JLA844"/>
      <c r="JLB844"/>
      <c r="JLC844"/>
      <c r="JLD844"/>
      <c r="JLE844"/>
      <c r="JLF844"/>
      <c r="JLG844"/>
      <c r="JLH844"/>
      <c r="JLI844"/>
      <c r="JLJ844"/>
      <c r="JLK844"/>
      <c r="JLL844"/>
      <c r="JLM844"/>
      <c r="JLN844"/>
      <c r="JLO844"/>
      <c r="JLP844"/>
      <c r="JLQ844"/>
      <c r="JLR844"/>
      <c r="JLS844"/>
      <c r="JLT844"/>
      <c r="JLU844"/>
      <c r="JLV844"/>
      <c r="JLW844"/>
      <c r="JLX844"/>
      <c r="JLY844"/>
      <c r="JLZ844"/>
      <c r="JMA844"/>
      <c r="JMB844"/>
      <c r="JMC844"/>
      <c r="JMD844"/>
      <c r="JME844"/>
      <c r="JMF844"/>
      <c r="JMG844"/>
      <c r="JMH844"/>
      <c r="JMI844"/>
      <c r="JMJ844"/>
      <c r="JMK844"/>
      <c r="JML844"/>
      <c r="JMM844"/>
      <c r="JMN844"/>
      <c r="JMO844"/>
      <c r="JMP844"/>
      <c r="JMQ844"/>
      <c r="JMR844"/>
      <c r="JMS844"/>
      <c r="JMT844"/>
      <c r="JMU844"/>
      <c r="JMV844"/>
      <c r="JMW844"/>
      <c r="JMX844"/>
      <c r="JMY844"/>
      <c r="JMZ844"/>
      <c r="JNA844"/>
      <c r="JNB844"/>
      <c r="JNC844"/>
      <c r="JND844"/>
      <c r="JNE844"/>
      <c r="JNF844"/>
      <c r="JNG844"/>
      <c r="JNH844"/>
      <c r="JNI844"/>
      <c r="JNJ844"/>
      <c r="JNK844"/>
      <c r="JNL844"/>
      <c r="JNM844"/>
      <c r="JNN844"/>
      <c r="JNO844"/>
      <c r="JNP844"/>
      <c r="JNQ844"/>
      <c r="JNR844"/>
      <c r="JNS844"/>
      <c r="JNT844"/>
      <c r="JNU844"/>
      <c r="JNV844"/>
      <c r="JNW844"/>
      <c r="JNX844"/>
      <c r="JNY844"/>
      <c r="JNZ844"/>
      <c r="JOA844"/>
      <c r="JOB844"/>
      <c r="JOC844"/>
      <c r="JOD844"/>
      <c r="JOE844"/>
      <c r="JOF844"/>
      <c r="JOG844"/>
      <c r="JOH844"/>
      <c r="JOI844"/>
      <c r="JOJ844"/>
      <c r="JOK844"/>
      <c r="JOL844"/>
      <c r="JOM844"/>
      <c r="JON844"/>
      <c r="JOO844"/>
      <c r="JOP844"/>
      <c r="JOQ844"/>
      <c r="JOR844"/>
      <c r="JOS844"/>
      <c r="JOT844"/>
      <c r="JOU844"/>
      <c r="JOV844"/>
      <c r="JOW844"/>
      <c r="JOX844"/>
      <c r="JOY844"/>
      <c r="JOZ844"/>
      <c r="JPA844"/>
      <c r="JPB844"/>
      <c r="JPC844"/>
      <c r="JPD844"/>
      <c r="JPE844"/>
      <c r="JPF844"/>
      <c r="JPG844"/>
      <c r="JPH844"/>
      <c r="JPI844"/>
      <c r="JPJ844"/>
      <c r="JPK844"/>
      <c r="JPL844"/>
      <c r="JPM844"/>
      <c r="JPN844"/>
      <c r="JPO844"/>
      <c r="JPP844"/>
      <c r="JPQ844"/>
      <c r="JPR844"/>
      <c r="JPS844"/>
      <c r="JPT844"/>
      <c r="JPU844"/>
      <c r="JPV844"/>
      <c r="JPW844"/>
      <c r="JPX844"/>
      <c r="JPY844"/>
      <c r="JPZ844"/>
      <c r="JQA844"/>
      <c r="JQB844"/>
      <c r="JQC844"/>
      <c r="JQD844"/>
      <c r="JQE844"/>
      <c r="JQF844"/>
      <c r="JQG844"/>
      <c r="JQH844"/>
      <c r="JQI844"/>
      <c r="JQJ844"/>
      <c r="JQK844"/>
      <c r="JQL844"/>
      <c r="JQM844"/>
      <c r="JQN844"/>
      <c r="JQO844"/>
      <c r="JQP844"/>
      <c r="JQQ844"/>
      <c r="JQR844"/>
      <c r="JQS844"/>
      <c r="JQT844"/>
      <c r="JQU844"/>
      <c r="JQV844"/>
      <c r="JQW844"/>
      <c r="JQX844"/>
      <c r="JQY844"/>
      <c r="JQZ844"/>
      <c r="JRA844"/>
      <c r="JRB844"/>
      <c r="JRC844"/>
      <c r="JRD844"/>
      <c r="JRE844"/>
      <c r="JRF844"/>
      <c r="JRG844"/>
      <c r="JRH844"/>
      <c r="JRI844"/>
      <c r="JRJ844"/>
      <c r="JRK844"/>
      <c r="JRL844"/>
      <c r="JRM844"/>
      <c r="JRN844"/>
      <c r="JRO844"/>
      <c r="JRP844"/>
      <c r="JRQ844"/>
      <c r="JRR844"/>
      <c r="JRS844"/>
      <c r="JRT844"/>
      <c r="JRU844"/>
      <c r="JRV844"/>
      <c r="JRW844"/>
      <c r="JRX844"/>
      <c r="JRY844"/>
      <c r="JRZ844"/>
      <c r="JSA844"/>
      <c r="JSB844"/>
      <c r="JSC844"/>
      <c r="JSD844"/>
      <c r="JSE844"/>
      <c r="JSF844"/>
      <c r="JSG844"/>
      <c r="JSH844"/>
      <c r="JSI844"/>
      <c r="JSJ844"/>
      <c r="JSK844"/>
      <c r="JSL844"/>
      <c r="JSM844"/>
      <c r="JSN844"/>
      <c r="JSO844"/>
      <c r="JSP844"/>
      <c r="JSQ844"/>
      <c r="JSR844"/>
      <c r="JSS844"/>
      <c r="JST844"/>
      <c r="JSU844"/>
      <c r="JSV844"/>
      <c r="JSW844"/>
      <c r="JSX844"/>
      <c r="JSY844"/>
      <c r="JSZ844"/>
      <c r="JTA844"/>
      <c r="JTB844"/>
      <c r="JTC844"/>
      <c r="JTD844"/>
      <c r="JTE844"/>
      <c r="JTF844"/>
      <c r="JTG844"/>
      <c r="JTH844"/>
      <c r="JTI844"/>
      <c r="JTJ844"/>
      <c r="JTK844"/>
      <c r="JTL844"/>
      <c r="JTM844"/>
      <c r="JTN844"/>
      <c r="JTO844"/>
      <c r="JTP844"/>
      <c r="JTQ844"/>
      <c r="JTR844"/>
      <c r="JTS844"/>
      <c r="JTT844"/>
      <c r="JTU844"/>
      <c r="JTV844"/>
      <c r="JTW844"/>
      <c r="JTX844"/>
      <c r="JTY844"/>
      <c r="JTZ844"/>
      <c r="JUA844"/>
      <c r="JUB844"/>
      <c r="JUC844"/>
      <c r="JUD844"/>
      <c r="JUE844"/>
      <c r="JUF844"/>
      <c r="JUG844"/>
      <c r="JUH844"/>
      <c r="JUI844"/>
      <c r="JUJ844"/>
      <c r="JUK844"/>
      <c r="JUL844"/>
      <c r="JUM844"/>
      <c r="JUN844"/>
      <c r="JUO844"/>
      <c r="JUP844"/>
      <c r="JUQ844"/>
      <c r="JUR844"/>
      <c r="JUS844"/>
      <c r="JUT844"/>
      <c r="JUU844"/>
      <c r="JUV844"/>
      <c r="JUW844"/>
      <c r="JUX844"/>
      <c r="JUY844"/>
      <c r="JUZ844"/>
      <c r="JVA844"/>
      <c r="JVB844"/>
      <c r="JVC844"/>
      <c r="JVD844"/>
      <c r="JVE844"/>
      <c r="JVF844"/>
      <c r="JVG844"/>
      <c r="JVH844"/>
      <c r="JVI844"/>
      <c r="JVJ844"/>
      <c r="JVK844"/>
      <c r="JVL844"/>
      <c r="JVM844"/>
      <c r="JVN844"/>
      <c r="JVO844"/>
      <c r="JVP844"/>
      <c r="JVQ844"/>
      <c r="JVR844"/>
      <c r="JVS844"/>
      <c r="JVT844"/>
      <c r="JVU844"/>
      <c r="JVV844"/>
      <c r="JVW844"/>
      <c r="JVX844"/>
      <c r="JVY844"/>
      <c r="JVZ844"/>
      <c r="JWA844"/>
      <c r="JWB844"/>
      <c r="JWC844"/>
      <c r="JWD844"/>
      <c r="JWE844"/>
      <c r="JWF844"/>
      <c r="JWG844"/>
      <c r="JWH844"/>
      <c r="JWI844"/>
      <c r="JWJ844"/>
      <c r="JWK844"/>
      <c r="JWL844"/>
      <c r="JWM844"/>
      <c r="JWN844"/>
      <c r="JWO844"/>
      <c r="JWP844"/>
      <c r="JWQ844"/>
      <c r="JWR844"/>
      <c r="JWS844"/>
      <c r="JWT844"/>
      <c r="JWU844"/>
      <c r="JWV844"/>
      <c r="JWW844"/>
      <c r="JWX844"/>
      <c r="JWY844"/>
      <c r="JWZ844"/>
      <c r="JXA844"/>
      <c r="JXB844"/>
      <c r="JXC844"/>
      <c r="JXD844"/>
      <c r="JXE844"/>
      <c r="JXF844"/>
      <c r="JXG844"/>
      <c r="JXH844"/>
      <c r="JXI844"/>
      <c r="JXJ844"/>
      <c r="JXK844"/>
      <c r="JXL844"/>
      <c r="JXM844"/>
      <c r="JXN844"/>
      <c r="JXO844"/>
      <c r="JXP844"/>
      <c r="JXQ844"/>
      <c r="JXR844"/>
      <c r="JXS844"/>
      <c r="JXT844"/>
      <c r="JXU844"/>
      <c r="JXV844"/>
      <c r="JXW844"/>
      <c r="JXX844"/>
      <c r="JXY844"/>
      <c r="JXZ844"/>
      <c r="JYA844"/>
      <c r="JYB844"/>
      <c r="JYC844"/>
      <c r="JYD844"/>
      <c r="JYE844"/>
      <c r="JYF844"/>
      <c r="JYG844"/>
      <c r="JYH844"/>
      <c r="JYI844"/>
      <c r="JYJ844"/>
      <c r="JYK844"/>
      <c r="JYL844"/>
      <c r="JYM844"/>
      <c r="JYN844"/>
      <c r="JYO844"/>
      <c r="JYP844"/>
      <c r="JYQ844"/>
      <c r="JYR844"/>
      <c r="JYS844"/>
      <c r="JYT844"/>
      <c r="JYU844"/>
      <c r="JYV844"/>
      <c r="JYW844"/>
      <c r="JYX844"/>
      <c r="JYY844"/>
      <c r="JYZ844"/>
      <c r="JZA844"/>
      <c r="JZB844"/>
      <c r="JZC844"/>
      <c r="JZD844"/>
      <c r="JZE844"/>
      <c r="JZF844"/>
      <c r="JZG844"/>
      <c r="JZH844"/>
      <c r="JZI844"/>
      <c r="JZJ844"/>
      <c r="JZK844"/>
      <c r="JZL844"/>
      <c r="JZM844"/>
      <c r="JZN844"/>
      <c r="JZO844"/>
      <c r="JZP844"/>
      <c r="JZQ844"/>
      <c r="JZR844"/>
      <c r="JZS844"/>
      <c r="JZT844"/>
      <c r="JZU844"/>
      <c r="JZV844"/>
      <c r="JZW844"/>
      <c r="JZX844"/>
      <c r="JZY844"/>
      <c r="JZZ844"/>
      <c r="KAA844"/>
      <c r="KAB844"/>
      <c r="KAC844"/>
      <c r="KAD844"/>
      <c r="KAE844"/>
      <c r="KAF844"/>
      <c r="KAG844"/>
      <c r="KAH844"/>
      <c r="KAI844"/>
      <c r="KAJ844"/>
      <c r="KAK844"/>
      <c r="KAL844"/>
      <c r="KAM844"/>
      <c r="KAN844"/>
      <c r="KAO844"/>
      <c r="KAP844"/>
      <c r="KAQ844"/>
      <c r="KAR844"/>
      <c r="KAS844"/>
      <c r="KAT844"/>
      <c r="KAU844"/>
      <c r="KAV844"/>
      <c r="KAW844"/>
      <c r="KAX844"/>
      <c r="KAY844"/>
      <c r="KAZ844"/>
      <c r="KBA844"/>
      <c r="KBB844"/>
      <c r="KBC844"/>
      <c r="KBD844"/>
      <c r="KBE844"/>
      <c r="KBF844"/>
      <c r="KBG844"/>
      <c r="KBH844"/>
      <c r="KBI844"/>
      <c r="KBJ844"/>
      <c r="KBK844"/>
      <c r="KBL844"/>
      <c r="KBM844"/>
      <c r="KBN844"/>
      <c r="KBO844"/>
      <c r="KBP844"/>
      <c r="KBQ844"/>
      <c r="KBR844"/>
      <c r="KBS844"/>
      <c r="KBT844"/>
      <c r="KBU844"/>
      <c r="KBV844"/>
      <c r="KBW844"/>
      <c r="KBX844"/>
      <c r="KBY844"/>
      <c r="KBZ844"/>
      <c r="KCA844"/>
      <c r="KCB844"/>
      <c r="KCC844"/>
      <c r="KCD844"/>
      <c r="KCE844"/>
      <c r="KCF844"/>
      <c r="KCG844"/>
      <c r="KCH844"/>
      <c r="KCI844"/>
      <c r="KCJ844"/>
      <c r="KCK844"/>
      <c r="KCL844"/>
      <c r="KCM844"/>
      <c r="KCN844"/>
      <c r="KCO844"/>
      <c r="KCP844"/>
      <c r="KCQ844"/>
      <c r="KCR844"/>
      <c r="KCS844"/>
      <c r="KCT844"/>
      <c r="KCU844"/>
      <c r="KCV844"/>
      <c r="KCW844"/>
      <c r="KCX844"/>
      <c r="KCY844"/>
      <c r="KCZ844"/>
      <c r="KDA844"/>
      <c r="KDB844"/>
      <c r="KDC844"/>
      <c r="KDD844"/>
      <c r="KDE844"/>
      <c r="KDF844"/>
      <c r="KDG844"/>
      <c r="KDH844"/>
      <c r="KDI844"/>
      <c r="KDJ844"/>
      <c r="KDK844"/>
      <c r="KDL844"/>
      <c r="KDM844"/>
      <c r="KDN844"/>
      <c r="KDO844"/>
      <c r="KDP844"/>
      <c r="KDQ844"/>
      <c r="KDR844"/>
      <c r="KDS844"/>
      <c r="KDT844"/>
      <c r="KDU844"/>
      <c r="KDV844"/>
      <c r="KDW844"/>
      <c r="KDX844"/>
      <c r="KDY844"/>
      <c r="KDZ844"/>
      <c r="KEA844"/>
      <c r="KEB844"/>
      <c r="KEC844"/>
      <c r="KED844"/>
      <c r="KEE844"/>
      <c r="KEF844"/>
      <c r="KEG844"/>
      <c r="KEH844"/>
      <c r="KEI844"/>
      <c r="KEJ844"/>
      <c r="KEK844"/>
      <c r="KEL844"/>
      <c r="KEM844"/>
      <c r="KEN844"/>
      <c r="KEO844"/>
      <c r="KEP844"/>
      <c r="KEQ844"/>
      <c r="KER844"/>
      <c r="KES844"/>
      <c r="KET844"/>
      <c r="KEU844"/>
      <c r="KEV844"/>
      <c r="KEW844"/>
      <c r="KEX844"/>
      <c r="KEY844"/>
      <c r="KEZ844"/>
      <c r="KFA844"/>
      <c r="KFB844"/>
      <c r="KFC844"/>
      <c r="KFD844"/>
      <c r="KFE844"/>
      <c r="KFF844"/>
      <c r="KFG844"/>
      <c r="KFH844"/>
      <c r="KFI844"/>
      <c r="KFJ844"/>
      <c r="KFK844"/>
      <c r="KFL844"/>
      <c r="KFM844"/>
      <c r="KFN844"/>
      <c r="KFO844"/>
      <c r="KFP844"/>
      <c r="KFQ844"/>
      <c r="KFR844"/>
      <c r="KFS844"/>
      <c r="KFT844"/>
      <c r="KFU844"/>
      <c r="KFV844"/>
      <c r="KFW844"/>
      <c r="KFX844"/>
      <c r="KFY844"/>
      <c r="KFZ844"/>
      <c r="KGA844"/>
      <c r="KGB844"/>
      <c r="KGC844"/>
      <c r="KGD844"/>
      <c r="KGE844"/>
      <c r="KGF844"/>
      <c r="KGG844"/>
      <c r="KGH844"/>
      <c r="KGI844"/>
      <c r="KGJ844"/>
      <c r="KGK844"/>
      <c r="KGL844"/>
      <c r="KGM844"/>
      <c r="KGN844"/>
      <c r="KGO844"/>
      <c r="KGP844"/>
      <c r="KGQ844"/>
      <c r="KGR844"/>
      <c r="KGS844"/>
      <c r="KGT844"/>
      <c r="KGU844"/>
      <c r="KGV844"/>
      <c r="KGW844"/>
      <c r="KGX844"/>
      <c r="KGY844"/>
      <c r="KGZ844"/>
      <c r="KHA844"/>
      <c r="KHB844"/>
      <c r="KHC844"/>
      <c r="KHD844"/>
      <c r="KHE844"/>
      <c r="KHF844"/>
      <c r="KHG844"/>
      <c r="KHH844"/>
      <c r="KHI844"/>
      <c r="KHJ844"/>
      <c r="KHK844"/>
      <c r="KHL844"/>
      <c r="KHM844"/>
      <c r="KHN844"/>
      <c r="KHO844"/>
      <c r="KHP844"/>
      <c r="KHQ844"/>
      <c r="KHR844"/>
      <c r="KHS844"/>
      <c r="KHT844"/>
      <c r="KHU844"/>
      <c r="KHV844"/>
      <c r="KHW844"/>
      <c r="KHX844"/>
      <c r="KHY844"/>
      <c r="KHZ844"/>
      <c r="KIA844"/>
      <c r="KIB844"/>
      <c r="KIC844"/>
      <c r="KID844"/>
      <c r="KIE844"/>
      <c r="KIF844"/>
      <c r="KIG844"/>
      <c r="KIH844"/>
      <c r="KII844"/>
      <c r="KIJ844"/>
      <c r="KIK844"/>
      <c r="KIL844"/>
      <c r="KIM844"/>
      <c r="KIN844"/>
      <c r="KIO844"/>
      <c r="KIP844"/>
      <c r="KIQ844"/>
      <c r="KIR844"/>
      <c r="KIS844"/>
      <c r="KIT844"/>
      <c r="KIU844"/>
      <c r="KIV844"/>
      <c r="KIW844"/>
      <c r="KIX844"/>
      <c r="KIY844"/>
      <c r="KIZ844"/>
      <c r="KJA844"/>
      <c r="KJB844"/>
      <c r="KJC844"/>
      <c r="KJD844"/>
      <c r="KJE844"/>
      <c r="KJF844"/>
      <c r="KJG844"/>
      <c r="KJH844"/>
      <c r="KJI844"/>
      <c r="KJJ844"/>
      <c r="KJK844"/>
      <c r="KJL844"/>
      <c r="KJM844"/>
      <c r="KJN844"/>
      <c r="KJO844"/>
      <c r="KJP844"/>
      <c r="KJQ844"/>
      <c r="KJR844"/>
      <c r="KJS844"/>
      <c r="KJT844"/>
      <c r="KJU844"/>
      <c r="KJV844"/>
      <c r="KJW844"/>
      <c r="KJX844"/>
      <c r="KJY844"/>
      <c r="KJZ844"/>
      <c r="KKA844"/>
      <c r="KKB844"/>
      <c r="KKC844"/>
      <c r="KKD844"/>
      <c r="KKE844"/>
      <c r="KKF844"/>
      <c r="KKG844"/>
      <c r="KKH844"/>
      <c r="KKI844"/>
      <c r="KKJ844"/>
      <c r="KKK844"/>
      <c r="KKL844"/>
      <c r="KKM844"/>
      <c r="KKN844"/>
      <c r="KKO844"/>
      <c r="KKP844"/>
      <c r="KKQ844"/>
      <c r="KKR844"/>
      <c r="KKS844"/>
      <c r="KKT844"/>
      <c r="KKU844"/>
      <c r="KKV844"/>
      <c r="KKW844"/>
      <c r="KKX844"/>
      <c r="KKY844"/>
      <c r="KKZ844"/>
      <c r="KLA844"/>
      <c r="KLB844"/>
      <c r="KLC844"/>
      <c r="KLD844"/>
      <c r="KLE844"/>
      <c r="KLF844"/>
      <c r="KLG844"/>
      <c r="KLH844"/>
      <c r="KLI844"/>
      <c r="KLJ844"/>
      <c r="KLK844"/>
      <c r="KLL844"/>
      <c r="KLM844"/>
      <c r="KLN844"/>
      <c r="KLO844"/>
      <c r="KLP844"/>
      <c r="KLQ844"/>
      <c r="KLR844"/>
      <c r="KLS844"/>
      <c r="KLT844"/>
      <c r="KLU844"/>
      <c r="KLV844"/>
      <c r="KLW844"/>
      <c r="KLX844"/>
      <c r="KLY844"/>
      <c r="KLZ844"/>
      <c r="KMA844"/>
      <c r="KMB844"/>
      <c r="KMC844"/>
      <c r="KMD844"/>
      <c r="KME844"/>
      <c r="KMF844"/>
      <c r="KMG844"/>
      <c r="KMH844"/>
      <c r="KMI844"/>
      <c r="KMJ844"/>
      <c r="KMK844"/>
      <c r="KML844"/>
      <c r="KMM844"/>
      <c r="KMN844"/>
      <c r="KMO844"/>
      <c r="KMP844"/>
      <c r="KMQ844"/>
      <c r="KMR844"/>
      <c r="KMS844"/>
      <c r="KMT844"/>
      <c r="KMU844"/>
      <c r="KMV844"/>
      <c r="KMW844"/>
      <c r="KMX844"/>
      <c r="KMY844"/>
      <c r="KMZ844"/>
      <c r="KNA844"/>
      <c r="KNB844"/>
      <c r="KNC844"/>
      <c r="KND844"/>
      <c r="KNE844"/>
      <c r="KNF844"/>
      <c r="KNG844"/>
      <c r="KNH844"/>
      <c r="KNI844"/>
      <c r="KNJ844"/>
      <c r="KNK844"/>
      <c r="KNL844"/>
      <c r="KNM844"/>
      <c r="KNN844"/>
      <c r="KNO844"/>
      <c r="KNP844"/>
      <c r="KNQ844"/>
      <c r="KNR844"/>
      <c r="KNS844"/>
      <c r="KNT844"/>
      <c r="KNU844"/>
      <c r="KNV844"/>
      <c r="KNW844"/>
      <c r="KNX844"/>
      <c r="KNY844"/>
      <c r="KNZ844"/>
      <c r="KOA844"/>
      <c r="KOB844"/>
      <c r="KOC844"/>
      <c r="KOD844"/>
      <c r="KOE844"/>
      <c r="KOF844"/>
      <c r="KOG844"/>
      <c r="KOH844"/>
      <c r="KOI844"/>
      <c r="KOJ844"/>
      <c r="KOK844"/>
      <c r="KOL844"/>
      <c r="KOM844"/>
      <c r="KON844"/>
      <c r="KOO844"/>
      <c r="KOP844"/>
      <c r="KOQ844"/>
      <c r="KOR844"/>
      <c r="KOS844"/>
      <c r="KOT844"/>
      <c r="KOU844"/>
      <c r="KOV844"/>
      <c r="KOW844"/>
      <c r="KOX844"/>
      <c r="KOY844"/>
      <c r="KOZ844"/>
      <c r="KPA844"/>
      <c r="KPB844"/>
      <c r="KPC844"/>
      <c r="KPD844"/>
      <c r="KPE844"/>
      <c r="KPF844"/>
      <c r="KPG844"/>
      <c r="KPH844"/>
      <c r="KPI844"/>
      <c r="KPJ844"/>
      <c r="KPK844"/>
      <c r="KPL844"/>
      <c r="KPM844"/>
      <c r="KPN844"/>
      <c r="KPO844"/>
      <c r="KPP844"/>
      <c r="KPQ844"/>
      <c r="KPR844"/>
      <c r="KPS844"/>
      <c r="KPT844"/>
      <c r="KPU844"/>
      <c r="KPV844"/>
      <c r="KPW844"/>
      <c r="KPX844"/>
      <c r="KPY844"/>
      <c r="KPZ844"/>
      <c r="KQA844"/>
      <c r="KQB844"/>
      <c r="KQC844"/>
      <c r="KQD844"/>
      <c r="KQE844"/>
      <c r="KQF844"/>
      <c r="KQG844"/>
      <c r="KQH844"/>
      <c r="KQI844"/>
      <c r="KQJ844"/>
      <c r="KQK844"/>
      <c r="KQL844"/>
      <c r="KQM844"/>
      <c r="KQN844"/>
      <c r="KQO844"/>
      <c r="KQP844"/>
      <c r="KQQ844"/>
      <c r="KQR844"/>
      <c r="KQS844"/>
      <c r="KQT844"/>
      <c r="KQU844"/>
      <c r="KQV844"/>
      <c r="KQW844"/>
      <c r="KQX844"/>
      <c r="KQY844"/>
      <c r="KQZ844"/>
      <c r="KRA844"/>
      <c r="KRB844"/>
      <c r="KRC844"/>
      <c r="KRD844"/>
      <c r="KRE844"/>
      <c r="KRF844"/>
      <c r="KRG844"/>
      <c r="KRH844"/>
      <c r="KRI844"/>
      <c r="KRJ844"/>
      <c r="KRK844"/>
      <c r="KRL844"/>
      <c r="KRM844"/>
      <c r="KRN844"/>
      <c r="KRO844"/>
      <c r="KRP844"/>
      <c r="KRQ844"/>
      <c r="KRR844"/>
      <c r="KRS844"/>
      <c r="KRT844"/>
      <c r="KRU844"/>
      <c r="KRV844"/>
      <c r="KRW844"/>
      <c r="KRX844"/>
      <c r="KRY844"/>
      <c r="KRZ844"/>
      <c r="KSA844"/>
      <c r="KSB844"/>
      <c r="KSC844"/>
      <c r="KSD844"/>
      <c r="KSE844"/>
      <c r="KSF844"/>
      <c r="KSG844"/>
      <c r="KSH844"/>
      <c r="KSI844"/>
      <c r="KSJ844"/>
      <c r="KSK844"/>
      <c r="KSL844"/>
      <c r="KSM844"/>
      <c r="KSN844"/>
      <c r="KSO844"/>
      <c r="KSP844"/>
      <c r="KSQ844"/>
      <c r="KSR844"/>
      <c r="KSS844"/>
      <c r="KST844"/>
      <c r="KSU844"/>
      <c r="KSV844"/>
      <c r="KSW844"/>
      <c r="KSX844"/>
      <c r="KSY844"/>
      <c r="KSZ844"/>
      <c r="KTA844"/>
      <c r="KTB844"/>
      <c r="KTC844"/>
      <c r="KTD844"/>
      <c r="KTE844"/>
      <c r="KTF844"/>
      <c r="KTG844"/>
      <c r="KTH844"/>
      <c r="KTI844"/>
      <c r="KTJ844"/>
      <c r="KTK844"/>
      <c r="KTL844"/>
      <c r="KTM844"/>
      <c r="KTN844"/>
      <c r="KTO844"/>
      <c r="KTP844"/>
      <c r="KTQ844"/>
      <c r="KTR844"/>
      <c r="KTS844"/>
      <c r="KTT844"/>
      <c r="KTU844"/>
      <c r="KTV844"/>
      <c r="KTW844"/>
      <c r="KTX844"/>
      <c r="KTY844"/>
      <c r="KTZ844"/>
      <c r="KUA844"/>
      <c r="KUB844"/>
      <c r="KUC844"/>
      <c r="KUD844"/>
      <c r="KUE844"/>
      <c r="KUF844"/>
      <c r="KUG844"/>
      <c r="KUH844"/>
      <c r="KUI844"/>
      <c r="KUJ844"/>
      <c r="KUK844"/>
      <c r="KUL844"/>
      <c r="KUM844"/>
      <c r="KUN844"/>
      <c r="KUO844"/>
      <c r="KUP844"/>
      <c r="KUQ844"/>
      <c r="KUR844"/>
      <c r="KUS844"/>
      <c r="KUT844"/>
      <c r="KUU844"/>
      <c r="KUV844"/>
      <c r="KUW844"/>
      <c r="KUX844"/>
      <c r="KUY844"/>
      <c r="KUZ844"/>
      <c r="KVA844"/>
      <c r="KVB844"/>
      <c r="KVC844"/>
      <c r="KVD844"/>
      <c r="KVE844"/>
      <c r="KVF844"/>
      <c r="KVG844"/>
      <c r="KVH844"/>
      <c r="KVI844"/>
      <c r="KVJ844"/>
      <c r="KVK844"/>
      <c r="KVL844"/>
      <c r="KVM844"/>
      <c r="KVN844"/>
      <c r="KVO844"/>
      <c r="KVP844"/>
      <c r="KVQ844"/>
      <c r="KVR844"/>
      <c r="KVS844"/>
      <c r="KVT844"/>
      <c r="KVU844"/>
      <c r="KVV844"/>
      <c r="KVW844"/>
      <c r="KVX844"/>
      <c r="KVY844"/>
      <c r="KVZ844"/>
      <c r="KWA844"/>
      <c r="KWB844"/>
      <c r="KWC844"/>
      <c r="KWD844"/>
      <c r="KWE844"/>
      <c r="KWF844"/>
      <c r="KWG844"/>
      <c r="KWH844"/>
      <c r="KWI844"/>
      <c r="KWJ844"/>
      <c r="KWK844"/>
      <c r="KWL844"/>
      <c r="KWM844"/>
      <c r="KWN844"/>
      <c r="KWO844"/>
      <c r="KWP844"/>
      <c r="KWQ844"/>
      <c r="KWR844"/>
      <c r="KWS844"/>
      <c r="KWT844"/>
      <c r="KWU844"/>
      <c r="KWV844"/>
      <c r="KWW844"/>
      <c r="KWX844"/>
      <c r="KWY844"/>
      <c r="KWZ844"/>
      <c r="KXA844"/>
      <c r="KXB844"/>
      <c r="KXC844"/>
      <c r="KXD844"/>
      <c r="KXE844"/>
      <c r="KXF844"/>
      <c r="KXG844"/>
      <c r="KXH844"/>
      <c r="KXI844"/>
      <c r="KXJ844"/>
      <c r="KXK844"/>
      <c r="KXL844"/>
      <c r="KXM844"/>
      <c r="KXN844"/>
      <c r="KXO844"/>
      <c r="KXP844"/>
      <c r="KXQ844"/>
      <c r="KXR844"/>
      <c r="KXS844"/>
      <c r="KXT844"/>
      <c r="KXU844"/>
      <c r="KXV844"/>
      <c r="KXW844"/>
      <c r="KXX844"/>
      <c r="KXY844"/>
      <c r="KXZ844"/>
      <c r="KYA844"/>
      <c r="KYB844"/>
      <c r="KYC844"/>
      <c r="KYD844"/>
      <c r="KYE844"/>
      <c r="KYF844"/>
      <c r="KYG844"/>
      <c r="KYH844"/>
      <c r="KYI844"/>
      <c r="KYJ844"/>
      <c r="KYK844"/>
      <c r="KYL844"/>
      <c r="KYM844"/>
      <c r="KYN844"/>
      <c r="KYO844"/>
      <c r="KYP844"/>
      <c r="KYQ844"/>
      <c r="KYR844"/>
      <c r="KYS844"/>
      <c r="KYT844"/>
      <c r="KYU844"/>
      <c r="KYV844"/>
      <c r="KYW844"/>
      <c r="KYX844"/>
      <c r="KYY844"/>
      <c r="KYZ844"/>
      <c r="KZA844"/>
      <c r="KZB844"/>
      <c r="KZC844"/>
      <c r="KZD844"/>
      <c r="KZE844"/>
      <c r="KZF844"/>
      <c r="KZG844"/>
      <c r="KZH844"/>
      <c r="KZI844"/>
      <c r="KZJ844"/>
      <c r="KZK844"/>
      <c r="KZL844"/>
      <c r="KZM844"/>
      <c r="KZN844"/>
      <c r="KZO844"/>
      <c r="KZP844"/>
      <c r="KZQ844"/>
      <c r="KZR844"/>
      <c r="KZS844"/>
      <c r="KZT844"/>
      <c r="KZU844"/>
      <c r="KZV844"/>
      <c r="KZW844"/>
      <c r="KZX844"/>
      <c r="KZY844"/>
      <c r="KZZ844"/>
      <c r="LAA844"/>
      <c r="LAB844"/>
      <c r="LAC844"/>
      <c r="LAD844"/>
      <c r="LAE844"/>
      <c r="LAF844"/>
      <c r="LAG844"/>
      <c r="LAH844"/>
      <c r="LAI844"/>
      <c r="LAJ844"/>
      <c r="LAK844"/>
      <c r="LAL844"/>
      <c r="LAM844"/>
      <c r="LAN844"/>
      <c r="LAO844"/>
      <c r="LAP844"/>
      <c r="LAQ844"/>
      <c r="LAR844"/>
      <c r="LAS844"/>
      <c r="LAT844"/>
      <c r="LAU844"/>
      <c r="LAV844"/>
      <c r="LAW844"/>
      <c r="LAX844"/>
      <c r="LAY844"/>
      <c r="LAZ844"/>
      <c r="LBA844"/>
      <c r="LBB844"/>
      <c r="LBC844"/>
      <c r="LBD844"/>
      <c r="LBE844"/>
      <c r="LBF844"/>
      <c r="LBG844"/>
      <c r="LBH844"/>
      <c r="LBI844"/>
      <c r="LBJ844"/>
      <c r="LBK844"/>
      <c r="LBL844"/>
      <c r="LBM844"/>
      <c r="LBN844"/>
      <c r="LBO844"/>
      <c r="LBP844"/>
      <c r="LBQ844"/>
      <c r="LBR844"/>
      <c r="LBS844"/>
      <c r="LBT844"/>
      <c r="LBU844"/>
      <c r="LBV844"/>
      <c r="LBW844"/>
      <c r="LBX844"/>
      <c r="LBY844"/>
      <c r="LBZ844"/>
      <c r="LCA844"/>
      <c r="LCB844"/>
      <c r="LCC844"/>
      <c r="LCD844"/>
      <c r="LCE844"/>
      <c r="LCF844"/>
      <c r="LCG844"/>
      <c r="LCH844"/>
      <c r="LCI844"/>
      <c r="LCJ844"/>
      <c r="LCK844"/>
      <c r="LCL844"/>
      <c r="LCM844"/>
      <c r="LCN844"/>
      <c r="LCO844"/>
      <c r="LCP844"/>
      <c r="LCQ844"/>
      <c r="LCR844"/>
      <c r="LCS844"/>
      <c r="LCT844"/>
      <c r="LCU844"/>
      <c r="LCV844"/>
      <c r="LCW844"/>
      <c r="LCX844"/>
      <c r="LCY844"/>
      <c r="LCZ844"/>
      <c r="LDA844"/>
      <c r="LDB844"/>
      <c r="LDC844"/>
      <c r="LDD844"/>
      <c r="LDE844"/>
      <c r="LDF844"/>
      <c r="LDG844"/>
      <c r="LDH844"/>
      <c r="LDI844"/>
      <c r="LDJ844"/>
      <c r="LDK844"/>
      <c r="LDL844"/>
      <c r="LDM844"/>
      <c r="LDN844"/>
      <c r="LDO844"/>
      <c r="LDP844"/>
      <c r="LDQ844"/>
      <c r="LDR844"/>
      <c r="LDS844"/>
      <c r="LDT844"/>
      <c r="LDU844"/>
      <c r="LDV844"/>
      <c r="LDW844"/>
      <c r="LDX844"/>
      <c r="LDY844"/>
      <c r="LDZ844"/>
      <c r="LEA844"/>
      <c r="LEB844"/>
      <c r="LEC844"/>
      <c r="LED844"/>
      <c r="LEE844"/>
      <c r="LEF844"/>
      <c r="LEG844"/>
      <c r="LEH844"/>
      <c r="LEI844"/>
      <c r="LEJ844"/>
      <c r="LEK844"/>
      <c r="LEL844"/>
      <c r="LEM844"/>
      <c r="LEN844"/>
      <c r="LEO844"/>
      <c r="LEP844"/>
      <c r="LEQ844"/>
      <c r="LER844"/>
      <c r="LES844"/>
      <c r="LET844"/>
      <c r="LEU844"/>
      <c r="LEV844"/>
      <c r="LEW844"/>
      <c r="LEX844"/>
      <c r="LEY844"/>
      <c r="LEZ844"/>
      <c r="LFA844"/>
      <c r="LFB844"/>
      <c r="LFC844"/>
      <c r="LFD844"/>
      <c r="LFE844"/>
      <c r="LFF844"/>
      <c r="LFG844"/>
      <c r="LFH844"/>
      <c r="LFI844"/>
      <c r="LFJ844"/>
      <c r="LFK844"/>
      <c r="LFL844"/>
      <c r="LFM844"/>
      <c r="LFN844"/>
      <c r="LFO844"/>
      <c r="LFP844"/>
      <c r="LFQ844"/>
      <c r="LFR844"/>
      <c r="LFS844"/>
      <c r="LFT844"/>
      <c r="LFU844"/>
      <c r="LFV844"/>
      <c r="LFW844"/>
      <c r="LFX844"/>
      <c r="LFY844"/>
      <c r="LFZ844"/>
      <c r="LGA844"/>
      <c r="LGB844"/>
      <c r="LGC844"/>
      <c r="LGD844"/>
      <c r="LGE844"/>
      <c r="LGF844"/>
      <c r="LGG844"/>
      <c r="LGH844"/>
      <c r="LGI844"/>
      <c r="LGJ844"/>
      <c r="LGK844"/>
      <c r="LGL844"/>
      <c r="LGM844"/>
      <c r="LGN844"/>
      <c r="LGO844"/>
      <c r="LGP844"/>
      <c r="LGQ844"/>
      <c r="LGR844"/>
      <c r="LGS844"/>
      <c r="LGT844"/>
      <c r="LGU844"/>
      <c r="LGV844"/>
      <c r="LGW844"/>
      <c r="LGX844"/>
      <c r="LGY844"/>
      <c r="LGZ844"/>
      <c r="LHA844"/>
      <c r="LHB844"/>
      <c r="LHC844"/>
      <c r="LHD844"/>
      <c r="LHE844"/>
      <c r="LHF844"/>
      <c r="LHG844"/>
      <c r="LHH844"/>
      <c r="LHI844"/>
      <c r="LHJ844"/>
      <c r="LHK844"/>
      <c r="LHL844"/>
      <c r="LHM844"/>
      <c r="LHN844"/>
      <c r="LHO844"/>
      <c r="LHP844"/>
      <c r="LHQ844"/>
      <c r="LHR844"/>
      <c r="LHS844"/>
      <c r="LHT844"/>
      <c r="LHU844"/>
      <c r="LHV844"/>
      <c r="LHW844"/>
      <c r="LHX844"/>
      <c r="LHY844"/>
      <c r="LHZ844"/>
      <c r="LIA844"/>
      <c r="LIB844"/>
      <c r="LIC844"/>
      <c r="LID844"/>
      <c r="LIE844"/>
      <c r="LIF844"/>
      <c r="LIG844"/>
      <c r="LIH844"/>
      <c r="LII844"/>
      <c r="LIJ844"/>
      <c r="LIK844"/>
      <c r="LIL844"/>
      <c r="LIM844"/>
      <c r="LIN844"/>
      <c r="LIO844"/>
      <c r="LIP844"/>
      <c r="LIQ844"/>
      <c r="LIR844"/>
      <c r="LIS844"/>
      <c r="LIT844"/>
      <c r="LIU844"/>
      <c r="LIV844"/>
      <c r="LIW844"/>
      <c r="LIX844"/>
      <c r="LIY844"/>
      <c r="LIZ844"/>
      <c r="LJA844"/>
      <c r="LJB844"/>
      <c r="LJC844"/>
      <c r="LJD844"/>
      <c r="LJE844"/>
      <c r="LJF844"/>
      <c r="LJG844"/>
      <c r="LJH844"/>
      <c r="LJI844"/>
      <c r="LJJ844"/>
      <c r="LJK844"/>
      <c r="LJL844"/>
      <c r="LJM844"/>
      <c r="LJN844"/>
      <c r="LJO844"/>
      <c r="LJP844"/>
      <c r="LJQ844"/>
      <c r="LJR844"/>
      <c r="LJS844"/>
      <c r="LJT844"/>
      <c r="LJU844"/>
      <c r="LJV844"/>
      <c r="LJW844"/>
      <c r="LJX844"/>
      <c r="LJY844"/>
      <c r="LJZ844"/>
      <c r="LKA844"/>
      <c r="LKB844"/>
      <c r="LKC844"/>
      <c r="LKD844"/>
      <c r="LKE844"/>
      <c r="LKF844"/>
      <c r="LKG844"/>
      <c r="LKH844"/>
      <c r="LKI844"/>
      <c r="LKJ844"/>
      <c r="LKK844"/>
      <c r="LKL844"/>
      <c r="LKM844"/>
      <c r="LKN844"/>
      <c r="LKO844"/>
      <c r="LKP844"/>
      <c r="LKQ844"/>
      <c r="LKR844"/>
      <c r="LKS844"/>
      <c r="LKT844"/>
      <c r="LKU844"/>
      <c r="LKV844"/>
      <c r="LKW844"/>
      <c r="LKX844"/>
      <c r="LKY844"/>
      <c r="LKZ844"/>
      <c r="LLA844"/>
      <c r="LLB844"/>
      <c r="LLC844"/>
      <c r="LLD844"/>
      <c r="LLE844"/>
      <c r="LLF844"/>
      <c r="LLG844"/>
      <c r="LLH844"/>
      <c r="LLI844"/>
      <c r="LLJ844"/>
      <c r="LLK844"/>
      <c r="LLL844"/>
      <c r="LLM844"/>
      <c r="LLN844"/>
      <c r="LLO844"/>
      <c r="LLP844"/>
      <c r="LLQ844"/>
      <c r="LLR844"/>
      <c r="LLS844"/>
      <c r="LLT844"/>
      <c r="LLU844"/>
      <c r="LLV844"/>
      <c r="LLW844"/>
      <c r="LLX844"/>
      <c r="LLY844"/>
      <c r="LLZ844"/>
      <c r="LMA844"/>
      <c r="LMB844"/>
      <c r="LMC844"/>
      <c r="LMD844"/>
      <c r="LME844"/>
      <c r="LMF844"/>
      <c r="LMG844"/>
      <c r="LMH844"/>
      <c r="LMI844"/>
      <c r="LMJ844"/>
      <c r="LMK844"/>
      <c r="LML844"/>
      <c r="LMM844"/>
      <c r="LMN844"/>
      <c r="LMO844"/>
      <c r="LMP844"/>
      <c r="LMQ844"/>
      <c r="LMR844"/>
      <c r="LMS844"/>
      <c r="LMT844"/>
      <c r="LMU844"/>
      <c r="LMV844"/>
      <c r="LMW844"/>
      <c r="LMX844"/>
      <c r="LMY844"/>
      <c r="LMZ844"/>
      <c r="LNA844"/>
      <c r="LNB844"/>
      <c r="LNC844"/>
      <c r="LND844"/>
      <c r="LNE844"/>
      <c r="LNF844"/>
      <c r="LNG844"/>
      <c r="LNH844"/>
      <c r="LNI844"/>
      <c r="LNJ844"/>
      <c r="LNK844"/>
      <c r="LNL844"/>
      <c r="LNM844"/>
      <c r="LNN844"/>
      <c r="LNO844"/>
      <c r="LNP844"/>
      <c r="LNQ844"/>
      <c r="LNR844"/>
      <c r="LNS844"/>
      <c r="LNT844"/>
      <c r="LNU844"/>
      <c r="LNV844"/>
      <c r="LNW844"/>
      <c r="LNX844"/>
      <c r="LNY844"/>
      <c r="LNZ844"/>
      <c r="LOA844"/>
      <c r="LOB844"/>
      <c r="LOC844"/>
      <c r="LOD844"/>
      <c r="LOE844"/>
      <c r="LOF844"/>
      <c r="LOG844"/>
      <c r="LOH844"/>
      <c r="LOI844"/>
      <c r="LOJ844"/>
      <c r="LOK844"/>
      <c r="LOL844"/>
      <c r="LOM844"/>
      <c r="LON844"/>
      <c r="LOO844"/>
      <c r="LOP844"/>
      <c r="LOQ844"/>
      <c r="LOR844"/>
      <c r="LOS844"/>
      <c r="LOT844"/>
      <c r="LOU844"/>
      <c r="LOV844"/>
      <c r="LOW844"/>
      <c r="LOX844"/>
      <c r="LOY844"/>
      <c r="LOZ844"/>
      <c r="LPA844"/>
      <c r="LPB844"/>
      <c r="LPC844"/>
      <c r="LPD844"/>
      <c r="LPE844"/>
      <c r="LPF844"/>
      <c r="LPG844"/>
      <c r="LPH844"/>
      <c r="LPI844"/>
      <c r="LPJ844"/>
      <c r="LPK844"/>
      <c r="LPL844"/>
      <c r="LPM844"/>
      <c r="LPN844"/>
      <c r="LPO844"/>
      <c r="LPP844"/>
      <c r="LPQ844"/>
      <c r="LPR844"/>
      <c r="LPS844"/>
      <c r="LPT844"/>
      <c r="LPU844"/>
      <c r="LPV844"/>
      <c r="LPW844"/>
      <c r="LPX844"/>
      <c r="LPY844"/>
      <c r="LPZ844"/>
      <c r="LQA844"/>
      <c r="LQB844"/>
      <c r="LQC844"/>
      <c r="LQD844"/>
      <c r="LQE844"/>
      <c r="LQF844"/>
      <c r="LQG844"/>
      <c r="LQH844"/>
      <c r="LQI844"/>
      <c r="LQJ844"/>
      <c r="LQK844"/>
      <c r="LQL844"/>
      <c r="LQM844"/>
      <c r="LQN844"/>
      <c r="LQO844"/>
      <c r="LQP844"/>
      <c r="LQQ844"/>
      <c r="LQR844"/>
      <c r="LQS844"/>
      <c r="LQT844"/>
      <c r="LQU844"/>
      <c r="LQV844"/>
      <c r="LQW844"/>
      <c r="LQX844"/>
      <c r="LQY844"/>
      <c r="LQZ844"/>
      <c r="LRA844"/>
      <c r="LRB844"/>
      <c r="LRC844"/>
      <c r="LRD844"/>
      <c r="LRE844"/>
      <c r="LRF844"/>
      <c r="LRG844"/>
      <c r="LRH844"/>
      <c r="LRI844"/>
      <c r="LRJ844"/>
      <c r="LRK844"/>
      <c r="LRL844"/>
      <c r="LRM844"/>
      <c r="LRN844"/>
      <c r="LRO844"/>
      <c r="LRP844"/>
      <c r="LRQ844"/>
      <c r="LRR844"/>
      <c r="LRS844"/>
      <c r="LRT844"/>
      <c r="LRU844"/>
      <c r="LRV844"/>
      <c r="LRW844"/>
      <c r="LRX844"/>
      <c r="LRY844"/>
      <c r="LRZ844"/>
      <c r="LSA844"/>
      <c r="LSB844"/>
      <c r="LSC844"/>
      <c r="LSD844"/>
      <c r="LSE844"/>
      <c r="LSF844"/>
      <c r="LSG844"/>
      <c r="LSH844"/>
      <c r="LSI844"/>
      <c r="LSJ844"/>
      <c r="LSK844"/>
      <c r="LSL844"/>
      <c r="LSM844"/>
      <c r="LSN844"/>
      <c r="LSO844"/>
      <c r="LSP844"/>
      <c r="LSQ844"/>
      <c r="LSR844"/>
      <c r="LSS844"/>
      <c r="LST844"/>
      <c r="LSU844"/>
      <c r="LSV844"/>
      <c r="LSW844"/>
      <c r="LSX844"/>
      <c r="LSY844"/>
      <c r="LSZ844"/>
      <c r="LTA844"/>
      <c r="LTB844"/>
      <c r="LTC844"/>
      <c r="LTD844"/>
      <c r="LTE844"/>
      <c r="LTF844"/>
      <c r="LTG844"/>
      <c r="LTH844"/>
      <c r="LTI844"/>
      <c r="LTJ844"/>
      <c r="LTK844"/>
      <c r="LTL844"/>
      <c r="LTM844"/>
      <c r="LTN844"/>
      <c r="LTO844"/>
      <c r="LTP844"/>
      <c r="LTQ844"/>
      <c r="LTR844"/>
      <c r="LTS844"/>
      <c r="LTT844"/>
      <c r="LTU844"/>
      <c r="LTV844"/>
      <c r="LTW844"/>
      <c r="LTX844"/>
      <c r="LTY844"/>
      <c r="LTZ844"/>
      <c r="LUA844"/>
      <c r="LUB844"/>
      <c r="LUC844"/>
      <c r="LUD844"/>
      <c r="LUE844"/>
      <c r="LUF844"/>
      <c r="LUG844"/>
      <c r="LUH844"/>
      <c r="LUI844"/>
      <c r="LUJ844"/>
      <c r="LUK844"/>
      <c r="LUL844"/>
      <c r="LUM844"/>
      <c r="LUN844"/>
      <c r="LUO844"/>
      <c r="LUP844"/>
      <c r="LUQ844"/>
      <c r="LUR844"/>
      <c r="LUS844"/>
      <c r="LUT844"/>
      <c r="LUU844"/>
      <c r="LUV844"/>
      <c r="LUW844"/>
      <c r="LUX844"/>
      <c r="LUY844"/>
      <c r="LUZ844"/>
      <c r="LVA844"/>
      <c r="LVB844"/>
      <c r="LVC844"/>
      <c r="LVD844"/>
      <c r="LVE844"/>
      <c r="LVF844"/>
      <c r="LVG844"/>
      <c r="LVH844"/>
      <c r="LVI844"/>
      <c r="LVJ844"/>
      <c r="LVK844"/>
      <c r="LVL844"/>
      <c r="LVM844"/>
      <c r="LVN844"/>
      <c r="LVO844"/>
      <c r="LVP844"/>
      <c r="LVQ844"/>
      <c r="LVR844"/>
      <c r="LVS844"/>
      <c r="LVT844"/>
      <c r="LVU844"/>
      <c r="LVV844"/>
      <c r="LVW844"/>
      <c r="LVX844"/>
      <c r="LVY844"/>
      <c r="LVZ844"/>
      <c r="LWA844"/>
      <c r="LWB844"/>
      <c r="LWC844"/>
      <c r="LWD844"/>
      <c r="LWE844"/>
      <c r="LWF844"/>
      <c r="LWG844"/>
      <c r="LWH844"/>
      <c r="LWI844"/>
      <c r="LWJ844"/>
      <c r="LWK844"/>
      <c r="LWL844"/>
      <c r="LWM844"/>
      <c r="LWN844"/>
      <c r="LWO844"/>
      <c r="LWP844"/>
      <c r="LWQ844"/>
      <c r="LWR844"/>
      <c r="LWS844"/>
      <c r="LWT844"/>
      <c r="LWU844"/>
      <c r="LWV844"/>
      <c r="LWW844"/>
      <c r="LWX844"/>
      <c r="LWY844"/>
      <c r="LWZ844"/>
      <c r="LXA844"/>
      <c r="LXB844"/>
      <c r="LXC844"/>
      <c r="LXD844"/>
      <c r="LXE844"/>
      <c r="LXF844"/>
      <c r="LXG844"/>
      <c r="LXH844"/>
      <c r="LXI844"/>
      <c r="LXJ844"/>
      <c r="LXK844"/>
      <c r="LXL844"/>
      <c r="LXM844"/>
      <c r="LXN844"/>
      <c r="LXO844"/>
      <c r="LXP844"/>
      <c r="LXQ844"/>
      <c r="LXR844"/>
      <c r="LXS844"/>
      <c r="LXT844"/>
      <c r="LXU844"/>
      <c r="LXV844"/>
      <c r="LXW844"/>
      <c r="LXX844"/>
      <c r="LXY844"/>
      <c r="LXZ844"/>
      <c r="LYA844"/>
      <c r="LYB844"/>
      <c r="LYC844"/>
      <c r="LYD844"/>
      <c r="LYE844"/>
      <c r="LYF844"/>
      <c r="LYG844"/>
      <c r="LYH844"/>
      <c r="LYI844"/>
      <c r="LYJ844"/>
      <c r="LYK844"/>
      <c r="LYL844"/>
      <c r="LYM844"/>
      <c r="LYN844"/>
      <c r="LYO844"/>
      <c r="LYP844"/>
      <c r="LYQ844"/>
      <c r="LYR844"/>
      <c r="LYS844"/>
      <c r="LYT844"/>
      <c r="LYU844"/>
      <c r="LYV844"/>
      <c r="LYW844"/>
      <c r="LYX844"/>
      <c r="LYY844"/>
      <c r="LYZ844"/>
      <c r="LZA844"/>
      <c r="LZB844"/>
      <c r="LZC844"/>
      <c r="LZD844"/>
      <c r="LZE844"/>
      <c r="LZF844"/>
      <c r="LZG844"/>
      <c r="LZH844"/>
      <c r="LZI844"/>
      <c r="LZJ844"/>
      <c r="LZK844"/>
      <c r="LZL844"/>
      <c r="LZM844"/>
      <c r="LZN844"/>
      <c r="LZO844"/>
      <c r="LZP844"/>
      <c r="LZQ844"/>
      <c r="LZR844"/>
      <c r="LZS844"/>
      <c r="LZT844"/>
      <c r="LZU844"/>
      <c r="LZV844"/>
      <c r="LZW844"/>
      <c r="LZX844"/>
      <c r="LZY844"/>
      <c r="LZZ844"/>
      <c r="MAA844"/>
      <c r="MAB844"/>
      <c r="MAC844"/>
      <c r="MAD844"/>
      <c r="MAE844"/>
      <c r="MAF844"/>
      <c r="MAG844"/>
      <c r="MAH844"/>
      <c r="MAI844"/>
      <c r="MAJ844"/>
      <c r="MAK844"/>
      <c r="MAL844"/>
      <c r="MAM844"/>
      <c r="MAN844"/>
      <c r="MAO844"/>
      <c r="MAP844"/>
      <c r="MAQ844"/>
      <c r="MAR844"/>
      <c r="MAS844"/>
      <c r="MAT844"/>
      <c r="MAU844"/>
      <c r="MAV844"/>
      <c r="MAW844"/>
      <c r="MAX844"/>
      <c r="MAY844"/>
      <c r="MAZ844"/>
      <c r="MBA844"/>
      <c r="MBB844"/>
      <c r="MBC844"/>
      <c r="MBD844"/>
      <c r="MBE844"/>
      <c r="MBF844"/>
      <c r="MBG844"/>
      <c r="MBH844"/>
      <c r="MBI844"/>
      <c r="MBJ844"/>
      <c r="MBK844"/>
      <c r="MBL844"/>
      <c r="MBM844"/>
      <c r="MBN844"/>
      <c r="MBO844"/>
      <c r="MBP844"/>
      <c r="MBQ844"/>
      <c r="MBR844"/>
      <c r="MBS844"/>
      <c r="MBT844"/>
      <c r="MBU844"/>
      <c r="MBV844"/>
      <c r="MBW844"/>
      <c r="MBX844"/>
      <c r="MBY844"/>
      <c r="MBZ844"/>
      <c r="MCA844"/>
      <c r="MCB844"/>
      <c r="MCC844"/>
      <c r="MCD844"/>
      <c r="MCE844"/>
      <c r="MCF844"/>
      <c r="MCG844"/>
      <c r="MCH844"/>
      <c r="MCI844"/>
      <c r="MCJ844"/>
      <c r="MCK844"/>
      <c r="MCL844"/>
      <c r="MCM844"/>
      <c r="MCN844"/>
      <c r="MCO844"/>
      <c r="MCP844"/>
      <c r="MCQ844"/>
      <c r="MCR844"/>
      <c r="MCS844"/>
      <c r="MCT844"/>
      <c r="MCU844"/>
      <c r="MCV844"/>
      <c r="MCW844"/>
      <c r="MCX844"/>
      <c r="MCY844"/>
      <c r="MCZ844"/>
      <c r="MDA844"/>
      <c r="MDB844"/>
      <c r="MDC844"/>
      <c r="MDD844"/>
      <c r="MDE844"/>
      <c r="MDF844"/>
      <c r="MDG844"/>
      <c r="MDH844"/>
      <c r="MDI844"/>
      <c r="MDJ844"/>
      <c r="MDK844"/>
      <c r="MDL844"/>
      <c r="MDM844"/>
      <c r="MDN844"/>
      <c r="MDO844"/>
      <c r="MDP844"/>
      <c r="MDQ844"/>
      <c r="MDR844"/>
      <c r="MDS844"/>
      <c r="MDT844"/>
      <c r="MDU844"/>
      <c r="MDV844"/>
      <c r="MDW844"/>
      <c r="MDX844"/>
      <c r="MDY844"/>
      <c r="MDZ844"/>
      <c r="MEA844"/>
      <c r="MEB844"/>
      <c r="MEC844"/>
      <c r="MED844"/>
      <c r="MEE844"/>
      <c r="MEF844"/>
      <c r="MEG844"/>
      <c r="MEH844"/>
      <c r="MEI844"/>
      <c r="MEJ844"/>
      <c r="MEK844"/>
      <c r="MEL844"/>
      <c r="MEM844"/>
      <c r="MEN844"/>
      <c r="MEO844"/>
      <c r="MEP844"/>
      <c r="MEQ844"/>
      <c r="MER844"/>
      <c r="MES844"/>
      <c r="MET844"/>
      <c r="MEU844"/>
      <c r="MEV844"/>
      <c r="MEW844"/>
      <c r="MEX844"/>
      <c r="MEY844"/>
      <c r="MEZ844"/>
      <c r="MFA844"/>
      <c r="MFB844"/>
      <c r="MFC844"/>
      <c r="MFD844"/>
      <c r="MFE844"/>
      <c r="MFF844"/>
      <c r="MFG844"/>
      <c r="MFH844"/>
      <c r="MFI844"/>
      <c r="MFJ844"/>
      <c r="MFK844"/>
      <c r="MFL844"/>
      <c r="MFM844"/>
      <c r="MFN844"/>
      <c r="MFO844"/>
      <c r="MFP844"/>
      <c r="MFQ844"/>
      <c r="MFR844"/>
      <c r="MFS844"/>
      <c r="MFT844"/>
      <c r="MFU844"/>
      <c r="MFV844"/>
      <c r="MFW844"/>
      <c r="MFX844"/>
      <c r="MFY844"/>
      <c r="MFZ844"/>
      <c r="MGA844"/>
      <c r="MGB844"/>
      <c r="MGC844"/>
      <c r="MGD844"/>
      <c r="MGE844"/>
      <c r="MGF844"/>
      <c r="MGG844"/>
      <c r="MGH844"/>
      <c r="MGI844"/>
      <c r="MGJ844"/>
      <c r="MGK844"/>
      <c r="MGL844"/>
      <c r="MGM844"/>
      <c r="MGN844"/>
      <c r="MGO844"/>
      <c r="MGP844"/>
      <c r="MGQ844"/>
      <c r="MGR844"/>
      <c r="MGS844"/>
      <c r="MGT844"/>
      <c r="MGU844"/>
      <c r="MGV844"/>
      <c r="MGW844"/>
      <c r="MGX844"/>
      <c r="MGY844"/>
      <c r="MGZ844"/>
      <c r="MHA844"/>
      <c r="MHB844"/>
      <c r="MHC844"/>
      <c r="MHD844"/>
      <c r="MHE844"/>
      <c r="MHF844"/>
      <c r="MHG844"/>
      <c r="MHH844"/>
      <c r="MHI844"/>
      <c r="MHJ844"/>
      <c r="MHK844"/>
      <c r="MHL844"/>
      <c r="MHM844"/>
      <c r="MHN844"/>
      <c r="MHO844"/>
      <c r="MHP844"/>
      <c r="MHQ844"/>
      <c r="MHR844"/>
      <c r="MHS844"/>
      <c r="MHT844"/>
      <c r="MHU844"/>
      <c r="MHV844"/>
      <c r="MHW844"/>
      <c r="MHX844"/>
      <c r="MHY844"/>
      <c r="MHZ844"/>
      <c r="MIA844"/>
      <c r="MIB844"/>
      <c r="MIC844"/>
      <c r="MID844"/>
      <c r="MIE844"/>
      <c r="MIF844"/>
      <c r="MIG844"/>
      <c r="MIH844"/>
      <c r="MII844"/>
      <c r="MIJ844"/>
      <c r="MIK844"/>
      <c r="MIL844"/>
      <c r="MIM844"/>
      <c r="MIN844"/>
      <c r="MIO844"/>
      <c r="MIP844"/>
      <c r="MIQ844"/>
      <c r="MIR844"/>
      <c r="MIS844"/>
      <c r="MIT844"/>
      <c r="MIU844"/>
      <c r="MIV844"/>
      <c r="MIW844"/>
      <c r="MIX844"/>
      <c r="MIY844"/>
      <c r="MIZ844"/>
      <c r="MJA844"/>
      <c r="MJB844"/>
      <c r="MJC844"/>
      <c r="MJD844"/>
      <c r="MJE844"/>
      <c r="MJF844"/>
      <c r="MJG844"/>
      <c r="MJH844"/>
      <c r="MJI844"/>
      <c r="MJJ844"/>
      <c r="MJK844"/>
      <c r="MJL844"/>
      <c r="MJM844"/>
      <c r="MJN844"/>
      <c r="MJO844"/>
      <c r="MJP844"/>
      <c r="MJQ844"/>
      <c r="MJR844"/>
      <c r="MJS844"/>
      <c r="MJT844"/>
      <c r="MJU844"/>
      <c r="MJV844"/>
      <c r="MJW844"/>
      <c r="MJX844"/>
      <c r="MJY844"/>
      <c r="MJZ844"/>
      <c r="MKA844"/>
      <c r="MKB844"/>
      <c r="MKC844"/>
      <c r="MKD844"/>
      <c r="MKE844"/>
      <c r="MKF844"/>
      <c r="MKG844"/>
      <c r="MKH844"/>
      <c r="MKI844"/>
      <c r="MKJ844"/>
      <c r="MKK844"/>
      <c r="MKL844"/>
      <c r="MKM844"/>
      <c r="MKN844"/>
      <c r="MKO844"/>
      <c r="MKP844"/>
      <c r="MKQ844"/>
      <c r="MKR844"/>
      <c r="MKS844"/>
      <c r="MKT844"/>
      <c r="MKU844"/>
      <c r="MKV844"/>
      <c r="MKW844"/>
      <c r="MKX844"/>
      <c r="MKY844"/>
      <c r="MKZ844"/>
      <c r="MLA844"/>
      <c r="MLB844"/>
      <c r="MLC844"/>
      <c r="MLD844"/>
      <c r="MLE844"/>
      <c r="MLF844"/>
      <c r="MLG844"/>
      <c r="MLH844"/>
      <c r="MLI844"/>
      <c r="MLJ844"/>
      <c r="MLK844"/>
      <c r="MLL844"/>
      <c r="MLM844"/>
      <c r="MLN844"/>
      <c r="MLO844"/>
      <c r="MLP844"/>
      <c r="MLQ844"/>
      <c r="MLR844"/>
      <c r="MLS844"/>
      <c r="MLT844"/>
      <c r="MLU844"/>
      <c r="MLV844"/>
      <c r="MLW844"/>
      <c r="MLX844"/>
      <c r="MLY844"/>
      <c r="MLZ844"/>
      <c r="MMA844"/>
      <c r="MMB844"/>
      <c r="MMC844"/>
      <c r="MMD844"/>
      <c r="MME844"/>
      <c r="MMF844"/>
      <c r="MMG844"/>
      <c r="MMH844"/>
      <c r="MMI844"/>
      <c r="MMJ844"/>
      <c r="MMK844"/>
      <c r="MML844"/>
      <c r="MMM844"/>
      <c r="MMN844"/>
      <c r="MMO844"/>
      <c r="MMP844"/>
      <c r="MMQ844"/>
      <c r="MMR844"/>
      <c r="MMS844"/>
      <c r="MMT844"/>
      <c r="MMU844"/>
      <c r="MMV844"/>
      <c r="MMW844"/>
      <c r="MMX844"/>
      <c r="MMY844"/>
      <c r="MMZ844"/>
      <c r="MNA844"/>
      <c r="MNB844"/>
      <c r="MNC844"/>
      <c r="MND844"/>
      <c r="MNE844"/>
      <c r="MNF844"/>
      <c r="MNG844"/>
      <c r="MNH844"/>
      <c r="MNI844"/>
      <c r="MNJ844"/>
      <c r="MNK844"/>
      <c r="MNL844"/>
      <c r="MNM844"/>
      <c r="MNN844"/>
      <c r="MNO844"/>
      <c r="MNP844"/>
      <c r="MNQ844"/>
      <c r="MNR844"/>
      <c r="MNS844"/>
      <c r="MNT844"/>
      <c r="MNU844"/>
      <c r="MNV844"/>
      <c r="MNW844"/>
      <c r="MNX844"/>
      <c r="MNY844"/>
      <c r="MNZ844"/>
      <c r="MOA844"/>
      <c r="MOB844"/>
      <c r="MOC844"/>
      <c r="MOD844"/>
      <c r="MOE844"/>
      <c r="MOF844"/>
      <c r="MOG844"/>
      <c r="MOH844"/>
      <c r="MOI844"/>
      <c r="MOJ844"/>
      <c r="MOK844"/>
      <c r="MOL844"/>
      <c r="MOM844"/>
      <c r="MON844"/>
      <c r="MOO844"/>
      <c r="MOP844"/>
      <c r="MOQ844"/>
      <c r="MOR844"/>
      <c r="MOS844"/>
      <c r="MOT844"/>
      <c r="MOU844"/>
      <c r="MOV844"/>
      <c r="MOW844"/>
      <c r="MOX844"/>
      <c r="MOY844"/>
      <c r="MOZ844"/>
      <c r="MPA844"/>
      <c r="MPB844"/>
      <c r="MPC844"/>
      <c r="MPD844"/>
      <c r="MPE844"/>
      <c r="MPF844"/>
      <c r="MPG844"/>
      <c r="MPH844"/>
      <c r="MPI844"/>
      <c r="MPJ844"/>
      <c r="MPK844"/>
      <c r="MPL844"/>
      <c r="MPM844"/>
      <c r="MPN844"/>
      <c r="MPO844"/>
      <c r="MPP844"/>
      <c r="MPQ844"/>
      <c r="MPR844"/>
      <c r="MPS844"/>
      <c r="MPT844"/>
      <c r="MPU844"/>
      <c r="MPV844"/>
      <c r="MPW844"/>
      <c r="MPX844"/>
      <c r="MPY844"/>
      <c r="MPZ844"/>
      <c r="MQA844"/>
      <c r="MQB844"/>
      <c r="MQC844"/>
      <c r="MQD844"/>
      <c r="MQE844"/>
      <c r="MQF844"/>
      <c r="MQG844"/>
      <c r="MQH844"/>
      <c r="MQI844"/>
      <c r="MQJ844"/>
      <c r="MQK844"/>
      <c r="MQL844"/>
      <c r="MQM844"/>
      <c r="MQN844"/>
      <c r="MQO844"/>
      <c r="MQP844"/>
      <c r="MQQ844"/>
      <c r="MQR844"/>
      <c r="MQS844"/>
      <c r="MQT844"/>
      <c r="MQU844"/>
      <c r="MQV844"/>
      <c r="MQW844"/>
      <c r="MQX844"/>
      <c r="MQY844"/>
      <c r="MQZ844"/>
      <c r="MRA844"/>
      <c r="MRB844"/>
      <c r="MRC844"/>
      <c r="MRD844"/>
      <c r="MRE844"/>
      <c r="MRF844"/>
      <c r="MRG844"/>
      <c r="MRH844"/>
      <c r="MRI844"/>
      <c r="MRJ844"/>
      <c r="MRK844"/>
      <c r="MRL844"/>
      <c r="MRM844"/>
      <c r="MRN844"/>
      <c r="MRO844"/>
      <c r="MRP844"/>
      <c r="MRQ844"/>
      <c r="MRR844"/>
      <c r="MRS844"/>
      <c r="MRT844"/>
      <c r="MRU844"/>
      <c r="MRV844"/>
      <c r="MRW844"/>
      <c r="MRX844"/>
      <c r="MRY844"/>
      <c r="MRZ844"/>
      <c r="MSA844"/>
      <c r="MSB844"/>
      <c r="MSC844"/>
      <c r="MSD844"/>
      <c r="MSE844"/>
      <c r="MSF844"/>
      <c r="MSG844"/>
      <c r="MSH844"/>
      <c r="MSI844"/>
      <c r="MSJ844"/>
      <c r="MSK844"/>
      <c r="MSL844"/>
      <c r="MSM844"/>
      <c r="MSN844"/>
      <c r="MSO844"/>
      <c r="MSP844"/>
      <c r="MSQ844"/>
      <c r="MSR844"/>
      <c r="MSS844"/>
      <c r="MST844"/>
      <c r="MSU844"/>
      <c r="MSV844"/>
      <c r="MSW844"/>
      <c r="MSX844"/>
      <c r="MSY844"/>
      <c r="MSZ844"/>
      <c r="MTA844"/>
      <c r="MTB844"/>
      <c r="MTC844"/>
      <c r="MTD844"/>
      <c r="MTE844"/>
      <c r="MTF844"/>
      <c r="MTG844"/>
      <c r="MTH844"/>
      <c r="MTI844"/>
      <c r="MTJ844"/>
      <c r="MTK844"/>
      <c r="MTL844"/>
      <c r="MTM844"/>
      <c r="MTN844"/>
      <c r="MTO844"/>
      <c r="MTP844"/>
      <c r="MTQ844"/>
      <c r="MTR844"/>
      <c r="MTS844"/>
      <c r="MTT844"/>
      <c r="MTU844"/>
      <c r="MTV844"/>
      <c r="MTW844"/>
      <c r="MTX844"/>
      <c r="MTY844"/>
      <c r="MTZ844"/>
      <c r="MUA844"/>
      <c r="MUB844"/>
      <c r="MUC844"/>
      <c r="MUD844"/>
      <c r="MUE844"/>
      <c r="MUF844"/>
      <c r="MUG844"/>
      <c r="MUH844"/>
      <c r="MUI844"/>
      <c r="MUJ844"/>
      <c r="MUK844"/>
      <c r="MUL844"/>
      <c r="MUM844"/>
      <c r="MUN844"/>
      <c r="MUO844"/>
      <c r="MUP844"/>
      <c r="MUQ844"/>
      <c r="MUR844"/>
      <c r="MUS844"/>
      <c r="MUT844"/>
      <c r="MUU844"/>
      <c r="MUV844"/>
      <c r="MUW844"/>
      <c r="MUX844"/>
      <c r="MUY844"/>
      <c r="MUZ844"/>
      <c r="MVA844"/>
      <c r="MVB844"/>
      <c r="MVC844"/>
      <c r="MVD844"/>
      <c r="MVE844"/>
      <c r="MVF844"/>
      <c r="MVG844"/>
      <c r="MVH844"/>
      <c r="MVI844"/>
      <c r="MVJ844"/>
      <c r="MVK844"/>
      <c r="MVL844"/>
      <c r="MVM844"/>
      <c r="MVN844"/>
      <c r="MVO844"/>
      <c r="MVP844"/>
      <c r="MVQ844"/>
      <c r="MVR844"/>
      <c r="MVS844"/>
      <c r="MVT844"/>
      <c r="MVU844"/>
      <c r="MVV844"/>
      <c r="MVW844"/>
      <c r="MVX844"/>
      <c r="MVY844"/>
      <c r="MVZ844"/>
      <c r="MWA844"/>
      <c r="MWB844"/>
      <c r="MWC844"/>
      <c r="MWD844"/>
      <c r="MWE844"/>
      <c r="MWF844"/>
      <c r="MWG844"/>
      <c r="MWH844"/>
      <c r="MWI844"/>
      <c r="MWJ844"/>
      <c r="MWK844"/>
      <c r="MWL844"/>
      <c r="MWM844"/>
      <c r="MWN844"/>
      <c r="MWO844"/>
      <c r="MWP844"/>
      <c r="MWQ844"/>
      <c r="MWR844"/>
      <c r="MWS844"/>
      <c r="MWT844"/>
      <c r="MWU844"/>
      <c r="MWV844"/>
      <c r="MWW844"/>
      <c r="MWX844"/>
      <c r="MWY844"/>
      <c r="MWZ844"/>
      <c r="MXA844"/>
      <c r="MXB844"/>
      <c r="MXC844"/>
      <c r="MXD844"/>
      <c r="MXE844"/>
      <c r="MXF844"/>
      <c r="MXG844"/>
      <c r="MXH844"/>
      <c r="MXI844"/>
      <c r="MXJ844"/>
      <c r="MXK844"/>
      <c r="MXL844"/>
      <c r="MXM844"/>
      <c r="MXN844"/>
      <c r="MXO844"/>
      <c r="MXP844"/>
      <c r="MXQ844"/>
      <c r="MXR844"/>
      <c r="MXS844"/>
      <c r="MXT844"/>
      <c r="MXU844"/>
      <c r="MXV844"/>
      <c r="MXW844"/>
      <c r="MXX844"/>
      <c r="MXY844"/>
      <c r="MXZ844"/>
      <c r="MYA844"/>
      <c r="MYB844"/>
      <c r="MYC844"/>
      <c r="MYD844"/>
      <c r="MYE844"/>
      <c r="MYF844"/>
      <c r="MYG844"/>
      <c r="MYH844"/>
      <c r="MYI844"/>
      <c r="MYJ844"/>
      <c r="MYK844"/>
      <c r="MYL844"/>
      <c r="MYM844"/>
      <c r="MYN844"/>
      <c r="MYO844"/>
      <c r="MYP844"/>
      <c r="MYQ844"/>
      <c r="MYR844"/>
      <c r="MYS844"/>
      <c r="MYT844"/>
      <c r="MYU844"/>
      <c r="MYV844"/>
      <c r="MYW844"/>
      <c r="MYX844"/>
      <c r="MYY844"/>
      <c r="MYZ844"/>
      <c r="MZA844"/>
      <c r="MZB844"/>
      <c r="MZC844"/>
      <c r="MZD844"/>
      <c r="MZE844"/>
      <c r="MZF844"/>
      <c r="MZG844"/>
      <c r="MZH844"/>
      <c r="MZI844"/>
      <c r="MZJ844"/>
      <c r="MZK844"/>
      <c r="MZL844"/>
      <c r="MZM844"/>
      <c r="MZN844"/>
      <c r="MZO844"/>
      <c r="MZP844"/>
      <c r="MZQ844"/>
      <c r="MZR844"/>
      <c r="MZS844"/>
      <c r="MZT844"/>
      <c r="MZU844"/>
      <c r="MZV844"/>
      <c r="MZW844"/>
      <c r="MZX844"/>
      <c r="MZY844"/>
      <c r="MZZ844"/>
      <c r="NAA844"/>
      <c r="NAB844"/>
      <c r="NAC844"/>
      <c r="NAD844"/>
      <c r="NAE844"/>
      <c r="NAF844"/>
      <c r="NAG844"/>
      <c r="NAH844"/>
      <c r="NAI844"/>
      <c r="NAJ844"/>
      <c r="NAK844"/>
      <c r="NAL844"/>
      <c r="NAM844"/>
      <c r="NAN844"/>
      <c r="NAO844"/>
      <c r="NAP844"/>
      <c r="NAQ844"/>
      <c r="NAR844"/>
      <c r="NAS844"/>
      <c r="NAT844"/>
      <c r="NAU844"/>
      <c r="NAV844"/>
      <c r="NAW844"/>
      <c r="NAX844"/>
      <c r="NAY844"/>
      <c r="NAZ844"/>
      <c r="NBA844"/>
      <c r="NBB844"/>
      <c r="NBC844"/>
      <c r="NBD844"/>
      <c r="NBE844"/>
      <c r="NBF844"/>
      <c r="NBG844"/>
      <c r="NBH844"/>
      <c r="NBI844"/>
      <c r="NBJ844"/>
      <c r="NBK844"/>
      <c r="NBL844"/>
      <c r="NBM844"/>
      <c r="NBN844"/>
      <c r="NBO844"/>
      <c r="NBP844"/>
      <c r="NBQ844"/>
      <c r="NBR844"/>
      <c r="NBS844"/>
      <c r="NBT844"/>
      <c r="NBU844"/>
      <c r="NBV844"/>
      <c r="NBW844"/>
      <c r="NBX844"/>
      <c r="NBY844"/>
      <c r="NBZ844"/>
      <c r="NCA844"/>
      <c r="NCB844"/>
      <c r="NCC844"/>
      <c r="NCD844"/>
      <c r="NCE844"/>
      <c r="NCF844"/>
      <c r="NCG844"/>
      <c r="NCH844"/>
      <c r="NCI844"/>
      <c r="NCJ844"/>
      <c r="NCK844"/>
      <c r="NCL844"/>
      <c r="NCM844"/>
      <c r="NCN844"/>
      <c r="NCO844"/>
      <c r="NCP844"/>
      <c r="NCQ844"/>
      <c r="NCR844"/>
      <c r="NCS844"/>
      <c r="NCT844"/>
      <c r="NCU844"/>
      <c r="NCV844"/>
      <c r="NCW844"/>
      <c r="NCX844"/>
      <c r="NCY844"/>
      <c r="NCZ844"/>
      <c r="NDA844"/>
      <c r="NDB844"/>
      <c r="NDC844"/>
      <c r="NDD844"/>
      <c r="NDE844"/>
      <c r="NDF844"/>
      <c r="NDG844"/>
      <c r="NDH844"/>
      <c r="NDI844"/>
      <c r="NDJ844"/>
      <c r="NDK844"/>
      <c r="NDL844"/>
      <c r="NDM844"/>
      <c r="NDN844"/>
      <c r="NDO844"/>
      <c r="NDP844"/>
      <c r="NDQ844"/>
      <c r="NDR844"/>
      <c r="NDS844"/>
      <c r="NDT844"/>
      <c r="NDU844"/>
      <c r="NDV844"/>
      <c r="NDW844"/>
      <c r="NDX844"/>
      <c r="NDY844"/>
      <c r="NDZ844"/>
      <c r="NEA844"/>
      <c r="NEB844"/>
      <c r="NEC844"/>
      <c r="NED844"/>
      <c r="NEE844"/>
      <c r="NEF844"/>
      <c r="NEG844"/>
      <c r="NEH844"/>
      <c r="NEI844"/>
      <c r="NEJ844"/>
      <c r="NEK844"/>
      <c r="NEL844"/>
      <c r="NEM844"/>
      <c r="NEN844"/>
      <c r="NEO844"/>
      <c r="NEP844"/>
      <c r="NEQ844"/>
      <c r="NER844"/>
      <c r="NES844"/>
      <c r="NET844"/>
      <c r="NEU844"/>
      <c r="NEV844"/>
      <c r="NEW844"/>
      <c r="NEX844"/>
      <c r="NEY844"/>
      <c r="NEZ844"/>
      <c r="NFA844"/>
      <c r="NFB844"/>
      <c r="NFC844"/>
      <c r="NFD844"/>
      <c r="NFE844"/>
      <c r="NFF844"/>
      <c r="NFG844"/>
      <c r="NFH844"/>
      <c r="NFI844"/>
      <c r="NFJ844"/>
      <c r="NFK844"/>
      <c r="NFL844"/>
      <c r="NFM844"/>
      <c r="NFN844"/>
      <c r="NFO844"/>
      <c r="NFP844"/>
      <c r="NFQ844"/>
      <c r="NFR844"/>
      <c r="NFS844"/>
      <c r="NFT844"/>
      <c r="NFU844"/>
      <c r="NFV844"/>
      <c r="NFW844"/>
      <c r="NFX844"/>
      <c r="NFY844"/>
      <c r="NFZ844"/>
      <c r="NGA844"/>
      <c r="NGB844"/>
      <c r="NGC844"/>
      <c r="NGD844"/>
      <c r="NGE844"/>
      <c r="NGF844"/>
      <c r="NGG844"/>
      <c r="NGH844"/>
      <c r="NGI844"/>
      <c r="NGJ844"/>
      <c r="NGK844"/>
      <c r="NGL844"/>
      <c r="NGM844"/>
      <c r="NGN844"/>
      <c r="NGO844"/>
      <c r="NGP844"/>
      <c r="NGQ844"/>
      <c r="NGR844"/>
      <c r="NGS844"/>
      <c r="NGT844"/>
      <c r="NGU844"/>
      <c r="NGV844"/>
      <c r="NGW844"/>
      <c r="NGX844"/>
      <c r="NGY844"/>
      <c r="NGZ844"/>
      <c r="NHA844"/>
      <c r="NHB844"/>
      <c r="NHC844"/>
      <c r="NHD844"/>
      <c r="NHE844"/>
      <c r="NHF844"/>
      <c r="NHG844"/>
      <c r="NHH844"/>
      <c r="NHI844"/>
      <c r="NHJ844"/>
      <c r="NHK844"/>
      <c r="NHL844"/>
      <c r="NHM844"/>
      <c r="NHN844"/>
      <c r="NHO844"/>
      <c r="NHP844"/>
      <c r="NHQ844"/>
      <c r="NHR844"/>
      <c r="NHS844"/>
      <c r="NHT844"/>
      <c r="NHU844"/>
      <c r="NHV844"/>
      <c r="NHW844"/>
      <c r="NHX844"/>
      <c r="NHY844"/>
      <c r="NHZ844"/>
      <c r="NIA844"/>
      <c r="NIB844"/>
      <c r="NIC844"/>
      <c r="NID844"/>
      <c r="NIE844"/>
      <c r="NIF844"/>
      <c r="NIG844"/>
      <c r="NIH844"/>
      <c r="NII844"/>
      <c r="NIJ844"/>
      <c r="NIK844"/>
      <c r="NIL844"/>
      <c r="NIM844"/>
      <c r="NIN844"/>
      <c r="NIO844"/>
      <c r="NIP844"/>
      <c r="NIQ844"/>
      <c r="NIR844"/>
      <c r="NIS844"/>
      <c r="NIT844"/>
      <c r="NIU844"/>
      <c r="NIV844"/>
      <c r="NIW844"/>
      <c r="NIX844"/>
      <c r="NIY844"/>
      <c r="NIZ844"/>
      <c r="NJA844"/>
      <c r="NJB844"/>
      <c r="NJC844"/>
      <c r="NJD844"/>
      <c r="NJE844"/>
      <c r="NJF844"/>
      <c r="NJG844"/>
      <c r="NJH844"/>
      <c r="NJI844"/>
      <c r="NJJ844"/>
      <c r="NJK844"/>
      <c r="NJL844"/>
      <c r="NJM844"/>
      <c r="NJN844"/>
      <c r="NJO844"/>
      <c r="NJP844"/>
      <c r="NJQ844"/>
      <c r="NJR844"/>
      <c r="NJS844"/>
      <c r="NJT844"/>
      <c r="NJU844"/>
      <c r="NJV844"/>
      <c r="NJW844"/>
      <c r="NJX844"/>
      <c r="NJY844"/>
      <c r="NJZ844"/>
      <c r="NKA844"/>
      <c r="NKB844"/>
      <c r="NKC844"/>
      <c r="NKD844"/>
      <c r="NKE844"/>
      <c r="NKF844"/>
      <c r="NKG844"/>
      <c r="NKH844"/>
      <c r="NKI844"/>
      <c r="NKJ844"/>
      <c r="NKK844"/>
      <c r="NKL844"/>
      <c r="NKM844"/>
      <c r="NKN844"/>
      <c r="NKO844"/>
      <c r="NKP844"/>
      <c r="NKQ844"/>
      <c r="NKR844"/>
      <c r="NKS844"/>
      <c r="NKT844"/>
      <c r="NKU844"/>
      <c r="NKV844"/>
      <c r="NKW844"/>
      <c r="NKX844"/>
      <c r="NKY844"/>
      <c r="NKZ844"/>
      <c r="NLA844"/>
      <c r="NLB844"/>
      <c r="NLC844"/>
      <c r="NLD844"/>
      <c r="NLE844"/>
      <c r="NLF844"/>
      <c r="NLG844"/>
      <c r="NLH844"/>
      <c r="NLI844"/>
      <c r="NLJ844"/>
      <c r="NLK844"/>
      <c r="NLL844"/>
      <c r="NLM844"/>
      <c r="NLN844"/>
      <c r="NLO844"/>
      <c r="NLP844"/>
      <c r="NLQ844"/>
      <c r="NLR844"/>
      <c r="NLS844"/>
      <c r="NLT844"/>
      <c r="NLU844"/>
      <c r="NLV844"/>
      <c r="NLW844"/>
      <c r="NLX844"/>
      <c r="NLY844"/>
      <c r="NLZ844"/>
      <c r="NMA844"/>
      <c r="NMB844"/>
      <c r="NMC844"/>
      <c r="NMD844"/>
      <c r="NME844"/>
      <c r="NMF844"/>
      <c r="NMG844"/>
      <c r="NMH844"/>
      <c r="NMI844"/>
      <c r="NMJ844"/>
      <c r="NMK844"/>
      <c r="NML844"/>
      <c r="NMM844"/>
      <c r="NMN844"/>
      <c r="NMO844"/>
      <c r="NMP844"/>
      <c r="NMQ844"/>
      <c r="NMR844"/>
      <c r="NMS844"/>
      <c r="NMT844"/>
      <c r="NMU844"/>
      <c r="NMV844"/>
      <c r="NMW844"/>
      <c r="NMX844"/>
      <c r="NMY844"/>
      <c r="NMZ844"/>
      <c r="NNA844"/>
      <c r="NNB844"/>
      <c r="NNC844"/>
      <c r="NND844"/>
      <c r="NNE844"/>
      <c r="NNF844"/>
      <c r="NNG844"/>
      <c r="NNH844"/>
      <c r="NNI844"/>
      <c r="NNJ844"/>
      <c r="NNK844"/>
      <c r="NNL844"/>
      <c r="NNM844"/>
      <c r="NNN844"/>
      <c r="NNO844"/>
      <c r="NNP844"/>
      <c r="NNQ844"/>
      <c r="NNR844"/>
      <c r="NNS844"/>
      <c r="NNT844"/>
      <c r="NNU844"/>
      <c r="NNV844"/>
      <c r="NNW844"/>
      <c r="NNX844"/>
      <c r="NNY844"/>
      <c r="NNZ844"/>
      <c r="NOA844"/>
      <c r="NOB844"/>
      <c r="NOC844"/>
      <c r="NOD844"/>
      <c r="NOE844"/>
      <c r="NOF844"/>
      <c r="NOG844"/>
      <c r="NOH844"/>
      <c r="NOI844"/>
      <c r="NOJ844"/>
      <c r="NOK844"/>
      <c r="NOL844"/>
      <c r="NOM844"/>
      <c r="NON844"/>
      <c r="NOO844"/>
      <c r="NOP844"/>
      <c r="NOQ844"/>
      <c r="NOR844"/>
      <c r="NOS844"/>
      <c r="NOT844"/>
      <c r="NOU844"/>
      <c r="NOV844"/>
      <c r="NOW844"/>
      <c r="NOX844"/>
      <c r="NOY844"/>
      <c r="NOZ844"/>
      <c r="NPA844"/>
      <c r="NPB844"/>
      <c r="NPC844"/>
      <c r="NPD844"/>
      <c r="NPE844"/>
      <c r="NPF844"/>
      <c r="NPG844"/>
      <c r="NPH844"/>
      <c r="NPI844"/>
      <c r="NPJ844"/>
      <c r="NPK844"/>
      <c r="NPL844"/>
      <c r="NPM844"/>
      <c r="NPN844"/>
      <c r="NPO844"/>
      <c r="NPP844"/>
      <c r="NPQ844"/>
      <c r="NPR844"/>
      <c r="NPS844"/>
      <c r="NPT844"/>
      <c r="NPU844"/>
      <c r="NPV844"/>
      <c r="NPW844"/>
      <c r="NPX844"/>
      <c r="NPY844"/>
      <c r="NPZ844"/>
      <c r="NQA844"/>
      <c r="NQB844"/>
      <c r="NQC844"/>
      <c r="NQD844"/>
      <c r="NQE844"/>
      <c r="NQF844"/>
      <c r="NQG844"/>
      <c r="NQH844"/>
      <c r="NQI844"/>
      <c r="NQJ844"/>
      <c r="NQK844"/>
      <c r="NQL844"/>
      <c r="NQM844"/>
      <c r="NQN844"/>
      <c r="NQO844"/>
      <c r="NQP844"/>
      <c r="NQQ844"/>
      <c r="NQR844"/>
      <c r="NQS844"/>
      <c r="NQT844"/>
      <c r="NQU844"/>
      <c r="NQV844"/>
      <c r="NQW844"/>
      <c r="NQX844"/>
      <c r="NQY844"/>
      <c r="NQZ844"/>
      <c r="NRA844"/>
      <c r="NRB844"/>
      <c r="NRC844"/>
      <c r="NRD844"/>
      <c r="NRE844"/>
      <c r="NRF844"/>
      <c r="NRG844"/>
      <c r="NRH844"/>
      <c r="NRI844"/>
      <c r="NRJ844"/>
      <c r="NRK844"/>
      <c r="NRL844"/>
      <c r="NRM844"/>
      <c r="NRN844"/>
      <c r="NRO844"/>
      <c r="NRP844"/>
      <c r="NRQ844"/>
      <c r="NRR844"/>
      <c r="NRS844"/>
      <c r="NRT844"/>
      <c r="NRU844"/>
      <c r="NRV844"/>
      <c r="NRW844"/>
      <c r="NRX844"/>
      <c r="NRY844"/>
      <c r="NRZ844"/>
      <c r="NSA844"/>
      <c r="NSB844"/>
      <c r="NSC844"/>
      <c r="NSD844"/>
      <c r="NSE844"/>
      <c r="NSF844"/>
      <c r="NSG844"/>
      <c r="NSH844"/>
      <c r="NSI844"/>
      <c r="NSJ844"/>
      <c r="NSK844"/>
      <c r="NSL844"/>
      <c r="NSM844"/>
      <c r="NSN844"/>
      <c r="NSO844"/>
      <c r="NSP844"/>
      <c r="NSQ844"/>
      <c r="NSR844"/>
      <c r="NSS844"/>
      <c r="NST844"/>
      <c r="NSU844"/>
      <c r="NSV844"/>
      <c r="NSW844"/>
      <c r="NSX844"/>
      <c r="NSY844"/>
      <c r="NSZ844"/>
      <c r="NTA844"/>
      <c r="NTB844"/>
      <c r="NTC844"/>
      <c r="NTD844"/>
      <c r="NTE844"/>
      <c r="NTF844"/>
      <c r="NTG844"/>
      <c r="NTH844"/>
      <c r="NTI844"/>
      <c r="NTJ844"/>
      <c r="NTK844"/>
      <c r="NTL844"/>
      <c r="NTM844"/>
      <c r="NTN844"/>
      <c r="NTO844"/>
      <c r="NTP844"/>
      <c r="NTQ844"/>
      <c r="NTR844"/>
      <c r="NTS844"/>
      <c r="NTT844"/>
      <c r="NTU844"/>
      <c r="NTV844"/>
      <c r="NTW844"/>
      <c r="NTX844"/>
      <c r="NTY844"/>
      <c r="NTZ844"/>
      <c r="NUA844"/>
      <c r="NUB844"/>
      <c r="NUC844"/>
      <c r="NUD844"/>
      <c r="NUE844"/>
      <c r="NUF844"/>
      <c r="NUG844"/>
      <c r="NUH844"/>
      <c r="NUI844"/>
      <c r="NUJ844"/>
      <c r="NUK844"/>
      <c r="NUL844"/>
      <c r="NUM844"/>
      <c r="NUN844"/>
      <c r="NUO844"/>
      <c r="NUP844"/>
      <c r="NUQ844"/>
      <c r="NUR844"/>
      <c r="NUS844"/>
      <c r="NUT844"/>
      <c r="NUU844"/>
      <c r="NUV844"/>
      <c r="NUW844"/>
      <c r="NUX844"/>
      <c r="NUY844"/>
      <c r="NUZ844"/>
      <c r="NVA844"/>
      <c r="NVB844"/>
      <c r="NVC844"/>
      <c r="NVD844"/>
      <c r="NVE844"/>
      <c r="NVF844"/>
      <c r="NVG844"/>
      <c r="NVH844"/>
      <c r="NVI844"/>
      <c r="NVJ844"/>
      <c r="NVK844"/>
      <c r="NVL844"/>
      <c r="NVM844"/>
      <c r="NVN844"/>
      <c r="NVO844"/>
      <c r="NVP844"/>
      <c r="NVQ844"/>
      <c r="NVR844"/>
      <c r="NVS844"/>
      <c r="NVT844"/>
      <c r="NVU844"/>
      <c r="NVV844"/>
      <c r="NVW844"/>
      <c r="NVX844"/>
      <c r="NVY844"/>
      <c r="NVZ844"/>
      <c r="NWA844"/>
      <c r="NWB844"/>
      <c r="NWC844"/>
      <c r="NWD844"/>
      <c r="NWE844"/>
      <c r="NWF844"/>
      <c r="NWG844"/>
      <c r="NWH844"/>
      <c r="NWI844"/>
      <c r="NWJ844"/>
      <c r="NWK844"/>
      <c r="NWL844"/>
      <c r="NWM844"/>
      <c r="NWN844"/>
      <c r="NWO844"/>
      <c r="NWP844"/>
      <c r="NWQ844"/>
      <c r="NWR844"/>
      <c r="NWS844"/>
      <c r="NWT844"/>
      <c r="NWU844"/>
      <c r="NWV844"/>
      <c r="NWW844"/>
      <c r="NWX844"/>
      <c r="NWY844"/>
      <c r="NWZ844"/>
      <c r="NXA844"/>
      <c r="NXB844"/>
      <c r="NXC844"/>
      <c r="NXD844"/>
      <c r="NXE844"/>
      <c r="NXF844"/>
      <c r="NXG844"/>
      <c r="NXH844"/>
      <c r="NXI844"/>
      <c r="NXJ844"/>
      <c r="NXK844"/>
      <c r="NXL844"/>
      <c r="NXM844"/>
      <c r="NXN844"/>
      <c r="NXO844"/>
      <c r="NXP844"/>
      <c r="NXQ844"/>
      <c r="NXR844"/>
      <c r="NXS844"/>
      <c r="NXT844"/>
      <c r="NXU844"/>
      <c r="NXV844"/>
      <c r="NXW844"/>
      <c r="NXX844"/>
      <c r="NXY844"/>
      <c r="NXZ844"/>
      <c r="NYA844"/>
      <c r="NYB844"/>
      <c r="NYC844"/>
      <c r="NYD844"/>
      <c r="NYE844"/>
      <c r="NYF844"/>
      <c r="NYG844"/>
      <c r="NYH844"/>
      <c r="NYI844"/>
      <c r="NYJ844"/>
      <c r="NYK844"/>
      <c r="NYL844"/>
      <c r="NYM844"/>
      <c r="NYN844"/>
      <c r="NYO844"/>
      <c r="NYP844"/>
      <c r="NYQ844"/>
      <c r="NYR844"/>
      <c r="NYS844"/>
      <c r="NYT844"/>
      <c r="NYU844"/>
      <c r="NYV844"/>
      <c r="NYW844"/>
      <c r="NYX844"/>
      <c r="NYY844"/>
      <c r="NYZ844"/>
      <c r="NZA844"/>
      <c r="NZB844"/>
      <c r="NZC844"/>
      <c r="NZD844"/>
      <c r="NZE844"/>
      <c r="NZF844"/>
      <c r="NZG844"/>
      <c r="NZH844"/>
      <c r="NZI844"/>
      <c r="NZJ844"/>
      <c r="NZK844"/>
      <c r="NZL844"/>
      <c r="NZM844"/>
      <c r="NZN844"/>
      <c r="NZO844"/>
      <c r="NZP844"/>
      <c r="NZQ844"/>
      <c r="NZR844"/>
      <c r="NZS844"/>
      <c r="NZT844"/>
      <c r="NZU844"/>
      <c r="NZV844"/>
      <c r="NZW844"/>
      <c r="NZX844"/>
      <c r="NZY844"/>
      <c r="NZZ844"/>
      <c r="OAA844"/>
      <c r="OAB844"/>
      <c r="OAC844"/>
      <c r="OAD844"/>
      <c r="OAE844"/>
      <c r="OAF844"/>
      <c r="OAG844"/>
      <c r="OAH844"/>
      <c r="OAI844"/>
      <c r="OAJ844"/>
      <c r="OAK844"/>
      <c r="OAL844"/>
      <c r="OAM844"/>
      <c r="OAN844"/>
      <c r="OAO844"/>
      <c r="OAP844"/>
      <c r="OAQ844"/>
      <c r="OAR844"/>
      <c r="OAS844"/>
      <c r="OAT844"/>
      <c r="OAU844"/>
      <c r="OAV844"/>
      <c r="OAW844"/>
      <c r="OAX844"/>
      <c r="OAY844"/>
      <c r="OAZ844"/>
      <c r="OBA844"/>
      <c r="OBB844"/>
      <c r="OBC844"/>
      <c r="OBD844"/>
      <c r="OBE844"/>
      <c r="OBF844"/>
      <c r="OBG844"/>
      <c r="OBH844"/>
      <c r="OBI844"/>
      <c r="OBJ844"/>
      <c r="OBK844"/>
      <c r="OBL844"/>
      <c r="OBM844"/>
      <c r="OBN844"/>
      <c r="OBO844"/>
      <c r="OBP844"/>
      <c r="OBQ844"/>
      <c r="OBR844"/>
      <c r="OBS844"/>
      <c r="OBT844"/>
      <c r="OBU844"/>
      <c r="OBV844"/>
      <c r="OBW844"/>
      <c r="OBX844"/>
      <c r="OBY844"/>
      <c r="OBZ844"/>
      <c r="OCA844"/>
      <c r="OCB844"/>
      <c r="OCC844"/>
      <c r="OCD844"/>
      <c r="OCE844"/>
      <c r="OCF844"/>
      <c r="OCG844"/>
      <c r="OCH844"/>
      <c r="OCI844"/>
      <c r="OCJ844"/>
      <c r="OCK844"/>
      <c r="OCL844"/>
      <c r="OCM844"/>
      <c r="OCN844"/>
      <c r="OCO844"/>
      <c r="OCP844"/>
      <c r="OCQ844"/>
      <c r="OCR844"/>
      <c r="OCS844"/>
      <c r="OCT844"/>
      <c r="OCU844"/>
      <c r="OCV844"/>
      <c r="OCW844"/>
      <c r="OCX844"/>
      <c r="OCY844"/>
      <c r="OCZ844"/>
      <c r="ODA844"/>
      <c r="ODB844"/>
      <c r="ODC844"/>
      <c r="ODD844"/>
      <c r="ODE844"/>
      <c r="ODF844"/>
      <c r="ODG844"/>
      <c r="ODH844"/>
      <c r="ODI844"/>
      <c r="ODJ844"/>
      <c r="ODK844"/>
      <c r="ODL844"/>
      <c r="ODM844"/>
      <c r="ODN844"/>
      <c r="ODO844"/>
      <c r="ODP844"/>
      <c r="ODQ844"/>
      <c r="ODR844"/>
      <c r="ODS844"/>
      <c r="ODT844"/>
      <c r="ODU844"/>
      <c r="ODV844"/>
      <c r="ODW844"/>
      <c r="ODX844"/>
      <c r="ODY844"/>
      <c r="ODZ844"/>
      <c r="OEA844"/>
      <c r="OEB844"/>
      <c r="OEC844"/>
      <c r="OED844"/>
      <c r="OEE844"/>
      <c r="OEF844"/>
      <c r="OEG844"/>
      <c r="OEH844"/>
      <c r="OEI844"/>
      <c r="OEJ844"/>
      <c r="OEK844"/>
      <c r="OEL844"/>
      <c r="OEM844"/>
      <c r="OEN844"/>
      <c r="OEO844"/>
      <c r="OEP844"/>
      <c r="OEQ844"/>
      <c r="OER844"/>
      <c r="OES844"/>
      <c r="OET844"/>
      <c r="OEU844"/>
      <c r="OEV844"/>
      <c r="OEW844"/>
      <c r="OEX844"/>
      <c r="OEY844"/>
      <c r="OEZ844"/>
      <c r="OFA844"/>
      <c r="OFB844"/>
      <c r="OFC844"/>
      <c r="OFD844"/>
      <c r="OFE844"/>
      <c r="OFF844"/>
      <c r="OFG844"/>
      <c r="OFH844"/>
      <c r="OFI844"/>
      <c r="OFJ844"/>
      <c r="OFK844"/>
      <c r="OFL844"/>
      <c r="OFM844"/>
      <c r="OFN844"/>
      <c r="OFO844"/>
      <c r="OFP844"/>
      <c r="OFQ844"/>
      <c r="OFR844"/>
      <c r="OFS844"/>
      <c r="OFT844"/>
      <c r="OFU844"/>
      <c r="OFV844"/>
      <c r="OFW844"/>
      <c r="OFX844"/>
      <c r="OFY844"/>
      <c r="OFZ844"/>
      <c r="OGA844"/>
      <c r="OGB844"/>
      <c r="OGC844"/>
      <c r="OGD844"/>
      <c r="OGE844"/>
      <c r="OGF844"/>
      <c r="OGG844"/>
      <c r="OGH844"/>
      <c r="OGI844"/>
      <c r="OGJ844"/>
      <c r="OGK844"/>
      <c r="OGL844"/>
      <c r="OGM844"/>
      <c r="OGN844"/>
      <c r="OGO844"/>
      <c r="OGP844"/>
      <c r="OGQ844"/>
      <c r="OGR844"/>
      <c r="OGS844"/>
      <c r="OGT844"/>
      <c r="OGU844"/>
      <c r="OGV844"/>
      <c r="OGW844"/>
      <c r="OGX844"/>
      <c r="OGY844"/>
      <c r="OGZ844"/>
      <c r="OHA844"/>
      <c r="OHB844"/>
      <c r="OHC844"/>
      <c r="OHD844"/>
      <c r="OHE844"/>
      <c r="OHF844"/>
      <c r="OHG844"/>
      <c r="OHH844"/>
      <c r="OHI844"/>
      <c r="OHJ844"/>
      <c r="OHK844"/>
      <c r="OHL844"/>
      <c r="OHM844"/>
      <c r="OHN844"/>
      <c r="OHO844"/>
      <c r="OHP844"/>
      <c r="OHQ844"/>
      <c r="OHR844"/>
      <c r="OHS844"/>
      <c r="OHT844"/>
      <c r="OHU844"/>
      <c r="OHV844"/>
      <c r="OHW844"/>
      <c r="OHX844"/>
      <c r="OHY844"/>
      <c r="OHZ844"/>
      <c r="OIA844"/>
      <c r="OIB844"/>
      <c r="OIC844"/>
      <c r="OID844"/>
      <c r="OIE844"/>
      <c r="OIF844"/>
      <c r="OIG844"/>
      <c r="OIH844"/>
      <c r="OII844"/>
      <c r="OIJ844"/>
      <c r="OIK844"/>
      <c r="OIL844"/>
      <c r="OIM844"/>
      <c r="OIN844"/>
      <c r="OIO844"/>
      <c r="OIP844"/>
      <c r="OIQ844"/>
      <c r="OIR844"/>
      <c r="OIS844"/>
      <c r="OIT844"/>
      <c r="OIU844"/>
      <c r="OIV844"/>
      <c r="OIW844"/>
      <c r="OIX844"/>
      <c r="OIY844"/>
      <c r="OIZ844"/>
      <c r="OJA844"/>
      <c r="OJB844"/>
      <c r="OJC844"/>
      <c r="OJD844"/>
      <c r="OJE844"/>
      <c r="OJF844"/>
      <c r="OJG844"/>
      <c r="OJH844"/>
      <c r="OJI844"/>
      <c r="OJJ844"/>
      <c r="OJK844"/>
      <c r="OJL844"/>
      <c r="OJM844"/>
      <c r="OJN844"/>
      <c r="OJO844"/>
      <c r="OJP844"/>
      <c r="OJQ844"/>
      <c r="OJR844"/>
      <c r="OJS844"/>
      <c r="OJT844"/>
      <c r="OJU844"/>
      <c r="OJV844"/>
      <c r="OJW844"/>
      <c r="OJX844"/>
      <c r="OJY844"/>
      <c r="OJZ844"/>
      <c r="OKA844"/>
      <c r="OKB844"/>
      <c r="OKC844"/>
      <c r="OKD844"/>
      <c r="OKE844"/>
      <c r="OKF844"/>
      <c r="OKG844"/>
      <c r="OKH844"/>
      <c r="OKI844"/>
      <c r="OKJ844"/>
      <c r="OKK844"/>
      <c r="OKL844"/>
      <c r="OKM844"/>
      <c r="OKN844"/>
      <c r="OKO844"/>
      <c r="OKP844"/>
      <c r="OKQ844"/>
      <c r="OKR844"/>
      <c r="OKS844"/>
      <c r="OKT844"/>
      <c r="OKU844"/>
      <c r="OKV844"/>
      <c r="OKW844"/>
      <c r="OKX844"/>
      <c r="OKY844"/>
      <c r="OKZ844"/>
      <c r="OLA844"/>
      <c r="OLB844"/>
      <c r="OLC844"/>
      <c r="OLD844"/>
      <c r="OLE844"/>
      <c r="OLF844"/>
      <c r="OLG844"/>
      <c r="OLH844"/>
      <c r="OLI844"/>
      <c r="OLJ844"/>
      <c r="OLK844"/>
      <c r="OLL844"/>
      <c r="OLM844"/>
      <c r="OLN844"/>
      <c r="OLO844"/>
      <c r="OLP844"/>
      <c r="OLQ844"/>
      <c r="OLR844"/>
      <c r="OLS844"/>
      <c r="OLT844"/>
      <c r="OLU844"/>
      <c r="OLV844"/>
      <c r="OLW844"/>
      <c r="OLX844"/>
      <c r="OLY844"/>
      <c r="OLZ844"/>
      <c r="OMA844"/>
      <c r="OMB844"/>
      <c r="OMC844"/>
      <c r="OMD844"/>
      <c r="OME844"/>
      <c r="OMF844"/>
      <c r="OMG844"/>
      <c r="OMH844"/>
      <c r="OMI844"/>
      <c r="OMJ844"/>
      <c r="OMK844"/>
      <c r="OML844"/>
      <c r="OMM844"/>
      <c r="OMN844"/>
      <c r="OMO844"/>
      <c r="OMP844"/>
      <c r="OMQ844"/>
      <c r="OMR844"/>
      <c r="OMS844"/>
      <c r="OMT844"/>
      <c r="OMU844"/>
      <c r="OMV844"/>
      <c r="OMW844"/>
      <c r="OMX844"/>
      <c r="OMY844"/>
      <c r="OMZ844"/>
      <c r="ONA844"/>
      <c r="ONB844"/>
      <c r="ONC844"/>
      <c r="OND844"/>
      <c r="ONE844"/>
      <c r="ONF844"/>
      <c r="ONG844"/>
      <c r="ONH844"/>
      <c r="ONI844"/>
      <c r="ONJ844"/>
      <c r="ONK844"/>
      <c r="ONL844"/>
      <c r="ONM844"/>
      <c r="ONN844"/>
      <c r="ONO844"/>
      <c r="ONP844"/>
      <c r="ONQ844"/>
      <c r="ONR844"/>
      <c r="ONS844"/>
      <c r="ONT844"/>
      <c r="ONU844"/>
      <c r="ONV844"/>
      <c r="ONW844"/>
      <c r="ONX844"/>
      <c r="ONY844"/>
      <c r="ONZ844"/>
      <c r="OOA844"/>
      <c r="OOB844"/>
      <c r="OOC844"/>
      <c r="OOD844"/>
      <c r="OOE844"/>
      <c r="OOF844"/>
      <c r="OOG844"/>
      <c r="OOH844"/>
      <c r="OOI844"/>
      <c r="OOJ844"/>
      <c r="OOK844"/>
      <c r="OOL844"/>
      <c r="OOM844"/>
      <c r="OON844"/>
      <c r="OOO844"/>
      <c r="OOP844"/>
      <c r="OOQ844"/>
      <c r="OOR844"/>
      <c r="OOS844"/>
      <c r="OOT844"/>
      <c r="OOU844"/>
      <c r="OOV844"/>
      <c r="OOW844"/>
      <c r="OOX844"/>
      <c r="OOY844"/>
      <c r="OOZ844"/>
      <c r="OPA844"/>
      <c r="OPB844"/>
      <c r="OPC844"/>
      <c r="OPD844"/>
      <c r="OPE844"/>
      <c r="OPF844"/>
      <c r="OPG844"/>
      <c r="OPH844"/>
      <c r="OPI844"/>
      <c r="OPJ844"/>
      <c r="OPK844"/>
      <c r="OPL844"/>
      <c r="OPM844"/>
      <c r="OPN844"/>
      <c r="OPO844"/>
      <c r="OPP844"/>
      <c r="OPQ844"/>
      <c r="OPR844"/>
      <c r="OPS844"/>
      <c r="OPT844"/>
      <c r="OPU844"/>
      <c r="OPV844"/>
      <c r="OPW844"/>
      <c r="OPX844"/>
      <c r="OPY844"/>
      <c r="OPZ844"/>
      <c r="OQA844"/>
      <c r="OQB844"/>
      <c r="OQC844"/>
      <c r="OQD844"/>
      <c r="OQE844"/>
      <c r="OQF844"/>
      <c r="OQG844"/>
      <c r="OQH844"/>
      <c r="OQI844"/>
      <c r="OQJ844"/>
      <c r="OQK844"/>
      <c r="OQL844"/>
      <c r="OQM844"/>
      <c r="OQN844"/>
      <c r="OQO844"/>
      <c r="OQP844"/>
      <c r="OQQ844"/>
      <c r="OQR844"/>
      <c r="OQS844"/>
      <c r="OQT844"/>
      <c r="OQU844"/>
      <c r="OQV844"/>
      <c r="OQW844"/>
      <c r="OQX844"/>
      <c r="OQY844"/>
      <c r="OQZ844"/>
      <c r="ORA844"/>
      <c r="ORB844"/>
      <c r="ORC844"/>
      <c r="ORD844"/>
      <c r="ORE844"/>
      <c r="ORF844"/>
      <c r="ORG844"/>
      <c r="ORH844"/>
      <c r="ORI844"/>
      <c r="ORJ844"/>
      <c r="ORK844"/>
      <c r="ORL844"/>
      <c r="ORM844"/>
      <c r="ORN844"/>
      <c r="ORO844"/>
      <c r="ORP844"/>
      <c r="ORQ844"/>
      <c r="ORR844"/>
      <c r="ORS844"/>
      <c r="ORT844"/>
      <c r="ORU844"/>
      <c r="ORV844"/>
      <c r="ORW844"/>
      <c r="ORX844"/>
      <c r="ORY844"/>
      <c r="ORZ844"/>
      <c r="OSA844"/>
      <c r="OSB844"/>
      <c r="OSC844"/>
      <c r="OSD844"/>
      <c r="OSE844"/>
      <c r="OSF844"/>
      <c r="OSG844"/>
      <c r="OSH844"/>
      <c r="OSI844"/>
      <c r="OSJ844"/>
      <c r="OSK844"/>
      <c r="OSL844"/>
      <c r="OSM844"/>
      <c r="OSN844"/>
      <c r="OSO844"/>
      <c r="OSP844"/>
      <c r="OSQ844"/>
      <c r="OSR844"/>
      <c r="OSS844"/>
      <c r="OST844"/>
      <c r="OSU844"/>
      <c r="OSV844"/>
      <c r="OSW844"/>
      <c r="OSX844"/>
      <c r="OSY844"/>
      <c r="OSZ844"/>
      <c r="OTA844"/>
      <c r="OTB844"/>
      <c r="OTC844"/>
      <c r="OTD844"/>
      <c r="OTE844"/>
      <c r="OTF844"/>
      <c r="OTG844"/>
      <c r="OTH844"/>
      <c r="OTI844"/>
      <c r="OTJ844"/>
      <c r="OTK844"/>
      <c r="OTL844"/>
      <c r="OTM844"/>
      <c r="OTN844"/>
      <c r="OTO844"/>
      <c r="OTP844"/>
      <c r="OTQ844"/>
      <c r="OTR844"/>
      <c r="OTS844"/>
      <c r="OTT844"/>
      <c r="OTU844"/>
      <c r="OTV844"/>
      <c r="OTW844"/>
      <c r="OTX844"/>
      <c r="OTY844"/>
      <c r="OTZ844"/>
      <c r="OUA844"/>
      <c r="OUB844"/>
      <c r="OUC844"/>
      <c r="OUD844"/>
      <c r="OUE844"/>
      <c r="OUF844"/>
      <c r="OUG844"/>
      <c r="OUH844"/>
      <c r="OUI844"/>
      <c r="OUJ844"/>
      <c r="OUK844"/>
      <c r="OUL844"/>
      <c r="OUM844"/>
      <c r="OUN844"/>
      <c r="OUO844"/>
      <c r="OUP844"/>
      <c r="OUQ844"/>
      <c r="OUR844"/>
      <c r="OUS844"/>
      <c r="OUT844"/>
      <c r="OUU844"/>
      <c r="OUV844"/>
      <c r="OUW844"/>
      <c r="OUX844"/>
      <c r="OUY844"/>
      <c r="OUZ844"/>
      <c r="OVA844"/>
      <c r="OVB844"/>
      <c r="OVC844"/>
      <c r="OVD844"/>
      <c r="OVE844"/>
      <c r="OVF844"/>
      <c r="OVG844"/>
      <c r="OVH844"/>
      <c r="OVI844"/>
      <c r="OVJ844"/>
      <c r="OVK844"/>
      <c r="OVL844"/>
      <c r="OVM844"/>
      <c r="OVN844"/>
      <c r="OVO844"/>
      <c r="OVP844"/>
      <c r="OVQ844"/>
      <c r="OVR844"/>
      <c r="OVS844"/>
      <c r="OVT844"/>
      <c r="OVU844"/>
      <c r="OVV844"/>
      <c r="OVW844"/>
      <c r="OVX844"/>
      <c r="OVY844"/>
      <c r="OVZ844"/>
      <c r="OWA844"/>
      <c r="OWB844"/>
      <c r="OWC844"/>
      <c r="OWD844"/>
      <c r="OWE844"/>
      <c r="OWF844"/>
      <c r="OWG844"/>
      <c r="OWH844"/>
      <c r="OWI844"/>
      <c r="OWJ844"/>
      <c r="OWK844"/>
      <c r="OWL844"/>
      <c r="OWM844"/>
      <c r="OWN844"/>
      <c r="OWO844"/>
      <c r="OWP844"/>
      <c r="OWQ844"/>
      <c r="OWR844"/>
      <c r="OWS844"/>
      <c r="OWT844"/>
      <c r="OWU844"/>
      <c r="OWV844"/>
      <c r="OWW844"/>
      <c r="OWX844"/>
      <c r="OWY844"/>
      <c r="OWZ844"/>
      <c r="OXA844"/>
      <c r="OXB844"/>
      <c r="OXC844"/>
      <c r="OXD844"/>
      <c r="OXE844"/>
      <c r="OXF844"/>
      <c r="OXG844"/>
      <c r="OXH844"/>
      <c r="OXI844"/>
      <c r="OXJ844"/>
      <c r="OXK844"/>
      <c r="OXL844"/>
      <c r="OXM844"/>
      <c r="OXN844"/>
      <c r="OXO844"/>
      <c r="OXP844"/>
      <c r="OXQ844"/>
      <c r="OXR844"/>
      <c r="OXS844"/>
      <c r="OXT844"/>
      <c r="OXU844"/>
      <c r="OXV844"/>
      <c r="OXW844"/>
      <c r="OXX844"/>
      <c r="OXY844"/>
      <c r="OXZ844"/>
      <c r="OYA844"/>
      <c r="OYB844"/>
      <c r="OYC844"/>
      <c r="OYD844"/>
      <c r="OYE844"/>
      <c r="OYF844"/>
      <c r="OYG844"/>
      <c r="OYH844"/>
      <c r="OYI844"/>
      <c r="OYJ844"/>
      <c r="OYK844"/>
      <c r="OYL844"/>
      <c r="OYM844"/>
      <c r="OYN844"/>
      <c r="OYO844"/>
      <c r="OYP844"/>
      <c r="OYQ844"/>
      <c r="OYR844"/>
      <c r="OYS844"/>
      <c r="OYT844"/>
      <c r="OYU844"/>
      <c r="OYV844"/>
      <c r="OYW844"/>
      <c r="OYX844"/>
      <c r="OYY844"/>
      <c r="OYZ844"/>
      <c r="OZA844"/>
      <c r="OZB844"/>
      <c r="OZC844"/>
      <c r="OZD844"/>
      <c r="OZE844"/>
      <c r="OZF844"/>
      <c r="OZG844"/>
      <c r="OZH844"/>
      <c r="OZI844"/>
      <c r="OZJ844"/>
      <c r="OZK844"/>
      <c r="OZL844"/>
      <c r="OZM844"/>
      <c r="OZN844"/>
      <c r="OZO844"/>
      <c r="OZP844"/>
      <c r="OZQ844"/>
      <c r="OZR844"/>
      <c r="OZS844"/>
      <c r="OZT844"/>
      <c r="OZU844"/>
      <c r="OZV844"/>
      <c r="OZW844"/>
      <c r="OZX844"/>
      <c r="OZY844"/>
      <c r="OZZ844"/>
      <c r="PAA844"/>
      <c r="PAB844"/>
      <c r="PAC844"/>
      <c r="PAD844"/>
      <c r="PAE844"/>
      <c r="PAF844"/>
      <c r="PAG844"/>
      <c r="PAH844"/>
      <c r="PAI844"/>
      <c r="PAJ844"/>
      <c r="PAK844"/>
      <c r="PAL844"/>
      <c r="PAM844"/>
      <c r="PAN844"/>
      <c r="PAO844"/>
      <c r="PAP844"/>
      <c r="PAQ844"/>
      <c r="PAR844"/>
      <c r="PAS844"/>
      <c r="PAT844"/>
      <c r="PAU844"/>
      <c r="PAV844"/>
      <c r="PAW844"/>
      <c r="PAX844"/>
      <c r="PAY844"/>
      <c r="PAZ844"/>
      <c r="PBA844"/>
      <c r="PBB844"/>
      <c r="PBC844"/>
      <c r="PBD844"/>
      <c r="PBE844"/>
      <c r="PBF844"/>
      <c r="PBG844"/>
      <c r="PBH844"/>
      <c r="PBI844"/>
      <c r="PBJ844"/>
      <c r="PBK844"/>
      <c r="PBL844"/>
      <c r="PBM844"/>
      <c r="PBN844"/>
      <c r="PBO844"/>
      <c r="PBP844"/>
      <c r="PBQ844"/>
      <c r="PBR844"/>
      <c r="PBS844"/>
      <c r="PBT844"/>
      <c r="PBU844"/>
      <c r="PBV844"/>
      <c r="PBW844"/>
      <c r="PBX844"/>
      <c r="PBY844"/>
      <c r="PBZ844"/>
      <c r="PCA844"/>
      <c r="PCB844"/>
      <c r="PCC844"/>
      <c r="PCD844"/>
      <c r="PCE844"/>
      <c r="PCF844"/>
      <c r="PCG844"/>
      <c r="PCH844"/>
      <c r="PCI844"/>
      <c r="PCJ844"/>
      <c r="PCK844"/>
      <c r="PCL844"/>
      <c r="PCM844"/>
      <c r="PCN844"/>
      <c r="PCO844"/>
      <c r="PCP844"/>
      <c r="PCQ844"/>
      <c r="PCR844"/>
      <c r="PCS844"/>
      <c r="PCT844"/>
      <c r="PCU844"/>
      <c r="PCV844"/>
      <c r="PCW844"/>
      <c r="PCX844"/>
      <c r="PCY844"/>
      <c r="PCZ844"/>
      <c r="PDA844"/>
      <c r="PDB844"/>
      <c r="PDC844"/>
      <c r="PDD844"/>
      <c r="PDE844"/>
      <c r="PDF844"/>
      <c r="PDG844"/>
      <c r="PDH844"/>
      <c r="PDI844"/>
      <c r="PDJ844"/>
      <c r="PDK844"/>
      <c r="PDL844"/>
      <c r="PDM844"/>
      <c r="PDN844"/>
      <c r="PDO844"/>
      <c r="PDP844"/>
      <c r="PDQ844"/>
      <c r="PDR844"/>
      <c r="PDS844"/>
      <c r="PDT844"/>
      <c r="PDU844"/>
      <c r="PDV844"/>
      <c r="PDW844"/>
      <c r="PDX844"/>
      <c r="PDY844"/>
      <c r="PDZ844"/>
      <c r="PEA844"/>
      <c r="PEB844"/>
      <c r="PEC844"/>
      <c r="PED844"/>
      <c r="PEE844"/>
      <c r="PEF844"/>
      <c r="PEG844"/>
      <c r="PEH844"/>
      <c r="PEI844"/>
      <c r="PEJ844"/>
      <c r="PEK844"/>
      <c r="PEL844"/>
      <c r="PEM844"/>
      <c r="PEN844"/>
      <c r="PEO844"/>
      <c r="PEP844"/>
      <c r="PEQ844"/>
      <c r="PER844"/>
      <c r="PES844"/>
      <c r="PET844"/>
      <c r="PEU844"/>
      <c r="PEV844"/>
      <c r="PEW844"/>
      <c r="PEX844"/>
      <c r="PEY844"/>
      <c r="PEZ844"/>
      <c r="PFA844"/>
      <c r="PFB844"/>
      <c r="PFC844"/>
      <c r="PFD844"/>
      <c r="PFE844"/>
      <c r="PFF844"/>
      <c r="PFG844"/>
      <c r="PFH844"/>
      <c r="PFI844"/>
      <c r="PFJ844"/>
      <c r="PFK844"/>
      <c r="PFL844"/>
      <c r="PFM844"/>
      <c r="PFN844"/>
      <c r="PFO844"/>
      <c r="PFP844"/>
      <c r="PFQ844"/>
      <c r="PFR844"/>
      <c r="PFS844"/>
      <c r="PFT844"/>
      <c r="PFU844"/>
      <c r="PFV844"/>
      <c r="PFW844"/>
      <c r="PFX844"/>
      <c r="PFY844"/>
      <c r="PFZ844"/>
      <c r="PGA844"/>
      <c r="PGB844"/>
      <c r="PGC844"/>
      <c r="PGD844"/>
      <c r="PGE844"/>
      <c r="PGF844"/>
      <c r="PGG844"/>
      <c r="PGH844"/>
      <c r="PGI844"/>
      <c r="PGJ844"/>
      <c r="PGK844"/>
      <c r="PGL844"/>
      <c r="PGM844"/>
      <c r="PGN844"/>
      <c r="PGO844"/>
      <c r="PGP844"/>
      <c r="PGQ844"/>
      <c r="PGR844"/>
      <c r="PGS844"/>
      <c r="PGT844"/>
      <c r="PGU844"/>
      <c r="PGV844"/>
      <c r="PGW844"/>
      <c r="PGX844"/>
      <c r="PGY844"/>
      <c r="PGZ844"/>
      <c r="PHA844"/>
      <c r="PHB844"/>
      <c r="PHC844"/>
      <c r="PHD844"/>
      <c r="PHE844"/>
      <c r="PHF844"/>
      <c r="PHG844"/>
      <c r="PHH844"/>
      <c r="PHI844"/>
      <c r="PHJ844"/>
      <c r="PHK844"/>
      <c r="PHL844"/>
      <c r="PHM844"/>
      <c r="PHN844"/>
      <c r="PHO844"/>
      <c r="PHP844"/>
      <c r="PHQ844"/>
      <c r="PHR844"/>
      <c r="PHS844"/>
      <c r="PHT844"/>
      <c r="PHU844"/>
      <c r="PHV844"/>
      <c r="PHW844"/>
      <c r="PHX844"/>
      <c r="PHY844"/>
      <c r="PHZ844"/>
      <c r="PIA844"/>
      <c r="PIB844"/>
      <c r="PIC844"/>
      <c r="PID844"/>
      <c r="PIE844"/>
      <c r="PIF844"/>
      <c r="PIG844"/>
      <c r="PIH844"/>
      <c r="PII844"/>
      <c r="PIJ844"/>
      <c r="PIK844"/>
      <c r="PIL844"/>
      <c r="PIM844"/>
      <c r="PIN844"/>
      <c r="PIO844"/>
      <c r="PIP844"/>
      <c r="PIQ844"/>
      <c r="PIR844"/>
      <c r="PIS844"/>
      <c r="PIT844"/>
      <c r="PIU844"/>
      <c r="PIV844"/>
      <c r="PIW844"/>
      <c r="PIX844"/>
      <c r="PIY844"/>
      <c r="PIZ844"/>
      <c r="PJA844"/>
      <c r="PJB844"/>
      <c r="PJC844"/>
      <c r="PJD844"/>
      <c r="PJE844"/>
      <c r="PJF844"/>
      <c r="PJG844"/>
      <c r="PJH844"/>
      <c r="PJI844"/>
      <c r="PJJ844"/>
      <c r="PJK844"/>
      <c r="PJL844"/>
      <c r="PJM844"/>
      <c r="PJN844"/>
      <c r="PJO844"/>
      <c r="PJP844"/>
      <c r="PJQ844"/>
      <c r="PJR844"/>
      <c r="PJS844"/>
      <c r="PJT844"/>
      <c r="PJU844"/>
      <c r="PJV844"/>
      <c r="PJW844"/>
      <c r="PJX844"/>
      <c r="PJY844"/>
      <c r="PJZ844"/>
      <c r="PKA844"/>
      <c r="PKB844"/>
      <c r="PKC844"/>
      <c r="PKD844"/>
      <c r="PKE844"/>
      <c r="PKF844"/>
      <c r="PKG844"/>
      <c r="PKH844"/>
      <c r="PKI844"/>
      <c r="PKJ844"/>
      <c r="PKK844"/>
      <c r="PKL844"/>
      <c r="PKM844"/>
      <c r="PKN844"/>
      <c r="PKO844"/>
      <c r="PKP844"/>
      <c r="PKQ844"/>
      <c r="PKR844"/>
      <c r="PKS844"/>
      <c r="PKT844"/>
      <c r="PKU844"/>
      <c r="PKV844"/>
      <c r="PKW844"/>
      <c r="PKX844"/>
      <c r="PKY844"/>
      <c r="PKZ844"/>
      <c r="PLA844"/>
      <c r="PLB844"/>
      <c r="PLC844"/>
      <c r="PLD844"/>
      <c r="PLE844"/>
      <c r="PLF844"/>
      <c r="PLG844"/>
      <c r="PLH844"/>
      <c r="PLI844"/>
      <c r="PLJ844"/>
      <c r="PLK844"/>
      <c r="PLL844"/>
      <c r="PLM844"/>
      <c r="PLN844"/>
      <c r="PLO844"/>
      <c r="PLP844"/>
      <c r="PLQ844"/>
      <c r="PLR844"/>
      <c r="PLS844"/>
      <c r="PLT844"/>
      <c r="PLU844"/>
      <c r="PLV844"/>
      <c r="PLW844"/>
      <c r="PLX844"/>
      <c r="PLY844"/>
      <c r="PLZ844"/>
      <c r="PMA844"/>
      <c r="PMB844"/>
      <c r="PMC844"/>
      <c r="PMD844"/>
      <c r="PME844"/>
      <c r="PMF844"/>
      <c r="PMG844"/>
      <c r="PMH844"/>
      <c r="PMI844"/>
      <c r="PMJ844"/>
      <c r="PMK844"/>
      <c r="PML844"/>
      <c r="PMM844"/>
      <c r="PMN844"/>
      <c r="PMO844"/>
      <c r="PMP844"/>
      <c r="PMQ844"/>
      <c r="PMR844"/>
      <c r="PMS844"/>
      <c r="PMT844"/>
      <c r="PMU844"/>
      <c r="PMV844"/>
      <c r="PMW844"/>
      <c r="PMX844"/>
      <c r="PMY844"/>
      <c r="PMZ844"/>
      <c r="PNA844"/>
      <c r="PNB844"/>
      <c r="PNC844"/>
      <c r="PND844"/>
      <c r="PNE844"/>
      <c r="PNF844"/>
      <c r="PNG844"/>
      <c r="PNH844"/>
      <c r="PNI844"/>
      <c r="PNJ844"/>
      <c r="PNK844"/>
      <c r="PNL844"/>
      <c r="PNM844"/>
      <c r="PNN844"/>
      <c r="PNO844"/>
      <c r="PNP844"/>
      <c r="PNQ844"/>
      <c r="PNR844"/>
      <c r="PNS844"/>
      <c r="PNT844"/>
      <c r="PNU844"/>
      <c r="PNV844"/>
      <c r="PNW844"/>
      <c r="PNX844"/>
      <c r="PNY844"/>
      <c r="PNZ844"/>
      <c r="POA844"/>
      <c r="POB844"/>
      <c r="POC844"/>
      <c r="POD844"/>
      <c r="POE844"/>
      <c r="POF844"/>
      <c r="POG844"/>
      <c r="POH844"/>
      <c r="POI844"/>
      <c r="POJ844"/>
      <c r="POK844"/>
      <c r="POL844"/>
      <c r="POM844"/>
      <c r="PON844"/>
      <c r="POO844"/>
      <c r="POP844"/>
      <c r="POQ844"/>
      <c r="POR844"/>
      <c r="POS844"/>
      <c r="POT844"/>
      <c r="POU844"/>
      <c r="POV844"/>
      <c r="POW844"/>
      <c r="POX844"/>
      <c r="POY844"/>
      <c r="POZ844"/>
      <c r="PPA844"/>
      <c r="PPB844"/>
      <c r="PPC844"/>
      <c r="PPD844"/>
      <c r="PPE844"/>
      <c r="PPF844"/>
      <c r="PPG844"/>
      <c r="PPH844"/>
      <c r="PPI844"/>
      <c r="PPJ844"/>
      <c r="PPK844"/>
      <c r="PPL844"/>
      <c r="PPM844"/>
      <c r="PPN844"/>
      <c r="PPO844"/>
      <c r="PPP844"/>
      <c r="PPQ844"/>
      <c r="PPR844"/>
      <c r="PPS844"/>
      <c r="PPT844"/>
      <c r="PPU844"/>
      <c r="PPV844"/>
      <c r="PPW844"/>
      <c r="PPX844"/>
      <c r="PPY844"/>
      <c r="PPZ844"/>
      <c r="PQA844"/>
      <c r="PQB844"/>
      <c r="PQC844"/>
      <c r="PQD844"/>
      <c r="PQE844"/>
      <c r="PQF844"/>
      <c r="PQG844"/>
      <c r="PQH844"/>
      <c r="PQI844"/>
      <c r="PQJ844"/>
      <c r="PQK844"/>
      <c r="PQL844"/>
      <c r="PQM844"/>
      <c r="PQN844"/>
      <c r="PQO844"/>
      <c r="PQP844"/>
      <c r="PQQ844"/>
      <c r="PQR844"/>
      <c r="PQS844"/>
      <c r="PQT844"/>
      <c r="PQU844"/>
      <c r="PQV844"/>
      <c r="PQW844"/>
      <c r="PQX844"/>
      <c r="PQY844"/>
      <c r="PQZ844"/>
      <c r="PRA844"/>
      <c r="PRB844"/>
      <c r="PRC844"/>
      <c r="PRD844"/>
      <c r="PRE844"/>
      <c r="PRF844"/>
      <c r="PRG844"/>
      <c r="PRH844"/>
      <c r="PRI844"/>
      <c r="PRJ844"/>
      <c r="PRK844"/>
      <c r="PRL844"/>
      <c r="PRM844"/>
      <c r="PRN844"/>
      <c r="PRO844"/>
      <c r="PRP844"/>
      <c r="PRQ844"/>
      <c r="PRR844"/>
      <c r="PRS844"/>
      <c r="PRT844"/>
      <c r="PRU844"/>
      <c r="PRV844"/>
      <c r="PRW844"/>
      <c r="PRX844"/>
      <c r="PRY844"/>
      <c r="PRZ844"/>
      <c r="PSA844"/>
      <c r="PSB844"/>
      <c r="PSC844"/>
      <c r="PSD844"/>
      <c r="PSE844"/>
      <c r="PSF844"/>
      <c r="PSG844"/>
      <c r="PSH844"/>
      <c r="PSI844"/>
      <c r="PSJ844"/>
      <c r="PSK844"/>
      <c r="PSL844"/>
      <c r="PSM844"/>
      <c r="PSN844"/>
      <c r="PSO844"/>
      <c r="PSP844"/>
      <c r="PSQ844"/>
      <c r="PSR844"/>
      <c r="PSS844"/>
      <c r="PST844"/>
      <c r="PSU844"/>
      <c r="PSV844"/>
      <c r="PSW844"/>
      <c r="PSX844"/>
      <c r="PSY844"/>
      <c r="PSZ844"/>
      <c r="PTA844"/>
      <c r="PTB844"/>
      <c r="PTC844"/>
      <c r="PTD844"/>
      <c r="PTE844"/>
      <c r="PTF844"/>
      <c r="PTG844"/>
      <c r="PTH844"/>
      <c r="PTI844"/>
      <c r="PTJ844"/>
      <c r="PTK844"/>
      <c r="PTL844"/>
      <c r="PTM844"/>
      <c r="PTN844"/>
      <c r="PTO844"/>
      <c r="PTP844"/>
      <c r="PTQ844"/>
      <c r="PTR844"/>
      <c r="PTS844"/>
      <c r="PTT844"/>
      <c r="PTU844"/>
      <c r="PTV844"/>
      <c r="PTW844"/>
      <c r="PTX844"/>
      <c r="PTY844"/>
      <c r="PTZ844"/>
      <c r="PUA844"/>
      <c r="PUB844"/>
      <c r="PUC844"/>
      <c r="PUD844"/>
      <c r="PUE844"/>
      <c r="PUF844"/>
      <c r="PUG844"/>
      <c r="PUH844"/>
      <c r="PUI844"/>
      <c r="PUJ844"/>
      <c r="PUK844"/>
      <c r="PUL844"/>
      <c r="PUM844"/>
      <c r="PUN844"/>
      <c r="PUO844"/>
      <c r="PUP844"/>
      <c r="PUQ844"/>
      <c r="PUR844"/>
      <c r="PUS844"/>
      <c r="PUT844"/>
      <c r="PUU844"/>
      <c r="PUV844"/>
      <c r="PUW844"/>
      <c r="PUX844"/>
      <c r="PUY844"/>
      <c r="PUZ844"/>
      <c r="PVA844"/>
      <c r="PVB844"/>
      <c r="PVC844"/>
      <c r="PVD844"/>
      <c r="PVE844"/>
      <c r="PVF844"/>
      <c r="PVG844"/>
      <c r="PVH844"/>
      <c r="PVI844"/>
      <c r="PVJ844"/>
      <c r="PVK844"/>
      <c r="PVL844"/>
      <c r="PVM844"/>
      <c r="PVN844"/>
      <c r="PVO844"/>
      <c r="PVP844"/>
      <c r="PVQ844"/>
      <c r="PVR844"/>
      <c r="PVS844"/>
      <c r="PVT844"/>
      <c r="PVU844"/>
      <c r="PVV844"/>
      <c r="PVW844"/>
      <c r="PVX844"/>
      <c r="PVY844"/>
      <c r="PVZ844"/>
      <c r="PWA844"/>
      <c r="PWB844"/>
      <c r="PWC844"/>
      <c r="PWD844"/>
      <c r="PWE844"/>
      <c r="PWF844"/>
      <c r="PWG844"/>
      <c r="PWH844"/>
      <c r="PWI844"/>
      <c r="PWJ844"/>
      <c r="PWK844"/>
      <c r="PWL844"/>
      <c r="PWM844"/>
      <c r="PWN844"/>
      <c r="PWO844"/>
      <c r="PWP844"/>
      <c r="PWQ844"/>
      <c r="PWR844"/>
      <c r="PWS844"/>
      <c r="PWT844"/>
      <c r="PWU844"/>
      <c r="PWV844"/>
      <c r="PWW844"/>
      <c r="PWX844"/>
      <c r="PWY844"/>
      <c r="PWZ844"/>
      <c r="PXA844"/>
      <c r="PXB844"/>
      <c r="PXC844"/>
      <c r="PXD844"/>
      <c r="PXE844"/>
      <c r="PXF844"/>
      <c r="PXG844"/>
      <c r="PXH844"/>
      <c r="PXI844"/>
      <c r="PXJ844"/>
      <c r="PXK844"/>
      <c r="PXL844"/>
      <c r="PXM844"/>
      <c r="PXN844"/>
      <c r="PXO844"/>
      <c r="PXP844"/>
      <c r="PXQ844"/>
      <c r="PXR844"/>
      <c r="PXS844"/>
      <c r="PXT844"/>
      <c r="PXU844"/>
      <c r="PXV844"/>
      <c r="PXW844"/>
      <c r="PXX844"/>
      <c r="PXY844"/>
      <c r="PXZ844"/>
      <c r="PYA844"/>
      <c r="PYB844"/>
      <c r="PYC844"/>
      <c r="PYD844"/>
      <c r="PYE844"/>
      <c r="PYF844"/>
      <c r="PYG844"/>
      <c r="PYH844"/>
      <c r="PYI844"/>
      <c r="PYJ844"/>
      <c r="PYK844"/>
      <c r="PYL844"/>
      <c r="PYM844"/>
      <c r="PYN844"/>
      <c r="PYO844"/>
      <c r="PYP844"/>
      <c r="PYQ844"/>
      <c r="PYR844"/>
      <c r="PYS844"/>
      <c r="PYT844"/>
      <c r="PYU844"/>
      <c r="PYV844"/>
      <c r="PYW844"/>
      <c r="PYX844"/>
      <c r="PYY844"/>
      <c r="PYZ844"/>
      <c r="PZA844"/>
      <c r="PZB844"/>
      <c r="PZC844"/>
      <c r="PZD844"/>
      <c r="PZE844"/>
      <c r="PZF844"/>
      <c r="PZG844"/>
      <c r="PZH844"/>
      <c r="PZI844"/>
      <c r="PZJ844"/>
      <c r="PZK844"/>
      <c r="PZL844"/>
      <c r="PZM844"/>
      <c r="PZN844"/>
      <c r="PZO844"/>
      <c r="PZP844"/>
      <c r="PZQ844"/>
      <c r="PZR844"/>
      <c r="PZS844"/>
      <c r="PZT844"/>
      <c r="PZU844"/>
      <c r="PZV844"/>
      <c r="PZW844"/>
      <c r="PZX844"/>
      <c r="PZY844"/>
      <c r="PZZ844"/>
      <c r="QAA844"/>
      <c r="QAB844"/>
      <c r="QAC844"/>
      <c r="QAD844"/>
      <c r="QAE844"/>
      <c r="QAF844"/>
      <c r="QAG844"/>
      <c r="QAH844"/>
      <c r="QAI844"/>
      <c r="QAJ844"/>
      <c r="QAK844"/>
      <c r="QAL844"/>
      <c r="QAM844"/>
      <c r="QAN844"/>
      <c r="QAO844"/>
      <c r="QAP844"/>
      <c r="QAQ844"/>
      <c r="QAR844"/>
      <c r="QAS844"/>
      <c r="QAT844"/>
      <c r="QAU844"/>
      <c r="QAV844"/>
      <c r="QAW844"/>
      <c r="QAX844"/>
      <c r="QAY844"/>
      <c r="QAZ844"/>
      <c r="QBA844"/>
      <c r="QBB844"/>
      <c r="QBC844"/>
      <c r="QBD844"/>
      <c r="QBE844"/>
      <c r="QBF844"/>
      <c r="QBG844"/>
      <c r="QBH844"/>
      <c r="QBI844"/>
      <c r="QBJ844"/>
      <c r="QBK844"/>
      <c r="QBL844"/>
      <c r="QBM844"/>
      <c r="QBN844"/>
      <c r="QBO844"/>
      <c r="QBP844"/>
      <c r="QBQ844"/>
      <c r="QBR844"/>
      <c r="QBS844"/>
      <c r="QBT844"/>
      <c r="QBU844"/>
      <c r="QBV844"/>
      <c r="QBW844"/>
      <c r="QBX844"/>
      <c r="QBY844"/>
      <c r="QBZ844"/>
      <c r="QCA844"/>
      <c r="QCB844"/>
      <c r="QCC844"/>
      <c r="QCD844"/>
      <c r="QCE844"/>
      <c r="QCF844"/>
      <c r="QCG844"/>
      <c r="QCH844"/>
      <c r="QCI844"/>
      <c r="QCJ844"/>
      <c r="QCK844"/>
      <c r="QCL844"/>
      <c r="QCM844"/>
      <c r="QCN844"/>
      <c r="QCO844"/>
      <c r="QCP844"/>
      <c r="QCQ844"/>
      <c r="QCR844"/>
      <c r="QCS844"/>
      <c r="QCT844"/>
      <c r="QCU844"/>
      <c r="QCV844"/>
      <c r="QCW844"/>
      <c r="QCX844"/>
      <c r="QCY844"/>
      <c r="QCZ844"/>
      <c r="QDA844"/>
      <c r="QDB844"/>
      <c r="QDC844"/>
      <c r="QDD844"/>
      <c r="QDE844"/>
      <c r="QDF844"/>
      <c r="QDG844"/>
      <c r="QDH844"/>
      <c r="QDI844"/>
      <c r="QDJ844"/>
      <c r="QDK844"/>
      <c r="QDL844"/>
      <c r="QDM844"/>
      <c r="QDN844"/>
      <c r="QDO844"/>
      <c r="QDP844"/>
      <c r="QDQ844"/>
      <c r="QDR844"/>
      <c r="QDS844"/>
      <c r="QDT844"/>
      <c r="QDU844"/>
      <c r="QDV844"/>
      <c r="QDW844"/>
      <c r="QDX844"/>
      <c r="QDY844"/>
      <c r="QDZ844"/>
      <c r="QEA844"/>
      <c r="QEB844"/>
      <c r="QEC844"/>
      <c r="QED844"/>
      <c r="QEE844"/>
      <c r="QEF844"/>
      <c r="QEG844"/>
      <c r="QEH844"/>
      <c r="QEI844"/>
      <c r="QEJ844"/>
      <c r="QEK844"/>
      <c r="QEL844"/>
      <c r="QEM844"/>
      <c r="QEN844"/>
      <c r="QEO844"/>
      <c r="QEP844"/>
      <c r="QEQ844"/>
      <c r="QER844"/>
      <c r="QES844"/>
      <c r="QET844"/>
      <c r="QEU844"/>
      <c r="QEV844"/>
      <c r="QEW844"/>
      <c r="QEX844"/>
      <c r="QEY844"/>
      <c r="QEZ844"/>
      <c r="QFA844"/>
      <c r="QFB844"/>
      <c r="QFC844"/>
      <c r="QFD844"/>
      <c r="QFE844"/>
      <c r="QFF844"/>
      <c r="QFG844"/>
      <c r="QFH844"/>
      <c r="QFI844"/>
      <c r="QFJ844"/>
      <c r="QFK844"/>
      <c r="QFL844"/>
      <c r="QFM844"/>
      <c r="QFN844"/>
      <c r="QFO844"/>
      <c r="QFP844"/>
      <c r="QFQ844"/>
      <c r="QFR844"/>
      <c r="QFS844"/>
      <c r="QFT844"/>
      <c r="QFU844"/>
      <c r="QFV844"/>
      <c r="QFW844"/>
      <c r="QFX844"/>
      <c r="QFY844"/>
      <c r="QFZ844"/>
      <c r="QGA844"/>
      <c r="QGB844"/>
      <c r="QGC844"/>
      <c r="QGD844"/>
      <c r="QGE844"/>
      <c r="QGF844"/>
      <c r="QGG844"/>
      <c r="QGH844"/>
      <c r="QGI844"/>
      <c r="QGJ844"/>
      <c r="QGK844"/>
      <c r="QGL844"/>
      <c r="QGM844"/>
      <c r="QGN844"/>
      <c r="QGO844"/>
      <c r="QGP844"/>
      <c r="QGQ844"/>
      <c r="QGR844"/>
      <c r="QGS844"/>
      <c r="QGT844"/>
      <c r="QGU844"/>
      <c r="QGV844"/>
      <c r="QGW844"/>
      <c r="QGX844"/>
      <c r="QGY844"/>
      <c r="QGZ844"/>
      <c r="QHA844"/>
      <c r="QHB844"/>
      <c r="QHC844"/>
      <c r="QHD844"/>
      <c r="QHE844"/>
      <c r="QHF844"/>
      <c r="QHG844"/>
      <c r="QHH844"/>
      <c r="QHI844"/>
      <c r="QHJ844"/>
      <c r="QHK844"/>
      <c r="QHL844"/>
      <c r="QHM844"/>
      <c r="QHN844"/>
      <c r="QHO844"/>
      <c r="QHP844"/>
      <c r="QHQ844"/>
      <c r="QHR844"/>
      <c r="QHS844"/>
      <c r="QHT844"/>
      <c r="QHU844"/>
      <c r="QHV844"/>
      <c r="QHW844"/>
      <c r="QHX844"/>
      <c r="QHY844"/>
      <c r="QHZ844"/>
      <c r="QIA844"/>
      <c r="QIB844"/>
      <c r="QIC844"/>
      <c r="QID844"/>
      <c r="QIE844"/>
      <c r="QIF844"/>
      <c r="QIG844"/>
      <c r="QIH844"/>
      <c r="QII844"/>
      <c r="QIJ844"/>
      <c r="QIK844"/>
      <c r="QIL844"/>
      <c r="QIM844"/>
      <c r="QIN844"/>
      <c r="QIO844"/>
      <c r="QIP844"/>
      <c r="QIQ844"/>
      <c r="QIR844"/>
      <c r="QIS844"/>
      <c r="QIT844"/>
      <c r="QIU844"/>
      <c r="QIV844"/>
      <c r="QIW844"/>
      <c r="QIX844"/>
      <c r="QIY844"/>
      <c r="QIZ844"/>
      <c r="QJA844"/>
      <c r="QJB844"/>
      <c r="QJC844"/>
      <c r="QJD844"/>
      <c r="QJE844"/>
      <c r="QJF844"/>
      <c r="QJG844"/>
      <c r="QJH844"/>
      <c r="QJI844"/>
      <c r="QJJ844"/>
      <c r="QJK844"/>
      <c r="QJL844"/>
      <c r="QJM844"/>
      <c r="QJN844"/>
      <c r="QJO844"/>
      <c r="QJP844"/>
      <c r="QJQ844"/>
      <c r="QJR844"/>
      <c r="QJS844"/>
      <c r="QJT844"/>
      <c r="QJU844"/>
      <c r="QJV844"/>
      <c r="QJW844"/>
      <c r="QJX844"/>
      <c r="QJY844"/>
      <c r="QJZ844"/>
      <c r="QKA844"/>
      <c r="QKB844"/>
      <c r="QKC844"/>
      <c r="QKD844"/>
      <c r="QKE844"/>
      <c r="QKF844"/>
      <c r="QKG844"/>
      <c r="QKH844"/>
      <c r="QKI844"/>
      <c r="QKJ844"/>
      <c r="QKK844"/>
      <c r="QKL844"/>
      <c r="QKM844"/>
      <c r="QKN844"/>
      <c r="QKO844"/>
      <c r="QKP844"/>
      <c r="QKQ844"/>
      <c r="QKR844"/>
      <c r="QKS844"/>
      <c r="QKT844"/>
      <c r="QKU844"/>
      <c r="QKV844"/>
      <c r="QKW844"/>
      <c r="QKX844"/>
      <c r="QKY844"/>
      <c r="QKZ844"/>
      <c r="QLA844"/>
      <c r="QLB844"/>
      <c r="QLC844"/>
      <c r="QLD844"/>
      <c r="QLE844"/>
      <c r="QLF844"/>
      <c r="QLG844"/>
      <c r="QLH844"/>
      <c r="QLI844"/>
      <c r="QLJ844"/>
      <c r="QLK844"/>
      <c r="QLL844"/>
      <c r="QLM844"/>
      <c r="QLN844"/>
      <c r="QLO844"/>
      <c r="QLP844"/>
      <c r="QLQ844"/>
      <c r="QLR844"/>
      <c r="QLS844"/>
      <c r="QLT844"/>
      <c r="QLU844"/>
      <c r="QLV844"/>
      <c r="QLW844"/>
      <c r="QLX844"/>
      <c r="QLY844"/>
      <c r="QLZ844"/>
      <c r="QMA844"/>
      <c r="QMB844"/>
      <c r="QMC844"/>
      <c r="QMD844"/>
      <c r="QME844"/>
      <c r="QMF844"/>
      <c r="QMG844"/>
      <c r="QMH844"/>
      <c r="QMI844"/>
      <c r="QMJ844"/>
      <c r="QMK844"/>
      <c r="QML844"/>
      <c r="QMM844"/>
      <c r="QMN844"/>
      <c r="QMO844"/>
      <c r="QMP844"/>
      <c r="QMQ844"/>
      <c r="QMR844"/>
      <c r="QMS844"/>
      <c r="QMT844"/>
      <c r="QMU844"/>
      <c r="QMV844"/>
      <c r="QMW844"/>
      <c r="QMX844"/>
      <c r="QMY844"/>
      <c r="QMZ844"/>
      <c r="QNA844"/>
      <c r="QNB844"/>
      <c r="QNC844"/>
      <c r="QND844"/>
      <c r="QNE844"/>
      <c r="QNF844"/>
      <c r="QNG844"/>
      <c r="QNH844"/>
      <c r="QNI844"/>
      <c r="QNJ844"/>
      <c r="QNK844"/>
      <c r="QNL844"/>
      <c r="QNM844"/>
      <c r="QNN844"/>
      <c r="QNO844"/>
      <c r="QNP844"/>
      <c r="QNQ844"/>
      <c r="QNR844"/>
      <c r="QNS844"/>
      <c r="QNT844"/>
      <c r="QNU844"/>
      <c r="QNV844"/>
      <c r="QNW844"/>
      <c r="QNX844"/>
      <c r="QNY844"/>
      <c r="QNZ844"/>
      <c r="QOA844"/>
      <c r="QOB844"/>
      <c r="QOC844"/>
      <c r="QOD844"/>
      <c r="QOE844"/>
      <c r="QOF844"/>
      <c r="QOG844"/>
      <c r="QOH844"/>
      <c r="QOI844"/>
      <c r="QOJ844"/>
      <c r="QOK844"/>
      <c r="QOL844"/>
      <c r="QOM844"/>
      <c r="QON844"/>
      <c r="QOO844"/>
      <c r="QOP844"/>
      <c r="QOQ844"/>
      <c r="QOR844"/>
      <c r="QOS844"/>
      <c r="QOT844"/>
      <c r="QOU844"/>
      <c r="QOV844"/>
      <c r="QOW844"/>
      <c r="QOX844"/>
      <c r="QOY844"/>
      <c r="QOZ844"/>
      <c r="QPA844"/>
      <c r="QPB844"/>
      <c r="QPC844"/>
      <c r="QPD844"/>
      <c r="QPE844"/>
      <c r="QPF844"/>
      <c r="QPG844"/>
      <c r="QPH844"/>
      <c r="QPI844"/>
      <c r="QPJ844"/>
      <c r="QPK844"/>
      <c r="QPL844"/>
      <c r="QPM844"/>
      <c r="QPN844"/>
      <c r="QPO844"/>
      <c r="QPP844"/>
      <c r="QPQ844"/>
      <c r="QPR844"/>
      <c r="QPS844"/>
      <c r="QPT844"/>
      <c r="QPU844"/>
      <c r="QPV844"/>
      <c r="QPW844"/>
      <c r="QPX844"/>
      <c r="QPY844"/>
      <c r="QPZ844"/>
      <c r="QQA844"/>
      <c r="QQB844"/>
      <c r="QQC844"/>
      <c r="QQD844"/>
      <c r="QQE844"/>
      <c r="QQF844"/>
      <c r="QQG844"/>
      <c r="QQH844"/>
      <c r="QQI844"/>
      <c r="QQJ844"/>
      <c r="QQK844"/>
      <c r="QQL844"/>
      <c r="QQM844"/>
      <c r="QQN844"/>
      <c r="QQO844"/>
      <c r="QQP844"/>
      <c r="QQQ844"/>
      <c r="QQR844"/>
      <c r="QQS844"/>
      <c r="QQT844"/>
      <c r="QQU844"/>
      <c r="QQV844"/>
      <c r="QQW844"/>
      <c r="QQX844"/>
      <c r="QQY844"/>
      <c r="QQZ844"/>
      <c r="QRA844"/>
      <c r="QRB844"/>
      <c r="QRC844"/>
      <c r="QRD844"/>
      <c r="QRE844"/>
      <c r="QRF844"/>
      <c r="QRG844"/>
      <c r="QRH844"/>
      <c r="QRI844"/>
      <c r="QRJ844"/>
      <c r="QRK844"/>
      <c r="QRL844"/>
      <c r="QRM844"/>
      <c r="QRN844"/>
      <c r="QRO844"/>
      <c r="QRP844"/>
      <c r="QRQ844"/>
      <c r="QRR844"/>
      <c r="QRS844"/>
      <c r="QRT844"/>
      <c r="QRU844"/>
      <c r="QRV844"/>
      <c r="QRW844"/>
      <c r="QRX844"/>
      <c r="QRY844"/>
      <c r="QRZ844"/>
      <c r="QSA844"/>
      <c r="QSB844"/>
      <c r="QSC844"/>
      <c r="QSD844"/>
      <c r="QSE844"/>
      <c r="QSF844"/>
      <c r="QSG844"/>
      <c r="QSH844"/>
      <c r="QSI844"/>
      <c r="QSJ844"/>
      <c r="QSK844"/>
      <c r="QSL844"/>
      <c r="QSM844"/>
      <c r="QSN844"/>
      <c r="QSO844"/>
      <c r="QSP844"/>
      <c r="QSQ844"/>
      <c r="QSR844"/>
      <c r="QSS844"/>
      <c r="QST844"/>
      <c r="QSU844"/>
      <c r="QSV844"/>
      <c r="QSW844"/>
      <c r="QSX844"/>
      <c r="QSY844"/>
      <c r="QSZ844"/>
      <c r="QTA844"/>
      <c r="QTB844"/>
      <c r="QTC844"/>
      <c r="QTD844"/>
      <c r="QTE844"/>
      <c r="QTF844"/>
      <c r="QTG844"/>
      <c r="QTH844"/>
      <c r="QTI844"/>
      <c r="QTJ844"/>
      <c r="QTK844"/>
      <c r="QTL844"/>
      <c r="QTM844"/>
      <c r="QTN844"/>
      <c r="QTO844"/>
      <c r="QTP844"/>
      <c r="QTQ844"/>
      <c r="QTR844"/>
      <c r="QTS844"/>
      <c r="QTT844"/>
      <c r="QTU844"/>
      <c r="QTV844"/>
      <c r="QTW844"/>
      <c r="QTX844"/>
      <c r="QTY844"/>
      <c r="QTZ844"/>
      <c r="QUA844"/>
      <c r="QUB844"/>
      <c r="QUC844"/>
      <c r="QUD844"/>
      <c r="QUE844"/>
      <c r="QUF844"/>
      <c r="QUG844"/>
      <c r="QUH844"/>
      <c r="QUI844"/>
      <c r="QUJ844"/>
      <c r="QUK844"/>
      <c r="QUL844"/>
      <c r="QUM844"/>
      <c r="QUN844"/>
      <c r="QUO844"/>
      <c r="QUP844"/>
      <c r="QUQ844"/>
      <c r="QUR844"/>
      <c r="QUS844"/>
      <c r="QUT844"/>
      <c r="QUU844"/>
      <c r="QUV844"/>
      <c r="QUW844"/>
      <c r="QUX844"/>
      <c r="QUY844"/>
      <c r="QUZ844"/>
      <c r="QVA844"/>
      <c r="QVB844"/>
      <c r="QVC844"/>
      <c r="QVD844"/>
      <c r="QVE844"/>
      <c r="QVF844"/>
      <c r="QVG844"/>
      <c r="QVH844"/>
      <c r="QVI844"/>
      <c r="QVJ844"/>
      <c r="QVK844"/>
      <c r="QVL844"/>
      <c r="QVM844"/>
      <c r="QVN844"/>
      <c r="QVO844"/>
      <c r="QVP844"/>
      <c r="QVQ844"/>
      <c r="QVR844"/>
      <c r="QVS844"/>
      <c r="QVT844"/>
      <c r="QVU844"/>
      <c r="QVV844"/>
      <c r="QVW844"/>
      <c r="QVX844"/>
      <c r="QVY844"/>
      <c r="QVZ844"/>
      <c r="QWA844"/>
      <c r="QWB844"/>
      <c r="QWC844"/>
      <c r="QWD844"/>
      <c r="QWE844"/>
      <c r="QWF844"/>
      <c r="QWG844"/>
      <c r="QWH844"/>
      <c r="QWI844"/>
      <c r="QWJ844"/>
      <c r="QWK844"/>
      <c r="QWL844"/>
      <c r="QWM844"/>
      <c r="QWN844"/>
      <c r="QWO844"/>
      <c r="QWP844"/>
      <c r="QWQ844"/>
      <c r="QWR844"/>
      <c r="QWS844"/>
      <c r="QWT844"/>
      <c r="QWU844"/>
      <c r="QWV844"/>
      <c r="QWW844"/>
      <c r="QWX844"/>
      <c r="QWY844"/>
      <c r="QWZ844"/>
      <c r="QXA844"/>
      <c r="QXB844"/>
      <c r="QXC844"/>
      <c r="QXD844"/>
      <c r="QXE844"/>
      <c r="QXF844"/>
      <c r="QXG844"/>
      <c r="QXH844"/>
      <c r="QXI844"/>
      <c r="QXJ844"/>
      <c r="QXK844"/>
      <c r="QXL844"/>
      <c r="QXM844"/>
      <c r="QXN844"/>
      <c r="QXO844"/>
      <c r="QXP844"/>
      <c r="QXQ844"/>
      <c r="QXR844"/>
      <c r="QXS844"/>
      <c r="QXT844"/>
      <c r="QXU844"/>
      <c r="QXV844"/>
      <c r="QXW844"/>
      <c r="QXX844"/>
      <c r="QXY844"/>
      <c r="QXZ844"/>
      <c r="QYA844"/>
      <c r="QYB844"/>
      <c r="QYC844"/>
      <c r="QYD844"/>
      <c r="QYE844"/>
      <c r="QYF844"/>
      <c r="QYG844"/>
      <c r="QYH844"/>
      <c r="QYI844"/>
      <c r="QYJ844"/>
      <c r="QYK844"/>
      <c r="QYL844"/>
      <c r="QYM844"/>
      <c r="QYN844"/>
      <c r="QYO844"/>
      <c r="QYP844"/>
      <c r="QYQ844"/>
      <c r="QYR844"/>
      <c r="QYS844"/>
      <c r="QYT844"/>
      <c r="QYU844"/>
      <c r="QYV844"/>
      <c r="QYW844"/>
      <c r="QYX844"/>
      <c r="QYY844"/>
      <c r="QYZ844"/>
      <c r="QZA844"/>
      <c r="QZB844"/>
      <c r="QZC844"/>
      <c r="QZD844"/>
      <c r="QZE844"/>
      <c r="QZF844"/>
      <c r="QZG844"/>
      <c r="QZH844"/>
      <c r="QZI844"/>
      <c r="QZJ844"/>
      <c r="QZK844"/>
      <c r="QZL844"/>
      <c r="QZM844"/>
      <c r="QZN844"/>
      <c r="QZO844"/>
      <c r="QZP844"/>
      <c r="QZQ844"/>
      <c r="QZR844"/>
      <c r="QZS844"/>
      <c r="QZT844"/>
      <c r="QZU844"/>
      <c r="QZV844"/>
      <c r="QZW844"/>
      <c r="QZX844"/>
      <c r="QZY844"/>
      <c r="QZZ844"/>
      <c r="RAA844"/>
      <c r="RAB844"/>
      <c r="RAC844"/>
      <c r="RAD844"/>
      <c r="RAE844"/>
      <c r="RAF844"/>
      <c r="RAG844"/>
      <c r="RAH844"/>
      <c r="RAI844"/>
      <c r="RAJ844"/>
      <c r="RAK844"/>
      <c r="RAL844"/>
      <c r="RAM844"/>
      <c r="RAN844"/>
      <c r="RAO844"/>
      <c r="RAP844"/>
      <c r="RAQ844"/>
      <c r="RAR844"/>
      <c r="RAS844"/>
      <c r="RAT844"/>
      <c r="RAU844"/>
      <c r="RAV844"/>
      <c r="RAW844"/>
      <c r="RAX844"/>
      <c r="RAY844"/>
      <c r="RAZ844"/>
      <c r="RBA844"/>
      <c r="RBB844"/>
      <c r="RBC844"/>
      <c r="RBD844"/>
      <c r="RBE844"/>
      <c r="RBF844"/>
      <c r="RBG844"/>
      <c r="RBH844"/>
      <c r="RBI844"/>
      <c r="RBJ844"/>
      <c r="RBK844"/>
      <c r="RBL844"/>
      <c r="RBM844"/>
      <c r="RBN844"/>
      <c r="RBO844"/>
      <c r="RBP844"/>
      <c r="RBQ844"/>
      <c r="RBR844"/>
      <c r="RBS844"/>
      <c r="RBT844"/>
      <c r="RBU844"/>
      <c r="RBV844"/>
      <c r="RBW844"/>
      <c r="RBX844"/>
      <c r="RBY844"/>
      <c r="RBZ844"/>
      <c r="RCA844"/>
      <c r="RCB844"/>
      <c r="RCC844"/>
      <c r="RCD844"/>
      <c r="RCE844"/>
      <c r="RCF844"/>
      <c r="RCG844"/>
      <c r="RCH844"/>
      <c r="RCI844"/>
      <c r="RCJ844"/>
      <c r="RCK844"/>
      <c r="RCL844"/>
      <c r="RCM844"/>
      <c r="RCN844"/>
      <c r="RCO844"/>
      <c r="RCP844"/>
      <c r="RCQ844"/>
      <c r="RCR844"/>
      <c r="RCS844"/>
      <c r="RCT844"/>
      <c r="RCU844"/>
      <c r="RCV844"/>
      <c r="RCW844"/>
      <c r="RCX844"/>
      <c r="RCY844"/>
      <c r="RCZ844"/>
      <c r="RDA844"/>
      <c r="RDB844"/>
      <c r="RDC844"/>
      <c r="RDD844"/>
      <c r="RDE844"/>
      <c r="RDF844"/>
      <c r="RDG844"/>
      <c r="RDH844"/>
      <c r="RDI844"/>
      <c r="RDJ844"/>
      <c r="RDK844"/>
      <c r="RDL844"/>
      <c r="RDM844"/>
      <c r="RDN844"/>
      <c r="RDO844"/>
      <c r="RDP844"/>
      <c r="RDQ844"/>
      <c r="RDR844"/>
      <c r="RDS844"/>
      <c r="RDT844"/>
      <c r="RDU844"/>
      <c r="RDV844"/>
      <c r="RDW844"/>
      <c r="RDX844"/>
      <c r="RDY844"/>
      <c r="RDZ844"/>
      <c r="REA844"/>
      <c r="REB844"/>
      <c r="REC844"/>
      <c r="RED844"/>
      <c r="REE844"/>
      <c r="REF844"/>
      <c r="REG844"/>
      <c r="REH844"/>
      <c r="REI844"/>
      <c r="REJ844"/>
      <c r="REK844"/>
      <c r="REL844"/>
      <c r="REM844"/>
      <c r="REN844"/>
      <c r="REO844"/>
      <c r="REP844"/>
      <c r="REQ844"/>
      <c r="RER844"/>
      <c r="RES844"/>
      <c r="RET844"/>
      <c r="REU844"/>
      <c r="REV844"/>
      <c r="REW844"/>
      <c r="REX844"/>
      <c r="REY844"/>
      <c r="REZ844"/>
      <c r="RFA844"/>
      <c r="RFB844"/>
      <c r="RFC844"/>
      <c r="RFD844"/>
      <c r="RFE844"/>
      <c r="RFF844"/>
      <c r="RFG844"/>
      <c r="RFH844"/>
      <c r="RFI844"/>
      <c r="RFJ844"/>
      <c r="RFK844"/>
      <c r="RFL844"/>
      <c r="RFM844"/>
      <c r="RFN844"/>
      <c r="RFO844"/>
      <c r="RFP844"/>
      <c r="RFQ844"/>
      <c r="RFR844"/>
      <c r="RFS844"/>
      <c r="RFT844"/>
      <c r="RFU844"/>
      <c r="RFV844"/>
      <c r="RFW844"/>
      <c r="RFX844"/>
      <c r="RFY844"/>
      <c r="RFZ844"/>
      <c r="RGA844"/>
      <c r="RGB844"/>
      <c r="RGC844"/>
      <c r="RGD844"/>
      <c r="RGE844"/>
      <c r="RGF844"/>
      <c r="RGG844"/>
      <c r="RGH844"/>
      <c r="RGI844"/>
      <c r="RGJ844"/>
      <c r="RGK844"/>
      <c r="RGL844"/>
      <c r="RGM844"/>
      <c r="RGN844"/>
      <c r="RGO844"/>
      <c r="RGP844"/>
      <c r="RGQ844"/>
      <c r="RGR844"/>
      <c r="RGS844"/>
      <c r="RGT844"/>
      <c r="RGU844"/>
      <c r="RGV844"/>
      <c r="RGW844"/>
      <c r="RGX844"/>
      <c r="RGY844"/>
      <c r="RGZ844"/>
      <c r="RHA844"/>
      <c r="RHB844"/>
      <c r="RHC844"/>
      <c r="RHD844"/>
      <c r="RHE844"/>
      <c r="RHF844"/>
      <c r="RHG844"/>
      <c r="RHH844"/>
      <c r="RHI844"/>
      <c r="RHJ844"/>
      <c r="RHK844"/>
      <c r="RHL844"/>
      <c r="RHM844"/>
      <c r="RHN844"/>
      <c r="RHO844"/>
      <c r="RHP844"/>
      <c r="RHQ844"/>
      <c r="RHR844"/>
      <c r="RHS844"/>
      <c r="RHT844"/>
      <c r="RHU844"/>
      <c r="RHV844"/>
      <c r="RHW844"/>
      <c r="RHX844"/>
      <c r="RHY844"/>
      <c r="RHZ844"/>
      <c r="RIA844"/>
      <c r="RIB844"/>
      <c r="RIC844"/>
      <c r="RID844"/>
      <c r="RIE844"/>
      <c r="RIF844"/>
      <c r="RIG844"/>
      <c r="RIH844"/>
      <c r="RII844"/>
      <c r="RIJ844"/>
      <c r="RIK844"/>
      <c r="RIL844"/>
      <c r="RIM844"/>
      <c r="RIN844"/>
      <c r="RIO844"/>
      <c r="RIP844"/>
      <c r="RIQ844"/>
      <c r="RIR844"/>
      <c r="RIS844"/>
      <c r="RIT844"/>
      <c r="RIU844"/>
      <c r="RIV844"/>
      <c r="RIW844"/>
      <c r="RIX844"/>
      <c r="RIY844"/>
      <c r="RIZ844"/>
      <c r="RJA844"/>
      <c r="RJB844"/>
      <c r="RJC844"/>
      <c r="RJD844"/>
      <c r="RJE844"/>
      <c r="RJF844"/>
      <c r="RJG844"/>
      <c r="RJH844"/>
      <c r="RJI844"/>
      <c r="RJJ844"/>
      <c r="RJK844"/>
      <c r="RJL844"/>
      <c r="RJM844"/>
      <c r="RJN844"/>
      <c r="RJO844"/>
      <c r="RJP844"/>
      <c r="RJQ844"/>
      <c r="RJR844"/>
      <c r="RJS844"/>
      <c r="RJT844"/>
      <c r="RJU844"/>
      <c r="RJV844"/>
      <c r="RJW844"/>
      <c r="RJX844"/>
      <c r="RJY844"/>
      <c r="RJZ844"/>
      <c r="RKA844"/>
      <c r="RKB844"/>
      <c r="RKC844"/>
      <c r="RKD844"/>
      <c r="RKE844"/>
      <c r="RKF844"/>
      <c r="RKG844"/>
      <c r="RKH844"/>
      <c r="RKI844"/>
      <c r="RKJ844"/>
      <c r="RKK844"/>
      <c r="RKL844"/>
      <c r="RKM844"/>
      <c r="RKN844"/>
      <c r="RKO844"/>
      <c r="RKP844"/>
      <c r="RKQ844"/>
      <c r="RKR844"/>
      <c r="RKS844"/>
      <c r="RKT844"/>
      <c r="RKU844"/>
      <c r="RKV844"/>
      <c r="RKW844"/>
      <c r="RKX844"/>
      <c r="RKY844"/>
      <c r="RKZ844"/>
      <c r="RLA844"/>
      <c r="RLB844"/>
      <c r="RLC844"/>
      <c r="RLD844"/>
      <c r="RLE844"/>
      <c r="RLF844"/>
      <c r="RLG844"/>
      <c r="RLH844"/>
      <c r="RLI844"/>
      <c r="RLJ844"/>
      <c r="RLK844"/>
      <c r="RLL844"/>
      <c r="RLM844"/>
      <c r="RLN844"/>
      <c r="RLO844"/>
      <c r="RLP844"/>
      <c r="RLQ844"/>
      <c r="RLR844"/>
      <c r="RLS844"/>
      <c r="RLT844"/>
      <c r="RLU844"/>
      <c r="RLV844"/>
      <c r="RLW844"/>
      <c r="RLX844"/>
      <c r="RLY844"/>
      <c r="RLZ844"/>
      <c r="RMA844"/>
      <c r="RMB844"/>
      <c r="RMC844"/>
      <c r="RMD844"/>
      <c r="RME844"/>
      <c r="RMF844"/>
      <c r="RMG844"/>
      <c r="RMH844"/>
      <c r="RMI844"/>
      <c r="RMJ844"/>
      <c r="RMK844"/>
      <c r="RML844"/>
      <c r="RMM844"/>
      <c r="RMN844"/>
      <c r="RMO844"/>
      <c r="RMP844"/>
      <c r="RMQ844"/>
      <c r="RMR844"/>
      <c r="RMS844"/>
      <c r="RMT844"/>
      <c r="RMU844"/>
      <c r="RMV844"/>
      <c r="RMW844"/>
      <c r="RMX844"/>
      <c r="RMY844"/>
      <c r="RMZ844"/>
      <c r="RNA844"/>
      <c r="RNB844"/>
      <c r="RNC844"/>
      <c r="RND844"/>
      <c r="RNE844"/>
      <c r="RNF844"/>
      <c r="RNG844"/>
      <c r="RNH844"/>
      <c r="RNI844"/>
      <c r="RNJ844"/>
      <c r="RNK844"/>
      <c r="RNL844"/>
      <c r="RNM844"/>
      <c r="RNN844"/>
      <c r="RNO844"/>
      <c r="RNP844"/>
      <c r="RNQ844"/>
      <c r="RNR844"/>
      <c r="RNS844"/>
      <c r="RNT844"/>
      <c r="RNU844"/>
      <c r="RNV844"/>
      <c r="RNW844"/>
      <c r="RNX844"/>
      <c r="RNY844"/>
      <c r="RNZ844"/>
      <c r="ROA844"/>
      <c r="ROB844"/>
      <c r="ROC844"/>
      <c r="ROD844"/>
      <c r="ROE844"/>
      <c r="ROF844"/>
      <c r="ROG844"/>
      <c r="ROH844"/>
      <c r="ROI844"/>
      <c r="ROJ844"/>
      <c r="ROK844"/>
      <c r="ROL844"/>
      <c r="ROM844"/>
      <c r="RON844"/>
      <c r="ROO844"/>
      <c r="ROP844"/>
      <c r="ROQ844"/>
      <c r="ROR844"/>
      <c r="ROS844"/>
      <c r="ROT844"/>
      <c r="ROU844"/>
      <c r="ROV844"/>
      <c r="ROW844"/>
      <c r="ROX844"/>
      <c r="ROY844"/>
      <c r="ROZ844"/>
      <c r="RPA844"/>
      <c r="RPB844"/>
      <c r="RPC844"/>
      <c r="RPD844"/>
      <c r="RPE844"/>
      <c r="RPF844"/>
      <c r="RPG844"/>
      <c r="RPH844"/>
      <c r="RPI844"/>
      <c r="RPJ844"/>
      <c r="RPK844"/>
      <c r="RPL844"/>
      <c r="RPM844"/>
      <c r="RPN844"/>
      <c r="RPO844"/>
      <c r="RPP844"/>
      <c r="RPQ844"/>
      <c r="RPR844"/>
      <c r="RPS844"/>
      <c r="RPT844"/>
      <c r="RPU844"/>
      <c r="RPV844"/>
      <c r="RPW844"/>
      <c r="RPX844"/>
      <c r="RPY844"/>
      <c r="RPZ844"/>
      <c r="RQA844"/>
      <c r="RQB844"/>
      <c r="RQC844"/>
      <c r="RQD844"/>
      <c r="RQE844"/>
      <c r="RQF844"/>
      <c r="RQG844"/>
      <c r="RQH844"/>
      <c r="RQI844"/>
      <c r="RQJ844"/>
      <c r="RQK844"/>
      <c r="RQL844"/>
      <c r="RQM844"/>
      <c r="RQN844"/>
      <c r="RQO844"/>
      <c r="RQP844"/>
      <c r="RQQ844"/>
      <c r="RQR844"/>
      <c r="RQS844"/>
      <c r="RQT844"/>
      <c r="RQU844"/>
      <c r="RQV844"/>
      <c r="RQW844"/>
      <c r="RQX844"/>
      <c r="RQY844"/>
      <c r="RQZ844"/>
      <c r="RRA844"/>
      <c r="RRB844"/>
      <c r="RRC844"/>
      <c r="RRD844"/>
      <c r="RRE844"/>
      <c r="RRF844"/>
      <c r="RRG844"/>
      <c r="RRH844"/>
      <c r="RRI844"/>
      <c r="RRJ844"/>
      <c r="RRK844"/>
      <c r="RRL844"/>
      <c r="RRM844"/>
      <c r="RRN844"/>
      <c r="RRO844"/>
      <c r="RRP844"/>
      <c r="RRQ844"/>
      <c r="RRR844"/>
      <c r="RRS844"/>
      <c r="RRT844"/>
      <c r="RRU844"/>
      <c r="RRV844"/>
      <c r="RRW844"/>
      <c r="RRX844"/>
      <c r="RRY844"/>
      <c r="RRZ844"/>
      <c r="RSA844"/>
      <c r="RSB844"/>
      <c r="RSC844"/>
      <c r="RSD844"/>
      <c r="RSE844"/>
      <c r="RSF844"/>
      <c r="RSG844"/>
      <c r="RSH844"/>
      <c r="RSI844"/>
      <c r="RSJ844"/>
      <c r="RSK844"/>
      <c r="RSL844"/>
      <c r="RSM844"/>
      <c r="RSN844"/>
      <c r="RSO844"/>
      <c r="RSP844"/>
      <c r="RSQ844"/>
      <c r="RSR844"/>
      <c r="RSS844"/>
      <c r="RST844"/>
      <c r="RSU844"/>
      <c r="RSV844"/>
      <c r="RSW844"/>
      <c r="RSX844"/>
      <c r="RSY844"/>
      <c r="RSZ844"/>
      <c r="RTA844"/>
      <c r="RTB844"/>
      <c r="RTC844"/>
      <c r="RTD844"/>
      <c r="RTE844"/>
      <c r="RTF844"/>
      <c r="RTG844"/>
      <c r="RTH844"/>
      <c r="RTI844"/>
      <c r="RTJ844"/>
      <c r="RTK844"/>
      <c r="RTL844"/>
      <c r="RTM844"/>
      <c r="RTN844"/>
      <c r="RTO844"/>
      <c r="RTP844"/>
      <c r="RTQ844"/>
      <c r="RTR844"/>
      <c r="RTS844"/>
      <c r="RTT844"/>
      <c r="RTU844"/>
      <c r="RTV844"/>
      <c r="RTW844"/>
      <c r="RTX844"/>
      <c r="RTY844"/>
      <c r="RTZ844"/>
      <c r="RUA844"/>
      <c r="RUB844"/>
      <c r="RUC844"/>
      <c r="RUD844"/>
      <c r="RUE844"/>
      <c r="RUF844"/>
      <c r="RUG844"/>
      <c r="RUH844"/>
      <c r="RUI844"/>
      <c r="RUJ844"/>
      <c r="RUK844"/>
      <c r="RUL844"/>
      <c r="RUM844"/>
      <c r="RUN844"/>
      <c r="RUO844"/>
      <c r="RUP844"/>
      <c r="RUQ844"/>
      <c r="RUR844"/>
      <c r="RUS844"/>
      <c r="RUT844"/>
      <c r="RUU844"/>
      <c r="RUV844"/>
      <c r="RUW844"/>
      <c r="RUX844"/>
      <c r="RUY844"/>
      <c r="RUZ844"/>
      <c r="RVA844"/>
      <c r="RVB844"/>
      <c r="RVC844"/>
      <c r="RVD844"/>
      <c r="RVE844"/>
      <c r="RVF844"/>
      <c r="RVG844"/>
      <c r="RVH844"/>
      <c r="RVI844"/>
      <c r="RVJ844"/>
      <c r="RVK844"/>
      <c r="RVL844"/>
      <c r="RVM844"/>
      <c r="RVN844"/>
      <c r="RVO844"/>
      <c r="RVP844"/>
      <c r="RVQ844"/>
      <c r="RVR844"/>
      <c r="RVS844"/>
      <c r="RVT844"/>
      <c r="RVU844"/>
      <c r="RVV844"/>
      <c r="RVW844"/>
      <c r="RVX844"/>
      <c r="RVY844"/>
      <c r="RVZ844"/>
      <c r="RWA844"/>
      <c r="RWB844"/>
      <c r="RWC844"/>
      <c r="RWD844"/>
      <c r="RWE844"/>
      <c r="RWF844"/>
      <c r="RWG844"/>
      <c r="RWH844"/>
      <c r="RWI844"/>
      <c r="RWJ844"/>
      <c r="RWK844"/>
      <c r="RWL844"/>
      <c r="RWM844"/>
      <c r="RWN844"/>
      <c r="RWO844"/>
      <c r="RWP844"/>
      <c r="RWQ844"/>
      <c r="RWR844"/>
      <c r="RWS844"/>
      <c r="RWT844"/>
      <c r="RWU844"/>
      <c r="RWV844"/>
      <c r="RWW844"/>
      <c r="RWX844"/>
      <c r="RWY844"/>
      <c r="RWZ844"/>
      <c r="RXA844"/>
      <c r="RXB844"/>
      <c r="RXC844"/>
      <c r="RXD844"/>
      <c r="RXE844"/>
      <c r="RXF844"/>
      <c r="RXG844"/>
      <c r="RXH844"/>
      <c r="RXI844"/>
      <c r="RXJ844"/>
      <c r="RXK844"/>
      <c r="RXL844"/>
      <c r="RXM844"/>
      <c r="RXN844"/>
      <c r="RXO844"/>
      <c r="RXP844"/>
      <c r="RXQ844"/>
      <c r="RXR844"/>
      <c r="RXS844"/>
      <c r="RXT844"/>
      <c r="RXU844"/>
      <c r="RXV844"/>
      <c r="RXW844"/>
      <c r="RXX844"/>
      <c r="RXY844"/>
      <c r="RXZ844"/>
      <c r="RYA844"/>
      <c r="RYB844"/>
      <c r="RYC844"/>
      <c r="RYD844"/>
      <c r="RYE844"/>
      <c r="RYF844"/>
      <c r="RYG844"/>
      <c r="RYH844"/>
      <c r="RYI844"/>
      <c r="RYJ844"/>
      <c r="RYK844"/>
      <c r="RYL844"/>
      <c r="RYM844"/>
      <c r="RYN844"/>
      <c r="RYO844"/>
      <c r="RYP844"/>
      <c r="RYQ844"/>
      <c r="RYR844"/>
      <c r="RYS844"/>
      <c r="RYT844"/>
      <c r="RYU844"/>
      <c r="RYV844"/>
      <c r="RYW844"/>
      <c r="RYX844"/>
      <c r="RYY844"/>
      <c r="RYZ844"/>
      <c r="RZA844"/>
      <c r="RZB844"/>
      <c r="RZC844"/>
      <c r="RZD844"/>
      <c r="RZE844"/>
      <c r="RZF844"/>
      <c r="RZG844"/>
      <c r="RZH844"/>
      <c r="RZI844"/>
      <c r="RZJ844"/>
      <c r="RZK844"/>
      <c r="RZL844"/>
      <c r="RZM844"/>
      <c r="RZN844"/>
      <c r="RZO844"/>
      <c r="RZP844"/>
      <c r="RZQ844"/>
      <c r="RZR844"/>
      <c r="RZS844"/>
      <c r="RZT844"/>
      <c r="RZU844"/>
      <c r="RZV844"/>
      <c r="RZW844"/>
      <c r="RZX844"/>
      <c r="RZY844"/>
      <c r="RZZ844"/>
      <c r="SAA844"/>
      <c r="SAB844"/>
      <c r="SAC844"/>
      <c r="SAD844"/>
      <c r="SAE844"/>
      <c r="SAF844"/>
      <c r="SAG844"/>
      <c r="SAH844"/>
      <c r="SAI844"/>
      <c r="SAJ844"/>
      <c r="SAK844"/>
      <c r="SAL844"/>
      <c r="SAM844"/>
      <c r="SAN844"/>
      <c r="SAO844"/>
      <c r="SAP844"/>
      <c r="SAQ844"/>
      <c r="SAR844"/>
      <c r="SAS844"/>
      <c r="SAT844"/>
      <c r="SAU844"/>
      <c r="SAV844"/>
      <c r="SAW844"/>
      <c r="SAX844"/>
      <c r="SAY844"/>
      <c r="SAZ844"/>
      <c r="SBA844"/>
      <c r="SBB844"/>
      <c r="SBC844"/>
      <c r="SBD844"/>
      <c r="SBE844"/>
      <c r="SBF844"/>
      <c r="SBG844"/>
      <c r="SBH844"/>
      <c r="SBI844"/>
      <c r="SBJ844"/>
      <c r="SBK844"/>
      <c r="SBL844"/>
      <c r="SBM844"/>
      <c r="SBN844"/>
      <c r="SBO844"/>
      <c r="SBP844"/>
      <c r="SBQ844"/>
      <c r="SBR844"/>
      <c r="SBS844"/>
      <c r="SBT844"/>
      <c r="SBU844"/>
      <c r="SBV844"/>
      <c r="SBW844"/>
      <c r="SBX844"/>
      <c r="SBY844"/>
      <c r="SBZ844"/>
      <c r="SCA844"/>
      <c r="SCB844"/>
      <c r="SCC844"/>
      <c r="SCD844"/>
      <c r="SCE844"/>
      <c r="SCF844"/>
      <c r="SCG844"/>
      <c r="SCH844"/>
      <c r="SCI844"/>
      <c r="SCJ844"/>
      <c r="SCK844"/>
      <c r="SCL844"/>
      <c r="SCM844"/>
      <c r="SCN844"/>
      <c r="SCO844"/>
      <c r="SCP844"/>
      <c r="SCQ844"/>
      <c r="SCR844"/>
      <c r="SCS844"/>
      <c r="SCT844"/>
      <c r="SCU844"/>
      <c r="SCV844"/>
      <c r="SCW844"/>
      <c r="SCX844"/>
      <c r="SCY844"/>
      <c r="SCZ844"/>
      <c r="SDA844"/>
      <c r="SDB844"/>
      <c r="SDC844"/>
      <c r="SDD844"/>
      <c r="SDE844"/>
      <c r="SDF844"/>
      <c r="SDG844"/>
      <c r="SDH844"/>
      <c r="SDI844"/>
      <c r="SDJ844"/>
      <c r="SDK844"/>
      <c r="SDL844"/>
      <c r="SDM844"/>
      <c r="SDN844"/>
      <c r="SDO844"/>
      <c r="SDP844"/>
      <c r="SDQ844"/>
      <c r="SDR844"/>
      <c r="SDS844"/>
      <c r="SDT844"/>
      <c r="SDU844"/>
      <c r="SDV844"/>
      <c r="SDW844"/>
      <c r="SDX844"/>
      <c r="SDY844"/>
      <c r="SDZ844"/>
      <c r="SEA844"/>
      <c r="SEB844"/>
      <c r="SEC844"/>
      <c r="SED844"/>
      <c r="SEE844"/>
      <c r="SEF844"/>
      <c r="SEG844"/>
      <c r="SEH844"/>
      <c r="SEI844"/>
      <c r="SEJ844"/>
      <c r="SEK844"/>
      <c r="SEL844"/>
      <c r="SEM844"/>
      <c r="SEN844"/>
      <c r="SEO844"/>
      <c r="SEP844"/>
      <c r="SEQ844"/>
      <c r="SER844"/>
      <c r="SES844"/>
      <c r="SET844"/>
      <c r="SEU844"/>
      <c r="SEV844"/>
      <c r="SEW844"/>
      <c r="SEX844"/>
      <c r="SEY844"/>
      <c r="SEZ844"/>
      <c r="SFA844"/>
      <c r="SFB844"/>
      <c r="SFC844"/>
      <c r="SFD844"/>
      <c r="SFE844"/>
      <c r="SFF844"/>
      <c r="SFG844"/>
      <c r="SFH844"/>
      <c r="SFI844"/>
      <c r="SFJ844"/>
      <c r="SFK844"/>
      <c r="SFL844"/>
      <c r="SFM844"/>
      <c r="SFN844"/>
      <c r="SFO844"/>
      <c r="SFP844"/>
      <c r="SFQ844"/>
      <c r="SFR844"/>
      <c r="SFS844"/>
      <c r="SFT844"/>
      <c r="SFU844"/>
      <c r="SFV844"/>
      <c r="SFW844"/>
      <c r="SFX844"/>
      <c r="SFY844"/>
      <c r="SFZ844"/>
      <c r="SGA844"/>
      <c r="SGB844"/>
      <c r="SGC844"/>
      <c r="SGD844"/>
      <c r="SGE844"/>
      <c r="SGF844"/>
      <c r="SGG844"/>
      <c r="SGH844"/>
      <c r="SGI844"/>
      <c r="SGJ844"/>
      <c r="SGK844"/>
      <c r="SGL844"/>
      <c r="SGM844"/>
      <c r="SGN844"/>
      <c r="SGO844"/>
      <c r="SGP844"/>
      <c r="SGQ844"/>
      <c r="SGR844"/>
      <c r="SGS844"/>
      <c r="SGT844"/>
      <c r="SGU844"/>
      <c r="SGV844"/>
      <c r="SGW844"/>
      <c r="SGX844"/>
      <c r="SGY844"/>
      <c r="SGZ844"/>
      <c r="SHA844"/>
      <c r="SHB844"/>
      <c r="SHC844"/>
      <c r="SHD844"/>
      <c r="SHE844"/>
      <c r="SHF844"/>
      <c r="SHG844"/>
      <c r="SHH844"/>
      <c r="SHI844"/>
      <c r="SHJ844"/>
      <c r="SHK844"/>
      <c r="SHL844"/>
      <c r="SHM844"/>
      <c r="SHN844"/>
      <c r="SHO844"/>
      <c r="SHP844"/>
      <c r="SHQ844"/>
      <c r="SHR844"/>
      <c r="SHS844"/>
      <c r="SHT844"/>
      <c r="SHU844"/>
      <c r="SHV844"/>
      <c r="SHW844"/>
      <c r="SHX844"/>
      <c r="SHY844"/>
      <c r="SHZ844"/>
      <c r="SIA844"/>
      <c r="SIB844"/>
      <c r="SIC844"/>
      <c r="SID844"/>
      <c r="SIE844"/>
      <c r="SIF844"/>
      <c r="SIG844"/>
      <c r="SIH844"/>
      <c r="SII844"/>
      <c r="SIJ844"/>
      <c r="SIK844"/>
      <c r="SIL844"/>
      <c r="SIM844"/>
      <c r="SIN844"/>
      <c r="SIO844"/>
      <c r="SIP844"/>
      <c r="SIQ844"/>
      <c r="SIR844"/>
      <c r="SIS844"/>
      <c r="SIT844"/>
      <c r="SIU844"/>
      <c r="SIV844"/>
      <c r="SIW844"/>
      <c r="SIX844"/>
      <c r="SIY844"/>
      <c r="SIZ844"/>
      <c r="SJA844"/>
      <c r="SJB844"/>
      <c r="SJC844"/>
      <c r="SJD844"/>
      <c r="SJE844"/>
      <c r="SJF844"/>
      <c r="SJG844"/>
      <c r="SJH844"/>
      <c r="SJI844"/>
      <c r="SJJ844"/>
      <c r="SJK844"/>
      <c r="SJL844"/>
      <c r="SJM844"/>
      <c r="SJN844"/>
      <c r="SJO844"/>
      <c r="SJP844"/>
      <c r="SJQ844"/>
      <c r="SJR844"/>
      <c r="SJS844"/>
      <c r="SJT844"/>
      <c r="SJU844"/>
      <c r="SJV844"/>
      <c r="SJW844"/>
      <c r="SJX844"/>
      <c r="SJY844"/>
      <c r="SJZ844"/>
      <c r="SKA844"/>
      <c r="SKB844"/>
      <c r="SKC844"/>
      <c r="SKD844"/>
      <c r="SKE844"/>
      <c r="SKF844"/>
      <c r="SKG844"/>
      <c r="SKH844"/>
      <c r="SKI844"/>
      <c r="SKJ844"/>
      <c r="SKK844"/>
      <c r="SKL844"/>
      <c r="SKM844"/>
      <c r="SKN844"/>
      <c r="SKO844"/>
      <c r="SKP844"/>
      <c r="SKQ844"/>
      <c r="SKR844"/>
      <c r="SKS844"/>
      <c r="SKT844"/>
      <c r="SKU844"/>
      <c r="SKV844"/>
      <c r="SKW844"/>
      <c r="SKX844"/>
      <c r="SKY844"/>
      <c r="SKZ844"/>
      <c r="SLA844"/>
      <c r="SLB844"/>
      <c r="SLC844"/>
      <c r="SLD844"/>
      <c r="SLE844"/>
      <c r="SLF844"/>
      <c r="SLG844"/>
      <c r="SLH844"/>
      <c r="SLI844"/>
      <c r="SLJ844"/>
      <c r="SLK844"/>
      <c r="SLL844"/>
      <c r="SLM844"/>
      <c r="SLN844"/>
      <c r="SLO844"/>
      <c r="SLP844"/>
      <c r="SLQ844"/>
      <c r="SLR844"/>
      <c r="SLS844"/>
      <c r="SLT844"/>
      <c r="SLU844"/>
      <c r="SLV844"/>
      <c r="SLW844"/>
      <c r="SLX844"/>
      <c r="SLY844"/>
      <c r="SLZ844"/>
      <c r="SMA844"/>
      <c r="SMB844"/>
      <c r="SMC844"/>
      <c r="SMD844"/>
      <c r="SME844"/>
      <c r="SMF844"/>
      <c r="SMG844"/>
      <c r="SMH844"/>
      <c r="SMI844"/>
      <c r="SMJ844"/>
      <c r="SMK844"/>
      <c r="SML844"/>
      <c r="SMM844"/>
      <c r="SMN844"/>
      <c r="SMO844"/>
      <c r="SMP844"/>
      <c r="SMQ844"/>
      <c r="SMR844"/>
      <c r="SMS844"/>
      <c r="SMT844"/>
      <c r="SMU844"/>
      <c r="SMV844"/>
      <c r="SMW844"/>
      <c r="SMX844"/>
      <c r="SMY844"/>
      <c r="SMZ844"/>
      <c r="SNA844"/>
      <c r="SNB844"/>
      <c r="SNC844"/>
      <c r="SND844"/>
      <c r="SNE844"/>
      <c r="SNF844"/>
      <c r="SNG844"/>
      <c r="SNH844"/>
      <c r="SNI844"/>
      <c r="SNJ844"/>
      <c r="SNK844"/>
      <c r="SNL844"/>
      <c r="SNM844"/>
      <c r="SNN844"/>
      <c r="SNO844"/>
      <c r="SNP844"/>
      <c r="SNQ844"/>
      <c r="SNR844"/>
      <c r="SNS844"/>
      <c r="SNT844"/>
      <c r="SNU844"/>
      <c r="SNV844"/>
      <c r="SNW844"/>
      <c r="SNX844"/>
      <c r="SNY844"/>
      <c r="SNZ844"/>
      <c r="SOA844"/>
      <c r="SOB844"/>
      <c r="SOC844"/>
      <c r="SOD844"/>
      <c r="SOE844"/>
      <c r="SOF844"/>
      <c r="SOG844"/>
      <c r="SOH844"/>
      <c r="SOI844"/>
      <c r="SOJ844"/>
      <c r="SOK844"/>
      <c r="SOL844"/>
      <c r="SOM844"/>
      <c r="SON844"/>
      <c r="SOO844"/>
      <c r="SOP844"/>
      <c r="SOQ844"/>
      <c r="SOR844"/>
      <c r="SOS844"/>
      <c r="SOT844"/>
      <c r="SOU844"/>
      <c r="SOV844"/>
      <c r="SOW844"/>
      <c r="SOX844"/>
      <c r="SOY844"/>
      <c r="SOZ844"/>
      <c r="SPA844"/>
      <c r="SPB844"/>
      <c r="SPC844"/>
      <c r="SPD844"/>
      <c r="SPE844"/>
      <c r="SPF844"/>
      <c r="SPG844"/>
      <c r="SPH844"/>
      <c r="SPI844"/>
      <c r="SPJ844"/>
      <c r="SPK844"/>
      <c r="SPL844"/>
      <c r="SPM844"/>
      <c r="SPN844"/>
      <c r="SPO844"/>
      <c r="SPP844"/>
      <c r="SPQ844"/>
      <c r="SPR844"/>
      <c r="SPS844"/>
      <c r="SPT844"/>
      <c r="SPU844"/>
      <c r="SPV844"/>
      <c r="SPW844"/>
      <c r="SPX844"/>
      <c r="SPY844"/>
      <c r="SPZ844"/>
      <c r="SQA844"/>
      <c r="SQB844"/>
      <c r="SQC844"/>
      <c r="SQD844"/>
      <c r="SQE844"/>
      <c r="SQF844"/>
      <c r="SQG844"/>
      <c r="SQH844"/>
      <c r="SQI844"/>
      <c r="SQJ844"/>
      <c r="SQK844"/>
      <c r="SQL844"/>
      <c r="SQM844"/>
      <c r="SQN844"/>
      <c r="SQO844"/>
      <c r="SQP844"/>
      <c r="SQQ844"/>
      <c r="SQR844"/>
      <c r="SQS844"/>
      <c r="SQT844"/>
      <c r="SQU844"/>
      <c r="SQV844"/>
      <c r="SQW844"/>
      <c r="SQX844"/>
      <c r="SQY844"/>
      <c r="SQZ844"/>
      <c r="SRA844"/>
      <c r="SRB844"/>
      <c r="SRC844"/>
      <c r="SRD844"/>
      <c r="SRE844"/>
      <c r="SRF844"/>
      <c r="SRG844"/>
      <c r="SRH844"/>
      <c r="SRI844"/>
      <c r="SRJ844"/>
      <c r="SRK844"/>
      <c r="SRL844"/>
      <c r="SRM844"/>
      <c r="SRN844"/>
      <c r="SRO844"/>
      <c r="SRP844"/>
      <c r="SRQ844"/>
      <c r="SRR844"/>
      <c r="SRS844"/>
      <c r="SRT844"/>
      <c r="SRU844"/>
      <c r="SRV844"/>
      <c r="SRW844"/>
      <c r="SRX844"/>
      <c r="SRY844"/>
      <c r="SRZ844"/>
      <c r="SSA844"/>
      <c r="SSB844"/>
      <c r="SSC844"/>
      <c r="SSD844"/>
      <c r="SSE844"/>
      <c r="SSF844"/>
      <c r="SSG844"/>
      <c r="SSH844"/>
      <c r="SSI844"/>
      <c r="SSJ844"/>
      <c r="SSK844"/>
      <c r="SSL844"/>
      <c r="SSM844"/>
      <c r="SSN844"/>
      <c r="SSO844"/>
      <c r="SSP844"/>
      <c r="SSQ844"/>
      <c r="SSR844"/>
      <c r="SSS844"/>
      <c r="SST844"/>
      <c r="SSU844"/>
      <c r="SSV844"/>
      <c r="SSW844"/>
      <c r="SSX844"/>
      <c r="SSY844"/>
      <c r="SSZ844"/>
      <c r="STA844"/>
      <c r="STB844"/>
      <c r="STC844"/>
      <c r="STD844"/>
      <c r="STE844"/>
      <c r="STF844"/>
      <c r="STG844"/>
      <c r="STH844"/>
      <c r="STI844"/>
      <c r="STJ844"/>
      <c r="STK844"/>
      <c r="STL844"/>
      <c r="STM844"/>
      <c r="STN844"/>
      <c r="STO844"/>
      <c r="STP844"/>
      <c r="STQ844"/>
      <c r="STR844"/>
      <c r="STS844"/>
      <c r="STT844"/>
      <c r="STU844"/>
      <c r="STV844"/>
      <c r="STW844"/>
      <c r="STX844"/>
      <c r="STY844"/>
      <c r="STZ844"/>
      <c r="SUA844"/>
      <c r="SUB844"/>
      <c r="SUC844"/>
      <c r="SUD844"/>
      <c r="SUE844"/>
      <c r="SUF844"/>
      <c r="SUG844"/>
      <c r="SUH844"/>
      <c r="SUI844"/>
      <c r="SUJ844"/>
      <c r="SUK844"/>
      <c r="SUL844"/>
      <c r="SUM844"/>
      <c r="SUN844"/>
      <c r="SUO844"/>
      <c r="SUP844"/>
      <c r="SUQ844"/>
      <c r="SUR844"/>
      <c r="SUS844"/>
      <c r="SUT844"/>
      <c r="SUU844"/>
      <c r="SUV844"/>
      <c r="SUW844"/>
      <c r="SUX844"/>
      <c r="SUY844"/>
      <c r="SUZ844"/>
      <c r="SVA844"/>
      <c r="SVB844"/>
      <c r="SVC844"/>
      <c r="SVD844"/>
      <c r="SVE844"/>
      <c r="SVF844"/>
      <c r="SVG844"/>
      <c r="SVH844"/>
      <c r="SVI844"/>
      <c r="SVJ844"/>
      <c r="SVK844"/>
      <c r="SVL844"/>
      <c r="SVM844"/>
      <c r="SVN844"/>
      <c r="SVO844"/>
      <c r="SVP844"/>
      <c r="SVQ844"/>
      <c r="SVR844"/>
      <c r="SVS844"/>
      <c r="SVT844"/>
      <c r="SVU844"/>
      <c r="SVV844"/>
      <c r="SVW844"/>
      <c r="SVX844"/>
      <c r="SVY844"/>
      <c r="SVZ844"/>
      <c r="SWA844"/>
      <c r="SWB844"/>
      <c r="SWC844"/>
      <c r="SWD844"/>
      <c r="SWE844"/>
      <c r="SWF844"/>
      <c r="SWG844"/>
      <c r="SWH844"/>
      <c r="SWI844"/>
      <c r="SWJ844"/>
      <c r="SWK844"/>
      <c r="SWL844"/>
      <c r="SWM844"/>
      <c r="SWN844"/>
      <c r="SWO844"/>
      <c r="SWP844"/>
      <c r="SWQ844"/>
      <c r="SWR844"/>
      <c r="SWS844"/>
      <c r="SWT844"/>
      <c r="SWU844"/>
      <c r="SWV844"/>
      <c r="SWW844"/>
      <c r="SWX844"/>
      <c r="SWY844"/>
      <c r="SWZ844"/>
      <c r="SXA844"/>
      <c r="SXB844"/>
      <c r="SXC844"/>
      <c r="SXD844"/>
      <c r="SXE844"/>
      <c r="SXF844"/>
      <c r="SXG844"/>
      <c r="SXH844"/>
      <c r="SXI844"/>
      <c r="SXJ844"/>
      <c r="SXK844"/>
      <c r="SXL844"/>
      <c r="SXM844"/>
      <c r="SXN844"/>
      <c r="SXO844"/>
      <c r="SXP844"/>
      <c r="SXQ844"/>
      <c r="SXR844"/>
      <c r="SXS844"/>
      <c r="SXT844"/>
      <c r="SXU844"/>
      <c r="SXV844"/>
      <c r="SXW844"/>
      <c r="SXX844"/>
      <c r="SXY844"/>
      <c r="SXZ844"/>
      <c r="SYA844"/>
      <c r="SYB844"/>
      <c r="SYC844"/>
      <c r="SYD844"/>
      <c r="SYE844"/>
      <c r="SYF844"/>
      <c r="SYG844"/>
      <c r="SYH844"/>
      <c r="SYI844"/>
      <c r="SYJ844"/>
      <c r="SYK844"/>
      <c r="SYL844"/>
      <c r="SYM844"/>
      <c r="SYN844"/>
      <c r="SYO844"/>
      <c r="SYP844"/>
      <c r="SYQ844"/>
      <c r="SYR844"/>
      <c r="SYS844"/>
      <c r="SYT844"/>
      <c r="SYU844"/>
      <c r="SYV844"/>
      <c r="SYW844"/>
      <c r="SYX844"/>
      <c r="SYY844"/>
      <c r="SYZ844"/>
      <c r="SZA844"/>
      <c r="SZB844"/>
      <c r="SZC844"/>
      <c r="SZD844"/>
      <c r="SZE844"/>
      <c r="SZF844"/>
      <c r="SZG844"/>
      <c r="SZH844"/>
      <c r="SZI844"/>
      <c r="SZJ844"/>
      <c r="SZK844"/>
      <c r="SZL844"/>
      <c r="SZM844"/>
      <c r="SZN844"/>
      <c r="SZO844"/>
      <c r="SZP844"/>
      <c r="SZQ844"/>
      <c r="SZR844"/>
      <c r="SZS844"/>
      <c r="SZT844"/>
      <c r="SZU844"/>
      <c r="SZV844"/>
      <c r="SZW844"/>
      <c r="SZX844"/>
      <c r="SZY844"/>
      <c r="SZZ844"/>
      <c r="TAA844"/>
      <c r="TAB844"/>
      <c r="TAC844"/>
      <c r="TAD844"/>
      <c r="TAE844"/>
      <c r="TAF844"/>
      <c r="TAG844"/>
      <c r="TAH844"/>
      <c r="TAI844"/>
      <c r="TAJ844"/>
      <c r="TAK844"/>
      <c r="TAL844"/>
      <c r="TAM844"/>
      <c r="TAN844"/>
      <c r="TAO844"/>
      <c r="TAP844"/>
      <c r="TAQ844"/>
      <c r="TAR844"/>
      <c r="TAS844"/>
      <c r="TAT844"/>
      <c r="TAU844"/>
      <c r="TAV844"/>
      <c r="TAW844"/>
      <c r="TAX844"/>
      <c r="TAY844"/>
      <c r="TAZ844"/>
      <c r="TBA844"/>
      <c r="TBB844"/>
      <c r="TBC844"/>
      <c r="TBD844"/>
      <c r="TBE844"/>
      <c r="TBF844"/>
      <c r="TBG844"/>
      <c r="TBH844"/>
      <c r="TBI844"/>
      <c r="TBJ844"/>
      <c r="TBK844"/>
      <c r="TBL844"/>
      <c r="TBM844"/>
      <c r="TBN844"/>
      <c r="TBO844"/>
      <c r="TBP844"/>
      <c r="TBQ844"/>
      <c r="TBR844"/>
      <c r="TBS844"/>
      <c r="TBT844"/>
      <c r="TBU844"/>
      <c r="TBV844"/>
      <c r="TBW844"/>
      <c r="TBX844"/>
      <c r="TBY844"/>
      <c r="TBZ844"/>
      <c r="TCA844"/>
      <c r="TCB844"/>
      <c r="TCC844"/>
      <c r="TCD844"/>
      <c r="TCE844"/>
      <c r="TCF844"/>
      <c r="TCG844"/>
      <c r="TCH844"/>
      <c r="TCI844"/>
      <c r="TCJ844"/>
      <c r="TCK844"/>
      <c r="TCL844"/>
      <c r="TCM844"/>
      <c r="TCN844"/>
      <c r="TCO844"/>
      <c r="TCP844"/>
      <c r="TCQ844"/>
      <c r="TCR844"/>
      <c r="TCS844"/>
      <c r="TCT844"/>
      <c r="TCU844"/>
      <c r="TCV844"/>
      <c r="TCW844"/>
      <c r="TCX844"/>
      <c r="TCY844"/>
      <c r="TCZ844"/>
      <c r="TDA844"/>
      <c r="TDB844"/>
      <c r="TDC844"/>
      <c r="TDD844"/>
      <c r="TDE844"/>
      <c r="TDF844"/>
      <c r="TDG844"/>
      <c r="TDH844"/>
      <c r="TDI844"/>
      <c r="TDJ844"/>
      <c r="TDK844"/>
      <c r="TDL844"/>
      <c r="TDM844"/>
      <c r="TDN844"/>
      <c r="TDO844"/>
      <c r="TDP844"/>
      <c r="TDQ844"/>
      <c r="TDR844"/>
      <c r="TDS844"/>
      <c r="TDT844"/>
      <c r="TDU844"/>
      <c r="TDV844"/>
      <c r="TDW844"/>
      <c r="TDX844"/>
      <c r="TDY844"/>
      <c r="TDZ844"/>
      <c r="TEA844"/>
      <c r="TEB844"/>
      <c r="TEC844"/>
      <c r="TED844"/>
      <c r="TEE844"/>
      <c r="TEF844"/>
      <c r="TEG844"/>
      <c r="TEH844"/>
      <c r="TEI844"/>
      <c r="TEJ844"/>
      <c r="TEK844"/>
      <c r="TEL844"/>
      <c r="TEM844"/>
      <c r="TEN844"/>
      <c r="TEO844"/>
      <c r="TEP844"/>
      <c r="TEQ844"/>
      <c r="TER844"/>
      <c r="TES844"/>
      <c r="TET844"/>
      <c r="TEU844"/>
      <c r="TEV844"/>
      <c r="TEW844"/>
      <c r="TEX844"/>
      <c r="TEY844"/>
      <c r="TEZ844"/>
      <c r="TFA844"/>
      <c r="TFB844"/>
      <c r="TFC844"/>
      <c r="TFD844"/>
      <c r="TFE844"/>
      <c r="TFF844"/>
      <c r="TFG844"/>
      <c r="TFH844"/>
      <c r="TFI844"/>
      <c r="TFJ844"/>
      <c r="TFK844"/>
      <c r="TFL844"/>
      <c r="TFM844"/>
      <c r="TFN844"/>
      <c r="TFO844"/>
      <c r="TFP844"/>
      <c r="TFQ844"/>
      <c r="TFR844"/>
      <c r="TFS844"/>
      <c r="TFT844"/>
      <c r="TFU844"/>
      <c r="TFV844"/>
      <c r="TFW844"/>
      <c r="TFX844"/>
      <c r="TFY844"/>
      <c r="TFZ844"/>
      <c r="TGA844"/>
      <c r="TGB844"/>
      <c r="TGC844"/>
      <c r="TGD844"/>
      <c r="TGE844"/>
      <c r="TGF844"/>
      <c r="TGG844"/>
      <c r="TGH844"/>
      <c r="TGI844"/>
      <c r="TGJ844"/>
      <c r="TGK844"/>
      <c r="TGL844"/>
      <c r="TGM844"/>
      <c r="TGN844"/>
      <c r="TGO844"/>
      <c r="TGP844"/>
      <c r="TGQ844"/>
      <c r="TGR844"/>
      <c r="TGS844"/>
      <c r="TGT844"/>
      <c r="TGU844"/>
      <c r="TGV844"/>
      <c r="TGW844"/>
      <c r="TGX844"/>
      <c r="TGY844"/>
      <c r="TGZ844"/>
      <c r="THA844"/>
      <c r="THB844"/>
      <c r="THC844"/>
      <c r="THD844"/>
      <c r="THE844"/>
      <c r="THF844"/>
      <c r="THG844"/>
      <c r="THH844"/>
      <c r="THI844"/>
      <c r="THJ844"/>
      <c r="THK844"/>
      <c r="THL844"/>
      <c r="THM844"/>
      <c r="THN844"/>
      <c r="THO844"/>
      <c r="THP844"/>
      <c r="THQ844"/>
      <c r="THR844"/>
      <c r="THS844"/>
      <c r="THT844"/>
      <c r="THU844"/>
      <c r="THV844"/>
      <c r="THW844"/>
      <c r="THX844"/>
      <c r="THY844"/>
      <c r="THZ844"/>
      <c r="TIA844"/>
      <c r="TIB844"/>
      <c r="TIC844"/>
      <c r="TID844"/>
      <c r="TIE844"/>
      <c r="TIF844"/>
      <c r="TIG844"/>
      <c r="TIH844"/>
      <c r="TII844"/>
      <c r="TIJ844"/>
      <c r="TIK844"/>
      <c r="TIL844"/>
      <c r="TIM844"/>
      <c r="TIN844"/>
      <c r="TIO844"/>
      <c r="TIP844"/>
      <c r="TIQ844"/>
      <c r="TIR844"/>
      <c r="TIS844"/>
      <c r="TIT844"/>
      <c r="TIU844"/>
      <c r="TIV844"/>
      <c r="TIW844"/>
      <c r="TIX844"/>
      <c r="TIY844"/>
      <c r="TIZ844"/>
      <c r="TJA844"/>
      <c r="TJB844"/>
      <c r="TJC844"/>
      <c r="TJD844"/>
      <c r="TJE844"/>
      <c r="TJF844"/>
      <c r="TJG844"/>
      <c r="TJH844"/>
      <c r="TJI844"/>
      <c r="TJJ844"/>
      <c r="TJK844"/>
      <c r="TJL844"/>
      <c r="TJM844"/>
      <c r="TJN844"/>
      <c r="TJO844"/>
      <c r="TJP844"/>
      <c r="TJQ844"/>
      <c r="TJR844"/>
      <c r="TJS844"/>
      <c r="TJT844"/>
      <c r="TJU844"/>
      <c r="TJV844"/>
      <c r="TJW844"/>
      <c r="TJX844"/>
      <c r="TJY844"/>
      <c r="TJZ844"/>
      <c r="TKA844"/>
      <c r="TKB844"/>
      <c r="TKC844"/>
      <c r="TKD844"/>
      <c r="TKE844"/>
      <c r="TKF844"/>
      <c r="TKG844"/>
      <c r="TKH844"/>
      <c r="TKI844"/>
      <c r="TKJ844"/>
      <c r="TKK844"/>
      <c r="TKL844"/>
      <c r="TKM844"/>
      <c r="TKN844"/>
      <c r="TKO844"/>
      <c r="TKP844"/>
      <c r="TKQ844"/>
      <c r="TKR844"/>
      <c r="TKS844"/>
      <c r="TKT844"/>
      <c r="TKU844"/>
      <c r="TKV844"/>
      <c r="TKW844"/>
      <c r="TKX844"/>
      <c r="TKY844"/>
      <c r="TKZ844"/>
      <c r="TLA844"/>
      <c r="TLB844"/>
      <c r="TLC844"/>
      <c r="TLD844"/>
      <c r="TLE844"/>
      <c r="TLF844"/>
      <c r="TLG844"/>
      <c r="TLH844"/>
      <c r="TLI844"/>
      <c r="TLJ844"/>
      <c r="TLK844"/>
      <c r="TLL844"/>
      <c r="TLM844"/>
      <c r="TLN844"/>
      <c r="TLO844"/>
      <c r="TLP844"/>
      <c r="TLQ844"/>
      <c r="TLR844"/>
      <c r="TLS844"/>
      <c r="TLT844"/>
      <c r="TLU844"/>
      <c r="TLV844"/>
      <c r="TLW844"/>
      <c r="TLX844"/>
      <c r="TLY844"/>
      <c r="TLZ844"/>
      <c r="TMA844"/>
      <c r="TMB844"/>
      <c r="TMC844"/>
      <c r="TMD844"/>
      <c r="TME844"/>
      <c r="TMF844"/>
      <c r="TMG844"/>
      <c r="TMH844"/>
      <c r="TMI844"/>
      <c r="TMJ844"/>
      <c r="TMK844"/>
      <c r="TML844"/>
      <c r="TMM844"/>
      <c r="TMN844"/>
      <c r="TMO844"/>
      <c r="TMP844"/>
      <c r="TMQ844"/>
      <c r="TMR844"/>
      <c r="TMS844"/>
      <c r="TMT844"/>
      <c r="TMU844"/>
      <c r="TMV844"/>
      <c r="TMW844"/>
      <c r="TMX844"/>
      <c r="TMY844"/>
      <c r="TMZ844"/>
      <c r="TNA844"/>
      <c r="TNB844"/>
      <c r="TNC844"/>
      <c r="TND844"/>
      <c r="TNE844"/>
      <c r="TNF844"/>
      <c r="TNG844"/>
      <c r="TNH844"/>
      <c r="TNI844"/>
      <c r="TNJ844"/>
      <c r="TNK844"/>
      <c r="TNL844"/>
      <c r="TNM844"/>
      <c r="TNN844"/>
      <c r="TNO844"/>
      <c r="TNP844"/>
      <c r="TNQ844"/>
      <c r="TNR844"/>
      <c r="TNS844"/>
      <c r="TNT844"/>
      <c r="TNU844"/>
      <c r="TNV844"/>
      <c r="TNW844"/>
      <c r="TNX844"/>
      <c r="TNY844"/>
      <c r="TNZ844"/>
      <c r="TOA844"/>
      <c r="TOB844"/>
      <c r="TOC844"/>
      <c r="TOD844"/>
      <c r="TOE844"/>
      <c r="TOF844"/>
      <c r="TOG844"/>
      <c r="TOH844"/>
      <c r="TOI844"/>
      <c r="TOJ844"/>
      <c r="TOK844"/>
      <c r="TOL844"/>
      <c r="TOM844"/>
      <c r="TON844"/>
      <c r="TOO844"/>
      <c r="TOP844"/>
      <c r="TOQ844"/>
      <c r="TOR844"/>
      <c r="TOS844"/>
      <c r="TOT844"/>
      <c r="TOU844"/>
      <c r="TOV844"/>
      <c r="TOW844"/>
      <c r="TOX844"/>
      <c r="TOY844"/>
      <c r="TOZ844"/>
      <c r="TPA844"/>
      <c r="TPB844"/>
      <c r="TPC844"/>
      <c r="TPD844"/>
      <c r="TPE844"/>
      <c r="TPF844"/>
      <c r="TPG844"/>
      <c r="TPH844"/>
      <c r="TPI844"/>
      <c r="TPJ844"/>
      <c r="TPK844"/>
      <c r="TPL844"/>
      <c r="TPM844"/>
      <c r="TPN844"/>
      <c r="TPO844"/>
      <c r="TPP844"/>
      <c r="TPQ844"/>
      <c r="TPR844"/>
      <c r="TPS844"/>
      <c r="TPT844"/>
      <c r="TPU844"/>
      <c r="TPV844"/>
      <c r="TPW844"/>
      <c r="TPX844"/>
      <c r="TPY844"/>
      <c r="TPZ844"/>
      <c r="TQA844"/>
      <c r="TQB844"/>
      <c r="TQC844"/>
      <c r="TQD844"/>
      <c r="TQE844"/>
      <c r="TQF844"/>
      <c r="TQG844"/>
      <c r="TQH844"/>
      <c r="TQI844"/>
      <c r="TQJ844"/>
      <c r="TQK844"/>
      <c r="TQL844"/>
      <c r="TQM844"/>
      <c r="TQN844"/>
      <c r="TQO844"/>
      <c r="TQP844"/>
      <c r="TQQ844"/>
      <c r="TQR844"/>
      <c r="TQS844"/>
      <c r="TQT844"/>
      <c r="TQU844"/>
      <c r="TQV844"/>
      <c r="TQW844"/>
      <c r="TQX844"/>
      <c r="TQY844"/>
      <c r="TQZ844"/>
      <c r="TRA844"/>
      <c r="TRB844"/>
      <c r="TRC844"/>
      <c r="TRD844"/>
      <c r="TRE844"/>
      <c r="TRF844"/>
      <c r="TRG844"/>
      <c r="TRH844"/>
      <c r="TRI844"/>
      <c r="TRJ844"/>
      <c r="TRK844"/>
      <c r="TRL844"/>
      <c r="TRM844"/>
      <c r="TRN844"/>
      <c r="TRO844"/>
      <c r="TRP844"/>
      <c r="TRQ844"/>
      <c r="TRR844"/>
      <c r="TRS844"/>
      <c r="TRT844"/>
      <c r="TRU844"/>
      <c r="TRV844"/>
      <c r="TRW844"/>
      <c r="TRX844"/>
      <c r="TRY844"/>
      <c r="TRZ844"/>
      <c r="TSA844"/>
      <c r="TSB844"/>
      <c r="TSC844"/>
      <c r="TSD844"/>
      <c r="TSE844"/>
      <c r="TSF844"/>
      <c r="TSG844"/>
      <c r="TSH844"/>
      <c r="TSI844"/>
      <c r="TSJ844"/>
      <c r="TSK844"/>
      <c r="TSL844"/>
      <c r="TSM844"/>
      <c r="TSN844"/>
      <c r="TSO844"/>
      <c r="TSP844"/>
      <c r="TSQ844"/>
      <c r="TSR844"/>
      <c r="TSS844"/>
      <c r="TST844"/>
      <c r="TSU844"/>
      <c r="TSV844"/>
      <c r="TSW844"/>
      <c r="TSX844"/>
      <c r="TSY844"/>
      <c r="TSZ844"/>
      <c r="TTA844"/>
      <c r="TTB844"/>
      <c r="TTC844"/>
      <c r="TTD844"/>
      <c r="TTE844"/>
      <c r="TTF844"/>
      <c r="TTG844"/>
      <c r="TTH844"/>
      <c r="TTI844"/>
      <c r="TTJ844"/>
      <c r="TTK844"/>
      <c r="TTL844"/>
      <c r="TTM844"/>
      <c r="TTN844"/>
      <c r="TTO844"/>
      <c r="TTP844"/>
      <c r="TTQ844"/>
      <c r="TTR844"/>
      <c r="TTS844"/>
      <c r="TTT844"/>
      <c r="TTU844"/>
      <c r="TTV844"/>
      <c r="TTW844"/>
      <c r="TTX844"/>
      <c r="TTY844"/>
      <c r="TTZ844"/>
      <c r="TUA844"/>
      <c r="TUB844"/>
      <c r="TUC844"/>
      <c r="TUD844"/>
      <c r="TUE844"/>
      <c r="TUF844"/>
      <c r="TUG844"/>
      <c r="TUH844"/>
      <c r="TUI844"/>
      <c r="TUJ844"/>
      <c r="TUK844"/>
      <c r="TUL844"/>
      <c r="TUM844"/>
      <c r="TUN844"/>
      <c r="TUO844"/>
      <c r="TUP844"/>
      <c r="TUQ844"/>
      <c r="TUR844"/>
      <c r="TUS844"/>
      <c r="TUT844"/>
      <c r="TUU844"/>
      <c r="TUV844"/>
      <c r="TUW844"/>
      <c r="TUX844"/>
      <c r="TUY844"/>
      <c r="TUZ844"/>
      <c r="TVA844"/>
      <c r="TVB844"/>
      <c r="TVC844"/>
      <c r="TVD844"/>
      <c r="TVE844"/>
      <c r="TVF844"/>
      <c r="TVG844"/>
      <c r="TVH844"/>
      <c r="TVI844"/>
      <c r="TVJ844"/>
      <c r="TVK844"/>
      <c r="TVL844"/>
      <c r="TVM844"/>
      <c r="TVN844"/>
      <c r="TVO844"/>
      <c r="TVP844"/>
      <c r="TVQ844"/>
      <c r="TVR844"/>
      <c r="TVS844"/>
      <c r="TVT844"/>
      <c r="TVU844"/>
      <c r="TVV844"/>
      <c r="TVW844"/>
      <c r="TVX844"/>
      <c r="TVY844"/>
      <c r="TVZ844"/>
      <c r="TWA844"/>
      <c r="TWB844"/>
      <c r="TWC844"/>
      <c r="TWD844"/>
      <c r="TWE844"/>
      <c r="TWF844"/>
      <c r="TWG844"/>
      <c r="TWH844"/>
      <c r="TWI844"/>
      <c r="TWJ844"/>
      <c r="TWK844"/>
      <c r="TWL844"/>
      <c r="TWM844"/>
      <c r="TWN844"/>
      <c r="TWO844"/>
      <c r="TWP844"/>
      <c r="TWQ844"/>
      <c r="TWR844"/>
      <c r="TWS844"/>
      <c r="TWT844"/>
      <c r="TWU844"/>
      <c r="TWV844"/>
      <c r="TWW844"/>
      <c r="TWX844"/>
      <c r="TWY844"/>
      <c r="TWZ844"/>
      <c r="TXA844"/>
      <c r="TXB844"/>
      <c r="TXC844"/>
      <c r="TXD844"/>
      <c r="TXE844"/>
      <c r="TXF844"/>
      <c r="TXG844"/>
      <c r="TXH844"/>
      <c r="TXI844"/>
      <c r="TXJ844"/>
      <c r="TXK844"/>
      <c r="TXL844"/>
      <c r="TXM844"/>
      <c r="TXN844"/>
      <c r="TXO844"/>
      <c r="TXP844"/>
      <c r="TXQ844"/>
      <c r="TXR844"/>
      <c r="TXS844"/>
      <c r="TXT844"/>
      <c r="TXU844"/>
      <c r="TXV844"/>
      <c r="TXW844"/>
      <c r="TXX844"/>
      <c r="TXY844"/>
      <c r="TXZ844"/>
      <c r="TYA844"/>
      <c r="TYB844"/>
      <c r="TYC844"/>
      <c r="TYD844"/>
      <c r="TYE844"/>
      <c r="TYF844"/>
      <c r="TYG844"/>
      <c r="TYH844"/>
      <c r="TYI844"/>
      <c r="TYJ844"/>
      <c r="TYK844"/>
      <c r="TYL844"/>
      <c r="TYM844"/>
      <c r="TYN844"/>
      <c r="TYO844"/>
      <c r="TYP844"/>
      <c r="TYQ844"/>
      <c r="TYR844"/>
      <c r="TYS844"/>
      <c r="TYT844"/>
      <c r="TYU844"/>
      <c r="TYV844"/>
      <c r="TYW844"/>
      <c r="TYX844"/>
      <c r="TYY844"/>
      <c r="TYZ844"/>
      <c r="TZA844"/>
      <c r="TZB844"/>
      <c r="TZC844"/>
      <c r="TZD844"/>
      <c r="TZE844"/>
      <c r="TZF844"/>
      <c r="TZG844"/>
      <c r="TZH844"/>
      <c r="TZI844"/>
      <c r="TZJ844"/>
      <c r="TZK844"/>
      <c r="TZL844"/>
      <c r="TZM844"/>
      <c r="TZN844"/>
      <c r="TZO844"/>
      <c r="TZP844"/>
      <c r="TZQ844"/>
      <c r="TZR844"/>
      <c r="TZS844"/>
      <c r="TZT844"/>
      <c r="TZU844"/>
      <c r="TZV844"/>
      <c r="TZW844"/>
      <c r="TZX844"/>
      <c r="TZY844"/>
      <c r="TZZ844"/>
      <c r="UAA844"/>
      <c r="UAB844"/>
      <c r="UAC844"/>
      <c r="UAD844"/>
      <c r="UAE844"/>
      <c r="UAF844"/>
      <c r="UAG844"/>
      <c r="UAH844"/>
      <c r="UAI844"/>
      <c r="UAJ844"/>
      <c r="UAK844"/>
      <c r="UAL844"/>
      <c r="UAM844"/>
      <c r="UAN844"/>
      <c r="UAO844"/>
      <c r="UAP844"/>
      <c r="UAQ844"/>
      <c r="UAR844"/>
      <c r="UAS844"/>
      <c r="UAT844"/>
      <c r="UAU844"/>
      <c r="UAV844"/>
      <c r="UAW844"/>
      <c r="UAX844"/>
      <c r="UAY844"/>
      <c r="UAZ844"/>
      <c r="UBA844"/>
      <c r="UBB844"/>
      <c r="UBC844"/>
      <c r="UBD844"/>
      <c r="UBE844"/>
      <c r="UBF844"/>
      <c r="UBG844"/>
      <c r="UBH844"/>
      <c r="UBI844"/>
      <c r="UBJ844"/>
      <c r="UBK844"/>
      <c r="UBL844"/>
      <c r="UBM844"/>
      <c r="UBN844"/>
      <c r="UBO844"/>
      <c r="UBP844"/>
      <c r="UBQ844"/>
      <c r="UBR844"/>
      <c r="UBS844"/>
      <c r="UBT844"/>
      <c r="UBU844"/>
      <c r="UBV844"/>
      <c r="UBW844"/>
      <c r="UBX844"/>
      <c r="UBY844"/>
      <c r="UBZ844"/>
      <c r="UCA844"/>
      <c r="UCB844"/>
      <c r="UCC844"/>
      <c r="UCD844"/>
      <c r="UCE844"/>
      <c r="UCF844"/>
      <c r="UCG844"/>
      <c r="UCH844"/>
      <c r="UCI844"/>
      <c r="UCJ844"/>
      <c r="UCK844"/>
      <c r="UCL844"/>
      <c r="UCM844"/>
      <c r="UCN844"/>
      <c r="UCO844"/>
      <c r="UCP844"/>
      <c r="UCQ844"/>
      <c r="UCR844"/>
      <c r="UCS844"/>
      <c r="UCT844"/>
      <c r="UCU844"/>
      <c r="UCV844"/>
      <c r="UCW844"/>
      <c r="UCX844"/>
      <c r="UCY844"/>
      <c r="UCZ844"/>
      <c r="UDA844"/>
      <c r="UDB844"/>
      <c r="UDC844"/>
      <c r="UDD844"/>
      <c r="UDE844"/>
      <c r="UDF844"/>
      <c r="UDG844"/>
      <c r="UDH844"/>
      <c r="UDI844"/>
      <c r="UDJ844"/>
      <c r="UDK844"/>
      <c r="UDL844"/>
      <c r="UDM844"/>
      <c r="UDN844"/>
      <c r="UDO844"/>
      <c r="UDP844"/>
      <c r="UDQ844"/>
      <c r="UDR844"/>
      <c r="UDS844"/>
      <c r="UDT844"/>
      <c r="UDU844"/>
      <c r="UDV844"/>
      <c r="UDW844"/>
      <c r="UDX844"/>
      <c r="UDY844"/>
      <c r="UDZ844"/>
      <c r="UEA844"/>
      <c r="UEB844"/>
      <c r="UEC844"/>
      <c r="UED844"/>
      <c r="UEE844"/>
      <c r="UEF844"/>
      <c r="UEG844"/>
      <c r="UEH844"/>
      <c r="UEI844"/>
      <c r="UEJ844"/>
      <c r="UEK844"/>
      <c r="UEL844"/>
      <c r="UEM844"/>
      <c r="UEN844"/>
      <c r="UEO844"/>
      <c r="UEP844"/>
      <c r="UEQ844"/>
      <c r="UER844"/>
      <c r="UES844"/>
      <c r="UET844"/>
      <c r="UEU844"/>
      <c r="UEV844"/>
      <c r="UEW844"/>
      <c r="UEX844"/>
      <c r="UEY844"/>
      <c r="UEZ844"/>
      <c r="UFA844"/>
      <c r="UFB844"/>
      <c r="UFC844"/>
      <c r="UFD844"/>
      <c r="UFE844"/>
      <c r="UFF844"/>
      <c r="UFG844"/>
      <c r="UFH844"/>
      <c r="UFI844"/>
      <c r="UFJ844"/>
      <c r="UFK844"/>
      <c r="UFL844"/>
      <c r="UFM844"/>
      <c r="UFN844"/>
      <c r="UFO844"/>
      <c r="UFP844"/>
      <c r="UFQ844"/>
      <c r="UFR844"/>
      <c r="UFS844"/>
      <c r="UFT844"/>
      <c r="UFU844"/>
      <c r="UFV844"/>
      <c r="UFW844"/>
      <c r="UFX844"/>
      <c r="UFY844"/>
      <c r="UFZ844"/>
      <c r="UGA844"/>
      <c r="UGB844"/>
      <c r="UGC844"/>
      <c r="UGD844"/>
      <c r="UGE844"/>
      <c r="UGF844"/>
      <c r="UGG844"/>
      <c r="UGH844"/>
      <c r="UGI844"/>
      <c r="UGJ844"/>
      <c r="UGK844"/>
      <c r="UGL844"/>
      <c r="UGM844"/>
      <c r="UGN844"/>
      <c r="UGO844"/>
      <c r="UGP844"/>
      <c r="UGQ844"/>
      <c r="UGR844"/>
      <c r="UGS844"/>
      <c r="UGT844"/>
      <c r="UGU844"/>
      <c r="UGV844"/>
      <c r="UGW844"/>
      <c r="UGX844"/>
      <c r="UGY844"/>
      <c r="UGZ844"/>
      <c r="UHA844"/>
      <c r="UHB844"/>
      <c r="UHC844"/>
      <c r="UHD844"/>
      <c r="UHE844"/>
      <c r="UHF844"/>
      <c r="UHG844"/>
      <c r="UHH844"/>
      <c r="UHI844"/>
      <c r="UHJ844"/>
      <c r="UHK844"/>
      <c r="UHL844"/>
      <c r="UHM844"/>
      <c r="UHN844"/>
      <c r="UHO844"/>
      <c r="UHP844"/>
      <c r="UHQ844"/>
      <c r="UHR844"/>
      <c r="UHS844"/>
      <c r="UHT844"/>
      <c r="UHU844"/>
      <c r="UHV844"/>
      <c r="UHW844"/>
      <c r="UHX844"/>
      <c r="UHY844"/>
      <c r="UHZ844"/>
      <c r="UIA844"/>
      <c r="UIB844"/>
      <c r="UIC844"/>
      <c r="UID844"/>
      <c r="UIE844"/>
      <c r="UIF844"/>
      <c r="UIG844"/>
      <c r="UIH844"/>
      <c r="UII844"/>
      <c r="UIJ844"/>
      <c r="UIK844"/>
      <c r="UIL844"/>
      <c r="UIM844"/>
      <c r="UIN844"/>
      <c r="UIO844"/>
      <c r="UIP844"/>
      <c r="UIQ844"/>
      <c r="UIR844"/>
      <c r="UIS844"/>
      <c r="UIT844"/>
      <c r="UIU844"/>
      <c r="UIV844"/>
      <c r="UIW844"/>
      <c r="UIX844"/>
      <c r="UIY844"/>
      <c r="UIZ844"/>
      <c r="UJA844"/>
      <c r="UJB844"/>
      <c r="UJC844"/>
      <c r="UJD844"/>
      <c r="UJE844"/>
      <c r="UJF844"/>
      <c r="UJG844"/>
      <c r="UJH844"/>
      <c r="UJI844"/>
      <c r="UJJ844"/>
      <c r="UJK844"/>
      <c r="UJL844"/>
      <c r="UJM844"/>
      <c r="UJN844"/>
      <c r="UJO844"/>
      <c r="UJP844"/>
      <c r="UJQ844"/>
      <c r="UJR844"/>
      <c r="UJS844"/>
      <c r="UJT844"/>
      <c r="UJU844"/>
      <c r="UJV844"/>
      <c r="UJW844"/>
      <c r="UJX844"/>
      <c r="UJY844"/>
      <c r="UJZ844"/>
      <c r="UKA844"/>
      <c r="UKB844"/>
      <c r="UKC844"/>
      <c r="UKD844"/>
      <c r="UKE844"/>
      <c r="UKF844"/>
      <c r="UKG844"/>
      <c r="UKH844"/>
      <c r="UKI844"/>
      <c r="UKJ844"/>
      <c r="UKK844"/>
      <c r="UKL844"/>
      <c r="UKM844"/>
      <c r="UKN844"/>
      <c r="UKO844"/>
      <c r="UKP844"/>
      <c r="UKQ844"/>
      <c r="UKR844"/>
      <c r="UKS844"/>
      <c r="UKT844"/>
      <c r="UKU844"/>
      <c r="UKV844"/>
      <c r="UKW844"/>
      <c r="UKX844"/>
      <c r="UKY844"/>
      <c r="UKZ844"/>
      <c r="ULA844"/>
      <c r="ULB844"/>
      <c r="ULC844"/>
      <c r="ULD844"/>
      <c r="ULE844"/>
      <c r="ULF844"/>
      <c r="ULG844"/>
      <c r="ULH844"/>
      <c r="ULI844"/>
      <c r="ULJ844"/>
      <c r="ULK844"/>
      <c r="ULL844"/>
      <c r="ULM844"/>
      <c r="ULN844"/>
      <c r="ULO844"/>
      <c r="ULP844"/>
      <c r="ULQ844"/>
      <c r="ULR844"/>
      <c r="ULS844"/>
      <c r="ULT844"/>
      <c r="ULU844"/>
      <c r="ULV844"/>
      <c r="ULW844"/>
      <c r="ULX844"/>
      <c r="ULY844"/>
      <c r="ULZ844"/>
      <c r="UMA844"/>
      <c r="UMB844"/>
      <c r="UMC844"/>
      <c r="UMD844"/>
      <c r="UME844"/>
      <c r="UMF844"/>
      <c r="UMG844"/>
      <c r="UMH844"/>
      <c r="UMI844"/>
      <c r="UMJ844"/>
      <c r="UMK844"/>
      <c r="UML844"/>
      <c r="UMM844"/>
      <c r="UMN844"/>
      <c r="UMO844"/>
      <c r="UMP844"/>
      <c r="UMQ844"/>
      <c r="UMR844"/>
      <c r="UMS844"/>
      <c r="UMT844"/>
      <c r="UMU844"/>
      <c r="UMV844"/>
      <c r="UMW844"/>
      <c r="UMX844"/>
      <c r="UMY844"/>
      <c r="UMZ844"/>
      <c r="UNA844"/>
      <c r="UNB844"/>
      <c r="UNC844"/>
      <c r="UND844"/>
      <c r="UNE844"/>
      <c r="UNF844"/>
      <c r="UNG844"/>
      <c r="UNH844"/>
      <c r="UNI844"/>
      <c r="UNJ844"/>
      <c r="UNK844"/>
      <c r="UNL844"/>
      <c r="UNM844"/>
      <c r="UNN844"/>
      <c r="UNO844"/>
      <c r="UNP844"/>
      <c r="UNQ844"/>
      <c r="UNR844"/>
      <c r="UNS844"/>
      <c r="UNT844"/>
      <c r="UNU844"/>
      <c r="UNV844"/>
      <c r="UNW844"/>
      <c r="UNX844"/>
      <c r="UNY844"/>
      <c r="UNZ844"/>
      <c r="UOA844"/>
      <c r="UOB844"/>
      <c r="UOC844"/>
      <c r="UOD844"/>
      <c r="UOE844"/>
      <c r="UOF844"/>
      <c r="UOG844"/>
      <c r="UOH844"/>
      <c r="UOI844"/>
      <c r="UOJ844"/>
      <c r="UOK844"/>
      <c r="UOL844"/>
      <c r="UOM844"/>
      <c r="UON844"/>
      <c r="UOO844"/>
      <c r="UOP844"/>
      <c r="UOQ844"/>
      <c r="UOR844"/>
      <c r="UOS844"/>
      <c r="UOT844"/>
      <c r="UOU844"/>
      <c r="UOV844"/>
      <c r="UOW844"/>
      <c r="UOX844"/>
      <c r="UOY844"/>
      <c r="UOZ844"/>
      <c r="UPA844"/>
      <c r="UPB844"/>
      <c r="UPC844"/>
      <c r="UPD844"/>
      <c r="UPE844"/>
      <c r="UPF844"/>
      <c r="UPG844"/>
      <c r="UPH844"/>
      <c r="UPI844"/>
      <c r="UPJ844"/>
      <c r="UPK844"/>
      <c r="UPL844"/>
      <c r="UPM844"/>
      <c r="UPN844"/>
      <c r="UPO844"/>
      <c r="UPP844"/>
      <c r="UPQ844"/>
      <c r="UPR844"/>
      <c r="UPS844"/>
      <c r="UPT844"/>
      <c r="UPU844"/>
      <c r="UPV844"/>
      <c r="UPW844"/>
      <c r="UPX844"/>
      <c r="UPY844"/>
      <c r="UPZ844"/>
      <c r="UQA844"/>
      <c r="UQB844"/>
      <c r="UQC844"/>
      <c r="UQD844"/>
      <c r="UQE844"/>
      <c r="UQF844"/>
      <c r="UQG844"/>
      <c r="UQH844"/>
      <c r="UQI844"/>
      <c r="UQJ844"/>
      <c r="UQK844"/>
      <c r="UQL844"/>
      <c r="UQM844"/>
      <c r="UQN844"/>
      <c r="UQO844"/>
      <c r="UQP844"/>
      <c r="UQQ844"/>
      <c r="UQR844"/>
      <c r="UQS844"/>
      <c r="UQT844"/>
      <c r="UQU844"/>
      <c r="UQV844"/>
      <c r="UQW844"/>
      <c r="UQX844"/>
      <c r="UQY844"/>
      <c r="UQZ844"/>
      <c r="URA844"/>
      <c r="URB844"/>
      <c r="URC844"/>
      <c r="URD844"/>
      <c r="URE844"/>
      <c r="URF844"/>
      <c r="URG844"/>
      <c r="URH844"/>
      <c r="URI844"/>
      <c r="URJ844"/>
      <c r="URK844"/>
      <c r="URL844"/>
      <c r="URM844"/>
      <c r="URN844"/>
      <c r="URO844"/>
      <c r="URP844"/>
      <c r="URQ844"/>
      <c r="URR844"/>
      <c r="URS844"/>
      <c r="URT844"/>
      <c r="URU844"/>
      <c r="URV844"/>
      <c r="URW844"/>
      <c r="URX844"/>
      <c r="URY844"/>
      <c r="URZ844"/>
      <c r="USA844"/>
      <c r="USB844"/>
      <c r="USC844"/>
      <c r="USD844"/>
      <c r="USE844"/>
      <c r="USF844"/>
      <c r="USG844"/>
      <c r="USH844"/>
      <c r="USI844"/>
      <c r="USJ844"/>
      <c r="USK844"/>
      <c r="USL844"/>
      <c r="USM844"/>
      <c r="USN844"/>
      <c r="USO844"/>
      <c r="USP844"/>
      <c r="USQ844"/>
      <c r="USR844"/>
      <c r="USS844"/>
      <c r="UST844"/>
      <c r="USU844"/>
      <c r="USV844"/>
      <c r="USW844"/>
      <c r="USX844"/>
      <c r="USY844"/>
      <c r="USZ844"/>
      <c r="UTA844"/>
      <c r="UTB844"/>
      <c r="UTC844"/>
      <c r="UTD844"/>
      <c r="UTE844"/>
      <c r="UTF844"/>
      <c r="UTG844"/>
      <c r="UTH844"/>
      <c r="UTI844"/>
      <c r="UTJ844"/>
      <c r="UTK844"/>
      <c r="UTL844"/>
      <c r="UTM844"/>
      <c r="UTN844"/>
      <c r="UTO844"/>
      <c r="UTP844"/>
      <c r="UTQ844"/>
      <c r="UTR844"/>
      <c r="UTS844"/>
      <c r="UTT844"/>
      <c r="UTU844"/>
      <c r="UTV844"/>
      <c r="UTW844"/>
      <c r="UTX844"/>
      <c r="UTY844"/>
      <c r="UTZ844"/>
      <c r="UUA844"/>
      <c r="UUB844"/>
      <c r="UUC844"/>
      <c r="UUD844"/>
      <c r="UUE844"/>
      <c r="UUF844"/>
      <c r="UUG844"/>
      <c r="UUH844"/>
      <c r="UUI844"/>
      <c r="UUJ844"/>
      <c r="UUK844"/>
      <c r="UUL844"/>
      <c r="UUM844"/>
      <c r="UUN844"/>
      <c r="UUO844"/>
      <c r="UUP844"/>
      <c r="UUQ844"/>
      <c r="UUR844"/>
      <c r="UUS844"/>
      <c r="UUT844"/>
      <c r="UUU844"/>
      <c r="UUV844"/>
      <c r="UUW844"/>
      <c r="UUX844"/>
      <c r="UUY844"/>
      <c r="UUZ844"/>
      <c r="UVA844"/>
      <c r="UVB844"/>
      <c r="UVC844"/>
      <c r="UVD844"/>
      <c r="UVE844"/>
      <c r="UVF844"/>
      <c r="UVG844"/>
      <c r="UVH844"/>
      <c r="UVI844"/>
      <c r="UVJ844"/>
      <c r="UVK844"/>
      <c r="UVL844"/>
      <c r="UVM844"/>
      <c r="UVN844"/>
      <c r="UVO844"/>
      <c r="UVP844"/>
      <c r="UVQ844"/>
      <c r="UVR844"/>
      <c r="UVS844"/>
      <c r="UVT844"/>
      <c r="UVU844"/>
      <c r="UVV844"/>
      <c r="UVW844"/>
      <c r="UVX844"/>
      <c r="UVY844"/>
      <c r="UVZ844"/>
      <c r="UWA844"/>
      <c r="UWB844"/>
      <c r="UWC844"/>
      <c r="UWD844"/>
      <c r="UWE844"/>
      <c r="UWF844"/>
      <c r="UWG844"/>
      <c r="UWH844"/>
      <c r="UWI844"/>
      <c r="UWJ844"/>
      <c r="UWK844"/>
      <c r="UWL844"/>
      <c r="UWM844"/>
      <c r="UWN844"/>
      <c r="UWO844"/>
      <c r="UWP844"/>
      <c r="UWQ844"/>
      <c r="UWR844"/>
      <c r="UWS844"/>
      <c r="UWT844"/>
      <c r="UWU844"/>
      <c r="UWV844"/>
      <c r="UWW844"/>
      <c r="UWX844"/>
      <c r="UWY844"/>
      <c r="UWZ844"/>
      <c r="UXA844"/>
      <c r="UXB844"/>
      <c r="UXC844"/>
      <c r="UXD844"/>
      <c r="UXE844"/>
      <c r="UXF844"/>
      <c r="UXG844"/>
      <c r="UXH844"/>
      <c r="UXI844"/>
      <c r="UXJ844"/>
      <c r="UXK844"/>
      <c r="UXL844"/>
      <c r="UXM844"/>
      <c r="UXN844"/>
      <c r="UXO844"/>
      <c r="UXP844"/>
      <c r="UXQ844"/>
      <c r="UXR844"/>
      <c r="UXS844"/>
      <c r="UXT844"/>
      <c r="UXU844"/>
      <c r="UXV844"/>
      <c r="UXW844"/>
      <c r="UXX844"/>
      <c r="UXY844"/>
      <c r="UXZ844"/>
      <c r="UYA844"/>
      <c r="UYB844"/>
      <c r="UYC844"/>
      <c r="UYD844"/>
      <c r="UYE844"/>
      <c r="UYF844"/>
      <c r="UYG844"/>
      <c r="UYH844"/>
      <c r="UYI844"/>
      <c r="UYJ844"/>
      <c r="UYK844"/>
      <c r="UYL844"/>
      <c r="UYM844"/>
      <c r="UYN844"/>
      <c r="UYO844"/>
      <c r="UYP844"/>
      <c r="UYQ844"/>
      <c r="UYR844"/>
      <c r="UYS844"/>
      <c r="UYT844"/>
      <c r="UYU844"/>
      <c r="UYV844"/>
      <c r="UYW844"/>
      <c r="UYX844"/>
      <c r="UYY844"/>
      <c r="UYZ844"/>
      <c r="UZA844"/>
      <c r="UZB844"/>
      <c r="UZC844"/>
      <c r="UZD844"/>
      <c r="UZE844"/>
      <c r="UZF844"/>
      <c r="UZG844"/>
      <c r="UZH844"/>
      <c r="UZI844"/>
      <c r="UZJ844"/>
      <c r="UZK844"/>
      <c r="UZL844"/>
      <c r="UZM844"/>
      <c r="UZN844"/>
      <c r="UZO844"/>
      <c r="UZP844"/>
      <c r="UZQ844"/>
      <c r="UZR844"/>
      <c r="UZS844"/>
      <c r="UZT844"/>
      <c r="UZU844"/>
      <c r="UZV844"/>
      <c r="UZW844"/>
      <c r="UZX844"/>
      <c r="UZY844"/>
      <c r="UZZ844"/>
      <c r="VAA844"/>
      <c r="VAB844"/>
      <c r="VAC844"/>
      <c r="VAD844"/>
      <c r="VAE844"/>
      <c r="VAF844"/>
      <c r="VAG844"/>
      <c r="VAH844"/>
      <c r="VAI844"/>
      <c r="VAJ844"/>
      <c r="VAK844"/>
      <c r="VAL844"/>
      <c r="VAM844"/>
      <c r="VAN844"/>
      <c r="VAO844"/>
      <c r="VAP844"/>
      <c r="VAQ844"/>
      <c r="VAR844"/>
      <c r="VAS844"/>
      <c r="VAT844"/>
      <c r="VAU844"/>
      <c r="VAV844"/>
      <c r="VAW844"/>
      <c r="VAX844"/>
      <c r="VAY844"/>
      <c r="VAZ844"/>
      <c r="VBA844"/>
      <c r="VBB844"/>
      <c r="VBC844"/>
      <c r="VBD844"/>
      <c r="VBE844"/>
      <c r="VBF844"/>
      <c r="VBG844"/>
      <c r="VBH844"/>
      <c r="VBI844"/>
      <c r="VBJ844"/>
      <c r="VBK844"/>
      <c r="VBL844"/>
      <c r="VBM844"/>
      <c r="VBN844"/>
      <c r="VBO844"/>
      <c r="VBP844"/>
      <c r="VBQ844"/>
      <c r="VBR844"/>
      <c r="VBS844"/>
      <c r="VBT844"/>
      <c r="VBU844"/>
      <c r="VBV844"/>
      <c r="VBW844"/>
      <c r="VBX844"/>
      <c r="VBY844"/>
      <c r="VBZ844"/>
      <c r="VCA844"/>
      <c r="VCB844"/>
      <c r="VCC844"/>
      <c r="VCD844"/>
      <c r="VCE844"/>
      <c r="VCF844"/>
      <c r="VCG844"/>
      <c r="VCH844"/>
      <c r="VCI844"/>
      <c r="VCJ844"/>
      <c r="VCK844"/>
      <c r="VCL844"/>
      <c r="VCM844"/>
      <c r="VCN844"/>
      <c r="VCO844"/>
      <c r="VCP844"/>
      <c r="VCQ844"/>
      <c r="VCR844"/>
      <c r="VCS844"/>
      <c r="VCT844"/>
      <c r="VCU844"/>
      <c r="VCV844"/>
      <c r="VCW844"/>
      <c r="VCX844"/>
      <c r="VCY844"/>
      <c r="VCZ844"/>
      <c r="VDA844"/>
      <c r="VDB844"/>
      <c r="VDC844"/>
      <c r="VDD844"/>
      <c r="VDE844"/>
      <c r="VDF844"/>
      <c r="VDG844"/>
      <c r="VDH844"/>
      <c r="VDI844"/>
      <c r="VDJ844"/>
      <c r="VDK844"/>
      <c r="VDL844"/>
      <c r="VDM844"/>
      <c r="VDN844"/>
      <c r="VDO844"/>
      <c r="VDP844"/>
      <c r="VDQ844"/>
      <c r="VDR844"/>
      <c r="VDS844"/>
      <c r="VDT844"/>
      <c r="VDU844"/>
      <c r="VDV844"/>
      <c r="VDW844"/>
      <c r="VDX844"/>
      <c r="VDY844"/>
      <c r="VDZ844"/>
      <c r="VEA844"/>
      <c r="VEB844"/>
      <c r="VEC844"/>
      <c r="VED844"/>
      <c r="VEE844"/>
      <c r="VEF844"/>
      <c r="VEG844"/>
      <c r="VEH844"/>
      <c r="VEI844"/>
      <c r="VEJ844"/>
      <c r="VEK844"/>
      <c r="VEL844"/>
      <c r="VEM844"/>
      <c r="VEN844"/>
      <c r="VEO844"/>
      <c r="VEP844"/>
      <c r="VEQ844"/>
      <c r="VER844"/>
      <c r="VES844"/>
      <c r="VET844"/>
      <c r="VEU844"/>
      <c r="VEV844"/>
      <c r="VEW844"/>
      <c r="VEX844"/>
      <c r="VEY844"/>
      <c r="VEZ844"/>
      <c r="VFA844"/>
      <c r="VFB844"/>
      <c r="VFC844"/>
      <c r="VFD844"/>
      <c r="VFE844"/>
      <c r="VFF844"/>
      <c r="VFG844"/>
      <c r="VFH844"/>
      <c r="VFI844"/>
      <c r="VFJ844"/>
      <c r="VFK844"/>
      <c r="VFL844"/>
      <c r="VFM844"/>
      <c r="VFN844"/>
      <c r="VFO844"/>
      <c r="VFP844"/>
      <c r="VFQ844"/>
      <c r="VFR844"/>
      <c r="VFS844"/>
      <c r="VFT844"/>
      <c r="VFU844"/>
      <c r="VFV844"/>
      <c r="VFW844"/>
      <c r="VFX844"/>
      <c r="VFY844"/>
      <c r="VFZ844"/>
      <c r="VGA844"/>
      <c r="VGB844"/>
      <c r="VGC844"/>
      <c r="VGD844"/>
      <c r="VGE844"/>
      <c r="VGF844"/>
      <c r="VGG844"/>
      <c r="VGH844"/>
      <c r="VGI844"/>
      <c r="VGJ844"/>
      <c r="VGK844"/>
      <c r="VGL844"/>
      <c r="VGM844"/>
      <c r="VGN844"/>
      <c r="VGO844"/>
      <c r="VGP844"/>
      <c r="VGQ844"/>
      <c r="VGR844"/>
      <c r="VGS844"/>
      <c r="VGT844"/>
      <c r="VGU844"/>
      <c r="VGV844"/>
      <c r="VGW844"/>
      <c r="VGX844"/>
      <c r="VGY844"/>
      <c r="VGZ844"/>
      <c r="VHA844"/>
      <c r="VHB844"/>
      <c r="VHC844"/>
      <c r="VHD844"/>
      <c r="VHE844"/>
      <c r="VHF844"/>
      <c r="VHG844"/>
      <c r="VHH844"/>
      <c r="VHI844"/>
      <c r="VHJ844"/>
      <c r="VHK844"/>
      <c r="VHL844"/>
      <c r="VHM844"/>
      <c r="VHN844"/>
      <c r="VHO844"/>
      <c r="VHP844"/>
      <c r="VHQ844"/>
      <c r="VHR844"/>
      <c r="VHS844"/>
      <c r="VHT844"/>
      <c r="VHU844"/>
      <c r="VHV844"/>
      <c r="VHW844"/>
      <c r="VHX844"/>
      <c r="VHY844"/>
      <c r="VHZ844"/>
      <c r="VIA844"/>
      <c r="VIB844"/>
      <c r="VIC844"/>
      <c r="VID844"/>
      <c r="VIE844"/>
      <c r="VIF844"/>
      <c r="VIG844"/>
      <c r="VIH844"/>
      <c r="VII844"/>
      <c r="VIJ844"/>
      <c r="VIK844"/>
      <c r="VIL844"/>
      <c r="VIM844"/>
      <c r="VIN844"/>
      <c r="VIO844"/>
      <c r="VIP844"/>
      <c r="VIQ844"/>
      <c r="VIR844"/>
      <c r="VIS844"/>
      <c r="VIT844"/>
      <c r="VIU844"/>
      <c r="VIV844"/>
      <c r="VIW844"/>
      <c r="VIX844"/>
      <c r="VIY844"/>
      <c r="VIZ844"/>
      <c r="VJA844"/>
      <c r="VJB844"/>
      <c r="VJC844"/>
      <c r="VJD844"/>
      <c r="VJE844"/>
      <c r="VJF844"/>
      <c r="VJG844"/>
      <c r="VJH844"/>
      <c r="VJI844"/>
      <c r="VJJ844"/>
      <c r="VJK844"/>
      <c r="VJL844"/>
      <c r="VJM844"/>
      <c r="VJN844"/>
      <c r="VJO844"/>
      <c r="VJP844"/>
      <c r="VJQ844"/>
      <c r="VJR844"/>
      <c r="VJS844"/>
      <c r="VJT844"/>
      <c r="VJU844"/>
      <c r="VJV844"/>
      <c r="VJW844"/>
      <c r="VJX844"/>
      <c r="VJY844"/>
      <c r="VJZ844"/>
      <c r="VKA844"/>
      <c r="VKB844"/>
      <c r="VKC844"/>
      <c r="VKD844"/>
      <c r="VKE844"/>
      <c r="VKF844"/>
      <c r="VKG844"/>
      <c r="VKH844"/>
      <c r="VKI844"/>
      <c r="VKJ844"/>
      <c r="VKK844"/>
      <c r="VKL844"/>
      <c r="VKM844"/>
      <c r="VKN844"/>
      <c r="VKO844"/>
      <c r="VKP844"/>
      <c r="VKQ844"/>
      <c r="VKR844"/>
      <c r="VKS844"/>
      <c r="VKT844"/>
      <c r="VKU844"/>
      <c r="VKV844"/>
      <c r="VKW844"/>
      <c r="VKX844"/>
      <c r="VKY844"/>
      <c r="VKZ844"/>
      <c r="VLA844"/>
      <c r="VLB844"/>
      <c r="VLC844"/>
      <c r="VLD844"/>
      <c r="VLE844"/>
      <c r="VLF844"/>
      <c r="VLG844"/>
      <c r="VLH844"/>
      <c r="VLI844"/>
      <c r="VLJ844"/>
      <c r="VLK844"/>
      <c r="VLL844"/>
      <c r="VLM844"/>
      <c r="VLN844"/>
      <c r="VLO844"/>
      <c r="VLP844"/>
      <c r="VLQ844"/>
      <c r="VLR844"/>
      <c r="VLS844"/>
      <c r="VLT844"/>
      <c r="VLU844"/>
      <c r="VLV844"/>
      <c r="VLW844"/>
      <c r="VLX844"/>
      <c r="VLY844"/>
      <c r="VLZ844"/>
      <c r="VMA844"/>
      <c r="VMB844"/>
      <c r="VMC844"/>
      <c r="VMD844"/>
      <c r="VME844"/>
      <c r="VMF844"/>
      <c r="VMG844"/>
      <c r="VMH844"/>
      <c r="VMI844"/>
      <c r="VMJ844"/>
      <c r="VMK844"/>
      <c r="VML844"/>
      <c r="VMM844"/>
      <c r="VMN844"/>
      <c r="VMO844"/>
      <c r="VMP844"/>
      <c r="VMQ844"/>
      <c r="VMR844"/>
      <c r="VMS844"/>
      <c r="VMT844"/>
      <c r="VMU844"/>
      <c r="VMV844"/>
      <c r="VMW844"/>
      <c r="VMX844"/>
      <c r="VMY844"/>
      <c r="VMZ844"/>
      <c r="VNA844"/>
      <c r="VNB844"/>
      <c r="VNC844"/>
      <c r="VND844"/>
      <c r="VNE844"/>
      <c r="VNF844"/>
      <c r="VNG844"/>
      <c r="VNH844"/>
      <c r="VNI844"/>
      <c r="VNJ844"/>
      <c r="VNK844"/>
      <c r="VNL844"/>
      <c r="VNM844"/>
      <c r="VNN844"/>
      <c r="VNO844"/>
      <c r="VNP844"/>
      <c r="VNQ844"/>
      <c r="VNR844"/>
      <c r="VNS844"/>
      <c r="VNT844"/>
      <c r="VNU844"/>
      <c r="VNV844"/>
      <c r="VNW844"/>
      <c r="VNX844"/>
      <c r="VNY844"/>
      <c r="VNZ844"/>
      <c r="VOA844"/>
      <c r="VOB844"/>
      <c r="VOC844"/>
      <c r="VOD844"/>
      <c r="VOE844"/>
      <c r="VOF844"/>
      <c r="VOG844"/>
      <c r="VOH844"/>
      <c r="VOI844"/>
      <c r="VOJ844"/>
      <c r="VOK844"/>
      <c r="VOL844"/>
      <c r="VOM844"/>
      <c r="VON844"/>
      <c r="VOO844"/>
      <c r="VOP844"/>
      <c r="VOQ844"/>
      <c r="VOR844"/>
      <c r="VOS844"/>
      <c r="VOT844"/>
      <c r="VOU844"/>
      <c r="VOV844"/>
      <c r="VOW844"/>
      <c r="VOX844"/>
      <c r="VOY844"/>
      <c r="VOZ844"/>
      <c r="VPA844"/>
      <c r="VPB844"/>
      <c r="VPC844"/>
      <c r="VPD844"/>
      <c r="VPE844"/>
      <c r="VPF844"/>
      <c r="VPG844"/>
      <c r="VPH844"/>
      <c r="VPI844"/>
      <c r="VPJ844"/>
      <c r="VPK844"/>
      <c r="VPL844"/>
      <c r="VPM844"/>
      <c r="VPN844"/>
      <c r="VPO844"/>
      <c r="VPP844"/>
      <c r="VPQ844"/>
      <c r="VPR844"/>
      <c r="VPS844"/>
      <c r="VPT844"/>
      <c r="VPU844"/>
      <c r="VPV844"/>
      <c r="VPW844"/>
      <c r="VPX844"/>
      <c r="VPY844"/>
      <c r="VPZ844"/>
      <c r="VQA844"/>
      <c r="VQB844"/>
      <c r="VQC844"/>
      <c r="VQD844"/>
      <c r="VQE844"/>
      <c r="VQF844"/>
      <c r="VQG844"/>
      <c r="VQH844"/>
      <c r="VQI844"/>
      <c r="VQJ844"/>
      <c r="VQK844"/>
      <c r="VQL844"/>
      <c r="VQM844"/>
      <c r="VQN844"/>
      <c r="VQO844"/>
      <c r="VQP844"/>
      <c r="VQQ844"/>
      <c r="VQR844"/>
      <c r="VQS844"/>
      <c r="VQT844"/>
      <c r="VQU844"/>
      <c r="VQV844"/>
      <c r="VQW844"/>
      <c r="VQX844"/>
      <c r="VQY844"/>
      <c r="VQZ844"/>
      <c r="VRA844"/>
      <c r="VRB844"/>
      <c r="VRC844"/>
      <c r="VRD844"/>
      <c r="VRE844"/>
      <c r="VRF844"/>
      <c r="VRG844"/>
      <c r="VRH844"/>
      <c r="VRI844"/>
      <c r="VRJ844"/>
      <c r="VRK844"/>
      <c r="VRL844"/>
      <c r="VRM844"/>
      <c r="VRN844"/>
      <c r="VRO844"/>
      <c r="VRP844"/>
      <c r="VRQ844"/>
      <c r="VRR844"/>
      <c r="VRS844"/>
      <c r="VRT844"/>
      <c r="VRU844"/>
      <c r="VRV844"/>
      <c r="VRW844"/>
      <c r="VRX844"/>
      <c r="VRY844"/>
      <c r="VRZ844"/>
      <c r="VSA844"/>
      <c r="VSB844"/>
      <c r="VSC844"/>
      <c r="VSD844"/>
      <c r="VSE844"/>
      <c r="VSF844"/>
      <c r="VSG844"/>
      <c r="VSH844"/>
      <c r="VSI844"/>
      <c r="VSJ844"/>
      <c r="VSK844"/>
      <c r="VSL844"/>
      <c r="VSM844"/>
      <c r="VSN844"/>
      <c r="VSO844"/>
      <c r="VSP844"/>
      <c r="VSQ844"/>
      <c r="VSR844"/>
      <c r="VSS844"/>
      <c r="VST844"/>
      <c r="VSU844"/>
      <c r="VSV844"/>
      <c r="VSW844"/>
      <c r="VSX844"/>
      <c r="VSY844"/>
      <c r="VSZ844"/>
      <c r="VTA844"/>
      <c r="VTB844"/>
      <c r="VTC844"/>
      <c r="VTD844"/>
      <c r="VTE844"/>
      <c r="VTF844"/>
      <c r="VTG844"/>
      <c r="VTH844"/>
      <c r="VTI844"/>
      <c r="VTJ844"/>
      <c r="VTK844"/>
      <c r="VTL844"/>
      <c r="VTM844"/>
      <c r="VTN844"/>
      <c r="VTO844"/>
      <c r="VTP844"/>
      <c r="VTQ844"/>
      <c r="VTR844"/>
      <c r="VTS844"/>
      <c r="VTT844"/>
      <c r="VTU844"/>
      <c r="VTV844"/>
      <c r="VTW844"/>
      <c r="VTX844"/>
      <c r="VTY844"/>
      <c r="VTZ844"/>
      <c r="VUA844"/>
      <c r="VUB844"/>
      <c r="VUC844"/>
      <c r="VUD844"/>
      <c r="VUE844"/>
      <c r="VUF844"/>
      <c r="VUG844"/>
      <c r="VUH844"/>
      <c r="VUI844"/>
      <c r="VUJ844"/>
      <c r="VUK844"/>
      <c r="VUL844"/>
      <c r="VUM844"/>
      <c r="VUN844"/>
      <c r="VUO844"/>
      <c r="VUP844"/>
      <c r="VUQ844"/>
      <c r="VUR844"/>
      <c r="VUS844"/>
      <c r="VUT844"/>
      <c r="VUU844"/>
      <c r="VUV844"/>
      <c r="VUW844"/>
      <c r="VUX844"/>
      <c r="VUY844"/>
      <c r="VUZ844"/>
      <c r="VVA844"/>
      <c r="VVB844"/>
      <c r="VVC844"/>
      <c r="VVD844"/>
      <c r="VVE844"/>
      <c r="VVF844"/>
      <c r="VVG844"/>
      <c r="VVH844"/>
      <c r="VVI844"/>
      <c r="VVJ844"/>
      <c r="VVK844"/>
      <c r="VVL844"/>
      <c r="VVM844"/>
      <c r="VVN844"/>
      <c r="VVO844"/>
      <c r="VVP844"/>
      <c r="VVQ844"/>
      <c r="VVR844"/>
      <c r="VVS844"/>
      <c r="VVT844"/>
      <c r="VVU844"/>
      <c r="VVV844"/>
      <c r="VVW844"/>
      <c r="VVX844"/>
      <c r="VVY844"/>
      <c r="VVZ844"/>
      <c r="VWA844"/>
      <c r="VWB844"/>
      <c r="VWC844"/>
      <c r="VWD844"/>
      <c r="VWE844"/>
      <c r="VWF844"/>
      <c r="VWG844"/>
      <c r="VWH844"/>
      <c r="VWI844"/>
      <c r="VWJ844"/>
      <c r="VWK844"/>
      <c r="VWL844"/>
      <c r="VWM844"/>
      <c r="VWN844"/>
      <c r="VWO844"/>
      <c r="VWP844"/>
      <c r="VWQ844"/>
      <c r="VWR844"/>
      <c r="VWS844"/>
      <c r="VWT844"/>
      <c r="VWU844"/>
      <c r="VWV844"/>
      <c r="VWW844"/>
      <c r="VWX844"/>
      <c r="VWY844"/>
      <c r="VWZ844"/>
      <c r="VXA844"/>
      <c r="VXB844"/>
      <c r="VXC844"/>
      <c r="VXD844"/>
      <c r="VXE844"/>
      <c r="VXF844"/>
      <c r="VXG844"/>
      <c r="VXH844"/>
      <c r="VXI844"/>
      <c r="VXJ844"/>
      <c r="VXK844"/>
      <c r="VXL844"/>
      <c r="VXM844"/>
      <c r="VXN844"/>
      <c r="VXO844"/>
      <c r="VXP844"/>
      <c r="VXQ844"/>
      <c r="VXR844"/>
      <c r="VXS844"/>
      <c r="VXT844"/>
      <c r="VXU844"/>
      <c r="VXV844"/>
      <c r="VXW844"/>
      <c r="VXX844"/>
      <c r="VXY844"/>
      <c r="VXZ844"/>
      <c r="VYA844"/>
      <c r="VYB844"/>
      <c r="VYC844"/>
      <c r="VYD844"/>
      <c r="VYE844"/>
      <c r="VYF844"/>
      <c r="VYG844"/>
      <c r="VYH844"/>
      <c r="VYI844"/>
      <c r="VYJ844"/>
      <c r="VYK844"/>
      <c r="VYL844"/>
      <c r="VYM844"/>
      <c r="VYN844"/>
      <c r="VYO844"/>
      <c r="VYP844"/>
      <c r="VYQ844"/>
      <c r="VYR844"/>
      <c r="VYS844"/>
      <c r="VYT844"/>
      <c r="VYU844"/>
      <c r="VYV844"/>
      <c r="VYW844"/>
      <c r="VYX844"/>
      <c r="VYY844"/>
      <c r="VYZ844"/>
      <c r="VZA844"/>
      <c r="VZB844"/>
      <c r="VZC844"/>
      <c r="VZD844"/>
      <c r="VZE844"/>
      <c r="VZF844"/>
      <c r="VZG844"/>
      <c r="VZH844"/>
      <c r="VZI844"/>
      <c r="VZJ844"/>
      <c r="VZK844"/>
      <c r="VZL844"/>
      <c r="VZM844"/>
      <c r="VZN844"/>
      <c r="VZO844"/>
      <c r="VZP844"/>
      <c r="VZQ844"/>
      <c r="VZR844"/>
      <c r="VZS844"/>
      <c r="VZT844"/>
      <c r="VZU844"/>
      <c r="VZV844"/>
      <c r="VZW844"/>
      <c r="VZX844"/>
      <c r="VZY844"/>
      <c r="VZZ844"/>
      <c r="WAA844"/>
      <c r="WAB844"/>
      <c r="WAC844"/>
      <c r="WAD844"/>
      <c r="WAE844"/>
      <c r="WAF844"/>
      <c r="WAG844"/>
      <c r="WAH844"/>
      <c r="WAI844"/>
      <c r="WAJ844"/>
      <c r="WAK844"/>
      <c r="WAL844"/>
      <c r="WAM844"/>
      <c r="WAN844"/>
      <c r="WAO844"/>
      <c r="WAP844"/>
      <c r="WAQ844"/>
      <c r="WAR844"/>
      <c r="WAS844"/>
      <c r="WAT844"/>
      <c r="WAU844"/>
      <c r="WAV844"/>
      <c r="WAW844"/>
      <c r="WAX844"/>
      <c r="WAY844"/>
      <c r="WAZ844"/>
      <c r="WBA844"/>
      <c r="WBB844"/>
      <c r="WBC844"/>
      <c r="WBD844"/>
      <c r="WBE844"/>
      <c r="WBF844"/>
      <c r="WBG844"/>
      <c r="WBH844"/>
      <c r="WBI844"/>
      <c r="WBJ844"/>
      <c r="WBK844"/>
      <c r="WBL844"/>
      <c r="WBM844"/>
      <c r="WBN844"/>
      <c r="WBO844"/>
      <c r="WBP844"/>
      <c r="WBQ844"/>
      <c r="WBR844"/>
      <c r="WBS844"/>
      <c r="WBT844"/>
      <c r="WBU844"/>
      <c r="WBV844"/>
      <c r="WBW844"/>
      <c r="WBX844"/>
      <c r="WBY844"/>
      <c r="WBZ844"/>
      <c r="WCA844"/>
      <c r="WCB844"/>
      <c r="WCC844"/>
      <c r="WCD844"/>
      <c r="WCE844"/>
      <c r="WCF844"/>
      <c r="WCG844"/>
      <c r="WCH844"/>
      <c r="WCI844"/>
      <c r="WCJ844"/>
      <c r="WCK844"/>
      <c r="WCL844"/>
      <c r="WCM844"/>
      <c r="WCN844"/>
      <c r="WCO844"/>
      <c r="WCP844"/>
      <c r="WCQ844"/>
      <c r="WCR844"/>
      <c r="WCS844"/>
      <c r="WCT844"/>
      <c r="WCU844"/>
      <c r="WCV844"/>
      <c r="WCW844"/>
      <c r="WCX844"/>
      <c r="WCY844"/>
      <c r="WCZ844"/>
      <c r="WDA844"/>
      <c r="WDB844"/>
      <c r="WDC844"/>
      <c r="WDD844"/>
      <c r="WDE844"/>
      <c r="WDF844"/>
      <c r="WDG844"/>
      <c r="WDH844"/>
      <c r="WDI844"/>
      <c r="WDJ844"/>
      <c r="WDK844"/>
      <c r="WDL844"/>
      <c r="WDM844"/>
      <c r="WDN844"/>
      <c r="WDO844"/>
      <c r="WDP844"/>
      <c r="WDQ844"/>
      <c r="WDR844"/>
      <c r="WDS844"/>
      <c r="WDT844"/>
      <c r="WDU844"/>
      <c r="WDV844"/>
      <c r="WDW844"/>
      <c r="WDX844"/>
      <c r="WDY844"/>
      <c r="WDZ844"/>
      <c r="WEA844"/>
      <c r="WEB844"/>
      <c r="WEC844"/>
      <c r="WED844"/>
      <c r="WEE844"/>
      <c r="WEF844"/>
      <c r="WEG844"/>
      <c r="WEH844"/>
      <c r="WEI844"/>
      <c r="WEJ844"/>
      <c r="WEK844"/>
      <c r="WEL844"/>
      <c r="WEM844"/>
      <c r="WEN844"/>
      <c r="WEO844"/>
      <c r="WEP844"/>
      <c r="WEQ844"/>
      <c r="WER844"/>
      <c r="WES844"/>
      <c r="WET844"/>
      <c r="WEU844"/>
      <c r="WEV844"/>
      <c r="WEW844"/>
      <c r="WEX844"/>
      <c r="WEY844"/>
      <c r="WEZ844"/>
      <c r="WFA844"/>
      <c r="WFB844"/>
      <c r="WFC844"/>
      <c r="WFD844"/>
      <c r="WFE844"/>
      <c r="WFF844"/>
      <c r="WFG844"/>
      <c r="WFH844"/>
      <c r="WFI844"/>
      <c r="WFJ844"/>
      <c r="WFK844"/>
      <c r="WFL844"/>
      <c r="WFM844"/>
      <c r="WFN844"/>
      <c r="WFO844"/>
      <c r="WFP844"/>
      <c r="WFQ844"/>
      <c r="WFR844"/>
      <c r="WFS844"/>
      <c r="WFT844"/>
      <c r="WFU844"/>
      <c r="WFV844"/>
      <c r="WFW844"/>
      <c r="WFX844"/>
      <c r="WFY844"/>
      <c r="WFZ844"/>
      <c r="WGA844"/>
      <c r="WGB844"/>
      <c r="WGC844"/>
      <c r="WGD844"/>
      <c r="WGE844"/>
      <c r="WGF844"/>
      <c r="WGG844"/>
      <c r="WGH844"/>
      <c r="WGI844"/>
      <c r="WGJ844"/>
      <c r="WGK844"/>
      <c r="WGL844"/>
      <c r="WGM844"/>
      <c r="WGN844"/>
      <c r="WGO844"/>
      <c r="WGP844"/>
      <c r="WGQ844"/>
      <c r="WGR844"/>
      <c r="WGS844"/>
      <c r="WGT844"/>
      <c r="WGU844"/>
      <c r="WGV844"/>
      <c r="WGW844"/>
      <c r="WGX844"/>
      <c r="WGY844"/>
      <c r="WGZ844"/>
      <c r="WHA844"/>
      <c r="WHB844"/>
      <c r="WHC844"/>
      <c r="WHD844"/>
      <c r="WHE844"/>
      <c r="WHF844"/>
      <c r="WHG844"/>
      <c r="WHH844"/>
      <c r="WHI844"/>
      <c r="WHJ844"/>
      <c r="WHK844"/>
      <c r="WHL844"/>
      <c r="WHM844"/>
      <c r="WHN844"/>
      <c r="WHO844"/>
      <c r="WHP844"/>
      <c r="WHQ844"/>
      <c r="WHR844"/>
      <c r="WHS844"/>
      <c r="WHT844"/>
      <c r="WHU844"/>
      <c r="WHV844"/>
      <c r="WHW844"/>
      <c r="WHX844"/>
      <c r="WHY844"/>
      <c r="WHZ844"/>
      <c r="WIA844"/>
      <c r="WIB844"/>
      <c r="WIC844"/>
      <c r="WID844"/>
      <c r="WIE844"/>
      <c r="WIF844"/>
      <c r="WIG844"/>
      <c r="WIH844"/>
      <c r="WII844"/>
      <c r="WIJ844"/>
      <c r="WIK844"/>
      <c r="WIL844"/>
      <c r="WIM844"/>
      <c r="WIN844"/>
      <c r="WIO844"/>
      <c r="WIP844"/>
      <c r="WIQ844"/>
      <c r="WIR844"/>
      <c r="WIS844"/>
      <c r="WIT844"/>
      <c r="WIU844"/>
      <c r="WIV844"/>
      <c r="WIW844"/>
      <c r="WIX844"/>
      <c r="WIY844"/>
      <c r="WIZ844"/>
      <c r="WJA844"/>
      <c r="WJB844"/>
      <c r="WJC844"/>
      <c r="WJD844"/>
      <c r="WJE844"/>
      <c r="WJF844"/>
      <c r="WJG844"/>
      <c r="WJH844"/>
      <c r="WJI844"/>
      <c r="WJJ844"/>
      <c r="WJK844"/>
      <c r="WJL844"/>
      <c r="WJM844"/>
      <c r="WJN844"/>
      <c r="WJO844"/>
      <c r="WJP844"/>
      <c r="WJQ844"/>
      <c r="WJR844"/>
      <c r="WJS844"/>
      <c r="WJT844"/>
      <c r="WJU844"/>
      <c r="WJV844"/>
      <c r="WJW844"/>
      <c r="WJX844"/>
      <c r="WJY844"/>
      <c r="WJZ844"/>
      <c r="WKA844"/>
      <c r="WKB844"/>
      <c r="WKC844"/>
      <c r="WKD844"/>
      <c r="WKE844"/>
      <c r="WKF844"/>
      <c r="WKG844"/>
      <c r="WKH844"/>
      <c r="WKI844"/>
      <c r="WKJ844"/>
      <c r="WKK844"/>
      <c r="WKL844"/>
      <c r="WKM844"/>
      <c r="WKN844"/>
      <c r="WKO844"/>
      <c r="WKP844"/>
      <c r="WKQ844"/>
      <c r="WKR844"/>
      <c r="WKS844"/>
      <c r="WKT844"/>
      <c r="WKU844"/>
      <c r="WKV844"/>
      <c r="WKW844"/>
      <c r="WKX844"/>
      <c r="WKY844"/>
      <c r="WKZ844"/>
      <c r="WLA844"/>
      <c r="WLB844"/>
      <c r="WLC844"/>
      <c r="WLD844"/>
      <c r="WLE844"/>
      <c r="WLF844"/>
      <c r="WLG844"/>
      <c r="WLH844"/>
      <c r="WLI844"/>
      <c r="WLJ844"/>
      <c r="WLK844"/>
      <c r="WLL844"/>
      <c r="WLM844"/>
      <c r="WLN844"/>
      <c r="WLO844"/>
      <c r="WLP844"/>
      <c r="WLQ844"/>
      <c r="WLR844"/>
      <c r="WLS844"/>
      <c r="WLT844"/>
      <c r="WLU844"/>
      <c r="WLV844"/>
      <c r="WLW844"/>
      <c r="WLX844"/>
      <c r="WLY844"/>
      <c r="WLZ844"/>
      <c r="WMA844"/>
      <c r="WMB844"/>
      <c r="WMC844"/>
      <c r="WMD844"/>
      <c r="WME844"/>
      <c r="WMF844"/>
      <c r="WMG844"/>
      <c r="WMH844"/>
      <c r="WMI844"/>
      <c r="WMJ844"/>
      <c r="WMK844"/>
      <c r="WML844"/>
      <c r="WMM844"/>
      <c r="WMN844"/>
      <c r="WMO844"/>
      <c r="WMP844"/>
      <c r="WMQ844"/>
      <c r="WMR844"/>
      <c r="WMS844"/>
      <c r="WMT844"/>
      <c r="WMU844"/>
      <c r="WMV844"/>
      <c r="WMW844"/>
      <c r="WMX844"/>
      <c r="WMY844"/>
      <c r="WMZ844"/>
      <c r="WNA844"/>
      <c r="WNB844"/>
      <c r="WNC844"/>
      <c r="WND844"/>
      <c r="WNE844"/>
      <c r="WNF844"/>
      <c r="WNG844"/>
      <c r="WNH844"/>
      <c r="WNI844"/>
      <c r="WNJ844"/>
      <c r="WNK844"/>
      <c r="WNL844"/>
      <c r="WNM844"/>
      <c r="WNN844"/>
      <c r="WNO844"/>
      <c r="WNP844"/>
      <c r="WNQ844"/>
      <c r="WNR844"/>
      <c r="WNS844"/>
      <c r="WNT844"/>
      <c r="WNU844"/>
      <c r="WNV844"/>
      <c r="WNW844"/>
      <c r="WNX844"/>
      <c r="WNY844"/>
      <c r="WNZ844"/>
      <c r="WOA844"/>
      <c r="WOB844"/>
      <c r="WOC844"/>
      <c r="WOD844"/>
      <c r="WOE844"/>
      <c r="WOF844"/>
      <c r="WOG844"/>
      <c r="WOH844"/>
      <c r="WOI844"/>
      <c r="WOJ844"/>
      <c r="WOK844"/>
      <c r="WOL844"/>
      <c r="WOM844"/>
      <c r="WON844"/>
      <c r="WOO844"/>
      <c r="WOP844"/>
      <c r="WOQ844"/>
      <c r="WOR844"/>
      <c r="WOS844"/>
      <c r="WOT844"/>
      <c r="WOU844"/>
      <c r="WOV844"/>
      <c r="WOW844"/>
      <c r="WOX844"/>
      <c r="WOY844"/>
      <c r="WOZ844"/>
      <c r="WPA844"/>
      <c r="WPB844"/>
      <c r="WPC844"/>
      <c r="WPD844"/>
      <c r="WPE844"/>
      <c r="WPF844"/>
      <c r="WPG844"/>
      <c r="WPH844"/>
      <c r="WPI844"/>
      <c r="WPJ844"/>
      <c r="WPK844"/>
      <c r="WPL844"/>
      <c r="WPM844"/>
      <c r="WPN844"/>
      <c r="WPO844"/>
      <c r="WPP844"/>
      <c r="WPQ844"/>
      <c r="WPR844"/>
      <c r="WPS844"/>
      <c r="WPT844"/>
      <c r="WPU844"/>
      <c r="WPV844"/>
      <c r="WPW844"/>
      <c r="WPX844"/>
      <c r="WPY844"/>
      <c r="WPZ844"/>
      <c r="WQA844"/>
      <c r="WQB844"/>
      <c r="WQC844"/>
      <c r="WQD844"/>
      <c r="WQE844"/>
      <c r="WQF844"/>
      <c r="WQG844"/>
      <c r="WQH844"/>
      <c r="WQI844"/>
      <c r="WQJ844"/>
      <c r="WQK844"/>
      <c r="WQL844"/>
      <c r="WQM844"/>
      <c r="WQN844"/>
      <c r="WQO844"/>
      <c r="WQP844"/>
      <c r="WQQ844"/>
      <c r="WQR844"/>
      <c r="WQS844"/>
      <c r="WQT844"/>
      <c r="WQU844"/>
      <c r="WQV844"/>
      <c r="WQW844"/>
      <c r="WQX844"/>
      <c r="WQY844"/>
      <c r="WQZ844"/>
      <c r="WRA844"/>
      <c r="WRB844"/>
      <c r="WRC844"/>
      <c r="WRD844"/>
      <c r="WRE844"/>
      <c r="WRF844"/>
      <c r="WRG844"/>
      <c r="WRH844"/>
      <c r="WRI844"/>
      <c r="WRJ844"/>
      <c r="WRK844"/>
      <c r="WRL844"/>
      <c r="WRM844"/>
      <c r="WRN844"/>
      <c r="WRO844"/>
      <c r="WRP844"/>
      <c r="WRQ844"/>
      <c r="WRR844"/>
      <c r="WRS844"/>
      <c r="WRT844"/>
      <c r="WRU844"/>
      <c r="WRV844"/>
      <c r="WRW844"/>
      <c r="WRX844"/>
      <c r="WRY844"/>
      <c r="WRZ844"/>
      <c r="WSA844"/>
      <c r="WSB844"/>
      <c r="WSC844"/>
      <c r="WSD844"/>
      <c r="WSE844"/>
      <c r="WSF844"/>
      <c r="WSG844"/>
      <c r="WSH844"/>
      <c r="WSI844"/>
      <c r="WSJ844"/>
      <c r="WSK844"/>
      <c r="WSL844"/>
      <c r="WSM844"/>
      <c r="WSN844"/>
      <c r="WSO844"/>
      <c r="WSP844"/>
      <c r="WSQ844"/>
      <c r="WSR844"/>
      <c r="WSS844"/>
      <c r="WST844"/>
      <c r="WSU844"/>
      <c r="WSV844"/>
      <c r="WSW844"/>
      <c r="WSX844"/>
      <c r="WSY844"/>
      <c r="WSZ844"/>
      <c r="WTA844"/>
      <c r="WTB844"/>
      <c r="WTC844"/>
      <c r="WTD844"/>
      <c r="WTE844"/>
      <c r="WTF844"/>
      <c r="WTG844"/>
      <c r="WTH844"/>
      <c r="WTI844"/>
      <c r="WTJ844"/>
      <c r="WTK844"/>
      <c r="WTL844"/>
      <c r="WTM844"/>
      <c r="WTN844"/>
      <c r="WTO844"/>
      <c r="WTP844"/>
      <c r="WTQ844"/>
      <c r="WTR844"/>
      <c r="WTS844"/>
      <c r="WTT844"/>
      <c r="WTU844"/>
      <c r="WTV844"/>
      <c r="WTW844"/>
      <c r="WTX844"/>
      <c r="WTY844"/>
      <c r="WTZ844"/>
      <c r="WUA844"/>
      <c r="WUB844"/>
      <c r="WUC844"/>
      <c r="WUD844"/>
      <c r="WUE844"/>
      <c r="WUF844"/>
      <c r="WUG844"/>
      <c r="WUH844"/>
      <c r="WUI844"/>
      <c r="WUJ844"/>
      <c r="WUK844"/>
      <c r="WUL844"/>
      <c r="WUM844"/>
      <c r="WUN844"/>
      <c r="WUO844"/>
      <c r="WUP844"/>
      <c r="WUQ844"/>
      <c r="WUR844"/>
      <c r="WUS844"/>
      <c r="WUT844"/>
      <c r="WUU844"/>
      <c r="WUV844"/>
      <c r="WUW844"/>
      <c r="WUX844"/>
      <c r="WUY844"/>
      <c r="WUZ844"/>
      <c r="WVA844"/>
      <c r="WVB844"/>
      <c r="WVC844"/>
      <c r="WVD844"/>
      <c r="WVE844"/>
      <c r="WVF844"/>
      <c r="WVG844"/>
      <c r="WVH844"/>
      <c r="WVI844"/>
      <c r="WVJ844"/>
      <c r="WVK844"/>
      <c r="WVL844"/>
      <c r="WVM844"/>
      <c r="WVN844"/>
      <c r="WVO844"/>
      <c r="WVP844"/>
      <c r="WVQ844"/>
      <c r="WVR844"/>
      <c r="WVS844"/>
      <c r="WVT844"/>
      <c r="WVU844"/>
      <c r="WVV844"/>
      <c r="WVW844"/>
      <c r="WVX844"/>
      <c r="WVY844"/>
      <c r="WVZ844"/>
      <c r="WWA844"/>
      <c r="WWB844"/>
      <c r="WWC844"/>
      <c r="WWD844"/>
      <c r="WWE844"/>
      <c r="WWF844"/>
      <c r="WWG844"/>
      <c r="WWH844"/>
      <c r="WWI844"/>
      <c r="WWJ844"/>
      <c r="WWK844"/>
      <c r="WWL844"/>
      <c r="WWM844"/>
      <c r="WWN844"/>
      <c r="WWO844"/>
      <c r="WWP844"/>
      <c r="WWQ844"/>
      <c r="WWR844"/>
      <c r="WWS844"/>
      <c r="WWT844"/>
      <c r="WWU844"/>
      <c r="WWV844"/>
      <c r="WWW844"/>
      <c r="WWX844"/>
      <c r="WWY844"/>
      <c r="WWZ844"/>
      <c r="WXA844"/>
      <c r="WXB844"/>
      <c r="WXC844"/>
      <c r="WXD844"/>
      <c r="WXE844"/>
      <c r="WXF844"/>
      <c r="WXG844"/>
      <c r="WXH844"/>
      <c r="WXI844"/>
      <c r="WXJ844"/>
      <c r="WXK844"/>
      <c r="WXL844"/>
      <c r="WXM844"/>
      <c r="WXN844"/>
      <c r="WXO844"/>
      <c r="WXP844"/>
      <c r="WXQ844"/>
      <c r="WXR844"/>
      <c r="WXS844"/>
      <c r="WXT844"/>
      <c r="WXU844"/>
      <c r="WXV844"/>
      <c r="WXW844"/>
      <c r="WXX844"/>
      <c r="WXY844"/>
      <c r="WXZ844"/>
      <c r="WYA844"/>
      <c r="WYB844"/>
      <c r="WYC844"/>
      <c r="WYD844"/>
      <c r="WYE844"/>
      <c r="WYF844"/>
      <c r="WYG844"/>
      <c r="WYH844"/>
      <c r="WYI844"/>
      <c r="WYJ844"/>
      <c r="WYK844"/>
      <c r="WYL844"/>
      <c r="WYM844"/>
      <c r="WYN844"/>
      <c r="WYO844"/>
      <c r="WYP844"/>
      <c r="WYQ844"/>
      <c r="WYR844"/>
      <c r="WYS844"/>
      <c r="WYT844"/>
      <c r="WYU844"/>
      <c r="WYV844"/>
      <c r="WYW844"/>
      <c r="WYX844"/>
      <c r="WYY844"/>
      <c r="WYZ844"/>
      <c r="WZA844"/>
      <c r="WZB844"/>
      <c r="WZC844"/>
      <c r="WZD844"/>
      <c r="WZE844"/>
      <c r="WZF844"/>
      <c r="WZG844"/>
      <c r="WZH844"/>
      <c r="WZI844"/>
      <c r="WZJ844"/>
      <c r="WZK844"/>
      <c r="WZL844"/>
      <c r="WZM844"/>
      <c r="WZN844"/>
      <c r="WZO844"/>
      <c r="WZP844"/>
      <c r="WZQ844"/>
      <c r="WZR844"/>
      <c r="WZS844"/>
      <c r="WZT844"/>
      <c r="WZU844"/>
      <c r="WZV844"/>
      <c r="WZW844"/>
      <c r="WZX844"/>
      <c r="WZY844"/>
      <c r="WZZ844"/>
      <c r="XAA844"/>
      <c r="XAB844"/>
      <c r="XAC844"/>
      <c r="XAD844"/>
      <c r="XAE844"/>
      <c r="XAF844"/>
      <c r="XAG844"/>
      <c r="XAH844"/>
      <c r="XAI844"/>
      <c r="XAJ844"/>
      <c r="XAK844"/>
      <c r="XAL844"/>
      <c r="XAM844"/>
      <c r="XAN844"/>
      <c r="XAO844"/>
      <c r="XAP844"/>
      <c r="XAQ844"/>
      <c r="XAR844"/>
      <c r="XAS844"/>
      <c r="XAT844"/>
      <c r="XAU844"/>
      <c r="XAV844"/>
      <c r="XAW844"/>
      <c r="XAX844"/>
      <c r="XAY844"/>
      <c r="XAZ844"/>
      <c r="XBA844"/>
      <c r="XBB844"/>
      <c r="XBC844"/>
      <c r="XBD844"/>
      <c r="XBE844"/>
      <c r="XBF844"/>
      <c r="XBG844"/>
      <c r="XBH844"/>
      <c r="XBI844"/>
      <c r="XBJ844"/>
      <c r="XBK844"/>
      <c r="XBL844"/>
      <c r="XBM844"/>
      <c r="XBN844"/>
      <c r="XBO844"/>
      <c r="XBP844"/>
      <c r="XBQ844"/>
      <c r="XBR844"/>
      <c r="XBS844"/>
      <c r="XBT844"/>
      <c r="XBU844"/>
      <c r="XBV844"/>
      <c r="XBW844"/>
      <c r="XBX844"/>
      <c r="XBY844"/>
      <c r="XBZ844"/>
      <c r="XCA844"/>
      <c r="XCB844"/>
      <c r="XCC844"/>
      <c r="XCD844"/>
      <c r="XCE844"/>
      <c r="XCF844"/>
      <c r="XCG844"/>
      <c r="XCH844"/>
      <c r="XCI844"/>
      <c r="XCJ844"/>
      <c r="XCK844"/>
      <c r="XCL844"/>
      <c r="XCM844"/>
      <c r="XCN844"/>
      <c r="XCO844"/>
      <c r="XCP844"/>
      <c r="XCQ844"/>
      <c r="XCR844"/>
      <c r="XCS844"/>
      <c r="XCT844"/>
      <c r="XCU844"/>
      <c r="XCV844"/>
      <c r="XCW844"/>
      <c r="XCX844"/>
      <c r="XCY844"/>
      <c r="XCZ844"/>
      <c r="XDA844"/>
      <c r="XDB844"/>
      <c r="XDC844"/>
      <c r="XDD844"/>
      <c r="XDE844"/>
      <c r="XDF844"/>
      <c r="XDG844"/>
      <c r="XDH844"/>
      <c r="XDI844"/>
      <c r="XDJ844"/>
      <c r="XDK844"/>
      <c r="XDL844"/>
      <c r="XDM844"/>
      <c r="XDN844"/>
      <c r="XDO844"/>
      <c r="XDP844"/>
      <c r="XDQ844"/>
      <c r="XDR844"/>
      <c r="XDS844"/>
      <c r="XDT844"/>
      <c r="XDU844"/>
      <c r="XDV844"/>
      <c r="XDW844"/>
      <c r="XDX844"/>
      <c r="XDY844"/>
      <c r="XDZ844"/>
      <c r="XEA844"/>
      <c r="XEB844"/>
      <c r="XEC844"/>
      <c r="XED844"/>
      <c r="XEE844"/>
      <c r="XEF844"/>
      <c r="XEG844"/>
      <c r="XEH844"/>
      <c r="XEI844"/>
      <c r="XEJ844"/>
      <c r="XEK844"/>
      <c r="XEL844"/>
      <c r="XEM844"/>
      <c r="XEN844"/>
      <c r="XEO844"/>
      <c r="XEP844"/>
      <c r="XEQ844"/>
      <c r="XER844"/>
      <c r="XES844"/>
      <c r="XET844"/>
      <c r="XEU844"/>
      <c r="XEV844"/>
      <c r="XEW844"/>
      <c r="XEX844"/>
      <c r="XEY844"/>
      <c r="XEZ844"/>
      <c r="XFA844"/>
      <c r="XFB844"/>
      <c r="XFC844"/>
    </row>
    <row r="845" spans="1:16383" ht="21">
      <c r="A845" s="1619" t="s">
        <v>1143</v>
      </c>
      <c r="B845" s="1620"/>
      <c r="C845" s="1620"/>
      <c r="D845" s="1620"/>
      <c r="E845" s="1620"/>
      <c r="F845" s="1620"/>
      <c r="G845" s="1620"/>
      <c r="H845" s="1621"/>
    </row>
    <row r="846" spans="1:16383" ht="21">
      <c r="A846" s="1622" t="s">
        <v>1095</v>
      </c>
      <c r="B846" s="1623"/>
      <c r="C846" s="1624" t="s">
        <v>1144</v>
      </c>
      <c r="D846" s="1625"/>
      <c r="E846" s="1625"/>
      <c r="F846" s="1625"/>
      <c r="G846" s="1625"/>
      <c r="H846" s="1626"/>
    </row>
    <row r="847" spans="1:16383" ht="21.6" thickBot="1">
      <c r="A847" s="1627" t="s">
        <v>12</v>
      </c>
      <c r="B847" s="1457"/>
      <c r="C847" s="1457"/>
      <c r="D847" s="1457"/>
      <c r="E847" s="1457"/>
      <c r="F847" s="1457"/>
      <c r="G847" s="1457"/>
      <c r="H847" s="1628"/>
    </row>
    <row r="848" spans="1:16383">
      <c r="A848" s="1629" t="s">
        <v>1097</v>
      </c>
      <c r="B848" s="1630"/>
      <c r="C848" s="1630"/>
      <c r="D848" s="1630"/>
      <c r="E848" s="1630"/>
      <c r="F848" s="1630"/>
      <c r="G848" s="1630"/>
      <c r="H848" s="1631"/>
    </row>
    <row r="849" spans="1:8">
      <c r="A849" s="1632" t="s">
        <v>1145</v>
      </c>
      <c r="B849" s="1633"/>
      <c r="C849" s="1633"/>
      <c r="D849" s="1633"/>
      <c r="E849" s="1633"/>
      <c r="F849" s="1633"/>
      <c r="G849" s="1633"/>
      <c r="H849" s="1634"/>
    </row>
    <row r="850" spans="1:8">
      <c r="A850" s="1632" t="s">
        <v>312</v>
      </c>
      <c r="B850" s="1633"/>
      <c r="C850" s="1633"/>
      <c r="D850" s="1633"/>
      <c r="E850" s="1633"/>
      <c r="F850" s="1633"/>
      <c r="G850" s="1633"/>
      <c r="H850" s="1634"/>
    </row>
    <row r="851" spans="1:8">
      <c r="A851" s="1632" t="s">
        <v>369</v>
      </c>
      <c r="B851" s="1633"/>
      <c r="C851" s="1633"/>
      <c r="D851" s="1633"/>
      <c r="E851" s="1633"/>
      <c r="F851" s="1633"/>
      <c r="G851" s="1633"/>
      <c r="H851" s="1634"/>
    </row>
    <row r="852" spans="1:8">
      <c r="A852" s="1632" t="s">
        <v>1146</v>
      </c>
      <c r="B852" s="1633"/>
      <c r="C852" s="1633"/>
      <c r="D852" s="1633"/>
      <c r="E852" s="1633"/>
      <c r="F852" s="1633"/>
      <c r="G852" s="1633"/>
      <c r="H852" s="1634"/>
    </row>
    <row r="853" spans="1:8">
      <c r="A853" s="1632" t="s">
        <v>1147</v>
      </c>
      <c r="B853" s="1633"/>
      <c r="C853" s="1633"/>
      <c r="D853" s="1633"/>
      <c r="E853" s="1633"/>
      <c r="F853" s="1633"/>
      <c r="G853" s="1633"/>
      <c r="H853" s="1634"/>
    </row>
    <row r="854" spans="1:8">
      <c r="A854" s="1632" t="s">
        <v>1148</v>
      </c>
      <c r="B854" s="1633"/>
      <c r="C854" s="1633"/>
      <c r="D854" s="1633"/>
      <c r="E854" s="1633"/>
      <c r="F854" s="1633"/>
      <c r="G854" s="1633"/>
      <c r="H854" s="1634"/>
    </row>
    <row r="855" spans="1:8">
      <c r="A855" s="1632" t="s">
        <v>1149</v>
      </c>
      <c r="B855" s="1633"/>
      <c r="C855" s="1633"/>
      <c r="D855" s="1633"/>
      <c r="E855" s="1633"/>
      <c r="F855" s="1633"/>
      <c r="G855" s="1633"/>
      <c r="H855" s="1634"/>
    </row>
    <row r="856" spans="1:8" ht="15" thickBot="1">
      <c r="A856" s="1648" t="s">
        <v>1150</v>
      </c>
      <c r="B856" s="1649"/>
      <c r="C856" s="1649"/>
      <c r="D856" s="1649"/>
      <c r="E856" s="1649"/>
      <c r="F856" s="1649"/>
      <c r="G856" s="1649"/>
      <c r="H856" s="1650"/>
    </row>
    <row r="857" spans="1:8" ht="28.2" thickBot="1">
      <c r="A857" s="529" t="s">
        <v>0</v>
      </c>
      <c r="B857" s="530" t="s">
        <v>1</v>
      </c>
      <c r="C857" s="530" t="s">
        <v>10</v>
      </c>
      <c r="D857" s="530" t="s">
        <v>2</v>
      </c>
      <c r="E857" s="530" t="s">
        <v>4</v>
      </c>
      <c r="F857" s="530" t="s">
        <v>3</v>
      </c>
      <c r="G857" s="530" t="s">
        <v>8</v>
      </c>
      <c r="H857" s="531" t="s">
        <v>227</v>
      </c>
    </row>
    <row r="858" spans="1:8" ht="55.2">
      <c r="A858" s="532">
        <v>1</v>
      </c>
      <c r="B858" s="533" t="s">
        <v>1151</v>
      </c>
      <c r="C858" s="534" t="s">
        <v>1152</v>
      </c>
      <c r="D858" s="430" t="s">
        <v>1153</v>
      </c>
      <c r="E858" s="430">
        <v>24</v>
      </c>
      <c r="F858" s="430" t="s">
        <v>6</v>
      </c>
      <c r="G858" s="430">
        <v>24</v>
      </c>
      <c r="H858" s="535" t="s">
        <v>300</v>
      </c>
    </row>
    <row r="859" spans="1:8" ht="55.2">
      <c r="A859" s="536">
        <v>2</v>
      </c>
      <c r="B859" s="364" t="s">
        <v>62</v>
      </c>
      <c r="C859" s="264" t="s">
        <v>1154</v>
      </c>
      <c r="D859" s="365" t="s">
        <v>1153</v>
      </c>
      <c r="E859" s="365">
        <v>24</v>
      </c>
      <c r="F859" s="365" t="s">
        <v>6</v>
      </c>
      <c r="G859" s="365">
        <v>24</v>
      </c>
      <c r="H859" s="537" t="s">
        <v>300</v>
      </c>
    </row>
    <row r="860" spans="1:8" ht="27.6">
      <c r="A860" s="536">
        <v>3</v>
      </c>
      <c r="B860" s="364" t="s">
        <v>1155</v>
      </c>
      <c r="C860" s="264" t="s">
        <v>1156</v>
      </c>
      <c r="D860" s="365" t="s">
        <v>1153</v>
      </c>
      <c r="E860" s="365">
        <v>4</v>
      </c>
      <c r="F860" s="365" t="s">
        <v>6</v>
      </c>
      <c r="G860" s="365">
        <v>4</v>
      </c>
      <c r="H860" s="537" t="s">
        <v>300</v>
      </c>
    </row>
    <row r="861" spans="1:8" ht="27.6">
      <c r="A861" s="536">
        <v>4</v>
      </c>
      <c r="B861" s="372" t="s">
        <v>483</v>
      </c>
      <c r="C861" s="264" t="s">
        <v>1157</v>
      </c>
      <c r="D861" s="365" t="s">
        <v>1153</v>
      </c>
      <c r="E861" s="365">
        <v>2</v>
      </c>
      <c r="F861" s="365" t="s">
        <v>6</v>
      </c>
      <c r="G861" s="365">
        <v>2</v>
      </c>
      <c r="H861" s="537" t="s">
        <v>300</v>
      </c>
    </row>
    <row r="862" spans="1:8" ht="27.6">
      <c r="A862" s="536">
        <v>5</v>
      </c>
      <c r="B862" s="372" t="s">
        <v>1158</v>
      </c>
      <c r="C862" s="264" t="s">
        <v>1159</v>
      </c>
      <c r="D862" s="365" t="s">
        <v>1153</v>
      </c>
      <c r="E862" s="365">
        <v>2</v>
      </c>
      <c r="F862" s="365" t="s">
        <v>6</v>
      </c>
      <c r="G862" s="365">
        <v>2</v>
      </c>
      <c r="H862" s="537" t="s">
        <v>300</v>
      </c>
    </row>
    <row r="863" spans="1:8" ht="82.8">
      <c r="A863" s="536">
        <v>6</v>
      </c>
      <c r="B863" s="364" t="s">
        <v>1160</v>
      </c>
      <c r="C863" s="264" t="s">
        <v>1161</v>
      </c>
      <c r="D863" s="365" t="s">
        <v>1153</v>
      </c>
      <c r="E863" s="365">
        <v>2</v>
      </c>
      <c r="F863" s="365" t="s">
        <v>6</v>
      </c>
      <c r="G863" s="365">
        <v>2</v>
      </c>
      <c r="H863" s="537" t="s">
        <v>300</v>
      </c>
    </row>
    <row r="864" spans="1:8" ht="138">
      <c r="A864" s="538">
        <v>7</v>
      </c>
      <c r="B864" s="431" t="s">
        <v>27</v>
      </c>
      <c r="C864" s="539" t="s">
        <v>1162</v>
      </c>
      <c r="D864" s="540" t="s">
        <v>465</v>
      </c>
      <c r="E864" s="405">
        <v>24</v>
      </c>
      <c r="F864" s="405" t="s">
        <v>6</v>
      </c>
      <c r="G864" s="405">
        <v>24</v>
      </c>
      <c r="H864" s="541" t="s">
        <v>230</v>
      </c>
    </row>
    <row r="865" spans="1:8" ht="41.4">
      <c r="A865" s="536">
        <v>8</v>
      </c>
      <c r="B865" s="364" t="s">
        <v>1163</v>
      </c>
      <c r="C865" s="359" t="s">
        <v>1164</v>
      </c>
      <c r="D865" s="365" t="s">
        <v>1165</v>
      </c>
      <c r="E865" s="365">
        <v>3</v>
      </c>
      <c r="F865" s="365" t="s">
        <v>6</v>
      </c>
      <c r="G865" s="365">
        <v>3</v>
      </c>
      <c r="H865" s="542" t="s">
        <v>230</v>
      </c>
    </row>
    <row r="866" spans="1:8" ht="27.6">
      <c r="A866" s="536">
        <v>9</v>
      </c>
      <c r="B866" s="364" t="s">
        <v>1166</v>
      </c>
      <c r="C866" s="359" t="s">
        <v>1167</v>
      </c>
      <c r="D866" s="365" t="s">
        <v>1165</v>
      </c>
      <c r="E866" s="365">
        <v>1</v>
      </c>
      <c r="F866" s="365" t="s">
        <v>1168</v>
      </c>
      <c r="G866" s="365">
        <v>1</v>
      </c>
      <c r="H866" s="543" t="s">
        <v>230</v>
      </c>
    </row>
    <row r="867" spans="1:8" ht="27.6">
      <c r="A867" s="536">
        <v>10</v>
      </c>
      <c r="B867" s="544" t="s">
        <v>1169</v>
      </c>
      <c r="C867" s="359" t="s">
        <v>1170</v>
      </c>
      <c r="D867" s="365" t="s">
        <v>1165</v>
      </c>
      <c r="E867" s="365">
        <v>1</v>
      </c>
      <c r="F867" s="365" t="s">
        <v>1168</v>
      </c>
      <c r="G867" s="365">
        <v>1</v>
      </c>
      <c r="H867" s="542" t="s">
        <v>230</v>
      </c>
    </row>
    <row r="868" spans="1:8" ht="28.2" thickBot="1">
      <c r="A868" s="545">
        <v>11</v>
      </c>
      <c r="B868" s="546" t="s">
        <v>1171</v>
      </c>
      <c r="C868" s="547" t="s">
        <v>1172</v>
      </c>
      <c r="D868" s="405" t="s">
        <v>1165</v>
      </c>
      <c r="E868" s="405">
        <v>1</v>
      </c>
      <c r="F868" s="405" t="s">
        <v>1168</v>
      </c>
      <c r="G868" s="405">
        <v>1</v>
      </c>
      <c r="H868" s="548" t="s">
        <v>230</v>
      </c>
    </row>
    <row r="869" spans="1:8" ht="21.6" thickBot="1">
      <c r="A869" s="1645" t="s">
        <v>331</v>
      </c>
      <c r="B869" s="1646"/>
      <c r="C869" s="1646"/>
      <c r="D869" s="1646"/>
      <c r="E869" s="1646"/>
      <c r="F869" s="1646"/>
      <c r="G869" s="1646"/>
      <c r="H869" s="1647"/>
    </row>
    <row r="870" spans="1:8">
      <c r="A870" s="1651" t="s">
        <v>1097</v>
      </c>
      <c r="B870" s="1652"/>
      <c r="C870" s="1652"/>
      <c r="D870" s="1652"/>
      <c r="E870" s="1652"/>
      <c r="F870" s="1652"/>
      <c r="G870" s="1652"/>
      <c r="H870" s="1653"/>
    </row>
    <row r="871" spans="1:8">
      <c r="A871" s="1482" t="s">
        <v>1173</v>
      </c>
      <c r="B871" s="1487"/>
      <c r="C871" s="1487"/>
      <c r="D871" s="1487"/>
      <c r="E871" s="1487"/>
      <c r="F871" s="1487"/>
      <c r="G871" s="1487"/>
      <c r="H871" s="1488"/>
    </row>
    <row r="872" spans="1:8">
      <c r="A872" s="1482" t="s">
        <v>312</v>
      </c>
      <c r="B872" s="1487"/>
      <c r="C872" s="1487"/>
      <c r="D872" s="1487"/>
      <c r="E872" s="1487"/>
      <c r="F872" s="1487"/>
      <c r="G872" s="1487"/>
      <c r="H872" s="1488"/>
    </row>
    <row r="873" spans="1:8">
      <c r="A873" s="1482" t="s">
        <v>369</v>
      </c>
      <c r="B873" s="1487"/>
      <c r="C873" s="1487"/>
      <c r="D873" s="1487"/>
      <c r="E873" s="1487"/>
      <c r="F873" s="1487"/>
      <c r="G873" s="1487"/>
      <c r="H873" s="1488"/>
    </row>
    <row r="874" spans="1:8">
      <c r="A874" s="1482" t="s">
        <v>1146</v>
      </c>
      <c r="B874" s="1487"/>
      <c r="C874" s="1487"/>
      <c r="D874" s="1487"/>
      <c r="E874" s="1487"/>
      <c r="F874" s="1487"/>
      <c r="G874" s="1487"/>
      <c r="H874" s="1488"/>
    </row>
    <row r="875" spans="1:8">
      <c r="A875" s="1482" t="s">
        <v>1174</v>
      </c>
      <c r="B875" s="1487"/>
      <c r="C875" s="1487"/>
      <c r="D875" s="1487"/>
      <c r="E875" s="1487"/>
      <c r="F875" s="1487"/>
      <c r="G875" s="1487"/>
      <c r="H875" s="1488"/>
    </row>
    <row r="876" spans="1:8">
      <c r="A876" s="1482" t="s">
        <v>1175</v>
      </c>
      <c r="B876" s="1487"/>
      <c r="C876" s="1487"/>
      <c r="D876" s="1487"/>
      <c r="E876" s="1487"/>
      <c r="F876" s="1487"/>
      <c r="G876" s="1487"/>
      <c r="H876" s="1488"/>
    </row>
    <row r="877" spans="1:8">
      <c r="A877" s="1482" t="s">
        <v>1149</v>
      </c>
      <c r="B877" s="1487"/>
      <c r="C877" s="1487"/>
      <c r="D877" s="1487"/>
      <c r="E877" s="1487"/>
      <c r="F877" s="1487"/>
      <c r="G877" s="1487"/>
      <c r="H877" s="1488"/>
    </row>
    <row r="878" spans="1:8" ht="15" thickBot="1">
      <c r="A878" s="1494" t="s">
        <v>1150</v>
      </c>
      <c r="B878" s="1495"/>
      <c r="C878" s="1495"/>
      <c r="D878" s="1495"/>
      <c r="E878" s="1495"/>
      <c r="F878" s="1495"/>
      <c r="G878" s="1495"/>
      <c r="H878" s="1496"/>
    </row>
    <row r="879" spans="1:8" ht="28.8" thickBot="1">
      <c r="A879" s="549" t="s">
        <v>0</v>
      </c>
      <c r="B879" s="550" t="s">
        <v>1</v>
      </c>
      <c r="C879" s="530" t="s">
        <v>10</v>
      </c>
      <c r="D879" s="550" t="s">
        <v>2</v>
      </c>
      <c r="E879" s="551" t="s">
        <v>4</v>
      </c>
      <c r="F879" s="551" t="s">
        <v>3</v>
      </c>
      <c r="G879" s="551" t="s">
        <v>8</v>
      </c>
      <c r="H879" s="552" t="s">
        <v>227</v>
      </c>
    </row>
    <row r="880" spans="1:8" ht="110.4">
      <c r="A880" s="532">
        <v>1</v>
      </c>
      <c r="B880" s="553" t="s">
        <v>585</v>
      </c>
      <c r="C880" s="534" t="s">
        <v>1176</v>
      </c>
      <c r="D880" s="430" t="s">
        <v>1165</v>
      </c>
      <c r="E880" s="430">
        <v>1</v>
      </c>
      <c r="F880" s="430" t="s">
        <v>1177</v>
      </c>
      <c r="G880" s="430">
        <v>12</v>
      </c>
      <c r="H880" s="554" t="s">
        <v>230</v>
      </c>
    </row>
    <row r="881" spans="1:8" ht="27.6">
      <c r="A881" s="536">
        <v>2</v>
      </c>
      <c r="B881" s="364" t="s">
        <v>1178</v>
      </c>
      <c r="C881" s="359" t="s">
        <v>1179</v>
      </c>
      <c r="D881" s="365" t="s">
        <v>1165</v>
      </c>
      <c r="E881" s="365">
        <v>1</v>
      </c>
      <c r="F881" s="365" t="s">
        <v>1177</v>
      </c>
      <c r="G881" s="365">
        <v>12</v>
      </c>
      <c r="H881" s="542" t="s">
        <v>230</v>
      </c>
    </row>
    <row r="882" spans="1:8" ht="96.6">
      <c r="A882" s="536">
        <v>3</v>
      </c>
      <c r="B882" s="364" t="s">
        <v>1180</v>
      </c>
      <c r="C882" s="359" t="s">
        <v>1181</v>
      </c>
      <c r="D882" s="365" t="s">
        <v>1165</v>
      </c>
      <c r="E882" s="365">
        <v>1</v>
      </c>
      <c r="F882" s="365" t="s">
        <v>1182</v>
      </c>
      <c r="G882" s="365">
        <v>6</v>
      </c>
      <c r="H882" s="542" t="s">
        <v>230</v>
      </c>
    </row>
    <row r="883" spans="1:8" ht="386.4">
      <c r="A883" s="536">
        <v>4</v>
      </c>
      <c r="B883" s="364" t="s">
        <v>1183</v>
      </c>
      <c r="C883" s="359" t="s">
        <v>1184</v>
      </c>
      <c r="D883" s="365" t="s">
        <v>1165</v>
      </c>
      <c r="E883" s="365">
        <v>1</v>
      </c>
      <c r="F883" s="365" t="s">
        <v>1182</v>
      </c>
      <c r="G883" s="365">
        <v>6</v>
      </c>
      <c r="H883" s="542" t="s">
        <v>230</v>
      </c>
    </row>
    <row r="884" spans="1:8" ht="96.6">
      <c r="A884" s="536">
        <v>5</v>
      </c>
      <c r="B884" s="364" t="s">
        <v>1185</v>
      </c>
      <c r="C884" s="359" t="s">
        <v>1186</v>
      </c>
      <c r="D884" s="365" t="s">
        <v>1165</v>
      </c>
      <c r="E884" s="365">
        <v>1</v>
      </c>
      <c r="F884" s="365" t="s">
        <v>1182</v>
      </c>
      <c r="G884" s="365">
        <v>6</v>
      </c>
      <c r="H884" s="542" t="s">
        <v>230</v>
      </c>
    </row>
    <row r="885" spans="1:8" ht="387" thickBot="1">
      <c r="A885" s="536">
        <v>6</v>
      </c>
      <c r="B885" s="364" t="s">
        <v>1187</v>
      </c>
      <c r="C885" s="359" t="s">
        <v>1188</v>
      </c>
      <c r="D885" s="365" t="s">
        <v>1165</v>
      </c>
      <c r="E885" s="365">
        <v>1</v>
      </c>
      <c r="F885" s="365" t="s">
        <v>1182</v>
      </c>
      <c r="G885" s="365">
        <v>6</v>
      </c>
      <c r="H885" s="542" t="s">
        <v>230</v>
      </c>
    </row>
    <row r="886" spans="1:8" ht="21.6" thickBot="1">
      <c r="A886" s="1645" t="s">
        <v>15</v>
      </c>
      <c r="B886" s="1646"/>
      <c r="C886" s="1646"/>
      <c r="D886" s="1646"/>
      <c r="E886" s="1646"/>
      <c r="F886" s="1646"/>
      <c r="G886" s="1646"/>
      <c r="H886" s="1647"/>
    </row>
    <row r="887" spans="1:8">
      <c r="A887" s="1651" t="s">
        <v>1097</v>
      </c>
      <c r="B887" s="1652"/>
      <c r="C887" s="1652"/>
      <c r="D887" s="1652"/>
      <c r="E887" s="1652"/>
      <c r="F887" s="1652"/>
      <c r="G887" s="1652"/>
      <c r="H887" s="1653"/>
    </row>
    <row r="888" spans="1:8">
      <c r="A888" s="1632" t="s">
        <v>1189</v>
      </c>
      <c r="B888" s="1633"/>
      <c r="C888" s="1633"/>
      <c r="D888" s="1633"/>
      <c r="E888" s="1633"/>
      <c r="F888" s="1633"/>
      <c r="G888" s="1633"/>
      <c r="H888" s="1634"/>
    </row>
    <row r="889" spans="1:8">
      <c r="A889" s="1482" t="s">
        <v>312</v>
      </c>
      <c r="B889" s="1487"/>
      <c r="C889" s="1487"/>
      <c r="D889" s="1487"/>
      <c r="E889" s="1487"/>
      <c r="F889" s="1487"/>
      <c r="G889" s="1487"/>
      <c r="H889" s="1488"/>
    </row>
    <row r="890" spans="1:8">
      <c r="A890" s="1482" t="s">
        <v>369</v>
      </c>
      <c r="B890" s="1487"/>
      <c r="C890" s="1487"/>
      <c r="D890" s="1487"/>
      <c r="E890" s="1487"/>
      <c r="F890" s="1487"/>
      <c r="G890" s="1487"/>
      <c r="H890" s="1488"/>
    </row>
    <row r="891" spans="1:8">
      <c r="A891" s="1482" t="s">
        <v>1146</v>
      </c>
      <c r="B891" s="1487"/>
      <c r="C891" s="1487"/>
      <c r="D891" s="1487"/>
      <c r="E891" s="1487"/>
      <c r="F891" s="1487"/>
      <c r="G891" s="1487"/>
      <c r="H891" s="1488"/>
    </row>
    <row r="892" spans="1:8">
      <c r="A892" s="1482" t="s">
        <v>1147</v>
      </c>
      <c r="B892" s="1487"/>
      <c r="C892" s="1487"/>
      <c r="D892" s="1487"/>
      <c r="E892" s="1487"/>
      <c r="F892" s="1487"/>
      <c r="G892" s="1487"/>
      <c r="H892" s="1488"/>
    </row>
    <row r="893" spans="1:8">
      <c r="A893" s="1482" t="s">
        <v>1190</v>
      </c>
      <c r="B893" s="1487"/>
      <c r="C893" s="1487"/>
      <c r="D893" s="1487"/>
      <c r="E893" s="1487"/>
      <c r="F893" s="1487"/>
      <c r="G893" s="1487"/>
      <c r="H893" s="1488"/>
    </row>
    <row r="894" spans="1:8">
      <c r="A894" s="1482" t="s">
        <v>1149</v>
      </c>
      <c r="B894" s="1487"/>
      <c r="C894" s="1487"/>
      <c r="D894" s="1487"/>
      <c r="E894" s="1487"/>
      <c r="F894" s="1487"/>
      <c r="G894" s="1487"/>
      <c r="H894" s="1488"/>
    </row>
    <row r="895" spans="1:8" ht="15" thickBot="1">
      <c r="A895" s="1494" t="s">
        <v>1150</v>
      </c>
      <c r="B895" s="1495"/>
      <c r="C895" s="1495"/>
      <c r="D895" s="1495"/>
      <c r="E895" s="1495"/>
      <c r="F895" s="1495"/>
      <c r="G895" s="1495"/>
      <c r="H895" s="1496"/>
    </row>
    <row r="896" spans="1:8" ht="28.2" thickBot="1">
      <c r="A896" s="549" t="s">
        <v>0</v>
      </c>
      <c r="B896" s="550" t="s">
        <v>1</v>
      </c>
      <c r="C896" s="530" t="s">
        <v>10</v>
      </c>
      <c r="D896" s="550" t="s">
        <v>2</v>
      </c>
      <c r="E896" s="550" t="s">
        <v>4</v>
      </c>
      <c r="F896" s="550" t="s">
        <v>3</v>
      </c>
      <c r="G896" s="550" t="s">
        <v>8</v>
      </c>
      <c r="H896" s="552" t="s">
        <v>227</v>
      </c>
    </row>
    <row r="897" spans="1:8">
      <c r="A897" s="532">
        <v>1</v>
      </c>
      <c r="B897" s="533" t="s">
        <v>1191</v>
      </c>
      <c r="C897" s="555" t="s">
        <v>1192</v>
      </c>
      <c r="D897" s="556" t="s">
        <v>1153</v>
      </c>
      <c r="E897" s="430">
        <v>2</v>
      </c>
      <c r="F897" s="430" t="s">
        <v>6</v>
      </c>
      <c r="G897" s="430">
        <v>2</v>
      </c>
      <c r="H897" s="535" t="s">
        <v>300</v>
      </c>
    </row>
    <row r="898" spans="1:8" ht="55.2">
      <c r="A898" s="536">
        <v>2</v>
      </c>
      <c r="B898" s="364" t="s">
        <v>62</v>
      </c>
      <c r="C898" s="264" t="s">
        <v>1193</v>
      </c>
      <c r="D898" s="365" t="s">
        <v>1153</v>
      </c>
      <c r="E898" s="365">
        <v>2</v>
      </c>
      <c r="F898" s="365" t="s">
        <v>6</v>
      </c>
      <c r="G898" s="365">
        <v>2</v>
      </c>
      <c r="H898" s="537" t="s">
        <v>300</v>
      </c>
    </row>
    <row r="899" spans="1:8" ht="138">
      <c r="A899" s="538">
        <v>3</v>
      </c>
      <c r="B899" s="431" t="s">
        <v>27</v>
      </c>
      <c r="C899" s="539" t="s">
        <v>1162</v>
      </c>
      <c r="D899" s="7" t="s">
        <v>465</v>
      </c>
      <c r="E899" s="365">
        <v>2</v>
      </c>
      <c r="F899" s="365" t="s">
        <v>6</v>
      </c>
      <c r="G899" s="365">
        <v>2</v>
      </c>
      <c r="H899" s="537" t="s">
        <v>230</v>
      </c>
    </row>
    <row r="900" spans="1:8" ht="83.4" thickBot="1">
      <c r="A900" s="557">
        <v>5</v>
      </c>
      <c r="B900" s="558" t="s">
        <v>291</v>
      </c>
      <c r="C900" s="559" t="s">
        <v>1194</v>
      </c>
      <c r="D900" s="560" t="s">
        <v>465</v>
      </c>
      <c r="E900" s="561">
        <v>2</v>
      </c>
      <c r="F900" s="561" t="s">
        <v>6</v>
      </c>
      <c r="G900" s="561">
        <v>2</v>
      </c>
      <c r="H900" s="562" t="s">
        <v>230</v>
      </c>
    </row>
    <row r="901" spans="1:8" ht="21.6" thickBot="1">
      <c r="A901" s="1664" t="s">
        <v>14</v>
      </c>
      <c r="B901" s="1665"/>
      <c r="C901" s="1665"/>
      <c r="D901" s="1665"/>
      <c r="E901" s="1665"/>
      <c r="F901" s="1665"/>
      <c r="G901" s="1665"/>
      <c r="H901" s="1666"/>
    </row>
    <row r="902" spans="1:8" ht="28.2" thickBot="1">
      <c r="A902" s="563" t="s">
        <v>0</v>
      </c>
      <c r="B902" s="564" t="s">
        <v>1</v>
      </c>
      <c r="C902" s="564" t="s">
        <v>10</v>
      </c>
      <c r="D902" s="564" t="s">
        <v>2</v>
      </c>
      <c r="E902" s="564" t="s">
        <v>4</v>
      </c>
      <c r="F902" s="564" t="s">
        <v>3</v>
      </c>
      <c r="G902" s="564" t="s">
        <v>8</v>
      </c>
      <c r="H902" s="565" t="s">
        <v>227</v>
      </c>
    </row>
    <row r="903" spans="1:8" ht="124.2">
      <c r="A903" s="566">
        <v>1</v>
      </c>
      <c r="B903" s="567" t="s">
        <v>20</v>
      </c>
      <c r="C903" s="568" t="s">
        <v>1195</v>
      </c>
      <c r="D903" s="569" t="s">
        <v>9</v>
      </c>
      <c r="E903" s="569">
        <v>1</v>
      </c>
      <c r="F903" s="569" t="s">
        <v>6</v>
      </c>
      <c r="G903" s="569">
        <f>E903</f>
        <v>1</v>
      </c>
      <c r="H903" s="535" t="s">
        <v>491</v>
      </c>
    </row>
    <row r="904" spans="1:8">
      <c r="A904" s="570">
        <v>2</v>
      </c>
      <c r="B904" s="254" t="s">
        <v>1196</v>
      </c>
      <c r="C904" s="571" t="s">
        <v>1197</v>
      </c>
      <c r="D904" s="7" t="s">
        <v>9</v>
      </c>
      <c r="E904" s="7">
        <v>6</v>
      </c>
      <c r="F904" s="7" t="s">
        <v>6</v>
      </c>
      <c r="G904" s="7">
        <v>6</v>
      </c>
      <c r="H904" s="537" t="s">
        <v>300</v>
      </c>
    </row>
    <row r="905" spans="1:8" ht="96.6">
      <c r="A905" s="570">
        <v>3</v>
      </c>
      <c r="B905" s="60" t="s">
        <v>21</v>
      </c>
      <c r="C905" s="572" t="s">
        <v>1198</v>
      </c>
      <c r="D905" s="7" t="s">
        <v>9</v>
      </c>
      <c r="E905" s="7">
        <v>1</v>
      </c>
      <c r="F905" s="7" t="s">
        <v>6</v>
      </c>
      <c r="G905" s="7">
        <v>1</v>
      </c>
      <c r="H905" s="537" t="s">
        <v>300</v>
      </c>
    </row>
    <row r="906" spans="1:8">
      <c r="A906" s="570">
        <v>4</v>
      </c>
      <c r="B906" s="60" t="s">
        <v>1199</v>
      </c>
      <c r="C906" s="572" t="s">
        <v>1200</v>
      </c>
      <c r="D906" s="7" t="s">
        <v>9</v>
      </c>
      <c r="E906" s="7">
        <v>1</v>
      </c>
      <c r="F906" s="7" t="s">
        <v>6</v>
      </c>
      <c r="G906" s="7">
        <f>E906</f>
        <v>1</v>
      </c>
      <c r="H906" s="537" t="s">
        <v>491</v>
      </c>
    </row>
    <row r="907" spans="1:8" ht="27.6">
      <c r="A907" s="570">
        <v>5</v>
      </c>
      <c r="B907" s="60" t="s">
        <v>22</v>
      </c>
      <c r="C907" s="572" t="s">
        <v>1201</v>
      </c>
      <c r="D907" s="7" t="s">
        <v>9</v>
      </c>
      <c r="E907" s="7">
        <v>1</v>
      </c>
      <c r="F907" s="7" t="s">
        <v>6</v>
      </c>
      <c r="G907" s="7">
        <f>E907</f>
        <v>1</v>
      </c>
      <c r="H907" s="537" t="s">
        <v>491</v>
      </c>
    </row>
    <row r="908" spans="1:8" ht="96.6">
      <c r="A908" s="570">
        <v>6</v>
      </c>
      <c r="B908" s="60" t="s">
        <v>36</v>
      </c>
      <c r="C908" s="572" t="s">
        <v>1202</v>
      </c>
      <c r="D908" s="7" t="s">
        <v>9</v>
      </c>
      <c r="E908" s="7">
        <v>100</v>
      </c>
      <c r="F908" s="7" t="s">
        <v>6</v>
      </c>
      <c r="G908" s="7">
        <v>100</v>
      </c>
      <c r="H908" s="537" t="s">
        <v>491</v>
      </c>
    </row>
    <row r="909" spans="1:8" ht="27.6">
      <c r="A909" s="570">
        <v>7</v>
      </c>
      <c r="B909" s="60" t="s">
        <v>1203</v>
      </c>
      <c r="C909" s="572" t="s">
        <v>1204</v>
      </c>
      <c r="D909" s="7" t="s">
        <v>32</v>
      </c>
      <c r="E909" s="7">
        <v>6</v>
      </c>
      <c r="F909" s="7" t="s">
        <v>6</v>
      </c>
      <c r="G909" s="7">
        <f>E909</f>
        <v>6</v>
      </c>
      <c r="H909" s="537" t="s">
        <v>300</v>
      </c>
    </row>
    <row r="910" spans="1:8" ht="27.6">
      <c r="A910" s="573">
        <v>8</v>
      </c>
      <c r="B910" s="574" t="s">
        <v>40</v>
      </c>
      <c r="C910" s="572" t="s">
        <v>1205</v>
      </c>
      <c r="D910" s="7" t="s">
        <v>32</v>
      </c>
      <c r="E910" s="7">
        <v>12</v>
      </c>
      <c r="F910" s="58" t="s">
        <v>6</v>
      </c>
      <c r="G910" s="7">
        <v>12</v>
      </c>
      <c r="H910" s="537" t="s">
        <v>491</v>
      </c>
    </row>
    <row r="911" spans="1:8" ht="27.6">
      <c r="A911" s="570">
        <v>9</v>
      </c>
      <c r="B911" s="60" t="s">
        <v>1206</v>
      </c>
      <c r="C911" s="572" t="s">
        <v>1207</v>
      </c>
      <c r="D911" s="7" t="s">
        <v>32</v>
      </c>
      <c r="E911" s="6">
        <v>6</v>
      </c>
      <c r="F911" s="6" t="s">
        <v>6</v>
      </c>
      <c r="G911" s="6">
        <v>6</v>
      </c>
      <c r="H911" s="537" t="s">
        <v>491</v>
      </c>
    </row>
    <row r="912" spans="1:8" ht="82.8">
      <c r="A912" s="570">
        <v>10</v>
      </c>
      <c r="B912" s="60" t="s">
        <v>571</v>
      </c>
      <c r="C912" s="572" t="s">
        <v>1208</v>
      </c>
      <c r="D912" s="7" t="s">
        <v>32</v>
      </c>
      <c r="E912" s="7">
        <v>50</v>
      </c>
      <c r="F912" s="7" t="s">
        <v>6</v>
      </c>
      <c r="G912" s="7">
        <v>50</v>
      </c>
      <c r="H912" s="537" t="s">
        <v>491</v>
      </c>
    </row>
    <row r="913" spans="1:8" ht="27.6">
      <c r="A913" s="570">
        <v>11</v>
      </c>
      <c r="B913" s="60" t="s">
        <v>938</v>
      </c>
      <c r="C913" s="572" t="s">
        <v>1209</v>
      </c>
      <c r="D913" s="7" t="s">
        <v>32</v>
      </c>
      <c r="E913" s="7">
        <v>25</v>
      </c>
      <c r="F913" s="7" t="s">
        <v>6</v>
      </c>
      <c r="G913" s="7">
        <v>25</v>
      </c>
      <c r="H913" s="537" t="s">
        <v>491</v>
      </c>
    </row>
    <row r="914" spans="1:8" ht="69">
      <c r="A914" s="570">
        <v>12</v>
      </c>
      <c r="B914" s="60" t="s">
        <v>1210</v>
      </c>
      <c r="C914" s="575" t="s">
        <v>1211</v>
      </c>
      <c r="D914" s="7" t="s">
        <v>32</v>
      </c>
      <c r="E914" s="255">
        <v>6</v>
      </c>
      <c r="F914" s="7" t="s">
        <v>6</v>
      </c>
      <c r="G914" s="255">
        <v>6</v>
      </c>
      <c r="H914" s="537" t="s">
        <v>300</v>
      </c>
    </row>
    <row r="915" spans="1:8" ht="110.4">
      <c r="A915" s="570">
        <v>13</v>
      </c>
      <c r="B915" s="60" t="s">
        <v>1212</v>
      </c>
      <c r="C915" s="572" t="s">
        <v>1213</v>
      </c>
      <c r="D915" s="7" t="s">
        <v>32</v>
      </c>
      <c r="E915" s="7">
        <v>6</v>
      </c>
      <c r="F915" s="7" t="s">
        <v>6</v>
      </c>
      <c r="G915" s="7">
        <v>6</v>
      </c>
      <c r="H915" s="576" t="s">
        <v>300</v>
      </c>
    </row>
    <row r="916" spans="1:8" ht="27.6">
      <c r="A916" s="570">
        <v>14</v>
      </c>
      <c r="B916" s="60" t="s">
        <v>1214</v>
      </c>
      <c r="C916" s="572" t="s">
        <v>1215</v>
      </c>
      <c r="D916" s="7" t="s">
        <v>32</v>
      </c>
      <c r="E916" s="7">
        <v>6</v>
      </c>
      <c r="F916" s="7" t="s">
        <v>6</v>
      </c>
      <c r="G916" s="7">
        <v>6</v>
      </c>
      <c r="H916" s="576" t="s">
        <v>300</v>
      </c>
    </row>
    <row r="917" spans="1:8" ht="27.6">
      <c r="A917" s="570">
        <v>15</v>
      </c>
      <c r="B917" s="60" t="s">
        <v>1216</v>
      </c>
      <c r="C917" s="572" t="s">
        <v>1217</v>
      </c>
      <c r="D917" s="7" t="s">
        <v>32</v>
      </c>
      <c r="E917" s="7">
        <v>6</v>
      </c>
      <c r="F917" s="7" t="s">
        <v>6</v>
      </c>
      <c r="G917" s="7">
        <v>6</v>
      </c>
      <c r="H917" s="576" t="s">
        <v>300</v>
      </c>
    </row>
    <row r="918" spans="1:8" ht="28.2" thickBot="1">
      <c r="A918" s="577">
        <v>16</v>
      </c>
      <c r="B918" s="578" t="s">
        <v>1218</v>
      </c>
      <c r="C918" s="579" t="s">
        <v>1219</v>
      </c>
      <c r="D918" s="580" t="s">
        <v>32</v>
      </c>
      <c r="E918" s="580">
        <v>6</v>
      </c>
      <c r="F918" s="580" t="s">
        <v>6</v>
      </c>
      <c r="G918" s="580">
        <v>6</v>
      </c>
      <c r="H918" s="581" t="s">
        <v>300</v>
      </c>
    </row>
    <row r="919" spans="1:8" ht="58.5" customHeight="1" thickBot="1">
      <c r="A919" s="1667" t="s">
        <v>1220</v>
      </c>
      <c r="B919" s="1667"/>
      <c r="C919" s="1667"/>
      <c r="D919" s="1667"/>
      <c r="E919" s="1667"/>
      <c r="F919" s="1667"/>
      <c r="G919" s="1667"/>
      <c r="H919" s="1667"/>
    </row>
    <row r="920" spans="1:8">
      <c r="A920" s="1668" t="s">
        <v>1090</v>
      </c>
      <c r="B920" s="1602"/>
      <c r="C920" s="1602"/>
      <c r="D920" s="1602"/>
      <c r="E920" s="1602"/>
      <c r="F920" s="1602"/>
      <c r="G920" s="1602"/>
      <c r="H920" s="1603"/>
    </row>
    <row r="921" spans="1:8" ht="15" customHeight="1">
      <c r="A921" s="1654" t="s">
        <v>1221</v>
      </c>
      <c r="B921" s="1587"/>
      <c r="C921" s="1587"/>
      <c r="D921" s="1587"/>
      <c r="E921" s="1587"/>
      <c r="F921" s="1587"/>
      <c r="G921" s="1587"/>
      <c r="H921" s="1588"/>
    </row>
    <row r="922" spans="1:8" s="504" customFormat="1" ht="15" customHeight="1">
      <c r="A922" s="1655" t="s">
        <v>1222</v>
      </c>
      <c r="B922" s="1587"/>
      <c r="C922" s="1587"/>
      <c r="D922" s="1587"/>
      <c r="E922" s="1587"/>
      <c r="F922" s="1587"/>
      <c r="G922" s="1587"/>
      <c r="H922" s="1588"/>
    </row>
    <row r="923" spans="1:8" ht="15" customHeight="1">
      <c r="A923" s="1655" t="s">
        <v>1223</v>
      </c>
      <c r="B923" s="1587"/>
      <c r="C923" s="1587"/>
      <c r="D923" s="1587"/>
      <c r="E923" s="1587"/>
      <c r="F923" s="1587"/>
      <c r="G923" s="1587"/>
      <c r="H923" s="1588"/>
    </row>
    <row r="924" spans="1:8" ht="21">
      <c r="A924" s="1656" t="s">
        <v>1224</v>
      </c>
      <c r="B924" s="1657"/>
      <c r="C924" s="1657"/>
      <c r="D924" s="1657"/>
      <c r="E924" s="1657"/>
      <c r="F924" s="1657"/>
      <c r="G924" s="1657"/>
      <c r="H924" s="1658"/>
    </row>
    <row r="925" spans="1:8" ht="18">
      <c r="A925" s="1659" t="s">
        <v>1095</v>
      </c>
      <c r="B925" s="1660"/>
      <c r="C925" s="1661" t="s">
        <v>1225</v>
      </c>
      <c r="D925" s="1662"/>
      <c r="E925" s="1662"/>
      <c r="F925" s="1662"/>
      <c r="G925" s="1662"/>
      <c r="H925" s="1663"/>
    </row>
    <row r="926" spans="1:8" ht="21.6" thickBot="1">
      <c r="A926" s="1477" t="s">
        <v>12</v>
      </c>
      <c r="B926" s="1478"/>
      <c r="C926" s="1478"/>
      <c r="D926" s="1478"/>
      <c r="E926" s="1478"/>
      <c r="F926" s="1478"/>
      <c r="G926" s="1478"/>
      <c r="H926" s="1478"/>
    </row>
    <row r="927" spans="1:8">
      <c r="A927" s="1479" t="s">
        <v>1097</v>
      </c>
      <c r="B927" s="1480"/>
      <c r="C927" s="1480"/>
      <c r="D927" s="1480"/>
      <c r="E927" s="1480"/>
      <c r="F927" s="1480"/>
      <c r="G927" s="1480"/>
      <c r="H927" s="1481"/>
    </row>
    <row r="928" spans="1:8">
      <c r="A928" s="1482" t="s">
        <v>1226</v>
      </c>
      <c r="B928" s="1487"/>
      <c r="C928" s="1487"/>
      <c r="D928" s="1487"/>
      <c r="E928" s="1487"/>
      <c r="F928" s="1487"/>
      <c r="G928" s="1487"/>
      <c r="H928" s="1488"/>
    </row>
    <row r="929" spans="1:8">
      <c r="A929" s="1461" t="s">
        <v>1227</v>
      </c>
      <c r="B929" s="1462"/>
      <c r="C929" s="1462"/>
      <c r="D929" s="1462"/>
      <c r="E929" s="1462"/>
      <c r="F929" s="1462"/>
      <c r="G929" s="1462"/>
      <c r="H929" s="1463"/>
    </row>
    <row r="930" spans="1:8">
      <c r="A930" s="1461" t="s">
        <v>1228</v>
      </c>
      <c r="B930" s="1462"/>
      <c r="C930" s="1462"/>
      <c r="D930" s="1462"/>
      <c r="E930" s="1462"/>
      <c r="F930" s="1462"/>
      <c r="G930" s="1462"/>
      <c r="H930" s="1463"/>
    </row>
    <row r="931" spans="1:8">
      <c r="A931" s="1461" t="s">
        <v>1229</v>
      </c>
      <c r="B931" s="1462"/>
      <c r="C931" s="1462"/>
      <c r="D931" s="1462"/>
      <c r="E931" s="1462"/>
      <c r="F931" s="1462"/>
      <c r="G931" s="1462"/>
      <c r="H931" s="1463"/>
    </row>
    <row r="932" spans="1:8">
      <c r="A932" s="1461" t="s">
        <v>1230</v>
      </c>
      <c r="B932" s="1462"/>
      <c r="C932" s="1462"/>
      <c r="D932" s="1462"/>
      <c r="E932" s="1462"/>
      <c r="F932" s="1462"/>
      <c r="G932" s="1462"/>
      <c r="H932" s="1463"/>
    </row>
    <row r="933" spans="1:8">
      <c r="A933" s="1461" t="s">
        <v>1231</v>
      </c>
      <c r="B933" s="1462"/>
      <c r="C933" s="1462"/>
      <c r="D933" s="1462"/>
      <c r="E933" s="1462"/>
      <c r="F933" s="1462"/>
      <c r="G933" s="1462"/>
      <c r="H933" s="1463"/>
    </row>
    <row r="934" spans="1:8">
      <c r="A934" s="1461" t="s">
        <v>1232</v>
      </c>
      <c r="B934" s="1462"/>
      <c r="C934" s="1462"/>
      <c r="D934" s="1462"/>
      <c r="E934" s="1462"/>
      <c r="F934" s="1462"/>
      <c r="G934" s="1462"/>
      <c r="H934" s="1463"/>
    </row>
    <row r="935" spans="1:8">
      <c r="A935" s="1461" t="s">
        <v>1233</v>
      </c>
      <c r="B935" s="1462"/>
      <c r="C935" s="1462"/>
      <c r="D935" s="1462"/>
      <c r="E935" s="1462"/>
      <c r="F935" s="1462"/>
      <c r="G935" s="1462"/>
      <c r="H935" s="1463"/>
    </row>
    <row r="936" spans="1:8" ht="27.6">
      <c r="A936" s="365" t="s">
        <v>0</v>
      </c>
      <c r="B936" s="365" t="s">
        <v>1</v>
      </c>
      <c r="C936" s="365" t="s">
        <v>10</v>
      </c>
      <c r="D936" s="365" t="s">
        <v>2</v>
      </c>
      <c r="E936" s="365" t="s">
        <v>4</v>
      </c>
      <c r="F936" s="365" t="s">
        <v>3</v>
      </c>
      <c r="G936" s="365" t="s">
        <v>8</v>
      </c>
      <c r="H936" s="365" t="s">
        <v>227</v>
      </c>
    </row>
    <row r="937" spans="1:8" ht="345">
      <c r="A937" s="356">
        <v>1</v>
      </c>
      <c r="B937" s="582" t="s">
        <v>1234</v>
      </c>
      <c r="C937" s="583" t="s">
        <v>1235</v>
      </c>
      <c r="D937" s="382" t="s">
        <v>395</v>
      </c>
      <c r="E937" s="382">
        <v>1</v>
      </c>
      <c r="F937" s="382" t="s">
        <v>1236</v>
      </c>
      <c r="G937" s="255">
        <v>1</v>
      </c>
      <c r="H937" s="365" t="s">
        <v>767</v>
      </c>
    </row>
    <row r="938" spans="1:8" ht="248.4">
      <c r="A938" s="356">
        <v>2</v>
      </c>
      <c r="B938" s="584" t="s">
        <v>1237</v>
      </c>
      <c r="C938" s="585" t="s">
        <v>1238</v>
      </c>
      <c r="D938" s="9" t="s">
        <v>1239</v>
      </c>
      <c r="E938" s="586">
        <v>1</v>
      </c>
      <c r="F938" s="586" t="s">
        <v>1236</v>
      </c>
      <c r="G938" s="242">
        <v>1</v>
      </c>
      <c r="H938" s="233" t="s">
        <v>767</v>
      </c>
    </row>
    <row r="939" spans="1:8" ht="82.8">
      <c r="A939" s="365">
        <v>3</v>
      </c>
      <c r="B939" s="587" t="s">
        <v>1240</v>
      </c>
      <c r="C939" s="262" t="s">
        <v>1241</v>
      </c>
      <c r="D939" s="5" t="s">
        <v>1239</v>
      </c>
      <c r="E939" s="365">
        <v>1</v>
      </c>
      <c r="F939" s="365" t="s">
        <v>1236</v>
      </c>
      <c r="G939" s="255">
        <v>1</v>
      </c>
      <c r="H939" s="5" t="s">
        <v>230</v>
      </c>
    </row>
    <row r="940" spans="1:8" ht="69">
      <c r="A940" s="365">
        <v>4</v>
      </c>
      <c r="B940" s="13" t="s">
        <v>1242</v>
      </c>
      <c r="C940" s="588" t="s">
        <v>1243</v>
      </c>
      <c r="D940" s="58" t="s">
        <v>462</v>
      </c>
      <c r="E940" s="58">
        <v>1</v>
      </c>
      <c r="F940" s="58" t="s">
        <v>6</v>
      </c>
      <c r="G940" s="58">
        <v>1</v>
      </c>
      <c r="H940" s="7" t="s">
        <v>230</v>
      </c>
    </row>
    <row r="941" spans="1:8" ht="21.6" thickBot="1">
      <c r="A941" s="1477" t="s">
        <v>331</v>
      </c>
      <c r="B941" s="1478"/>
      <c r="C941" s="1478"/>
      <c r="D941" s="1478"/>
      <c r="E941" s="1478"/>
      <c r="F941" s="1478"/>
      <c r="G941" s="1478"/>
      <c r="H941" s="1478"/>
    </row>
    <row r="942" spans="1:8">
      <c r="A942" s="1479" t="s">
        <v>1097</v>
      </c>
      <c r="B942" s="1480"/>
      <c r="C942" s="1480"/>
      <c r="D942" s="1480"/>
      <c r="E942" s="1480"/>
      <c r="F942" s="1480"/>
      <c r="G942" s="1480"/>
      <c r="H942" s="1481"/>
    </row>
    <row r="943" spans="1:8">
      <c r="A943" s="1482" t="s">
        <v>1244</v>
      </c>
      <c r="B943" s="1487"/>
      <c r="C943" s="1487"/>
      <c r="D943" s="1487"/>
      <c r="E943" s="1487"/>
      <c r="F943" s="1487"/>
      <c r="G943" s="1487"/>
      <c r="H943" s="1488"/>
    </row>
    <row r="944" spans="1:8">
      <c r="A944" s="1461" t="s">
        <v>1227</v>
      </c>
      <c r="B944" s="1462"/>
      <c r="C944" s="1462"/>
      <c r="D944" s="1462"/>
      <c r="E944" s="1462"/>
      <c r="F944" s="1462"/>
      <c r="G944" s="1462"/>
      <c r="H944" s="1463"/>
    </row>
    <row r="945" spans="1:8">
      <c r="A945" s="1461" t="s">
        <v>1245</v>
      </c>
      <c r="B945" s="1462"/>
      <c r="C945" s="1462"/>
      <c r="D945" s="1462"/>
      <c r="E945" s="1462"/>
      <c r="F945" s="1462"/>
      <c r="G945" s="1462"/>
      <c r="H945" s="1463"/>
    </row>
    <row r="946" spans="1:8">
      <c r="A946" s="1461" t="s">
        <v>1246</v>
      </c>
      <c r="B946" s="1462"/>
      <c r="C946" s="1462"/>
      <c r="D946" s="1462"/>
      <c r="E946" s="1462"/>
      <c r="F946" s="1462"/>
      <c r="G946" s="1462"/>
      <c r="H946" s="1463"/>
    </row>
    <row r="947" spans="1:8">
      <c r="A947" s="1461" t="s">
        <v>1230</v>
      </c>
      <c r="B947" s="1462"/>
      <c r="C947" s="1462"/>
      <c r="D947" s="1462"/>
      <c r="E947" s="1462"/>
      <c r="F947" s="1462"/>
      <c r="G947" s="1462"/>
      <c r="H947" s="1463"/>
    </row>
    <row r="948" spans="1:8">
      <c r="A948" s="1461" t="s">
        <v>1231</v>
      </c>
      <c r="B948" s="1462"/>
      <c r="C948" s="1462"/>
      <c r="D948" s="1462"/>
      <c r="E948" s="1462"/>
      <c r="F948" s="1462"/>
      <c r="G948" s="1462"/>
      <c r="H948" s="1463"/>
    </row>
    <row r="949" spans="1:8">
      <c r="A949" s="1461" t="s">
        <v>1232</v>
      </c>
      <c r="B949" s="1462"/>
      <c r="C949" s="1462"/>
      <c r="D949" s="1462"/>
      <c r="E949" s="1462"/>
      <c r="F949" s="1462"/>
      <c r="G949" s="1462"/>
      <c r="H949" s="1463"/>
    </row>
    <row r="950" spans="1:8" ht="15" thickBot="1">
      <c r="A950" s="1474" t="s">
        <v>1233</v>
      </c>
      <c r="B950" s="1475"/>
      <c r="C950" s="1475"/>
      <c r="D950" s="1475"/>
      <c r="E950" s="1475"/>
      <c r="F950" s="1475"/>
      <c r="G950" s="1475"/>
      <c r="H950" s="1476"/>
    </row>
    <row r="951" spans="1:8" ht="27.6">
      <c r="A951" s="365" t="s">
        <v>0</v>
      </c>
      <c r="B951" s="365" t="s">
        <v>1</v>
      </c>
      <c r="C951" s="355" t="s">
        <v>10</v>
      </c>
      <c r="D951" s="365" t="s">
        <v>2</v>
      </c>
      <c r="E951" s="365" t="s">
        <v>4</v>
      </c>
      <c r="F951" s="365" t="s">
        <v>3</v>
      </c>
      <c r="G951" s="365" t="s">
        <v>8</v>
      </c>
      <c r="H951" s="365" t="s">
        <v>227</v>
      </c>
    </row>
    <row r="952" spans="1:8" ht="220.8">
      <c r="A952" s="356">
        <v>1</v>
      </c>
      <c r="B952" s="589" t="s">
        <v>1247</v>
      </c>
      <c r="C952" s="590" t="s">
        <v>1248</v>
      </c>
      <c r="D952" s="591" t="s">
        <v>1239</v>
      </c>
      <c r="E952" s="591">
        <v>1</v>
      </c>
      <c r="F952" s="591" t="s">
        <v>1249</v>
      </c>
      <c r="G952" s="592">
        <v>12</v>
      </c>
      <c r="H952" s="593" t="s">
        <v>1250</v>
      </c>
    </row>
    <row r="953" spans="1:8" ht="276">
      <c r="A953" s="355">
        <v>2</v>
      </c>
      <c r="B953" s="594" t="s">
        <v>1247</v>
      </c>
      <c r="C953" s="590" t="s">
        <v>1251</v>
      </c>
      <c r="D953" s="592" t="s">
        <v>395</v>
      </c>
      <c r="E953" s="592">
        <v>1</v>
      </c>
      <c r="F953" s="592" t="s">
        <v>1249</v>
      </c>
      <c r="G953" s="592">
        <v>3</v>
      </c>
      <c r="H953" s="593" t="s">
        <v>230</v>
      </c>
    </row>
    <row r="954" spans="1:8" ht="409.6">
      <c r="A954" s="365">
        <v>4</v>
      </c>
      <c r="B954" s="372" t="s">
        <v>1252</v>
      </c>
      <c r="C954" s="377" t="s">
        <v>1253</v>
      </c>
      <c r="D954" s="233" t="s">
        <v>589</v>
      </c>
      <c r="E954" s="365">
        <v>1</v>
      </c>
      <c r="F954" s="365" t="s">
        <v>1249</v>
      </c>
      <c r="G954" s="365">
        <v>15</v>
      </c>
      <c r="H954" s="365" t="s">
        <v>767</v>
      </c>
    </row>
    <row r="955" spans="1:8" ht="171.6">
      <c r="A955" s="356">
        <v>5</v>
      </c>
      <c r="B955" s="372" t="s">
        <v>1254</v>
      </c>
      <c r="C955" s="595" t="s">
        <v>1255</v>
      </c>
      <c r="D955" s="233" t="s">
        <v>589</v>
      </c>
      <c r="E955" s="365">
        <v>1</v>
      </c>
      <c r="F955" s="365" t="s">
        <v>1249</v>
      </c>
      <c r="G955" s="365">
        <v>15</v>
      </c>
      <c r="H955" s="365" t="s">
        <v>767</v>
      </c>
    </row>
    <row r="956" spans="1:8" ht="21.6" thickBot="1">
      <c r="A956" s="1477" t="s">
        <v>15</v>
      </c>
      <c r="B956" s="1478"/>
      <c r="C956" s="1478"/>
      <c r="D956" s="1478"/>
      <c r="E956" s="1478"/>
      <c r="F956" s="1478"/>
      <c r="G956" s="1478"/>
      <c r="H956" s="1478"/>
    </row>
    <row r="957" spans="1:8">
      <c r="A957" s="1479" t="s">
        <v>1097</v>
      </c>
      <c r="B957" s="1480"/>
      <c r="C957" s="1480"/>
      <c r="D957" s="1480"/>
      <c r="E957" s="1480"/>
      <c r="F957" s="1480"/>
      <c r="G957" s="1480"/>
      <c r="H957" s="1481"/>
    </row>
    <row r="958" spans="1:8">
      <c r="A958" s="1482" t="s">
        <v>1256</v>
      </c>
      <c r="B958" s="1487"/>
      <c r="C958" s="1487"/>
      <c r="D958" s="1487"/>
      <c r="E958" s="1487"/>
      <c r="F958" s="1487"/>
      <c r="G958" s="1487"/>
      <c r="H958" s="1488"/>
    </row>
    <row r="959" spans="1:8">
      <c r="A959" s="1461" t="s">
        <v>1257</v>
      </c>
      <c r="B959" s="1462"/>
      <c r="C959" s="1462"/>
      <c r="D959" s="1462"/>
      <c r="E959" s="1462"/>
      <c r="F959" s="1462"/>
      <c r="G959" s="1462"/>
      <c r="H959" s="1463"/>
    </row>
    <row r="960" spans="1:8">
      <c r="A960" s="1461" t="s">
        <v>1228</v>
      </c>
      <c r="B960" s="1462"/>
      <c r="C960" s="1462"/>
      <c r="D960" s="1462"/>
      <c r="E960" s="1462"/>
      <c r="F960" s="1462"/>
      <c r="G960" s="1462"/>
      <c r="H960" s="1463"/>
    </row>
    <row r="961" spans="1:8">
      <c r="A961" s="1461" t="s">
        <v>1258</v>
      </c>
      <c r="B961" s="1462"/>
      <c r="C961" s="1462"/>
      <c r="D961" s="1462"/>
      <c r="E961" s="1462"/>
      <c r="F961" s="1462"/>
      <c r="G961" s="1462"/>
      <c r="H961" s="1463"/>
    </row>
    <row r="962" spans="1:8">
      <c r="A962" s="1461" t="s">
        <v>1230</v>
      </c>
      <c r="B962" s="1462"/>
      <c r="C962" s="1462"/>
      <c r="D962" s="1462"/>
      <c r="E962" s="1462"/>
      <c r="F962" s="1462"/>
      <c r="G962" s="1462"/>
      <c r="H962" s="1463"/>
    </row>
    <row r="963" spans="1:8">
      <c r="A963" s="1461" t="s">
        <v>1231</v>
      </c>
      <c r="B963" s="1462"/>
      <c r="C963" s="1462"/>
      <c r="D963" s="1462"/>
      <c r="E963" s="1462"/>
      <c r="F963" s="1462"/>
      <c r="G963" s="1462"/>
      <c r="H963" s="1463"/>
    </row>
    <row r="964" spans="1:8">
      <c r="A964" s="1461" t="s">
        <v>1232</v>
      </c>
      <c r="B964" s="1462"/>
      <c r="C964" s="1462"/>
      <c r="D964" s="1462"/>
      <c r="E964" s="1462"/>
      <c r="F964" s="1462"/>
      <c r="G964" s="1462"/>
      <c r="H964" s="1463"/>
    </row>
    <row r="965" spans="1:8" ht="15" thickBot="1">
      <c r="A965" s="1474" t="s">
        <v>1233</v>
      </c>
      <c r="B965" s="1475"/>
      <c r="C965" s="1475"/>
      <c r="D965" s="1475"/>
      <c r="E965" s="1475"/>
      <c r="F965" s="1475"/>
      <c r="G965" s="1475"/>
      <c r="H965" s="1476"/>
    </row>
    <row r="966" spans="1:8" ht="27.6">
      <c r="A966" s="372" t="s">
        <v>0</v>
      </c>
      <c r="B966" s="365" t="s">
        <v>1</v>
      </c>
      <c r="C966" s="355" t="s">
        <v>10</v>
      </c>
      <c r="D966" s="365" t="s">
        <v>2</v>
      </c>
      <c r="E966" s="365" t="s">
        <v>4</v>
      </c>
      <c r="F966" s="365" t="s">
        <v>3</v>
      </c>
      <c r="G966" s="365" t="s">
        <v>8</v>
      </c>
      <c r="H966" s="365" t="s">
        <v>227</v>
      </c>
    </row>
    <row r="967" spans="1:8" ht="96.6">
      <c r="A967" s="450">
        <v>1</v>
      </c>
      <c r="B967" s="596" t="s">
        <v>1259</v>
      </c>
      <c r="C967" s="588" t="s">
        <v>1260</v>
      </c>
      <c r="D967" s="8" t="s">
        <v>462</v>
      </c>
      <c r="E967" s="8">
        <v>1</v>
      </c>
      <c r="F967" s="244" t="s">
        <v>627</v>
      </c>
      <c r="G967" s="8">
        <v>1</v>
      </c>
      <c r="H967" s="242" t="s">
        <v>767</v>
      </c>
    </row>
    <row r="968" spans="1:8" ht="21">
      <c r="A968" s="1489" t="s">
        <v>14</v>
      </c>
      <c r="B968" s="1490"/>
      <c r="C968" s="1490"/>
      <c r="D968" s="1490"/>
      <c r="E968" s="1490"/>
      <c r="F968" s="1490"/>
      <c r="G968" s="1490"/>
      <c r="H968" s="1490"/>
    </row>
    <row r="969" spans="1:8" ht="27.6">
      <c r="A969" s="242" t="s">
        <v>0</v>
      </c>
      <c r="B969" s="242" t="s">
        <v>1</v>
      </c>
      <c r="C969" s="242" t="s">
        <v>10</v>
      </c>
      <c r="D969" s="242" t="s">
        <v>2</v>
      </c>
      <c r="E969" s="242" t="s">
        <v>4</v>
      </c>
      <c r="F969" s="242" t="s">
        <v>3</v>
      </c>
      <c r="G969" s="242" t="s">
        <v>8</v>
      </c>
      <c r="H969" s="242" t="s">
        <v>227</v>
      </c>
    </row>
    <row r="970" spans="1:8">
      <c r="A970" s="7">
        <v>1</v>
      </c>
      <c r="B970" s="60" t="s">
        <v>20</v>
      </c>
      <c r="C970" s="60" t="s">
        <v>1261</v>
      </c>
      <c r="D970" s="7" t="s">
        <v>1262</v>
      </c>
      <c r="E970" s="7">
        <v>1</v>
      </c>
      <c r="F970" s="7" t="s">
        <v>6</v>
      </c>
      <c r="G970" s="7">
        <v>1</v>
      </c>
      <c r="H970" s="7" t="s">
        <v>491</v>
      </c>
    </row>
    <row r="971" spans="1:8">
      <c r="A971" s="7">
        <v>2</v>
      </c>
      <c r="B971" s="60" t="s">
        <v>21</v>
      </c>
      <c r="C971" s="60" t="s">
        <v>1263</v>
      </c>
      <c r="D971" s="7" t="s">
        <v>1262</v>
      </c>
      <c r="E971" s="7">
        <v>1</v>
      </c>
      <c r="F971" s="7" t="s">
        <v>6</v>
      </c>
      <c r="G971" s="7">
        <v>1</v>
      </c>
      <c r="H971" s="7" t="s">
        <v>1250</v>
      </c>
    </row>
    <row r="972" spans="1:8">
      <c r="A972" s="7">
        <v>5</v>
      </c>
      <c r="B972" s="60" t="s">
        <v>40</v>
      </c>
      <c r="C972" s="60" t="s">
        <v>1264</v>
      </c>
      <c r="D972" s="7" t="s">
        <v>32</v>
      </c>
      <c r="E972" s="7">
        <v>15</v>
      </c>
      <c r="F972" s="7" t="s">
        <v>6</v>
      </c>
      <c r="G972" s="7">
        <v>15</v>
      </c>
      <c r="H972" s="7" t="s">
        <v>491</v>
      </c>
    </row>
    <row r="973" spans="1:8">
      <c r="A973" s="7">
        <v>7</v>
      </c>
      <c r="B973" s="60" t="s">
        <v>1265</v>
      </c>
      <c r="C973" s="60" t="s">
        <v>1266</v>
      </c>
      <c r="D973" s="7" t="s">
        <v>32</v>
      </c>
      <c r="E973" s="7">
        <v>15</v>
      </c>
      <c r="F973" s="7" t="s">
        <v>6</v>
      </c>
      <c r="G973" s="7">
        <v>15</v>
      </c>
      <c r="H973" s="7" t="s">
        <v>491</v>
      </c>
    </row>
    <row r="974" spans="1:8" ht="27.6">
      <c r="A974" s="7">
        <v>8</v>
      </c>
      <c r="B974" s="60" t="s">
        <v>1267</v>
      </c>
      <c r="C974" s="254" t="s">
        <v>1268</v>
      </c>
      <c r="D974" s="7" t="s">
        <v>32</v>
      </c>
      <c r="E974" s="7">
        <v>15</v>
      </c>
      <c r="F974" s="7" t="s">
        <v>6</v>
      </c>
      <c r="G974" s="7">
        <v>15</v>
      </c>
      <c r="H974" s="7" t="s">
        <v>491</v>
      </c>
    </row>
    <row r="975" spans="1:8" ht="27.6">
      <c r="A975" s="7">
        <v>9</v>
      </c>
      <c r="B975" s="60" t="s">
        <v>1269</v>
      </c>
      <c r="C975" s="254" t="s">
        <v>1270</v>
      </c>
      <c r="D975" s="7" t="s">
        <v>32</v>
      </c>
      <c r="E975" s="7">
        <v>15</v>
      </c>
      <c r="F975" s="7" t="s">
        <v>6</v>
      </c>
      <c r="G975" s="7">
        <v>15</v>
      </c>
      <c r="H975" s="7" t="s">
        <v>491</v>
      </c>
    </row>
    <row r="976" spans="1:8" ht="41.4">
      <c r="A976" s="7">
        <v>10</v>
      </c>
      <c r="B976" s="60" t="s">
        <v>1271</v>
      </c>
      <c r="C976" s="254" t="s">
        <v>1272</v>
      </c>
      <c r="D976" s="7" t="s">
        <v>32</v>
      </c>
      <c r="E976" s="7">
        <v>15</v>
      </c>
      <c r="F976" s="7" t="s">
        <v>6</v>
      </c>
      <c r="G976" s="7">
        <v>15</v>
      </c>
      <c r="H976" s="7" t="s">
        <v>491</v>
      </c>
    </row>
    <row r="977" spans="1:8" ht="72" customHeight="1" thickBot="1">
      <c r="A977" s="1667" t="s">
        <v>1273</v>
      </c>
      <c r="B977" s="1667"/>
      <c r="C977" s="1667"/>
      <c r="D977" s="1667"/>
      <c r="E977" s="1667"/>
      <c r="F977" s="1667"/>
      <c r="G977" s="1667"/>
      <c r="H977" s="1667"/>
    </row>
    <row r="978" spans="1:8">
      <c r="A978" s="1669" t="s">
        <v>1139</v>
      </c>
      <c r="B978" s="1602"/>
      <c r="C978" s="1602"/>
      <c r="D978" s="1602"/>
      <c r="E978" s="1602"/>
      <c r="F978" s="1602"/>
      <c r="G978" s="1602"/>
      <c r="H978" s="1603"/>
    </row>
    <row r="979" spans="1:8">
      <c r="A979" s="1654" t="s">
        <v>1274</v>
      </c>
      <c r="B979" s="1587"/>
      <c r="C979" s="1587"/>
      <c r="D979" s="1587"/>
      <c r="E979" s="1587"/>
      <c r="F979" s="1587"/>
      <c r="G979" s="1587"/>
      <c r="H979" s="1588"/>
    </row>
    <row r="980" spans="1:8" s="504" customFormat="1">
      <c r="A980" s="1655" t="s">
        <v>1275</v>
      </c>
      <c r="B980" s="1587"/>
      <c r="C980" s="1587"/>
      <c r="D980" s="1587"/>
      <c r="E980" s="1587"/>
      <c r="F980" s="1587"/>
      <c r="G980" s="1587"/>
      <c r="H980" s="1588"/>
    </row>
    <row r="981" spans="1:8">
      <c r="A981" s="1655" t="s">
        <v>1276</v>
      </c>
      <c r="B981" s="1587"/>
      <c r="C981" s="1587"/>
      <c r="D981" s="1587"/>
      <c r="E981" s="1587"/>
      <c r="F981" s="1587"/>
      <c r="G981" s="1587"/>
      <c r="H981" s="1588"/>
    </row>
    <row r="982" spans="1:8" ht="21">
      <c r="A982" s="1656" t="s">
        <v>1277</v>
      </c>
      <c r="B982" s="1657"/>
      <c r="C982" s="1657"/>
      <c r="D982" s="1657"/>
      <c r="E982" s="1657"/>
      <c r="F982" s="1657"/>
      <c r="G982" s="1657"/>
      <c r="H982" s="1658"/>
    </row>
    <row r="983" spans="1:8" ht="18">
      <c r="A983" s="1659" t="s">
        <v>1095</v>
      </c>
      <c r="B983" s="1660"/>
      <c r="C983" s="1670" t="s">
        <v>1278</v>
      </c>
      <c r="D983" s="1671"/>
      <c r="E983" s="1671"/>
      <c r="F983" s="1671"/>
      <c r="G983" s="1671"/>
      <c r="H983" s="1672"/>
    </row>
    <row r="984" spans="1:8" ht="21.6" thickBot="1">
      <c r="A984" s="1477" t="s">
        <v>12</v>
      </c>
      <c r="B984" s="1478"/>
      <c r="C984" s="1478"/>
      <c r="D984" s="1478"/>
      <c r="E984" s="1478"/>
      <c r="F984" s="1478"/>
      <c r="G984" s="1478"/>
      <c r="H984" s="1478"/>
    </row>
    <row r="985" spans="1:8">
      <c r="A985" s="1651" t="s">
        <v>1097</v>
      </c>
      <c r="B985" s="1652"/>
      <c r="C985" s="1652"/>
      <c r="D985" s="1652"/>
      <c r="E985" s="1652"/>
      <c r="F985" s="1652"/>
      <c r="G985" s="1652"/>
      <c r="H985" s="1653"/>
    </row>
    <row r="986" spans="1:8">
      <c r="A986" s="1482" t="s">
        <v>824</v>
      </c>
      <c r="B986" s="1487"/>
      <c r="C986" s="1487"/>
      <c r="D986" s="1487"/>
      <c r="E986" s="1487"/>
      <c r="F986" s="1487"/>
      <c r="G986" s="1487"/>
      <c r="H986" s="1488"/>
    </row>
    <row r="987" spans="1:8">
      <c r="A987" s="1482" t="s">
        <v>1279</v>
      </c>
      <c r="B987" s="1487"/>
      <c r="C987" s="1487"/>
      <c r="D987" s="1487"/>
      <c r="E987" s="1487"/>
      <c r="F987" s="1487"/>
      <c r="G987" s="1487"/>
      <c r="H987" s="1488"/>
    </row>
    <row r="988" spans="1:8">
      <c r="A988" s="1482" t="s">
        <v>369</v>
      </c>
      <c r="B988" s="1487"/>
      <c r="C988" s="1487"/>
      <c r="D988" s="1487"/>
      <c r="E988" s="1487"/>
      <c r="F988" s="1487"/>
      <c r="G988" s="1487"/>
      <c r="H988" s="1488"/>
    </row>
    <row r="989" spans="1:8">
      <c r="A989" s="1482" t="s">
        <v>1280</v>
      </c>
      <c r="B989" s="1487"/>
      <c r="C989" s="1487"/>
      <c r="D989" s="1487"/>
      <c r="E989" s="1487"/>
      <c r="F989" s="1487"/>
      <c r="G989" s="1487"/>
      <c r="H989" s="1488"/>
    </row>
    <row r="990" spans="1:8">
      <c r="A990" s="1482" t="s">
        <v>1119</v>
      </c>
      <c r="B990" s="1487"/>
      <c r="C990" s="1487"/>
      <c r="D990" s="1487"/>
      <c r="E990" s="1487"/>
      <c r="F990" s="1487"/>
      <c r="G990" s="1487"/>
      <c r="H990" s="1488"/>
    </row>
    <row r="991" spans="1:8">
      <c r="A991" s="1482" t="s">
        <v>316</v>
      </c>
      <c r="B991" s="1487"/>
      <c r="C991" s="1487"/>
      <c r="D991" s="1487"/>
      <c r="E991" s="1487"/>
      <c r="F991" s="1487"/>
      <c r="G991" s="1487"/>
      <c r="H991" s="1488"/>
    </row>
    <row r="992" spans="1:8">
      <c r="A992" s="1482" t="s">
        <v>1149</v>
      </c>
      <c r="B992" s="1487"/>
      <c r="C992" s="1487"/>
      <c r="D992" s="1487"/>
      <c r="E992" s="1487"/>
      <c r="F992" s="1487"/>
      <c r="G992" s="1487"/>
      <c r="H992" s="1488"/>
    </row>
    <row r="993" spans="1:8" ht="15" thickBot="1">
      <c r="A993" s="1494" t="s">
        <v>1150</v>
      </c>
      <c r="B993" s="1495"/>
      <c r="C993" s="1495"/>
      <c r="D993" s="1495"/>
      <c r="E993" s="1495"/>
      <c r="F993" s="1495"/>
      <c r="G993" s="1495"/>
      <c r="H993" s="1496"/>
    </row>
    <row r="994" spans="1:8" ht="27.6">
      <c r="A994" s="354" t="s">
        <v>0</v>
      </c>
      <c r="B994" s="355" t="s">
        <v>1</v>
      </c>
      <c r="C994" s="355" t="s">
        <v>10</v>
      </c>
      <c r="D994" s="356" t="s">
        <v>2</v>
      </c>
      <c r="E994" s="356" t="s">
        <v>4</v>
      </c>
      <c r="F994" s="356" t="s">
        <v>3</v>
      </c>
      <c r="G994" s="356" t="s">
        <v>8</v>
      </c>
      <c r="H994" s="356" t="s">
        <v>227</v>
      </c>
    </row>
    <row r="995" spans="1:8" ht="27.6">
      <c r="A995" s="356">
        <v>1</v>
      </c>
      <c r="B995" s="433" t="s">
        <v>1281</v>
      </c>
      <c r="C995" s="597" t="s">
        <v>1282</v>
      </c>
      <c r="D995" s="58" t="s">
        <v>7</v>
      </c>
      <c r="E995" s="58">
        <v>4</v>
      </c>
      <c r="F995" s="58" t="s">
        <v>627</v>
      </c>
      <c r="G995" s="58">
        <v>4</v>
      </c>
      <c r="H995" s="255" t="s">
        <v>230</v>
      </c>
    </row>
    <row r="996" spans="1:8" ht="82.8">
      <c r="A996" s="382">
        <v>2</v>
      </c>
      <c r="B996" s="433" t="s">
        <v>1283</v>
      </c>
      <c r="C996" s="584" t="s">
        <v>1284</v>
      </c>
      <c r="D996" s="382" t="s">
        <v>11</v>
      </c>
      <c r="E996" s="244">
        <v>1</v>
      </c>
      <c r="F996" s="586" t="s">
        <v>6</v>
      </c>
      <c r="G996" s="244">
        <v>1</v>
      </c>
      <c r="H996" s="255" t="s">
        <v>230</v>
      </c>
    </row>
    <row r="997" spans="1:8" ht="82.8">
      <c r="A997" s="356">
        <v>3</v>
      </c>
      <c r="B997" s="433" t="s">
        <v>1285</v>
      </c>
      <c r="C997" s="584" t="s">
        <v>1286</v>
      </c>
      <c r="D997" s="382" t="s">
        <v>11</v>
      </c>
      <c r="E997" s="244">
        <v>1</v>
      </c>
      <c r="F997" s="586" t="s">
        <v>6</v>
      </c>
      <c r="G997" s="244">
        <v>1</v>
      </c>
      <c r="H997" s="255" t="s">
        <v>230</v>
      </c>
    </row>
    <row r="998" spans="1:8" ht="27.6">
      <c r="A998" s="356">
        <v>5</v>
      </c>
      <c r="B998" s="433" t="s">
        <v>1287</v>
      </c>
      <c r="C998" s="582" t="s">
        <v>1288</v>
      </c>
      <c r="D998" s="382" t="s">
        <v>11</v>
      </c>
      <c r="E998" s="244">
        <v>1</v>
      </c>
      <c r="F998" s="244" t="s">
        <v>627</v>
      </c>
      <c r="G998" s="244">
        <v>1</v>
      </c>
      <c r="H998" s="255" t="s">
        <v>230</v>
      </c>
    </row>
    <row r="999" spans="1:8" ht="27.6">
      <c r="A999" s="382">
        <v>6</v>
      </c>
      <c r="B999" s="433" t="s">
        <v>1287</v>
      </c>
      <c r="C999" s="582" t="s">
        <v>1289</v>
      </c>
      <c r="D999" s="382" t="s">
        <v>11</v>
      </c>
      <c r="E999" s="244">
        <v>1</v>
      </c>
      <c r="F999" s="244" t="s">
        <v>627</v>
      </c>
      <c r="G999" s="244">
        <v>1</v>
      </c>
      <c r="H999" s="255" t="s">
        <v>230</v>
      </c>
    </row>
    <row r="1000" spans="1:8" ht="27.6">
      <c r="A1000" s="356">
        <v>7</v>
      </c>
      <c r="B1000" s="433" t="s">
        <v>1290</v>
      </c>
      <c r="C1000" s="582" t="s">
        <v>1291</v>
      </c>
      <c r="D1000" s="382" t="s">
        <v>11</v>
      </c>
      <c r="E1000" s="244">
        <v>1</v>
      </c>
      <c r="F1000" s="244" t="s">
        <v>627</v>
      </c>
      <c r="G1000" s="244">
        <v>1</v>
      </c>
      <c r="H1000" s="255" t="s">
        <v>230</v>
      </c>
    </row>
    <row r="1001" spans="1:8" ht="27.6">
      <c r="A1001" s="382">
        <v>8</v>
      </c>
      <c r="B1001" s="433" t="s">
        <v>1292</v>
      </c>
      <c r="C1001" s="582" t="s">
        <v>1293</v>
      </c>
      <c r="D1001" s="382" t="s">
        <v>11</v>
      </c>
      <c r="E1001" s="244">
        <v>1</v>
      </c>
      <c r="F1001" s="244" t="s">
        <v>627</v>
      </c>
      <c r="G1001" s="244">
        <v>1</v>
      </c>
      <c r="H1001" s="255" t="s">
        <v>230</v>
      </c>
    </row>
    <row r="1002" spans="1:8" ht="69">
      <c r="A1002" s="356">
        <v>9</v>
      </c>
      <c r="B1002" s="433" t="s">
        <v>1294</v>
      </c>
      <c r="C1002" s="582" t="s">
        <v>1295</v>
      </c>
      <c r="D1002" s="382" t="s">
        <v>11</v>
      </c>
      <c r="E1002" s="244">
        <v>1</v>
      </c>
      <c r="F1002" s="244" t="s">
        <v>627</v>
      </c>
      <c r="G1002" s="244">
        <v>1</v>
      </c>
      <c r="H1002" s="255" t="s">
        <v>230</v>
      </c>
    </row>
    <row r="1003" spans="1:8" ht="55.2">
      <c r="A1003" s="382">
        <v>10</v>
      </c>
      <c r="B1003" s="433" t="s">
        <v>1296</v>
      </c>
      <c r="C1003" s="582" t="s">
        <v>1297</v>
      </c>
      <c r="D1003" s="382" t="s">
        <v>11</v>
      </c>
      <c r="E1003" s="58">
        <v>1</v>
      </c>
      <c r="F1003" s="58" t="s">
        <v>627</v>
      </c>
      <c r="G1003" s="58">
        <v>1</v>
      </c>
      <c r="H1003" s="255" t="s">
        <v>230</v>
      </c>
    </row>
    <row r="1004" spans="1:8" ht="27.6">
      <c r="A1004" s="356">
        <v>11</v>
      </c>
      <c r="B1004" s="433" t="s">
        <v>1298</v>
      </c>
      <c r="C1004" s="582" t="s">
        <v>1299</v>
      </c>
      <c r="D1004" s="382" t="s">
        <v>11</v>
      </c>
      <c r="E1004" s="58">
        <v>1</v>
      </c>
      <c r="F1004" s="58" t="s">
        <v>627</v>
      </c>
      <c r="G1004" s="58">
        <v>1</v>
      </c>
      <c r="H1004" s="255" t="s">
        <v>230</v>
      </c>
    </row>
    <row r="1005" spans="1:8" ht="55.2">
      <c r="A1005" s="382">
        <v>12</v>
      </c>
      <c r="B1005" s="433" t="s">
        <v>1300</v>
      </c>
      <c r="C1005" s="582" t="s">
        <v>1301</v>
      </c>
      <c r="D1005" s="382" t="s">
        <v>11</v>
      </c>
      <c r="E1005" s="58">
        <v>1</v>
      </c>
      <c r="F1005" s="58" t="s">
        <v>627</v>
      </c>
      <c r="G1005" s="58">
        <v>1</v>
      </c>
      <c r="H1005" s="255" t="s">
        <v>230</v>
      </c>
    </row>
    <row r="1006" spans="1:8" ht="43.2">
      <c r="A1006" s="356">
        <v>13</v>
      </c>
      <c r="B1006" s="433" t="s">
        <v>1302</v>
      </c>
      <c r="C1006" s="433" t="s">
        <v>1303</v>
      </c>
      <c r="D1006" s="6" t="s">
        <v>5</v>
      </c>
      <c r="E1006" s="58">
        <v>5</v>
      </c>
      <c r="F1006" s="382" t="s">
        <v>6</v>
      </c>
      <c r="G1006" s="58">
        <v>5</v>
      </c>
      <c r="H1006" s="255" t="s">
        <v>491</v>
      </c>
    </row>
    <row r="1007" spans="1:8" ht="21.6" thickBot="1">
      <c r="A1007" s="1477" t="s">
        <v>331</v>
      </c>
      <c r="B1007" s="1478"/>
      <c r="C1007" s="1478"/>
      <c r="D1007" s="1478"/>
      <c r="E1007" s="1478"/>
      <c r="F1007" s="1478"/>
      <c r="G1007" s="1478"/>
      <c r="H1007" s="1478"/>
    </row>
    <row r="1008" spans="1:8">
      <c r="A1008" s="1651" t="s">
        <v>1097</v>
      </c>
      <c r="B1008" s="1652"/>
      <c r="C1008" s="1652"/>
      <c r="D1008" s="1652"/>
      <c r="E1008" s="1652"/>
      <c r="F1008" s="1652"/>
      <c r="G1008" s="1652"/>
      <c r="H1008" s="1653"/>
    </row>
    <row r="1009" spans="1:8">
      <c r="A1009" s="1482" t="s">
        <v>1304</v>
      </c>
      <c r="B1009" s="1487"/>
      <c r="C1009" s="1487"/>
      <c r="D1009" s="1487"/>
      <c r="E1009" s="1487"/>
      <c r="F1009" s="1487"/>
      <c r="G1009" s="1487"/>
      <c r="H1009" s="1488"/>
    </row>
    <row r="1010" spans="1:8">
      <c r="A1010" s="1482" t="s">
        <v>1279</v>
      </c>
      <c r="B1010" s="1487"/>
      <c r="C1010" s="1487"/>
      <c r="D1010" s="1487"/>
      <c r="E1010" s="1487"/>
      <c r="F1010" s="1487"/>
      <c r="G1010" s="1487"/>
      <c r="H1010" s="1488"/>
    </row>
    <row r="1011" spans="1:8">
      <c r="A1011" s="1482" t="s">
        <v>369</v>
      </c>
      <c r="B1011" s="1487"/>
      <c r="C1011" s="1487"/>
      <c r="D1011" s="1487"/>
      <c r="E1011" s="1487"/>
      <c r="F1011" s="1487"/>
      <c r="G1011" s="1487"/>
      <c r="H1011" s="1488"/>
    </row>
    <row r="1012" spans="1:8">
      <c r="A1012" s="1482" t="s">
        <v>1280</v>
      </c>
      <c r="B1012" s="1487"/>
      <c r="C1012" s="1487"/>
      <c r="D1012" s="1487"/>
      <c r="E1012" s="1487"/>
      <c r="F1012" s="1487"/>
      <c r="G1012" s="1487"/>
      <c r="H1012" s="1488"/>
    </row>
    <row r="1013" spans="1:8">
      <c r="A1013" s="1482" t="s">
        <v>1119</v>
      </c>
      <c r="B1013" s="1487"/>
      <c r="C1013" s="1487"/>
      <c r="D1013" s="1487"/>
      <c r="E1013" s="1487"/>
      <c r="F1013" s="1487"/>
      <c r="G1013" s="1487"/>
      <c r="H1013" s="1488"/>
    </row>
    <row r="1014" spans="1:8">
      <c r="A1014" s="1482" t="s">
        <v>316</v>
      </c>
      <c r="B1014" s="1487"/>
      <c r="C1014" s="1487"/>
      <c r="D1014" s="1487"/>
      <c r="E1014" s="1487"/>
      <c r="F1014" s="1487"/>
      <c r="G1014" s="1487"/>
      <c r="H1014" s="1488"/>
    </row>
    <row r="1015" spans="1:8">
      <c r="A1015" s="1482" t="s">
        <v>1149</v>
      </c>
      <c r="B1015" s="1487"/>
      <c r="C1015" s="1487"/>
      <c r="D1015" s="1487"/>
      <c r="E1015" s="1487"/>
      <c r="F1015" s="1487"/>
      <c r="G1015" s="1487"/>
      <c r="H1015" s="1488"/>
    </row>
    <row r="1016" spans="1:8" ht="15" thickBot="1">
      <c r="A1016" s="1494" t="s">
        <v>1150</v>
      </c>
      <c r="B1016" s="1495"/>
      <c r="C1016" s="1495"/>
      <c r="D1016" s="1495"/>
      <c r="E1016" s="1495"/>
      <c r="F1016" s="1495"/>
      <c r="G1016" s="1495"/>
      <c r="H1016" s="1496"/>
    </row>
    <row r="1017" spans="1:8" ht="27.6">
      <c r="A1017" s="365" t="s">
        <v>0</v>
      </c>
      <c r="B1017" s="365" t="s">
        <v>1</v>
      </c>
      <c r="C1017" s="355" t="s">
        <v>10</v>
      </c>
      <c r="D1017" s="365" t="s">
        <v>2</v>
      </c>
      <c r="E1017" s="365" t="s">
        <v>4</v>
      </c>
      <c r="F1017" s="365" t="s">
        <v>3</v>
      </c>
      <c r="G1017" s="365" t="s">
        <v>8</v>
      </c>
      <c r="H1017" s="365" t="s">
        <v>227</v>
      </c>
    </row>
    <row r="1018" spans="1:8" ht="41.4">
      <c r="A1018" s="382">
        <v>1</v>
      </c>
      <c r="B1018" s="433" t="s">
        <v>257</v>
      </c>
      <c r="C1018" s="582" t="s">
        <v>1305</v>
      </c>
      <c r="D1018" s="382" t="s">
        <v>7</v>
      </c>
      <c r="E1018" s="382">
        <v>1</v>
      </c>
      <c r="F1018" s="382" t="s">
        <v>1306</v>
      </c>
      <c r="G1018" s="255">
        <v>12</v>
      </c>
      <c r="H1018" s="255" t="s">
        <v>397</v>
      </c>
    </row>
    <row r="1019" spans="1:8" ht="27.6">
      <c r="A1019" s="382">
        <v>2</v>
      </c>
      <c r="B1019" s="433" t="s">
        <v>724</v>
      </c>
      <c r="C1019" s="582" t="s">
        <v>1307</v>
      </c>
      <c r="D1019" s="382" t="s">
        <v>11</v>
      </c>
      <c r="E1019" s="382">
        <v>1</v>
      </c>
      <c r="F1019" s="382" t="s">
        <v>1306</v>
      </c>
      <c r="G1019" s="255">
        <v>12</v>
      </c>
      <c r="H1019" s="255" t="s">
        <v>397</v>
      </c>
    </row>
    <row r="1020" spans="1:8" ht="27.6">
      <c r="A1020" s="382">
        <v>3</v>
      </c>
      <c r="B1020" s="433" t="s">
        <v>894</v>
      </c>
      <c r="C1020" s="582" t="s">
        <v>1308</v>
      </c>
      <c r="D1020" s="382" t="s">
        <v>11</v>
      </c>
      <c r="E1020" s="382">
        <v>1</v>
      </c>
      <c r="F1020" s="382" t="s">
        <v>1306</v>
      </c>
      <c r="G1020" s="255">
        <v>12</v>
      </c>
      <c r="H1020" s="255" t="s">
        <v>397</v>
      </c>
    </row>
    <row r="1021" spans="1:8" ht="27.6">
      <c r="A1021" s="382">
        <v>4</v>
      </c>
      <c r="B1021" s="433" t="s">
        <v>1309</v>
      </c>
      <c r="C1021" s="411" t="s">
        <v>1310</v>
      </c>
      <c r="D1021" s="382" t="s">
        <v>7</v>
      </c>
      <c r="E1021" s="58">
        <v>1</v>
      </c>
      <c r="F1021" s="382" t="s">
        <v>1311</v>
      </c>
      <c r="G1021" s="58">
        <v>6</v>
      </c>
      <c r="H1021" s="255" t="s">
        <v>230</v>
      </c>
    </row>
    <row r="1022" spans="1:8" ht="27.6">
      <c r="A1022" s="382">
        <v>5</v>
      </c>
      <c r="B1022" s="433" t="s">
        <v>1312</v>
      </c>
      <c r="C1022" s="589" t="s">
        <v>1313</v>
      </c>
      <c r="D1022" s="382" t="s">
        <v>11</v>
      </c>
      <c r="E1022" s="58">
        <v>1</v>
      </c>
      <c r="F1022" s="382" t="s">
        <v>1311</v>
      </c>
      <c r="G1022" s="58">
        <v>6</v>
      </c>
      <c r="H1022" s="255" t="s">
        <v>230</v>
      </c>
    </row>
    <row r="1023" spans="1:8" ht="41.4">
      <c r="A1023" s="382">
        <v>6</v>
      </c>
      <c r="B1023" s="433" t="s">
        <v>1062</v>
      </c>
      <c r="C1023" s="582" t="s">
        <v>1314</v>
      </c>
      <c r="D1023" s="382" t="s">
        <v>7</v>
      </c>
      <c r="E1023" s="382">
        <v>1</v>
      </c>
      <c r="F1023" s="382" t="s">
        <v>1306</v>
      </c>
      <c r="G1023" s="255">
        <v>12</v>
      </c>
      <c r="H1023" s="255" t="s">
        <v>230</v>
      </c>
    </row>
    <row r="1024" spans="1:8" ht="110.4">
      <c r="A1024" s="382">
        <v>11</v>
      </c>
      <c r="B1024" s="433" t="s">
        <v>1315</v>
      </c>
      <c r="C1024" s="582" t="s">
        <v>1316</v>
      </c>
      <c r="D1024" s="382" t="s">
        <v>11</v>
      </c>
      <c r="E1024" s="382">
        <v>1</v>
      </c>
      <c r="F1024" s="382" t="s">
        <v>1306</v>
      </c>
      <c r="G1024" s="255">
        <v>12</v>
      </c>
      <c r="H1024" s="255" t="s">
        <v>230</v>
      </c>
    </row>
    <row r="1025" spans="1:8" ht="124.2">
      <c r="A1025" s="382">
        <v>12</v>
      </c>
      <c r="B1025" s="433" t="s">
        <v>1317</v>
      </c>
      <c r="C1025" s="582" t="s">
        <v>1318</v>
      </c>
      <c r="D1025" s="382" t="s">
        <v>11</v>
      </c>
      <c r="E1025" s="382">
        <v>1</v>
      </c>
      <c r="F1025" s="382" t="s">
        <v>1306</v>
      </c>
      <c r="G1025" s="255">
        <v>12</v>
      </c>
      <c r="H1025" s="255" t="s">
        <v>230</v>
      </c>
    </row>
    <row r="1026" spans="1:8" ht="110.4">
      <c r="A1026" s="382">
        <v>13</v>
      </c>
      <c r="B1026" s="433" t="s">
        <v>1319</v>
      </c>
      <c r="C1026" s="582" t="s">
        <v>1320</v>
      </c>
      <c r="D1026" s="382" t="s">
        <v>11</v>
      </c>
      <c r="E1026" s="382">
        <v>1</v>
      </c>
      <c r="F1026" s="382" t="s">
        <v>1306</v>
      </c>
      <c r="G1026" s="255">
        <v>12</v>
      </c>
      <c r="H1026" s="255" t="s">
        <v>230</v>
      </c>
    </row>
    <row r="1027" spans="1:8" ht="27.6">
      <c r="A1027" s="382">
        <v>14</v>
      </c>
      <c r="B1027" s="433" t="s">
        <v>1321</v>
      </c>
      <c r="C1027" s="582" t="s">
        <v>1322</v>
      </c>
      <c r="D1027" s="382" t="s">
        <v>11</v>
      </c>
      <c r="E1027" s="382">
        <v>1</v>
      </c>
      <c r="F1027" s="382" t="s">
        <v>1311</v>
      </c>
      <c r="G1027" s="58">
        <v>6</v>
      </c>
      <c r="H1027" s="255" t="s">
        <v>230</v>
      </c>
    </row>
    <row r="1028" spans="1:8" ht="27.6">
      <c r="A1028" s="382">
        <v>15</v>
      </c>
      <c r="B1028" s="433" t="s">
        <v>1323</v>
      </c>
      <c r="C1028" s="392" t="s">
        <v>1324</v>
      </c>
      <c r="D1028" s="382" t="s">
        <v>11</v>
      </c>
      <c r="E1028" s="382">
        <v>1</v>
      </c>
      <c r="F1028" s="382" t="s">
        <v>1311</v>
      </c>
      <c r="G1028" s="58">
        <v>6</v>
      </c>
      <c r="H1028" s="255" t="s">
        <v>230</v>
      </c>
    </row>
    <row r="1029" spans="1:8" ht="27.6">
      <c r="A1029" s="382">
        <v>16</v>
      </c>
      <c r="B1029" s="411" t="s">
        <v>1325</v>
      </c>
      <c r="C1029" s="392" t="s">
        <v>1326</v>
      </c>
      <c r="D1029" s="382" t="s">
        <v>11</v>
      </c>
      <c r="E1029" s="382">
        <v>1</v>
      </c>
      <c r="F1029" s="382" t="s">
        <v>1311</v>
      </c>
      <c r="G1029" s="58">
        <v>6</v>
      </c>
      <c r="H1029" s="255" t="s">
        <v>230</v>
      </c>
    </row>
    <row r="1030" spans="1:8" ht="27.6">
      <c r="A1030" s="382">
        <v>17</v>
      </c>
      <c r="B1030" s="598" t="s">
        <v>1327</v>
      </c>
      <c r="C1030" s="392" t="s">
        <v>1326</v>
      </c>
      <c r="D1030" s="382" t="s">
        <v>11</v>
      </c>
      <c r="E1030" s="382">
        <v>1</v>
      </c>
      <c r="F1030" s="382" t="s">
        <v>1311</v>
      </c>
      <c r="G1030" s="58">
        <v>6</v>
      </c>
      <c r="H1030" s="255" t="s">
        <v>230</v>
      </c>
    </row>
    <row r="1031" spans="1:8" ht="27.6">
      <c r="A1031" s="382">
        <v>18</v>
      </c>
      <c r="B1031" s="433" t="s">
        <v>1328</v>
      </c>
      <c r="C1031" s="392" t="s">
        <v>1329</v>
      </c>
      <c r="D1031" s="382" t="s">
        <v>11</v>
      </c>
      <c r="E1031" s="382">
        <v>1</v>
      </c>
      <c r="F1031" s="382" t="s">
        <v>1311</v>
      </c>
      <c r="G1031" s="58">
        <v>6</v>
      </c>
      <c r="H1031" s="255" t="s">
        <v>230</v>
      </c>
    </row>
    <row r="1032" spans="1:8" ht="27.6">
      <c r="A1032" s="382">
        <v>19</v>
      </c>
      <c r="B1032" s="433" t="s">
        <v>1330</v>
      </c>
      <c r="C1032" s="582" t="s">
        <v>1331</v>
      </c>
      <c r="D1032" s="382" t="s">
        <v>11</v>
      </c>
      <c r="E1032" s="58">
        <v>1</v>
      </c>
      <c r="F1032" s="382" t="s">
        <v>1306</v>
      </c>
      <c r="G1032" s="58">
        <v>12</v>
      </c>
      <c r="H1032" s="255" t="s">
        <v>230</v>
      </c>
    </row>
    <row r="1033" spans="1:8" ht="27.6">
      <c r="A1033" s="382">
        <v>20</v>
      </c>
      <c r="B1033" s="433" t="s">
        <v>1332</v>
      </c>
      <c r="C1033" s="582" t="s">
        <v>1333</v>
      </c>
      <c r="D1033" s="382" t="s">
        <v>11</v>
      </c>
      <c r="E1033" s="58">
        <v>1</v>
      </c>
      <c r="F1033" s="382" t="s">
        <v>1306</v>
      </c>
      <c r="G1033" s="58">
        <v>12</v>
      </c>
      <c r="H1033" s="255" t="s">
        <v>230</v>
      </c>
    </row>
    <row r="1034" spans="1:8" ht="27.6">
      <c r="A1034" s="382">
        <v>21</v>
      </c>
      <c r="B1034" s="433" t="s">
        <v>1334</v>
      </c>
      <c r="C1034" s="582" t="s">
        <v>1335</v>
      </c>
      <c r="D1034" s="382" t="s">
        <v>11</v>
      </c>
      <c r="E1034" s="58">
        <v>1</v>
      </c>
      <c r="F1034" s="382" t="s">
        <v>1306</v>
      </c>
      <c r="G1034" s="58">
        <v>12</v>
      </c>
      <c r="H1034" s="255" t="s">
        <v>230</v>
      </c>
    </row>
    <row r="1035" spans="1:8" ht="27.6">
      <c r="A1035" s="382">
        <v>22</v>
      </c>
      <c r="B1035" s="433" t="s">
        <v>1336</v>
      </c>
      <c r="C1035" s="582" t="s">
        <v>1337</v>
      </c>
      <c r="D1035" s="382" t="s">
        <v>11</v>
      </c>
      <c r="E1035" s="58">
        <v>1</v>
      </c>
      <c r="F1035" s="382" t="s">
        <v>1338</v>
      </c>
      <c r="G1035" s="58">
        <v>1</v>
      </c>
      <c r="H1035" s="255" t="s">
        <v>230</v>
      </c>
    </row>
    <row r="1036" spans="1:8" ht="41.4">
      <c r="A1036" s="382">
        <v>23</v>
      </c>
      <c r="B1036" s="433" t="s">
        <v>1339</v>
      </c>
      <c r="C1036" s="582" t="s">
        <v>1340</v>
      </c>
      <c r="D1036" s="382" t="s">
        <v>11</v>
      </c>
      <c r="E1036" s="58">
        <v>1</v>
      </c>
      <c r="F1036" s="382" t="s">
        <v>1338</v>
      </c>
      <c r="G1036" s="58">
        <v>1</v>
      </c>
      <c r="H1036" s="255" t="s">
        <v>230</v>
      </c>
    </row>
    <row r="1037" spans="1:8" ht="27.6">
      <c r="A1037" s="382">
        <v>24</v>
      </c>
      <c r="B1037" s="433" t="s">
        <v>1341</v>
      </c>
      <c r="C1037" s="582" t="s">
        <v>1342</v>
      </c>
      <c r="D1037" s="382" t="s">
        <v>11</v>
      </c>
      <c r="E1037" s="58">
        <v>1</v>
      </c>
      <c r="F1037" s="382" t="s">
        <v>1306</v>
      </c>
      <c r="G1037" s="58">
        <v>12</v>
      </c>
      <c r="H1037" s="255" t="s">
        <v>230</v>
      </c>
    </row>
    <row r="1038" spans="1:8" ht="21.6" thickBot="1">
      <c r="A1038" s="1677" t="s">
        <v>15</v>
      </c>
      <c r="B1038" s="1678"/>
      <c r="C1038" s="1678"/>
      <c r="D1038" s="1678"/>
      <c r="E1038" s="1678"/>
      <c r="F1038" s="1678"/>
      <c r="G1038" s="1678"/>
      <c r="H1038" s="1678"/>
    </row>
    <row r="1039" spans="1:8">
      <c r="A1039" s="1651" t="s">
        <v>1097</v>
      </c>
      <c r="B1039" s="1652"/>
      <c r="C1039" s="1652"/>
      <c r="D1039" s="1652"/>
      <c r="E1039" s="1652"/>
      <c r="F1039" s="1652"/>
      <c r="G1039" s="1652"/>
      <c r="H1039" s="1653"/>
    </row>
    <row r="1040" spans="1:8">
      <c r="A1040" s="1482" t="s">
        <v>824</v>
      </c>
      <c r="B1040" s="1487"/>
      <c r="C1040" s="1487"/>
      <c r="D1040" s="1487"/>
      <c r="E1040" s="1487"/>
      <c r="F1040" s="1487"/>
      <c r="G1040" s="1487"/>
      <c r="H1040" s="1488"/>
    </row>
    <row r="1041" spans="1:8">
      <c r="A1041" s="1482" t="s">
        <v>1279</v>
      </c>
      <c r="B1041" s="1487"/>
      <c r="C1041" s="1487"/>
      <c r="D1041" s="1487"/>
      <c r="E1041" s="1487"/>
      <c r="F1041" s="1487"/>
      <c r="G1041" s="1487"/>
      <c r="H1041" s="1488"/>
    </row>
    <row r="1042" spans="1:8">
      <c r="A1042" s="1482" t="s">
        <v>369</v>
      </c>
      <c r="B1042" s="1487"/>
      <c r="C1042" s="1487"/>
      <c r="D1042" s="1487"/>
      <c r="E1042" s="1487"/>
      <c r="F1042" s="1487"/>
      <c r="G1042" s="1487"/>
      <c r="H1042" s="1488"/>
    </row>
    <row r="1043" spans="1:8">
      <c r="A1043" s="1482" t="s">
        <v>1343</v>
      </c>
      <c r="B1043" s="1487"/>
      <c r="C1043" s="1487"/>
      <c r="D1043" s="1487"/>
      <c r="E1043" s="1487"/>
      <c r="F1043" s="1487"/>
      <c r="G1043" s="1487"/>
      <c r="H1043" s="1488"/>
    </row>
    <row r="1044" spans="1:8">
      <c r="A1044" s="1482" t="s">
        <v>1119</v>
      </c>
      <c r="B1044" s="1487"/>
      <c r="C1044" s="1487"/>
      <c r="D1044" s="1487"/>
      <c r="E1044" s="1487"/>
      <c r="F1044" s="1487"/>
      <c r="G1044" s="1487"/>
      <c r="H1044" s="1488"/>
    </row>
    <row r="1045" spans="1:8">
      <c r="A1045" s="1482" t="s">
        <v>316</v>
      </c>
      <c r="B1045" s="1487"/>
      <c r="C1045" s="1487"/>
      <c r="D1045" s="1487"/>
      <c r="E1045" s="1487"/>
      <c r="F1045" s="1487"/>
      <c r="G1045" s="1487"/>
      <c r="H1045" s="1488"/>
    </row>
    <row r="1046" spans="1:8">
      <c r="A1046" s="1482" t="s">
        <v>1149</v>
      </c>
      <c r="B1046" s="1487"/>
      <c r="C1046" s="1487"/>
      <c r="D1046" s="1487"/>
      <c r="E1046" s="1487"/>
      <c r="F1046" s="1487"/>
      <c r="G1046" s="1487"/>
      <c r="H1046" s="1488"/>
    </row>
    <row r="1047" spans="1:8" ht="15" thickBot="1">
      <c r="A1047" s="1494" t="s">
        <v>1150</v>
      </c>
      <c r="B1047" s="1495"/>
      <c r="C1047" s="1495"/>
      <c r="D1047" s="1495"/>
      <c r="E1047" s="1495"/>
      <c r="F1047" s="1495"/>
      <c r="G1047" s="1495"/>
      <c r="H1047" s="1496"/>
    </row>
    <row r="1048" spans="1:8" ht="27.6">
      <c r="A1048" s="372" t="s">
        <v>0</v>
      </c>
      <c r="B1048" s="365" t="s">
        <v>1</v>
      </c>
      <c r="C1048" s="355" t="s">
        <v>10</v>
      </c>
      <c r="D1048" s="365" t="s">
        <v>2</v>
      </c>
      <c r="E1048" s="365" t="s">
        <v>4</v>
      </c>
      <c r="F1048" s="365" t="s">
        <v>3</v>
      </c>
      <c r="G1048" s="365" t="s">
        <v>8</v>
      </c>
      <c r="H1048" s="365" t="s">
        <v>227</v>
      </c>
    </row>
    <row r="1049" spans="1:8" ht="41.4">
      <c r="A1049" s="599">
        <v>1</v>
      </c>
      <c r="B1049" s="574" t="s">
        <v>371</v>
      </c>
      <c r="C1049" s="600" t="s">
        <v>1344</v>
      </c>
      <c r="D1049" s="7" t="s">
        <v>7</v>
      </c>
      <c r="E1049" s="7">
        <v>1</v>
      </c>
      <c r="F1049" s="58" t="s">
        <v>627</v>
      </c>
      <c r="G1049" s="7">
        <f>E1049</f>
        <v>1</v>
      </c>
      <c r="H1049" s="255" t="s">
        <v>230</v>
      </c>
    </row>
    <row r="1050" spans="1:8">
      <c r="A1050" s="599">
        <v>2</v>
      </c>
      <c r="B1050" s="574" t="s">
        <v>660</v>
      </c>
      <c r="C1050" s="574" t="s">
        <v>1345</v>
      </c>
      <c r="D1050" s="7" t="s">
        <v>7</v>
      </c>
      <c r="E1050" s="7">
        <v>1</v>
      </c>
      <c r="F1050" s="58" t="s">
        <v>627</v>
      </c>
      <c r="G1050" s="7">
        <f>E1050</f>
        <v>1</v>
      </c>
      <c r="H1050" s="255" t="s">
        <v>230</v>
      </c>
    </row>
    <row r="1051" spans="1:8" ht="21">
      <c r="A1051" s="1489" t="s">
        <v>14</v>
      </c>
      <c r="B1051" s="1490"/>
      <c r="C1051" s="1490"/>
      <c r="D1051" s="1490"/>
      <c r="E1051" s="1490"/>
      <c r="F1051" s="1490"/>
      <c r="G1051" s="1490"/>
      <c r="H1051" s="1490"/>
    </row>
    <row r="1052" spans="1:8" ht="27.6">
      <c r="A1052" s="372" t="s">
        <v>0</v>
      </c>
      <c r="B1052" s="365" t="s">
        <v>1</v>
      </c>
      <c r="C1052" s="365" t="s">
        <v>10</v>
      </c>
      <c r="D1052" s="365" t="s">
        <v>2</v>
      </c>
      <c r="E1052" s="365" t="s">
        <v>4</v>
      </c>
      <c r="F1052" s="365" t="s">
        <v>3</v>
      </c>
      <c r="G1052" s="365" t="s">
        <v>8</v>
      </c>
      <c r="H1052" s="365" t="s">
        <v>227</v>
      </c>
    </row>
    <row r="1053" spans="1:8">
      <c r="A1053" s="601">
        <v>1</v>
      </c>
      <c r="B1053" s="574" t="s">
        <v>20</v>
      </c>
      <c r="C1053" s="282" t="s">
        <v>1346</v>
      </c>
      <c r="D1053" s="7" t="s">
        <v>9</v>
      </c>
      <c r="E1053" s="6">
        <v>1</v>
      </c>
      <c r="F1053" s="6" t="s">
        <v>627</v>
      </c>
      <c r="G1053" s="7">
        <f>E1053</f>
        <v>1</v>
      </c>
      <c r="H1053" s="255" t="s">
        <v>491</v>
      </c>
    </row>
    <row r="1054" spans="1:8">
      <c r="A1054" s="599">
        <v>2</v>
      </c>
      <c r="B1054" s="574" t="s">
        <v>21</v>
      </c>
      <c r="C1054" s="574" t="s">
        <v>1347</v>
      </c>
      <c r="D1054" s="7" t="s">
        <v>9</v>
      </c>
      <c r="E1054" s="7">
        <v>1</v>
      </c>
      <c r="F1054" s="6" t="s">
        <v>627</v>
      </c>
      <c r="G1054" s="7">
        <f>E1054</f>
        <v>1</v>
      </c>
      <c r="H1054" s="255" t="s">
        <v>491</v>
      </c>
    </row>
    <row r="1055" spans="1:8" ht="72" customHeight="1" thickBot="1">
      <c r="A1055" s="1673" t="s">
        <v>1348</v>
      </c>
      <c r="B1055" s="1673"/>
      <c r="C1055" s="1673"/>
      <c r="D1055" s="1673"/>
      <c r="E1055" s="1673"/>
      <c r="F1055" s="1673"/>
      <c r="G1055" s="1673"/>
      <c r="H1055" s="1673"/>
    </row>
    <row r="1056" spans="1:8">
      <c r="A1056" s="1674" t="s">
        <v>1090</v>
      </c>
      <c r="B1056" s="1675"/>
      <c r="C1056" s="1675"/>
      <c r="D1056" s="1675"/>
      <c r="E1056" s="1675"/>
      <c r="F1056" s="1675"/>
      <c r="G1056" s="1675"/>
      <c r="H1056" s="1676"/>
    </row>
    <row r="1057" spans="1:8">
      <c r="A1057" s="1691" t="s">
        <v>1349</v>
      </c>
      <c r="B1057" s="1587"/>
      <c r="C1057" s="1587"/>
      <c r="D1057" s="1587"/>
      <c r="E1057" s="1587"/>
      <c r="F1057" s="1587"/>
      <c r="G1057" s="1587"/>
      <c r="H1057" s="1643"/>
    </row>
    <row r="1058" spans="1:8" s="504" customFormat="1">
      <c r="A1058" s="1692" t="s">
        <v>1350</v>
      </c>
      <c r="B1058" s="1587"/>
      <c r="C1058" s="1587"/>
      <c r="D1058" s="1587"/>
      <c r="E1058" s="1587"/>
      <c r="F1058" s="1587"/>
      <c r="G1058" s="1587"/>
      <c r="H1058" s="1643"/>
    </row>
    <row r="1059" spans="1:8">
      <c r="A1059" s="1644" t="s">
        <v>1351</v>
      </c>
      <c r="B1059" s="1587"/>
      <c r="C1059" s="1587"/>
      <c r="D1059" s="1587"/>
      <c r="E1059" s="1587"/>
      <c r="F1059" s="1587"/>
      <c r="G1059" s="1587"/>
      <c r="H1059" s="1643"/>
    </row>
    <row r="1060" spans="1:8" ht="21">
      <c r="A1060" s="1693" t="s">
        <v>1352</v>
      </c>
      <c r="B1060" s="1693"/>
      <c r="C1060" s="1693"/>
      <c r="D1060" s="1693"/>
      <c r="E1060" s="1693"/>
      <c r="F1060" s="1693"/>
      <c r="G1060" s="1693"/>
      <c r="H1060" s="1693"/>
    </row>
    <row r="1061" spans="1:8" ht="21">
      <c r="A1061" s="1694" t="s">
        <v>1095</v>
      </c>
      <c r="B1061" s="1695"/>
      <c r="C1061" s="1696" t="s">
        <v>1353</v>
      </c>
      <c r="D1061" s="1697"/>
      <c r="E1061" s="1697"/>
      <c r="F1061" s="1697"/>
      <c r="G1061" s="1697"/>
      <c r="H1061" s="1697"/>
    </row>
    <row r="1062" spans="1:8" ht="21.6" thickBot="1">
      <c r="A1062" s="602" t="s">
        <v>12</v>
      </c>
      <c r="B1062" s="603"/>
      <c r="C1062" s="603"/>
      <c r="D1062" s="603"/>
      <c r="E1062" s="603"/>
      <c r="F1062" s="603"/>
      <c r="G1062" s="603"/>
      <c r="H1062" s="603"/>
    </row>
    <row r="1063" spans="1:8">
      <c r="A1063" s="1688" t="s">
        <v>1097</v>
      </c>
      <c r="B1063" s="1689"/>
      <c r="C1063" s="1689"/>
      <c r="D1063" s="1689"/>
      <c r="E1063" s="1689"/>
      <c r="F1063" s="1689"/>
      <c r="G1063" s="1689"/>
      <c r="H1063" s="1690"/>
    </row>
    <row r="1064" spans="1:8">
      <c r="A1064" s="1679" t="s">
        <v>1354</v>
      </c>
      <c r="B1064" s="1680"/>
      <c r="C1064" s="1680"/>
      <c r="D1064" s="1680"/>
      <c r="E1064" s="1680"/>
      <c r="F1064" s="1680"/>
      <c r="G1064" s="1680"/>
      <c r="H1064" s="1681"/>
    </row>
    <row r="1065" spans="1:8">
      <c r="A1065" s="1679" t="s">
        <v>1355</v>
      </c>
      <c r="B1065" s="1680"/>
      <c r="C1065" s="1680"/>
      <c r="D1065" s="1680"/>
      <c r="E1065" s="1680"/>
      <c r="F1065" s="1680"/>
      <c r="G1065" s="1680"/>
      <c r="H1065" s="1681"/>
    </row>
    <row r="1066" spans="1:8">
      <c r="A1066" s="1679" t="s">
        <v>1356</v>
      </c>
      <c r="B1066" s="1680"/>
      <c r="C1066" s="1680"/>
      <c r="D1066" s="1680"/>
      <c r="E1066" s="1680"/>
      <c r="F1066" s="1680"/>
      <c r="G1066" s="1680"/>
      <c r="H1066" s="1681"/>
    </row>
    <row r="1067" spans="1:8">
      <c r="A1067" s="1679" t="s">
        <v>1357</v>
      </c>
      <c r="B1067" s="1680"/>
      <c r="C1067" s="1680"/>
      <c r="D1067" s="1680"/>
      <c r="E1067" s="1680"/>
      <c r="F1067" s="1680"/>
      <c r="G1067" s="1680"/>
      <c r="H1067" s="1681"/>
    </row>
    <row r="1068" spans="1:8">
      <c r="A1068" s="1679" t="s">
        <v>1358</v>
      </c>
      <c r="B1068" s="1680"/>
      <c r="C1068" s="1680"/>
      <c r="D1068" s="1680"/>
      <c r="E1068" s="1680"/>
      <c r="F1068" s="1680"/>
      <c r="G1068" s="1680"/>
      <c r="H1068" s="1681"/>
    </row>
    <row r="1069" spans="1:8">
      <c r="A1069" s="1679" t="s">
        <v>1359</v>
      </c>
      <c r="B1069" s="1680"/>
      <c r="C1069" s="1680"/>
      <c r="D1069" s="1680"/>
      <c r="E1069" s="1680"/>
      <c r="F1069" s="1680"/>
      <c r="G1069" s="1680"/>
      <c r="H1069" s="1681"/>
    </row>
    <row r="1070" spans="1:8">
      <c r="A1070" s="1679" t="s">
        <v>1360</v>
      </c>
      <c r="B1070" s="1680"/>
      <c r="C1070" s="1680"/>
      <c r="D1070" s="1680"/>
      <c r="E1070" s="1680"/>
      <c r="F1070" s="1680"/>
      <c r="G1070" s="1680"/>
      <c r="H1070" s="1681"/>
    </row>
    <row r="1071" spans="1:8" ht="15" thickBot="1">
      <c r="A1071" s="1682" t="s">
        <v>1361</v>
      </c>
      <c r="B1071" s="1683"/>
      <c r="C1071" s="1683"/>
      <c r="D1071" s="1683"/>
      <c r="E1071" s="1683"/>
      <c r="F1071" s="1683"/>
      <c r="G1071" s="1683"/>
      <c r="H1071" s="1684"/>
    </row>
    <row r="1072" spans="1:8" ht="27.6">
      <c r="A1072" s="354" t="s">
        <v>0</v>
      </c>
      <c r="B1072" s="355" t="s">
        <v>1</v>
      </c>
      <c r="C1072" s="355" t="s">
        <v>10</v>
      </c>
      <c r="D1072" s="356" t="s">
        <v>2</v>
      </c>
      <c r="E1072" s="356" t="s">
        <v>4</v>
      </c>
      <c r="F1072" s="356" t="s">
        <v>3</v>
      </c>
      <c r="G1072" s="356" t="s">
        <v>8</v>
      </c>
      <c r="H1072" s="356" t="s">
        <v>227</v>
      </c>
    </row>
    <row r="1073" spans="1:8" ht="27.6">
      <c r="A1073" s="604">
        <v>1</v>
      </c>
      <c r="B1073" s="433" t="s">
        <v>1362</v>
      </c>
      <c r="C1073" s="600" t="s">
        <v>1363</v>
      </c>
      <c r="D1073" s="382" t="s">
        <v>11</v>
      </c>
      <c r="E1073" s="58">
        <v>1</v>
      </c>
      <c r="F1073" s="382" t="s">
        <v>999</v>
      </c>
      <c r="G1073" s="58">
        <v>1</v>
      </c>
      <c r="H1073" s="521" t="s">
        <v>230</v>
      </c>
    </row>
    <row r="1074" spans="1:8" ht="41.4">
      <c r="A1074" s="604">
        <v>2</v>
      </c>
      <c r="B1074" s="433" t="s">
        <v>1281</v>
      </c>
      <c r="C1074" s="605" t="s">
        <v>1364</v>
      </c>
      <c r="D1074" s="5" t="s">
        <v>7</v>
      </c>
      <c r="E1074" s="365">
        <v>10</v>
      </c>
      <c r="F1074" s="365" t="s">
        <v>6</v>
      </c>
      <c r="G1074" s="365">
        <v>10</v>
      </c>
      <c r="H1074" s="521" t="s">
        <v>230</v>
      </c>
    </row>
    <row r="1075" spans="1:8" ht="27.6">
      <c r="A1075" s="604">
        <v>3</v>
      </c>
      <c r="B1075" s="606" t="s">
        <v>1365</v>
      </c>
      <c r="C1075" s="600" t="s">
        <v>1366</v>
      </c>
      <c r="D1075" s="382" t="s">
        <v>11</v>
      </c>
      <c r="E1075" s="255">
        <v>1</v>
      </c>
      <c r="F1075" s="382" t="s">
        <v>999</v>
      </c>
      <c r="G1075" s="607">
        <v>1</v>
      </c>
      <c r="H1075" s="521" t="s">
        <v>328</v>
      </c>
    </row>
    <row r="1076" spans="1:8" ht="82.8">
      <c r="A1076" s="604">
        <v>4</v>
      </c>
      <c r="B1076" s="433" t="s">
        <v>1367</v>
      </c>
      <c r="C1076" s="600" t="s">
        <v>1368</v>
      </c>
      <c r="D1076" s="382" t="s">
        <v>11</v>
      </c>
      <c r="E1076" s="365">
        <v>1</v>
      </c>
      <c r="F1076" s="365" t="s">
        <v>6</v>
      </c>
      <c r="G1076" s="509">
        <v>1</v>
      </c>
      <c r="H1076" s="521" t="s">
        <v>230</v>
      </c>
    </row>
    <row r="1077" spans="1:8" ht="55.2">
      <c r="A1077" s="604">
        <v>5</v>
      </c>
      <c r="B1077" s="521" t="s">
        <v>1369</v>
      </c>
      <c r="C1077" s="600" t="s">
        <v>1370</v>
      </c>
      <c r="D1077" s="382" t="s">
        <v>11</v>
      </c>
      <c r="E1077" s="365">
        <v>1</v>
      </c>
      <c r="F1077" s="365" t="s">
        <v>6</v>
      </c>
      <c r="G1077" s="509">
        <v>1</v>
      </c>
      <c r="H1077" s="521" t="s">
        <v>230</v>
      </c>
    </row>
    <row r="1078" spans="1:8" ht="55.2">
      <c r="A1078" s="604">
        <v>6</v>
      </c>
      <c r="B1078" s="521" t="s">
        <v>24</v>
      </c>
      <c r="C1078" s="600" t="s">
        <v>1371</v>
      </c>
      <c r="D1078" s="382" t="s">
        <v>7</v>
      </c>
      <c r="E1078" s="365">
        <v>15</v>
      </c>
      <c r="F1078" s="365" t="s">
        <v>6</v>
      </c>
      <c r="G1078" s="509">
        <v>15</v>
      </c>
      <c r="H1078" s="521" t="s">
        <v>230</v>
      </c>
    </row>
    <row r="1079" spans="1:8" ht="21.6" thickBot="1">
      <c r="A1079" s="602" t="s">
        <v>331</v>
      </c>
      <c r="B1079" s="603"/>
      <c r="C1079" s="603"/>
      <c r="D1079" s="603"/>
      <c r="E1079" s="603"/>
      <c r="F1079" s="603"/>
      <c r="G1079" s="603"/>
      <c r="H1079" s="603"/>
    </row>
    <row r="1080" spans="1:8">
      <c r="A1080" s="1685" t="s">
        <v>1097</v>
      </c>
      <c r="B1080" s="1686"/>
      <c r="C1080" s="1686"/>
      <c r="D1080" s="1686"/>
      <c r="E1080" s="1686"/>
      <c r="F1080" s="1686"/>
      <c r="G1080" s="1686"/>
      <c r="H1080" s="1687"/>
    </row>
    <row r="1081" spans="1:8">
      <c r="A1081" s="1679" t="s">
        <v>1372</v>
      </c>
      <c r="B1081" s="1680"/>
      <c r="C1081" s="1680"/>
      <c r="D1081" s="1680"/>
      <c r="E1081" s="1680"/>
      <c r="F1081" s="1680"/>
      <c r="G1081" s="1680"/>
      <c r="H1081" s="1681"/>
    </row>
    <row r="1082" spans="1:8">
      <c r="A1082" s="1679" t="s">
        <v>1355</v>
      </c>
      <c r="B1082" s="1680"/>
      <c r="C1082" s="1680"/>
      <c r="D1082" s="1680"/>
      <c r="E1082" s="1680"/>
      <c r="F1082" s="1680"/>
      <c r="G1082" s="1680"/>
      <c r="H1082" s="1681"/>
    </row>
    <row r="1083" spans="1:8">
      <c r="A1083" s="1679" t="s">
        <v>1356</v>
      </c>
      <c r="B1083" s="1680"/>
      <c r="C1083" s="1680"/>
      <c r="D1083" s="1680"/>
      <c r="E1083" s="1680"/>
      <c r="F1083" s="1680"/>
      <c r="G1083" s="1680"/>
      <c r="H1083" s="1681"/>
    </row>
    <row r="1084" spans="1:8">
      <c r="A1084" s="1679" t="s">
        <v>1118</v>
      </c>
      <c r="B1084" s="1680"/>
      <c r="C1084" s="1680"/>
      <c r="D1084" s="1680"/>
      <c r="E1084" s="1680"/>
      <c r="F1084" s="1680"/>
      <c r="G1084" s="1680"/>
      <c r="H1084" s="1681"/>
    </row>
    <row r="1085" spans="1:8">
      <c r="A1085" s="1679" t="s">
        <v>1358</v>
      </c>
      <c r="B1085" s="1680"/>
      <c r="C1085" s="1680"/>
      <c r="D1085" s="1680"/>
      <c r="E1085" s="1680"/>
      <c r="F1085" s="1680"/>
      <c r="G1085" s="1680"/>
      <c r="H1085" s="1681"/>
    </row>
    <row r="1086" spans="1:8">
      <c r="A1086" s="1679" t="s">
        <v>1373</v>
      </c>
      <c r="B1086" s="1680"/>
      <c r="C1086" s="1680"/>
      <c r="D1086" s="1680"/>
      <c r="E1086" s="1680"/>
      <c r="F1086" s="1680"/>
      <c r="G1086" s="1680"/>
      <c r="H1086" s="1681"/>
    </row>
    <row r="1087" spans="1:8">
      <c r="A1087" s="1679" t="s">
        <v>1360</v>
      </c>
      <c r="B1087" s="1680"/>
      <c r="C1087" s="1680"/>
      <c r="D1087" s="1680"/>
      <c r="E1087" s="1680"/>
      <c r="F1087" s="1680"/>
      <c r="G1087" s="1680"/>
      <c r="H1087" s="1681"/>
    </row>
    <row r="1088" spans="1:8" ht="15" thickBot="1">
      <c r="A1088" s="1682" t="s">
        <v>1361</v>
      </c>
      <c r="B1088" s="1683"/>
      <c r="C1088" s="1683"/>
      <c r="D1088" s="1683"/>
      <c r="E1088" s="1683"/>
      <c r="F1088" s="1683"/>
      <c r="G1088" s="1683"/>
      <c r="H1088" s="1684"/>
    </row>
    <row r="1089" spans="1:8" ht="27.6">
      <c r="A1089" s="365" t="s">
        <v>0</v>
      </c>
      <c r="B1089" s="365" t="s">
        <v>1</v>
      </c>
      <c r="C1089" s="355" t="s">
        <v>10</v>
      </c>
      <c r="D1089" s="365" t="s">
        <v>2</v>
      </c>
      <c r="E1089" s="365" t="s">
        <v>4</v>
      </c>
      <c r="F1089" s="365" t="s">
        <v>3</v>
      </c>
      <c r="G1089" s="365" t="s">
        <v>8</v>
      </c>
      <c r="H1089" s="365" t="s">
        <v>227</v>
      </c>
    </row>
    <row r="1090" spans="1:8" ht="96.6">
      <c r="A1090" s="356">
        <v>1</v>
      </c>
      <c r="B1090" s="608" t="s">
        <v>1374</v>
      </c>
      <c r="C1090" s="600" t="s">
        <v>1375</v>
      </c>
      <c r="D1090" s="382" t="s">
        <v>11</v>
      </c>
      <c r="E1090" s="382">
        <v>1</v>
      </c>
      <c r="F1090" s="382" t="s">
        <v>525</v>
      </c>
      <c r="G1090" s="255">
        <v>15</v>
      </c>
      <c r="H1090" s="521" t="s">
        <v>230</v>
      </c>
    </row>
    <row r="1091" spans="1:8" ht="27.6">
      <c r="A1091" s="356">
        <v>2</v>
      </c>
      <c r="B1091" s="608" t="s">
        <v>1376</v>
      </c>
      <c r="C1091" s="600" t="s">
        <v>1377</v>
      </c>
      <c r="D1091" s="382" t="s">
        <v>11</v>
      </c>
      <c r="E1091" s="382">
        <v>1</v>
      </c>
      <c r="F1091" s="382" t="s">
        <v>525</v>
      </c>
      <c r="G1091" s="255">
        <v>15</v>
      </c>
      <c r="H1091" s="521" t="s">
        <v>230</v>
      </c>
    </row>
    <row r="1092" spans="1:8" ht="21.6" thickBot="1">
      <c r="A1092" s="602" t="s">
        <v>15</v>
      </c>
      <c r="B1092" s="603"/>
      <c r="C1092" s="603"/>
      <c r="D1092" s="603"/>
      <c r="E1092" s="603"/>
      <c r="F1092" s="603"/>
      <c r="G1092" s="603"/>
      <c r="H1092" s="603"/>
    </row>
    <row r="1093" spans="1:8">
      <c r="A1093" s="1688" t="s">
        <v>1097</v>
      </c>
      <c r="B1093" s="1689"/>
      <c r="C1093" s="1689"/>
      <c r="D1093" s="1689"/>
      <c r="E1093" s="1689"/>
      <c r="F1093" s="1689"/>
      <c r="G1093" s="1689"/>
      <c r="H1093" s="1690"/>
    </row>
    <row r="1094" spans="1:8">
      <c r="A1094" s="1679" t="s">
        <v>1378</v>
      </c>
      <c r="B1094" s="1680"/>
      <c r="C1094" s="1680"/>
      <c r="D1094" s="1680"/>
      <c r="E1094" s="1680"/>
      <c r="F1094" s="1680"/>
      <c r="G1094" s="1680"/>
      <c r="H1094" s="1681"/>
    </row>
    <row r="1095" spans="1:8">
      <c r="A1095" s="1679" t="s">
        <v>1355</v>
      </c>
      <c r="B1095" s="1680"/>
      <c r="C1095" s="1680"/>
      <c r="D1095" s="1680"/>
      <c r="E1095" s="1680"/>
      <c r="F1095" s="1680"/>
      <c r="G1095" s="1680"/>
      <c r="H1095" s="1681"/>
    </row>
    <row r="1096" spans="1:8">
      <c r="A1096" s="1679" t="s">
        <v>1356</v>
      </c>
      <c r="B1096" s="1680"/>
      <c r="C1096" s="1680"/>
      <c r="D1096" s="1680"/>
      <c r="E1096" s="1680"/>
      <c r="F1096" s="1680"/>
      <c r="G1096" s="1680"/>
      <c r="H1096" s="1681"/>
    </row>
    <row r="1097" spans="1:8">
      <c r="A1097" s="1679" t="s">
        <v>1118</v>
      </c>
      <c r="B1097" s="1680"/>
      <c r="C1097" s="1680"/>
      <c r="D1097" s="1680"/>
      <c r="E1097" s="1680"/>
      <c r="F1097" s="1680"/>
      <c r="G1097" s="1680"/>
      <c r="H1097" s="1681"/>
    </row>
    <row r="1098" spans="1:8">
      <c r="A1098" s="1679" t="s">
        <v>1358</v>
      </c>
      <c r="B1098" s="1680"/>
      <c r="C1098" s="1680"/>
      <c r="D1098" s="1680"/>
      <c r="E1098" s="1680"/>
      <c r="F1098" s="1680"/>
      <c r="G1098" s="1680"/>
      <c r="H1098" s="1681"/>
    </row>
    <row r="1099" spans="1:8">
      <c r="A1099" s="1679" t="s">
        <v>1379</v>
      </c>
      <c r="B1099" s="1680"/>
      <c r="C1099" s="1680"/>
      <c r="D1099" s="1680"/>
      <c r="E1099" s="1680"/>
      <c r="F1099" s="1680"/>
      <c r="G1099" s="1680"/>
      <c r="H1099" s="1681"/>
    </row>
    <row r="1100" spans="1:8">
      <c r="A1100" s="1679" t="s">
        <v>1360</v>
      </c>
      <c r="B1100" s="1680"/>
      <c r="C1100" s="1680"/>
      <c r="D1100" s="1680"/>
      <c r="E1100" s="1680"/>
      <c r="F1100" s="1680"/>
      <c r="G1100" s="1680"/>
      <c r="H1100" s="1681"/>
    </row>
    <row r="1101" spans="1:8" ht="15" thickBot="1">
      <c r="A1101" s="1682" t="s">
        <v>1361</v>
      </c>
      <c r="B1101" s="1683"/>
      <c r="C1101" s="1683"/>
      <c r="D1101" s="1683"/>
      <c r="E1101" s="1683"/>
      <c r="F1101" s="1683"/>
      <c r="G1101" s="1683"/>
      <c r="H1101" s="1684"/>
    </row>
    <row r="1102" spans="1:8" ht="27.6">
      <c r="A1102" s="372" t="s">
        <v>0</v>
      </c>
      <c r="B1102" s="365" t="s">
        <v>1</v>
      </c>
      <c r="C1102" s="355" t="s">
        <v>10</v>
      </c>
      <c r="D1102" s="365" t="s">
        <v>2</v>
      </c>
      <c r="E1102" s="365" t="s">
        <v>4</v>
      </c>
      <c r="F1102" s="365" t="s">
        <v>3</v>
      </c>
      <c r="G1102" s="365" t="s">
        <v>8</v>
      </c>
      <c r="H1102" s="365" t="s">
        <v>227</v>
      </c>
    </row>
    <row r="1103" spans="1:8" ht="55.2">
      <c r="A1103" s="601">
        <v>1</v>
      </c>
      <c r="B1103" s="609" t="s">
        <v>27</v>
      </c>
      <c r="C1103" s="605" t="s">
        <v>1380</v>
      </c>
      <c r="D1103" s="6" t="s">
        <v>5</v>
      </c>
      <c r="E1103" s="6">
        <v>1</v>
      </c>
      <c r="F1103" s="58" t="s">
        <v>627</v>
      </c>
      <c r="G1103" s="7">
        <f>E1103</f>
        <v>1</v>
      </c>
      <c r="H1103" s="521" t="s">
        <v>230</v>
      </c>
    </row>
    <row r="1104" spans="1:8" ht="96.6">
      <c r="A1104" s="599">
        <v>2</v>
      </c>
      <c r="B1104" s="574" t="s">
        <v>1381</v>
      </c>
      <c r="C1104" s="605" t="s">
        <v>1382</v>
      </c>
      <c r="D1104" s="7" t="s">
        <v>7</v>
      </c>
      <c r="E1104" s="7">
        <v>1</v>
      </c>
      <c r="F1104" s="58" t="s">
        <v>627</v>
      </c>
      <c r="G1104" s="7">
        <f>E1104</f>
        <v>1</v>
      </c>
      <c r="H1104" s="521" t="s">
        <v>230</v>
      </c>
    </row>
    <row r="1105" spans="1:9" ht="41.4">
      <c r="A1105" s="599">
        <v>3</v>
      </c>
      <c r="B1105" s="574" t="s">
        <v>42</v>
      </c>
      <c r="C1105" s="605" t="s">
        <v>1383</v>
      </c>
      <c r="D1105" s="7" t="s">
        <v>7</v>
      </c>
      <c r="E1105" s="7">
        <v>1</v>
      </c>
      <c r="F1105" s="58" t="s">
        <v>627</v>
      </c>
      <c r="G1105" s="7">
        <f>E1105</f>
        <v>1</v>
      </c>
      <c r="H1105" s="521" t="s">
        <v>230</v>
      </c>
    </row>
    <row r="1106" spans="1:9" ht="27.6">
      <c r="A1106" s="599">
        <v>4</v>
      </c>
      <c r="B1106" s="521" t="s">
        <v>1384</v>
      </c>
      <c r="C1106" s="600" t="s">
        <v>1385</v>
      </c>
      <c r="D1106" s="5" t="s">
        <v>5</v>
      </c>
      <c r="E1106" s="5">
        <v>1</v>
      </c>
      <c r="F1106" s="58" t="s">
        <v>627</v>
      </c>
      <c r="G1106" s="5">
        <v>1</v>
      </c>
      <c r="H1106" s="521" t="s">
        <v>230</v>
      </c>
    </row>
    <row r="1107" spans="1:9" ht="55.2">
      <c r="A1107" s="599">
        <v>5</v>
      </c>
      <c r="B1107" s="521" t="s">
        <v>1386</v>
      </c>
      <c r="C1107" s="610" t="s">
        <v>1387</v>
      </c>
      <c r="D1107" s="5" t="s">
        <v>5</v>
      </c>
      <c r="E1107" s="5">
        <v>1</v>
      </c>
      <c r="F1107" s="58" t="s">
        <v>627</v>
      </c>
      <c r="G1107" s="5">
        <v>1</v>
      </c>
      <c r="H1107" s="521" t="s">
        <v>230</v>
      </c>
    </row>
    <row r="1108" spans="1:9" ht="21">
      <c r="A1108" s="1698" t="s">
        <v>14</v>
      </c>
      <c r="B1108" s="1699"/>
      <c r="C1108" s="1699"/>
      <c r="D1108" s="1699"/>
      <c r="E1108" s="1699"/>
      <c r="F1108" s="1699"/>
      <c r="G1108" s="1699"/>
      <c r="H1108" s="1699"/>
    </row>
    <row r="1109" spans="1:9" ht="27.6">
      <c r="A1109" s="372" t="s">
        <v>0</v>
      </c>
      <c r="B1109" s="365" t="s">
        <v>1</v>
      </c>
      <c r="C1109" s="365" t="s">
        <v>10</v>
      </c>
      <c r="D1109" s="365" t="s">
        <v>2</v>
      </c>
      <c r="E1109" s="365" t="s">
        <v>4</v>
      </c>
      <c r="F1109" s="365" t="s">
        <v>3</v>
      </c>
      <c r="G1109" s="365" t="s">
        <v>8</v>
      </c>
      <c r="H1109" s="365" t="s">
        <v>227</v>
      </c>
    </row>
    <row r="1110" spans="1:9" ht="41.4">
      <c r="A1110" s="601">
        <v>1</v>
      </c>
      <c r="B1110" s="381" t="s">
        <v>20</v>
      </c>
      <c r="C1110" s="600" t="s">
        <v>1388</v>
      </c>
      <c r="D1110" s="5" t="s">
        <v>9</v>
      </c>
      <c r="E1110" s="6">
        <v>1</v>
      </c>
      <c r="F1110" s="418" t="s">
        <v>627</v>
      </c>
      <c r="G1110" s="7">
        <f>E1110</f>
        <v>1</v>
      </c>
      <c r="H1110" s="521" t="s">
        <v>328</v>
      </c>
    </row>
    <row r="1111" spans="1:9" ht="27.6">
      <c r="A1111" s="599">
        <v>2</v>
      </c>
      <c r="B1111" s="521" t="s">
        <v>21</v>
      </c>
      <c r="C1111" s="600" t="s">
        <v>1389</v>
      </c>
      <c r="D1111" s="5" t="s">
        <v>9</v>
      </c>
      <c r="E1111" s="7">
        <v>1</v>
      </c>
      <c r="F1111" s="418" t="s">
        <v>627</v>
      </c>
      <c r="G1111" s="7">
        <f>E1111</f>
        <v>1</v>
      </c>
      <c r="H1111" s="521" t="s">
        <v>328</v>
      </c>
    </row>
    <row r="1112" spans="1:9" ht="27.6">
      <c r="A1112" s="599">
        <v>3</v>
      </c>
      <c r="B1112" s="521" t="s">
        <v>23</v>
      </c>
      <c r="C1112" s="600" t="s">
        <v>1390</v>
      </c>
      <c r="D1112" s="5" t="s">
        <v>9</v>
      </c>
      <c r="E1112" s="7">
        <v>1</v>
      </c>
      <c r="F1112" s="418" t="s">
        <v>627</v>
      </c>
      <c r="G1112" s="7">
        <f>E1112</f>
        <v>1</v>
      </c>
      <c r="H1112" s="521" t="s">
        <v>328</v>
      </c>
    </row>
    <row r="1113" spans="1:9">
      <c r="A1113" s="599">
        <v>4</v>
      </c>
      <c r="B1113" s="521" t="s">
        <v>22</v>
      </c>
      <c r="C1113" s="600" t="s">
        <v>1391</v>
      </c>
      <c r="D1113" s="5" t="s">
        <v>9</v>
      </c>
      <c r="E1113" s="7">
        <v>1</v>
      </c>
      <c r="F1113" s="418" t="s">
        <v>627</v>
      </c>
      <c r="G1113" s="7">
        <f>E1113</f>
        <v>1</v>
      </c>
      <c r="H1113" s="521" t="s">
        <v>328</v>
      </c>
    </row>
    <row r="1114" spans="1:9">
      <c r="A1114" s="611">
        <v>5</v>
      </c>
      <c r="B1114" s="521" t="s">
        <v>36</v>
      </c>
      <c r="C1114" s="600" t="s">
        <v>1392</v>
      </c>
      <c r="D1114" s="5" t="s">
        <v>9</v>
      </c>
      <c r="E1114" s="6">
        <v>20</v>
      </c>
      <c r="F1114" s="418" t="s">
        <v>627</v>
      </c>
      <c r="G1114" s="7">
        <f>E1114</f>
        <v>20</v>
      </c>
      <c r="H1114" s="521" t="s">
        <v>328</v>
      </c>
    </row>
    <row r="1115" spans="1:9">
      <c r="A1115" s="611">
        <v>6</v>
      </c>
      <c r="B1115" s="574" t="s">
        <v>304</v>
      </c>
      <c r="C1115" s="600" t="s">
        <v>1393</v>
      </c>
      <c r="D1115" s="7" t="s">
        <v>32</v>
      </c>
      <c r="E1115" s="7">
        <v>15</v>
      </c>
      <c r="F1115" s="58" t="s">
        <v>627</v>
      </c>
      <c r="G1115" s="7">
        <v>15</v>
      </c>
      <c r="H1115" s="521" t="s">
        <v>328</v>
      </c>
    </row>
    <row r="1116" spans="1:9">
      <c r="A1116" s="611">
        <v>7</v>
      </c>
      <c r="B1116" s="574" t="s">
        <v>40</v>
      </c>
      <c r="C1116" s="600" t="s">
        <v>1394</v>
      </c>
      <c r="D1116" s="7" t="s">
        <v>32</v>
      </c>
      <c r="E1116" s="7">
        <v>15</v>
      </c>
      <c r="F1116" s="58" t="s">
        <v>627</v>
      </c>
      <c r="G1116" s="7">
        <v>15</v>
      </c>
      <c r="H1116" s="521" t="s">
        <v>328</v>
      </c>
    </row>
    <row r="1117" spans="1:9">
      <c r="A1117" s="611">
        <v>8</v>
      </c>
      <c r="B1117" s="574" t="s">
        <v>571</v>
      </c>
      <c r="C1117" s="600" t="s">
        <v>1395</v>
      </c>
      <c r="D1117" s="7" t="s">
        <v>32</v>
      </c>
      <c r="E1117" s="7">
        <v>15</v>
      </c>
      <c r="F1117" s="58" t="s">
        <v>627</v>
      </c>
      <c r="G1117" s="7">
        <v>15</v>
      </c>
      <c r="H1117" s="521" t="s">
        <v>328</v>
      </c>
    </row>
    <row r="1118" spans="1:9" ht="41.4">
      <c r="A1118" s="611">
        <v>9</v>
      </c>
      <c r="B1118" s="574" t="s">
        <v>938</v>
      </c>
      <c r="C1118" s="600" t="s">
        <v>1396</v>
      </c>
      <c r="D1118" s="7" t="s">
        <v>32</v>
      </c>
      <c r="E1118" s="7">
        <v>15</v>
      </c>
      <c r="F1118" s="58" t="s">
        <v>627</v>
      </c>
      <c r="G1118" s="7">
        <v>15</v>
      </c>
      <c r="H1118" s="521" t="s">
        <v>328</v>
      </c>
    </row>
    <row r="1119" spans="1:9" ht="66.75" customHeight="1" thickBot="1">
      <c r="A1119" s="1667" t="s">
        <v>1397</v>
      </c>
      <c r="B1119" s="1667"/>
      <c r="C1119" s="1667"/>
      <c r="D1119" s="1667"/>
      <c r="E1119" s="1667"/>
      <c r="F1119" s="1667"/>
      <c r="G1119" s="1667"/>
      <c r="H1119" s="1667"/>
      <c r="I1119" s="612"/>
    </row>
    <row r="1120" spans="1:9">
      <c r="A1120" s="1668" t="s">
        <v>1398</v>
      </c>
      <c r="B1120" s="1700"/>
      <c r="C1120" s="1700"/>
      <c r="D1120" s="1700"/>
      <c r="E1120" s="1700"/>
      <c r="F1120" s="1700"/>
      <c r="G1120" s="1700"/>
      <c r="H1120" s="1701"/>
      <c r="I1120" s="612"/>
    </row>
    <row r="1121" spans="1:9">
      <c r="A1121" s="1654" t="s">
        <v>1399</v>
      </c>
      <c r="B1121" s="1716"/>
      <c r="C1121" s="1716"/>
      <c r="D1121" s="1716"/>
      <c r="E1121" s="1716"/>
      <c r="F1121" s="1716"/>
      <c r="G1121" s="1716"/>
      <c r="H1121" s="1717"/>
      <c r="I1121" s="612"/>
    </row>
    <row r="1122" spans="1:9">
      <c r="A1122" s="1655" t="s">
        <v>1400</v>
      </c>
      <c r="B1122" s="1716"/>
      <c r="C1122" s="1716"/>
      <c r="D1122" s="1716"/>
      <c r="E1122" s="1716"/>
      <c r="F1122" s="1716"/>
      <c r="G1122" s="1716"/>
      <c r="H1122" s="1717"/>
      <c r="I1122" s="612"/>
    </row>
    <row r="1123" spans="1:9">
      <c r="A1123" s="1655" t="s">
        <v>1401</v>
      </c>
      <c r="B1123" s="1716"/>
      <c r="C1123" s="1716"/>
      <c r="D1123" s="1716"/>
      <c r="E1123" s="1716"/>
      <c r="F1123" s="1716"/>
      <c r="G1123" s="1716"/>
      <c r="H1123" s="1717"/>
      <c r="I1123" s="612"/>
    </row>
    <row r="1124" spans="1:9" ht="21">
      <c r="A1124" s="1718" t="s">
        <v>1402</v>
      </c>
      <c r="B1124" s="1719"/>
      <c r="C1124" s="1719"/>
      <c r="D1124" s="1719"/>
      <c r="E1124" s="1719"/>
      <c r="F1124" s="1719"/>
      <c r="G1124" s="1719"/>
      <c r="H1124" s="1720"/>
    </row>
    <row r="1125" spans="1:9" ht="18">
      <c r="A1125" s="1659" t="s">
        <v>1095</v>
      </c>
      <c r="B1125" s="1660"/>
      <c r="C1125" s="1661" t="s">
        <v>1403</v>
      </c>
      <c r="D1125" s="1662"/>
      <c r="E1125" s="1662"/>
      <c r="F1125" s="1662"/>
      <c r="G1125" s="1662"/>
      <c r="H1125" s="1663"/>
    </row>
    <row r="1126" spans="1:9" ht="21.6" thickBot="1">
      <c r="A1126" s="1477" t="s">
        <v>12</v>
      </c>
      <c r="B1126" s="1478"/>
      <c r="C1126" s="1478"/>
      <c r="D1126" s="1478"/>
      <c r="E1126" s="1478"/>
      <c r="F1126" s="1478"/>
      <c r="G1126" s="1478"/>
      <c r="H1126" s="1478"/>
    </row>
    <row r="1127" spans="1:9">
      <c r="A1127" s="1711" t="s">
        <v>1097</v>
      </c>
      <c r="B1127" s="1712"/>
      <c r="C1127" s="1712"/>
      <c r="D1127" s="1712"/>
      <c r="E1127" s="1712"/>
      <c r="F1127" s="1712"/>
      <c r="G1127" s="1712"/>
      <c r="H1127" s="1713"/>
    </row>
    <row r="1128" spans="1:9">
      <c r="A1128" s="1702" t="s">
        <v>1404</v>
      </c>
      <c r="B1128" s="1703"/>
      <c r="C1128" s="1703"/>
      <c r="D1128" s="1703"/>
      <c r="E1128" s="1703"/>
      <c r="F1128" s="1703"/>
      <c r="G1128" s="1703"/>
      <c r="H1128" s="1704"/>
    </row>
    <row r="1129" spans="1:9">
      <c r="A1129" s="1705" t="s">
        <v>1405</v>
      </c>
      <c r="B1129" s="1714"/>
      <c r="C1129" s="1714"/>
      <c r="D1129" s="1714"/>
      <c r="E1129" s="1714"/>
      <c r="F1129" s="1714"/>
      <c r="G1129" s="1714"/>
      <c r="H1129" s="1715"/>
    </row>
    <row r="1130" spans="1:9">
      <c r="A1130" s="1702" t="s">
        <v>1406</v>
      </c>
      <c r="B1130" s="1703"/>
      <c r="C1130" s="1703"/>
      <c r="D1130" s="1703"/>
      <c r="E1130" s="1703"/>
      <c r="F1130" s="1703"/>
      <c r="G1130" s="1703"/>
      <c r="H1130" s="1704"/>
    </row>
    <row r="1131" spans="1:9">
      <c r="A1131" s="1702" t="s">
        <v>1407</v>
      </c>
      <c r="B1131" s="1703"/>
      <c r="C1131" s="1703"/>
      <c r="D1131" s="1703"/>
      <c r="E1131" s="1703"/>
      <c r="F1131" s="1703"/>
      <c r="G1131" s="1703"/>
      <c r="H1131" s="1704"/>
    </row>
    <row r="1132" spans="1:9">
      <c r="A1132" s="1702" t="s">
        <v>1408</v>
      </c>
      <c r="B1132" s="1703"/>
      <c r="C1132" s="1703"/>
      <c r="D1132" s="1703"/>
      <c r="E1132" s="1703"/>
      <c r="F1132" s="1703"/>
      <c r="G1132" s="1703"/>
      <c r="H1132" s="1704"/>
    </row>
    <row r="1133" spans="1:9">
      <c r="A1133" s="1705" t="s">
        <v>1409</v>
      </c>
      <c r="B1133" s="1703"/>
      <c r="C1133" s="1703"/>
      <c r="D1133" s="1703"/>
      <c r="E1133" s="1703"/>
      <c r="F1133" s="1703"/>
      <c r="G1133" s="1703"/>
      <c r="H1133" s="1704"/>
    </row>
    <row r="1134" spans="1:9">
      <c r="A1134" s="1705" t="s">
        <v>1149</v>
      </c>
      <c r="B1134" s="1703"/>
      <c r="C1134" s="1703"/>
      <c r="D1134" s="1703"/>
      <c r="E1134" s="1703"/>
      <c r="F1134" s="1703"/>
      <c r="G1134" s="1703"/>
      <c r="H1134" s="1704"/>
    </row>
    <row r="1135" spans="1:9" ht="15" thickBot="1">
      <c r="A1135" s="1706" t="s">
        <v>1410</v>
      </c>
      <c r="B1135" s="1707"/>
      <c r="C1135" s="1707"/>
      <c r="D1135" s="1707"/>
      <c r="E1135" s="1707"/>
      <c r="F1135" s="1707"/>
      <c r="G1135" s="1707"/>
      <c r="H1135" s="1708"/>
    </row>
    <row r="1136" spans="1:9" ht="27.6">
      <c r="A1136" s="356" t="s">
        <v>0</v>
      </c>
      <c r="B1136" s="355" t="s">
        <v>1</v>
      </c>
      <c r="C1136" s="355" t="s">
        <v>10</v>
      </c>
      <c r="D1136" s="356" t="s">
        <v>2</v>
      </c>
      <c r="E1136" s="356" t="s">
        <v>4</v>
      </c>
      <c r="F1136" s="356" t="s">
        <v>3</v>
      </c>
      <c r="G1136" s="356" t="s">
        <v>8</v>
      </c>
      <c r="H1136" s="613" t="s">
        <v>227</v>
      </c>
    </row>
    <row r="1137" spans="1:8" ht="69">
      <c r="A1137" s="58">
        <v>1</v>
      </c>
      <c r="B1137" s="614" t="s">
        <v>1411</v>
      </c>
      <c r="C1137" s="615" t="s">
        <v>1412</v>
      </c>
      <c r="D1137" s="58" t="s">
        <v>11</v>
      </c>
      <c r="E1137" s="58">
        <v>5</v>
      </c>
      <c r="F1137" s="58" t="s">
        <v>627</v>
      </c>
      <c r="G1137" s="58">
        <v>5</v>
      </c>
      <c r="H1137" s="616" t="s">
        <v>230</v>
      </c>
    </row>
    <row r="1138" spans="1:8" ht="69">
      <c r="A1138" s="244">
        <v>2</v>
      </c>
      <c r="B1138" s="617" t="s">
        <v>1413</v>
      </c>
      <c r="C1138" s="618" t="s">
        <v>1414</v>
      </c>
      <c r="D1138" s="244" t="s">
        <v>11</v>
      </c>
      <c r="E1138" s="244">
        <v>2</v>
      </c>
      <c r="F1138" s="58" t="s">
        <v>627</v>
      </c>
      <c r="G1138" s="58">
        <v>2</v>
      </c>
      <c r="H1138" s="616" t="s">
        <v>230</v>
      </c>
    </row>
    <row r="1139" spans="1:8" ht="124.8">
      <c r="A1139" s="244">
        <v>3</v>
      </c>
      <c r="B1139" s="617" t="s">
        <v>1415</v>
      </c>
      <c r="C1139" s="619" t="s">
        <v>1416</v>
      </c>
      <c r="D1139" s="244" t="s">
        <v>11</v>
      </c>
      <c r="E1139" s="244">
        <v>1</v>
      </c>
      <c r="F1139" s="255" t="s">
        <v>6</v>
      </c>
      <c r="G1139" s="58">
        <v>1</v>
      </c>
      <c r="H1139" s="616" t="s">
        <v>230</v>
      </c>
    </row>
    <row r="1140" spans="1:8">
      <c r="A1140" s="244">
        <v>4</v>
      </c>
      <c r="B1140" s="617" t="s">
        <v>1417</v>
      </c>
      <c r="C1140" s="242" t="s">
        <v>1418</v>
      </c>
      <c r="D1140" s="244" t="s">
        <v>11</v>
      </c>
      <c r="E1140" s="244">
        <v>1</v>
      </c>
      <c r="F1140" s="255" t="s">
        <v>6</v>
      </c>
      <c r="G1140" s="58">
        <v>1</v>
      </c>
      <c r="H1140" s="616" t="s">
        <v>397</v>
      </c>
    </row>
    <row r="1141" spans="1:8" ht="96.6">
      <c r="A1141" s="244">
        <v>5</v>
      </c>
      <c r="B1141" s="617" t="s">
        <v>1419</v>
      </c>
      <c r="C1141" s="242" t="s">
        <v>1420</v>
      </c>
      <c r="D1141" s="244" t="s">
        <v>11</v>
      </c>
      <c r="E1141" s="244">
        <v>1</v>
      </c>
      <c r="F1141" s="255" t="s">
        <v>6</v>
      </c>
      <c r="G1141" s="58">
        <v>3</v>
      </c>
      <c r="H1141" s="616" t="s">
        <v>397</v>
      </c>
    </row>
    <row r="1142" spans="1:8" ht="27.6">
      <c r="A1142" s="58">
        <v>6</v>
      </c>
      <c r="B1142" s="614" t="s">
        <v>1421</v>
      </c>
      <c r="C1142" s="255" t="s">
        <v>1422</v>
      </c>
      <c r="D1142" s="58" t="s">
        <v>11</v>
      </c>
      <c r="E1142" s="58">
        <v>4</v>
      </c>
      <c r="F1142" s="255" t="s">
        <v>6</v>
      </c>
      <c r="G1142" s="58">
        <v>4</v>
      </c>
      <c r="H1142" s="616" t="s">
        <v>397</v>
      </c>
    </row>
    <row r="1143" spans="1:8" ht="55.2">
      <c r="A1143" s="58">
        <v>7</v>
      </c>
      <c r="B1143" s="614" t="s">
        <v>1423</v>
      </c>
      <c r="C1143" s="255" t="s">
        <v>1424</v>
      </c>
      <c r="D1143" s="58" t="s">
        <v>11</v>
      </c>
      <c r="E1143" s="58">
        <v>14</v>
      </c>
      <c r="F1143" s="255" t="s">
        <v>6</v>
      </c>
      <c r="G1143" s="58">
        <v>14</v>
      </c>
      <c r="H1143" s="616" t="s">
        <v>397</v>
      </c>
    </row>
    <row r="1144" spans="1:8" ht="55.2">
      <c r="A1144" s="58">
        <v>8</v>
      </c>
      <c r="B1144" s="614" t="s">
        <v>322</v>
      </c>
      <c r="C1144" s="255" t="s">
        <v>1425</v>
      </c>
      <c r="D1144" s="58" t="s">
        <v>11</v>
      </c>
      <c r="E1144" s="58">
        <v>4</v>
      </c>
      <c r="F1144" s="255" t="s">
        <v>6</v>
      </c>
      <c r="G1144" s="58">
        <v>4</v>
      </c>
      <c r="H1144" s="616" t="s">
        <v>397</v>
      </c>
    </row>
    <row r="1145" spans="1:8" ht="69">
      <c r="A1145" s="58">
        <v>9</v>
      </c>
      <c r="B1145" s="614" t="s">
        <v>1426</v>
      </c>
      <c r="C1145" s="255" t="s">
        <v>1427</v>
      </c>
      <c r="D1145" s="58" t="s">
        <v>11</v>
      </c>
      <c r="E1145" s="58">
        <v>5</v>
      </c>
      <c r="F1145" s="255" t="s">
        <v>6</v>
      </c>
      <c r="G1145" s="58">
        <v>5</v>
      </c>
      <c r="H1145" s="616" t="s">
        <v>397</v>
      </c>
    </row>
    <row r="1146" spans="1:8" ht="96.6">
      <c r="A1146" s="58">
        <v>10</v>
      </c>
      <c r="B1146" s="620" t="s">
        <v>1428</v>
      </c>
      <c r="C1146" s="242" t="s">
        <v>1429</v>
      </c>
      <c r="D1146" s="244" t="s">
        <v>11</v>
      </c>
      <c r="E1146" s="244">
        <v>1</v>
      </c>
      <c r="F1146" s="242" t="s">
        <v>6</v>
      </c>
      <c r="G1146" s="244">
        <v>1</v>
      </c>
      <c r="H1146" s="616" t="s">
        <v>397</v>
      </c>
    </row>
    <row r="1147" spans="1:8" ht="27.6">
      <c r="A1147" s="58">
        <v>11</v>
      </c>
      <c r="B1147" s="621" t="s">
        <v>1430</v>
      </c>
      <c r="C1147" s="255" t="s">
        <v>1431</v>
      </c>
      <c r="D1147" s="58" t="s">
        <v>11</v>
      </c>
      <c r="E1147" s="58">
        <v>2</v>
      </c>
      <c r="F1147" s="255" t="s">
        <v>6</v>
      </c>
      <c r="G1147" s="58">
        <v>2</v>
      </c>
      <c r="H1147" s="616" t="s">
        <v>397</v>
      </c>
    </row>
    <row r="1148" spans="1:8" ht="41.4">
      <c r="A1148" s="58">
        <v>12</v>
      </c>
      <c r="B1148" s="621" t="s">
        <v>1432</v>
      </c>
      <c r="C1148" s="255" t="s">
        <v>1433</v>
      </c>
      <c r="D1148" s="58" t="s">
        <v>11</v>
      </c>
      <c r="E1148" s="58">
        <v>4</v>
      </c>
      <c r="F1148" s="255" t="s">
        <v>6</v>
      </c>
      <c r="G1148" s="58">
        <v>4</v>
      </c>
      <c r="H1148" s="616" t="s">
        <v>397</v>
      </c>
    </row>
    <row r="1149" spans="1:8" ht="55.2">
      <c r="A1149" s="58">
        <v>13</v>
      </c>
      <c r="B1149" s="621" t="s">
        <v>1434</v>
      </c>
      <c r="C1149" s="255" t="s">
        <v>1435</v>
      </c>
      <c r="D1149" s="58" t="s">
        <v>11</v>
      </c>
      <c r="E1149" s="58">
        <v>1</v>
      </c>
      <c r="F1149" s="255" t="s">
        <v>6</v>
      </c>
      <c r="G1149" s="58">
        <v>1</v>
      </c>
      <c r="H1149" s="616" t="s">
        <v>397</v>
      </c>
    </row>
    <row r="1150" spans="1:8" ht="55.2">
      <c r="A1150" s="58">
        <v>14</v>
      </c>
      <c r="B1150" s="621" t="s">
        <v>1166</v>
      </c>
      <c r="C1150" s="255" t="s">
        <v>1436</v>
      </c>
      <c r="D1150" s="58" t="s">
        <v>11</v>
      </c>
      <c r="E1150" s="58">
        <v>1</v>
      </c>
      <c r="F1150" s="255" t="s">
        <v>6</v>
      </c>
      <c r="G1150" s="58">
        <v>1</v>
      </c>
      <c r="H1150" s="616" t="s">
        <v>230</v>
      </c>
    </row>
    <row r="1151" spans="1:8" ht="27.6">
      <c r="A1151" s="58">
        <v>15</v>
      </c>
      <c r="B1151" s="621" t="s">
        <v>1437</v>
      </c>
      <c r="C1151" s="255" t="s">
        <v>1438</v>
      </c>
      <c r="D1151" s="58" t="s">
        <v>11</v>
      </c>
      <c r="E1151" s="58">
        <v>1</v>
      </c>
      <c r="F1151" s="255" t="s">
        <v>6</v>
      </c>
      <c r="G1151" s="58">
        <v>1</v>
      </c>
      <c r="H1151" s="616" t="s">
        <v>230</v>
      </c>
    </row>
    <row r="1152" spans="1:8" ht="21.6" thickBot="1">
      <c r="A1152" s="1709" t="s">
        <v>331</v>
      </c>
      <c r="B1152" s="1710"/>
      <c r="C1152" s="1710"/>
      <c r="D1152" s="1710"/>
      <c r="E1152" s="1710"/>
      <c r="F1152" s="1710"/>
      <c r="G1152" s="1710"/>
      <c r="H1152" s="1710"/>
    </row>
    <row r="1153" spans="1:8">
      <c r="A1153" s="1711" t="s">
        <v>1097</v>
      </c>
      <c r="B1153" s="1712"/>
      <c r="C1153" s="1712"/>
      <c r="D1153" s="1712"/>
      <c r="E1153" s="1712"/>
      <c r="F1153" s="1712"/>
      <c r="G1153" s="1712"/>
      <c r="H1153" s="1713"/>
    </row>
    <row r="1154" spans="1:8">
      <c r="A1154" s="1702" t="s">
        <v>1404</v>
      </c>
      <c r="B1154" s="1703"/>
      <c r="C1154" s="1703"/>
      <c r="D1154" s="1703"/>
      <c r="E1154" s="1703"/>
      <c r="F1154" s="1703"/>
      <c r="G1154" s="1703"/>
      <c r="H1154" s="1704"/>
    </row>
    <row r="1155" spans="1:8">
      <c r="A1155" s="1705" t="s">
        <v>1405</v>
      </c>
      <c r="B1155" s="1714"/>
      <c r="C1155" s="1714"/>
      <c r="D1155" s="1714"/>
      <c r="E1155" s="1714"/>
      <c r="F1155" s="1714"/>
      <c r="G1155" s="1714"/>
      <c r="H1155" s="1715"/>
    </row>
    <row r="1156" spans="1:8">
      <c r="A1156" s="1702" t="s">
        <v>1406</v>
      </c>
      <c r="B1156" s="1703"/>
      <c r="C1156" s="1703"/>
      <c r="D1156" s="1703"/>
      <c r="E1156" s="1703"/>
      <c r="F1156" s="1703"/>
      <c r="G1156" s="1703"/>
      <c r="H1156" s="1704"/>
    </row>
    <row r="1157" spans="1:8">
      <c r="A1157" s="1702" t="s">
        <v>1407</v>
      </c>
      <c r="B1157" s="1703"/>
      <c r="C1157" s="1703"/>
      <c r="D1157" s="1703"/>
      <c r="E1157" s="1703"/>
      <c r="F1157" s="1703"/>
      <c r="G1157" s="1703"/>
      <c r="H1157" s="1704"/>
    </row>
    <row r="1158" spans="1:8">
      <c r="A1158" s="1702" t="s">
        <v>1408</v>
      </c>
      <c r="B1158" s="1703"/>
      <c r="C1158" s="1703"/>
      <c r="D1158" s="1703"/>
      <c r="E1158" s="1703"/>
      <c r="F1158" s="1703"/>
      <c r="G1158" s="1703"/>
      <c r="H1158" s="1704"/>
    </row>
    <row r="1159" spans="1:8">
      <c r="A1159" s="1705" t="s">
        <v>1409</v>
      </c>
      <c r="B1159" s="1703"/>
      <c r="C1159" s="1703"/>
      <c r="D1159" s="1703"/>
      <c r="E1159" s="1703"/>
      <c r="F1159" s="1703"/>
      <c r="G1159" s="1703"/>
      <c r="H1159" s="1704"/>
    </row>
    <row r="1160" spans="1:8">
      <c r="A1160" s="1705" t="s">
        <v>1149</v>
      </c>
      <c r="B1160" s="1703"/>
      <c r="C1160" s="1703"/>
      <c r="D1160" s="1703"/>
      <c r="E1160" s="1703"/>
      <c r="F1160" s="1703"/>
      <c r="G1160" s="1703"/>
      <c r="H1160" s="1704"/>
    </row>
    <row r="1161" spans="1:8" ht="15" thickBot="1">
      <c r="A1161" s="1706" t="s">
        <v>1410</v>
      </c>
      <c r="B1161" s="1707"/>
      <c r="C1161" s="1707"/>
      <c r="D1161" s="1707"/>
      <c r="E1161" s="1707"/>
      <c r="F1161" s="1707"/>
      <c r="G1161" s="1707"/>
      <c r="H1161" s="1708"/>
    </row>
    <row r="1162" spans="1:8" ht="27.6">
      <c r="A1162" s="365" t="s">
        <v>0</v>
      </c>
      <c r="B1162" s="365" t="s">
        <v>1</v>
      </c>
      <c r="C1162" s="355" t="s">
        <v>10</v>
      </c>
      <c r="D1162" s="365" t="s">
        <v>2</v>
      </c>
      <c r="E1162" s="365" t="s">
        <v>4</v>
      </c>
      <c r="F1162" s="365" t="s">
        <v>3</v>
      </c>
      <c r="G1162" s="365" t="s">
        <v>8</v>
      </c>
      <c r="H1162" s="460" t="s">
        <v>227</v>
      </c>
    </row>
    <row r="1163" spans="1:8" ht="82.8">
      <c r="A1163" s="382">
        <v>1</v>
      </c>
      <c r="B1163" s="622" t="s">
        <v>585</v>
      </c>
      <c r="C1163" s="618" t="s">
        <v>1439</v>
      </c>
      <c r="D1163" s="244" t="s">
        <v>11</v>
      </c>
      <c r="E1163" s="244">
        <v>1</v>
      </c>
      <c r="F1163" s="242" t="s">
        <v>1440</v>
      </c>
      <c r="G1163" s="244">
        <v>14</v>
      </c>
      <c r="H1163" s="623" t="s">
        <v>397</v>
      </c>
    </row>
    <row r="1164" spans="1:8" ht="28.8">
      <c r="A1164" s="58">
        <v>2</v>
      </c>
      <c r="B1164" s="622" t="s">
        <v>1441</v>
      </c>
      <c r="C1164" s="242" t="s">
        <v>1442</v>
      </c>
      <c r="D1164" s="244" t="s">
        <v>11</v>
      </c>
      <c r="E1164" s="244">
        <v>1</v>
      </c>
      <c r="F1164" s="242" t="s">
        <v>1440</v>
      </c>
      <c r="G1164" s="244">
        <v>14</v>
      </c>
      <c r="H1164" s="623" t="s">
        <v>397</v>
      </c>
    </row>
    <row r="1165" spans="1:8" ht="27.6">
      <c r="A1165" s="58">
        <v>3</v>
      </c>
      <c r="B1165" s="622" t="s">
        <v>1443</v>
      </c>
      <c r="C1165" s="242" t="s">
        <v>1444</v>
      </c>
      <c r="D1165" s="244" t="s">
        <v>11</v>
      </c>
      <c r="E1165" s="244">
        <v>1</v>
      </c>
      <c r="F1165" s="242" t="s">
        <v>1440</v>
      </c>
      <c r="G1165" s="244">
        <v>14</v>
      </c>
      <c r="H1165" s="623" t="s">
        <v>397</v>
      </c>
    </row>
    <row r="1166" spans="1:8" ht="27.6">
      <c r="A1166" s="58">
        <v>4</v>
      </c>
      <c r="B1166" s="622" t="s">
        <v>1445</v>
      </c>
      <c r="C1166" s="242" t="s">
        <v>1446</v>
      </c>
      <c r="D1166" s="244" t="s">
        <v>11</v>
      </c>
      <c r="E1166" s="244">
        <v>1</v>
      </c>
      <c r="F1166" s="242" t="s">
        <v>1440</v>
      </c>
      <c r="G1166" s="244">
        <v>14</v>
      </c>
      <c r="H1166" s="623" t="s">
        <v>397</v>
      </c>
    </row>
    <row r="1167" spans="1:8" ht="27.6">
      <c r="A1167" s="58">
        <v>5</v>
      </c>
      <c r="B1167" s="622" t="s">
        <v>1447</v>
      </c>
      <c r="C1167" s="242" t="s">
        <v>1448</v>
      </c>
      <c r="D1167" s="244" t="s">
        <v>11</v>
      </c>
      <c r="E1167" s="244">
        <v>1</v>
      </c>
      <c r="F1167" s="242" t="s">
        <v>1440</v>
      </c>
      <c r="G1167" s="244">
        <v>14</v>
      </c>
      <c r="H1167" s="623" t="s">
        <v>397</v>
      </c>
    </row>
    <row r="1168" spans="1:8" ht="27.6">
      <c r="A1168" s="58">
        <v>6</v>
      </c>
      <c r="B1168" s="622" t="s">
        <v>1449</v>
      </c>
      <c r="C1168" s="624" t="s">
        <v>1450</v>
      </c>
      <c r="D1168" s="244" t="s">
        <v>11</v>
      </c>
      <c r="E1168" s="244">
        <v>1</v>
      </c>
      <c r="F1168" s="242" t="s">
        <v>1440</v>
      </c>
      <c r="G1168" s="244">
        <v>14</v>
      </c>
      <c r="H1168" s="623" t="s">
        <v>397</v>
      </c>
    </row>
    <row r="1169" spans="1:8" ht="27.6">
      <c r="A1169" s="58">
        <v>7</v>
      </c>
      <c r="B1169" s="622" t="s">
        <v>1451</v>
      </c>
      <c r="C1169" s="625" t="s">
        <v>1452</v>
      </c>
      <c r="D1169" s="244" t="s">
        <v>11</v>
      </c>
      <c r="E1169" s="244">
        <v>1</v>
      </c>
      <c r="F1169" s="242" t="s">
        <v>1440</v>
      </c>
      <c r="G1169" s="244">
        <v>14</v>
      </c>
      <c r="H1169" s="623" t="s">
        <v>397</v>
      </c>
    </row>
    <row r="1170" spans="1:8" ht="27.6">
      <c r="A1170" s="58">
        <v>8</v>
      </c>
      <c r="B1170" s="622" t="s">
        <v>1073</v>
      </c>
      <c r="C1170" s="242" t="s">
        <v>1453</v>
      </c>
      <c r="D1170" s="244" t="s">
        <v>11</v>
      </c>
      <c r="E1170" s="244">
        <v>1</v>
      </c>
      <c r="F1170" s="242" t="s">
        <v>1440</v>
      </c>
      <c r="G1170" s="244">
        <v>14</v>
      </c>
      <c r="H1170" s="623" t="s">
        <v>397</v>
      </c>
    </row>
    <row r="1171" spans="1:8" ht="27.6">
      <c r="A1171" s="58">
        <v>9</v>
      </c>
      <c r="B1171" s="622" t="s">
        <v>1454</v>
      </c>
      <c r="C1171" s="242" t="s">
        <v>1455</v>
      </c>
      <c r="D1171" s="244" t="s">
        <v>11</v>
      </c>
      <c r="E1171" s="244">
        <v>1</v>
      </c>
      <c r="F1171" s="242" t="s">
        <v>1440</v>
      </c>
      <c r="G1171" s="244">
        <v>14</v>
      </c>
      <c r="H1171" s="623" t="s">
        <v>397</v>
      </c>
    </row>
    <row r="1172" spans="1:8" ht="27.6">
      <c r="A1172" s="58">
        <v>10</v>
      </c>
      <c r="B1172" s="622" t="s">
        <v>1456</v>
      </c>
      <c r="C1172" s="242" t="s">
        <v>1457</v>
      </c>
      <c r="D1172" s="244" t="s">
        <v>11</v>
      </c>
      <c r="E1172" s="244">
        <v>1</v>
      </c>
      <c r="F1172" s="242" t="s">
        <v>1440</v>
      </c>
      <c r="G1172" s="244">
        <v>14</v>
      </c>
      <c r="H1172" s="623" t="s">
        <v>397</v>
      </c>
    </row>
    <row r="1173" spans="1:8" ht="27.6">
      <c r="A1173" s="58">
        <v>11</v>
      </c>
      <c r="B1173" s="622" t="s">
        <v>1458</v>
      </c>
      <c r="C1173" s="242" t="s">
        <v>1459</v>
      </c>
      <c r="D1173" s="244" t="s">
        <v>11</v>
      </c>
      <c r="E1173" s="244">
        <v>1</v>
      </c>
      <c r="F1173" s="242" t="s">
        <v>1440</v>
      </c>
      <c r="G1173" s="244">
        <v>14</v>
      </c>
      <c r="H1173" s="623" t="s">
        <v>397</v>
      </c>
    </row>
    <row r="1174" spans="1:8" ht="27.6">
      <c r="A1174" s="58">
        <v>12</v>
      </c>
      <c r="B1174" s="622" t="s">
        <v>1460</v>
      </c>
      <c r="C1174" s="242" t="s">
        <v>1461</v>
      </c>
      <c r="D1174" s="244" t="s">
        <v>11</v>
      </c>
      <c r="E1174" s="244">
        <v>1</v>
      </c>
      <c r="F1174" s="242" t="s">
        <v>1440</v>
      </c>
      <c r="G1174" s="244">
        <v>14</v>
      </c>
      <c r="H1174" s="623" t="s">
        <v>397</v>
      </c>
    </row>
    <row r="1175" spans="1:8" ht="27.6">
      <c r="A1175" s="58">
        <v>13</v>
      </c>
      <c r="B1175" s="622" t="s">
        <v>1462</v>
      </c>
      <c r="C1175" s="242" t="s">
        <v>1463</v>
      </c>
      <c r="D1175" s="244" t="s">
        <v>11</v>
      </c>
      <c r="E1175" s="244">
        <v>1</v>
      </c>
      <c r="F1175" s="242" t="s">
        <v>1440</v>
      </c>
      <c r="G1175" s="244">
        <v>14</v>
      </c>
      <c r="H1175" s="623" t="s">
        <v>397</v>
      </c>
    </row>
    <row r="1176" spans="1:8" ht="21">
      <c r="A1176" s="1456" t="s">
        <v>14</v>
      </c>
      <c r="B1176" s="1457"/>
      <c r="C1176" s="1457"/>
      <c r="D1176" s="1457"/>
      <c r="E1176" s="1457"/>
      <c r="F1176" s="1457"/>
      <c r="G1176" s="1457"/>
      <c r="H1176" s="1457"/>
    </row>
    <row r="1177" spans="1:8" ht="27.6">
      <c r="A1177" s="365" t="s">
        <v>0</v>
      </c>
      <c r="B1177" s="365" t="s">
        <v>1</v>
      </c>
      <c r="C1177" s="365" t="s">
        <v>10</v>
      </c>
      <c r="D1177" s="365" t="s">
        <v>2</v>
      </c>
      <c r="E1177" s="365" t="s">
        <v>4</v>
      </c>
      <c r="F1177" s="365" t="s">
        <v>3</v>
      </c>
      <c r="G1177" s="365" t="s">
        <v>8</v>
      </c>
      <c r="H1177" s="460" t="s">
        <v>227</v>
      </c>
    </row>
    <row r="1178" spans="1:8">
      <c r="A1178" s="7">
        <v>1</v>
      </c>
      <c r="B1178" s="59" t="s">
        <v>21</v>
      </c>
      <c r="C1178" s="615" t="s">
        <v>1464</v>
      </c>
      <c r="D1178" s="7" t="s">
        <v>9</v>
      </c>
      <c r="E1178" s="7">
        <v>1</v>
      </c>
      <c r="F1178" s="6" t="s">
        <v>627</v>
      </c>
      <c r="G1178" s="7">
        <f>E1178</f>
        <v>1</v>
      </c>
      <c r="H1178" s="626" t="s">
        <v>397</v>
      </c>
    </row>
    <row r="1179" spans="1:8">
      <c r="A1179" s="627">
        <v>2</v>
      </c>
      <c r="B1179" s="59" t="s">
        <v>20</v>
      </c>
      <c r="C1179" s="615" t="s">
        <v>1465</v>
      </c>
      <c r="D1179" s="7" t="s">
        <v>9</v>
      </c>
      <c r="E1179" s="7">
        <v>1</v>
      </c>
      <c r="F1179" s="6" t="s">
        <v>627</v>
      </c>
      <c r="G1179" s="7">
        <f>E1179</f>
        <v>1</v>
      </c>
      <c r="H1179" s="616" t="s">
        <v>397</v>
      </c>
    </row>
    <row r="1180" spans="1:8" s="25" customFormat="1" ht="72" customHeight="1" thickBot="1">
      <c r="A1180" s="1731" t="s">
        <v>1466</v>
      </c>
      <c r="B1180" s="1732"/>
      <c r="C1180" s="1732"/>
      <c r="D1180" s="1732"/>
      <c r="E1180" s="1732"/>
      <c r="F1180" s="1732"/>
      <c r="G1180" s="1732"/>
      <c r="H1180" s="1733"/>
    </row>
    <row r="1181" spans="1:8" s="25" customFormat="1" ht="13.8">
      <c r="A1181" s="1734" t="s">
        <v>1467</v>
      </c>
      <c r="B1181" s="1735"/>
      <c r="C1181" s="1735"/>
      <c r="D1181" s="1735"/>
      <c r="E1181" s="1735"/>
      <c r="F1181" s="1735"/>
      <c r="G1181" s="1735"/>
      <c r="H1181" s="1736"/>
    </row>
    <row r="1182" spans="1:8" s="25" customFormat="1" ht="13.8">
      <c r="A1182" s="1692" t="s">
        <v>1468</v>
      </c>
      <c r="B1182" s="1721"/>
      <c r="C1182" s="1721"/>
      <c r="D1182" s="1721"/>
      <c r="E1182" s="1721"/>
      <c r="F1182" s="1721"/>
      <c r="G1182" s="1721"/>
      <c r="H1182" s="1722"/>
    </row>
    <row r="1183" spans="1:8" s="503" customFormat="1" ht="13.8">
      <c r="A1183" s="1692" t="s">
        <v>1469</v>
      </c>
      <c r="B1183" s="1721"/>
      <c r="C1183" s="1721"/>
      <c r="D1183" s="1721"/>
      <c r="E1183" s="1721"/>
      <c r="F1183" s="1721"/>
      <c r="G1183" s="1721"/>
      <c r="H1183" s="1722"/>
    </row>
    <row r="1184" spans="1:8" s="25" customFormat="1" ht="13.8">
      <c r="A1184" s="1692" t="s">
        <v>1470</v>
      </c>
      <c r="B1184" s="1721"/>
      <c r="C1184" s="1721"/>
      <c r="D1184" s="1721"/>
      <c r="E1184" s="1721"/>
      <c r="F1184" s="1721"/>
      <c r="G1184" s="1721"/>
      <c r="H1184" s="1722"/>
    </row>
    <row r="1185" spans="1:8">
      <c r="A1185" s="1723" t="s">
        <v>1471</v>
      </c>
      <c r="B1185" s="1724"/>
      <c r="C1185" s="1723"/>
      <c r="D1185" s="1724"/>
      <c r="E1185" s="1724"/>
      <c r="F1185" s="1724"/>
      <c r="G1185" s="1724"/>
      <c r="H1185" s="1723"/>
    </row>
    <row r="1186" spans="1:8">
      <c r="A1186" s="1725" t="s">
        <v>1095</v>
      </c>
      <c r="B1186" s="1726"/>
      <c r="C1186" s="1727" t="s">
        <v>134</v>
      </c>
      <c r="D1186" s="1728"/>
      <c r="E1186" s="1728"/>
      <c r="F1186" s="1728"/>
      <c r="G1186" s="1728"/>
      <c r="H1186" s="1728"/>
    </row>
    <row r="1187" spans="1:8" ht="15" thickBot="1">
      <c r="A1187" s="1729" t="s">
        <v>12</v>
      </c>
      <c r="B1187" s="1730"/>
      <c r="C1187" s="1730"/>
      <c r="D1187" s="1730"/>
      <c r="E1187" s="1730"/>
      <c r="F1187" s="1730"/>
      <c r="G1187" s="1730"/>
      <c r="H1187" s="1730"/>
    </row>
    <row r="1188" spans="1:8">
      <c r="A1188" s="1685" t="s">
        <v>1097</v>
      </c>
      <c r="B1188" s="1686"/>
      <c r="C1188" s="1686"/>
      <c r="D1188" s="1686"/>
      <c r="E1188" s="1686"/>
      <c r="F1188" s="1686"/>
      <c r="G1188" s="1686"/>
      <c r="H1188" s="1687"/>
    </row>
    <row r="1189" spans="1:8">
      <c r="A1189" s="1737" t="s">
        <v>1472</v>
      </c>
      <c r="B1189" s="1738"/>
      <c r="C1189" s="1738"/>
      <c r="D1189" s="1738"/>
      <c r="E1189" s="1738"/>
      <c r="F1189" s="1738"/>
      <c r="G1189" s="1738"/>
      <c r="H1189" s="1739"/>
    </row>
    <row r="1190" spans="1:8">
      <c r="A1190" s="1737" t="s">
        <v>1473</v>
      </c>
      <c r="B1190" s="1738"/>
      <c r="C1190" s="1738"/>
      <c r="D1190" s="1738"/>
      <c r="E1190" s="1738"/>
      <c r="F1190" s="1738"/>
      <c r="G1190" s="1738"/>
      <c r="H1190" s="1739"/>
    </row>
    <row r="1191" spans="1:8">
      <c r="A1191" s="1737" t="s">
        <v>1474</v>
      </c>
      <c r="B1191" s="1738"/>
      <c r="C1191" s="1738"/>
      <c r="D1191" s="1738"/>
      <c r="E1191" s="1738"/>
      <c r="F1191" s="1738"/>
      <c r="G1191" s="1738"/>
      <c r="H1191" s="1739"/>
    </row>
    <row r="1192" spans="1:8">
      <c r="A1192" s="1737" t="s">
        <v>1475</v>
      </c>
      <c r="B1192" s="1738"/>
      <c r="C1192" s="1738"/>
      <c r="D1192" s="1738"/>
      <c r="E1192" s="1738"/>
      <c r="F1192" s="1738"/>
      <c r="G1192" s="1738"/>
      <c r="H1192" s="1739"/>
    </row>
    <row r="1193" spans="1:8">
      <c r="A1193" s="1737" t="s">
        <v>1102</v>
      </c>
      <c r="B1193" s="1738"/>
      <c r="C1193" s="1738"/>
      <c r="D1193" s="1738"/>
      <c r="E1193" s="1738"/>
      <c r="F1193" s="1738"/>
      <c r="G1193" s="1738"/>
      <c r="H1193" s="1739"/>
    </row>
    <row r="1194" spans="1:8">
      <c r="A1194" s="1737" t="s">
        <v>1476</v>
      </c>
      <c r="B1194" s="1738"/>
      <c r="C1194" s="1738"/>
      <c r="D1194" s="1738"/>
      <c r="E1194" s="1738"/>
      <c r="F1194" s="1738"/>
      <c r="G1194" s="1738"/>
      <c r="H1194" s="1739"/>
    </row>
    <row r="1195" spans="1:8">
      <c r="A1195" s="1737" t="s">
        <v>1477</v>
      </c>
      <c r="B1195" s="1738"/>
      <c r="C1195" s="1738"/>
      <c r="D1195" s="1738"/>
      <c r="E1195" s="1738"/>
      <c r="F1195" s="1738"/>
      <c r="G1195" s="1738"/>
      <c r="H1195" s="1739"/>
    </row>
    <row r="1196" spans="1:8" ht="15" thickBot="1">
      <c r="A1196" s="1740" t="s">
        <v>1478</v>
      </c>
      <c r="B1196" s="1741"/>
      <c r="C1196" s="1741"/>
      <c r="D1196" s="1741"/>
      <c r="E1196" s="1741"/>
      <c r="F1196" s="1741"/>
      <c r="G1196" s="1741"/>
      <c r="H1196" s="1742"/>
    </row>
    <row r="1197" spans="1:8" ht="27.6">
      <c r="A1197" s="354" t="s">
        <v>0</v>
      </c>
      <c r="B1197" s="355" t="s">
        <v>1</v>
      </c>
      <c r="C1197" s="355" t="s">
        <v>10</v>
      </c>
      <c r="D1197" s="356" t="s">
        <v>2</v>
      </c>
      <c r="E1197" s="356" t="s">
        <v>4</v>
      </c>
      <c r="F1197" s="356" t="s">
        <v>3</v>
      </c>
      <c r="G1197" s="356" t="s">
        <v>8</v>
      </c>
      <c r="H1197" s="356" t="s">
        <v>227</v>
      </c>
    </row>
    <row r="1198" spans="1:8" ht="276">
      <c r="A1198" s="628">
        <v>1</v>
      </c>
      <c r="B1198" s="364" t="s">
        <v>1479</v>
      </c>
      <c r="C1198" s="629" t="s">
        <v>1480</v>
      </c>
      <c r="D1198" s="630" t="s">
        <v>395</v>
      </c>
      <c r="E1198" s="631">
        <v>1</v>
      </c>
      <c r="F1198" s="632" t="s">
        <v>627</v>
      </c>
      <c r="G1198" s="633">
        <v>1</v>
      </c>
      <c r="H1198" s="5" t="s">
        <v>230</v>
      </c>
    </row>
    <row r="1199" spans="1:8" ht="41.4">
      <c r="A1199" s="628">
        <v>2</v>
      </c>
      <c r="B1199" s="364" t="s">
        <v>1481</v>
      </c>
      <c r="C1199" s="634" t="s">
        <v>1482</v>
      </c>
      <c r="D1199" s="635" t="s">
        <v>395</v>
      </c>
      <c r="E1199" s="631">
        <v>1</v>
      </c>
      <c r="F1199" s="631" t="s">
        <v>1168</v>
      </c>
      <c r="G1199" s="83">
        <v>1</v>
      </c>
      <c r="H1199" s="5" t="s">
        <v>230</v>
      </c>
    </row>
    <row r="1200" spans="1:8" ht="27.6">
      <c r="A1200" s="636">
        <v>3</v>
      </c>
      <c r="B1200" s="637" t="s">
        <v>1483</v>
      </c>
      <c r="C1200" s="638" t="s">
        <v>1484</v>
      </c>
      <c r="D1200" s="635" t="s">
        <v>395</v>
      </c>
      <c r="E1200" s="639">
        <v>1</v>
      </c>
      <c r="F1200" s="639" t="s">
        <v>6</v>
      </c>
      <c r="G1200" s="639">
        <v>1</v>
      </c>
      <c r="H1200" s="14" t="s">
        <v>300</v>
      </c>
    </row>
    <row r="1201" spans="1:8" ht="248.4">
      <c r="A1201" s="628">
        <v>4</v>
      </c>
      <c r="B1201" s="254" t="s">
        <v>1485</v>
      </c>
      <c r="C1201" s="640" t="s">
        <v>1486</v>
      </c>
      <c r="D1201" s="635" t="s">
        <v>395</v>
      </c>
      <c r="E1201" s="632">
        <v>1</v>
      </c>
      <c r="F1201" s="632" t="s">
        <v>6</v>
      </c>
      <c r="G1201" s="633">
        <v>1</v>
      </c>
      <c r="H1201" s="5" t="s">
        <v>230</v>
      </c>
    </row>
    <row r="1202" spans="1:8" ht="220.8">
      <c r="A1202" s="354">
        <v>5</v>
      </c>
      <c r="B1202" s="364" t="s">
        <v>1485</v>
      </c>
      <c r="C1202" s="638" t="s">
        <v>1487</v>
      </c>
      <c r="D1202" s="12" t="s">
        <v>11</v>
      </c>
      <c r="E1202" s="356">
        <v>1</v>
      </c>
      <c r="F1202" s="356" t="s">
        <v>627</v>
      </c>
      <c r="G1202" s="356">
        <v>1</v>
      </c>
      <c r="H1202" s="356" t="s">
        <v>230</v>
      </c>
    </row>
    <row r="1203" spans="1:8" ht="138">
      <c r="A1203" s="628">
        <v>6</v>
      </c>
      <c r="B1203" s="641" t="s">
        <v>1488</v>
      </c>
      <c r="C1203" s="642" t="s">
        <v>1489</v>
      </c>
      <c r="D1203" s="635" t="s">
        <v>395</v>
      </c>
      <c r="E1203" s="643">
        <v>1</v>
      </c>
      <c r="F1203" s="632" t="s">
        <v>6</v>
      </c>
      <c r="G1203" s="644">
        <v>1</v>
      </c>
      <c r="H1203" s="5" t="s">
        <v>230</v>
      </c>
    </row>
    <row r="1204" spans="1:8" ht="41.4">
      <c r="A1204" s="628">
        <v>7</v>
      </c>
      <c r="B1204" s="641" t="s">
        <v>322</v>
      </c>
      <c r="C1204" s="435" t="s">
        <v>1490</v>
      </c>
      <c r="D1204" s="635" t="s">
        <v>395</v>
      </c>
      <c r="E1204" s="633">
        <v>4</v>
      </c>
      <c r="F1204" s="632" t="s">
        <v>6</v>
      </c>
      <c r="G1204" s="644">
        <v>4</v>
      </c>
      <c r="H1204" s="5" t="s">
        <v>230</v>
      </c>
    </row>
    <row r="1205" spans="1:8" ht="96.6">
      <c r="A1205" s="628">
        <v>8</v>
      </c>
      <c r="B1205" s="641" t="s">
        <v>318</v>
      </c>
      <c r="C1205" s="435" t="s">
        <v>1491</v>
      </c>
      <c r="D1205" s="635" t="s">
        <v>395</v>
      </c>
      <c r="E1205" s="633">
        <v>2</v>
      </c>
      <c r="F1205" s="632" t="s">
        <v>6</v>
      </c>
      <c r="G1205" s="644">
        <v>2</v>
      </c>
      <c r="H1205" s="5" t="s">
        <v>230</v>
      </c>
    </row>
    <row r="1206" spans="1:8" ht="55.2">
      <c r="A1206" s="628">
        <v>9</v>
      </c>
      <c r="B1206" s="641" t="s">
        <v>39</v>
      </c>
      <c r="C1206" s="435" t="s">
        <v>1492</v>
      </c>
      <c r="D1206" s="635" t="s">
        <v>395</v>
      </c>
      <c r="E1206" s="633">
        <v>1</v>
      </c>
      <c r="F1206" s="632" t="s">
        <v>627</v>
      </c>
      <c r="G1206" s="644">
        <v>4</v>
      </c>
      <c r="H1206" s="5" t="s">
        <v>230</v>
      </c>
    </row>
    <row r="1207" spans="1:8" ht="151.80000000000001">
      <c r="A1207" s="628">
        <v>10</v>
      </c>
      <c r="B1207" s="641" t="s">
        <v>1493</v>
      </c>
      <c r="C1207" s="645" t="s">
        <v>1494</v>
      </c>
      <c r="D1207" s="635" t="s">
        <v>395</v>
      </c>
      <c r="E1207" s="633">
        <v>1</v>
      </c>
      <c r="F1207" s="632" t="s">
        <v>627</v>
      </c>
      <c r="G1207" s="644">
        <v>1</v>
      </c>
      <c r="H1207" s="5" t="s">
        <v>230</v>
      </c>
    </row>
    <row r="1208" spans="1:8" ht="138">
      <c r="A1208" s="628">
        <v>11</v>
      </c>
      <c r="B1208" s="641" t="s">
        <v>1495</v>
      </c>
      <c r="C1208" s="645" t="s">
        <v>1496</v>
      </c>
      <c r="D1208" s="635" t="s">
        <v>395</v>
      </c>
      <c r="E1208" s="633">
        <v>1</v>
      </c>
      <c r="F1208" s="632" t="s">
        <v>627</v>
      </c>
      <c r="G1208" s="644">
        <v>1</v>
      </c>
      <c r="H1208" s="5" t="s">
        <v>230</v>
      </c>
    </row>
    <row r="1209" spans="1:8" ht="151.80000000000001">
      <c r="A1209" s="628">
        <v>12</v>
      </c>
      <c r="B1209" s="364" t="s">
        <v>1497</v>
      </c>
      <c r="C1209" s="646" t="s">
        <v>1498</v>
      </c>
      <c r="D1209" s="635" t="s">
        <v>395</v>
      </c>
      <c r="E1209" s="633">
        <v>1</v>
      </c>
      <c r="F1209" s="632" t="s">
        <v>627</v>
      </c>
      <c r="G1209" s="644">
        <v>1</v>
      </c>
      <c r="H1209" s="5" t="s">
        <v>230</v>
      </c>
    </row>
    <row r="1210" spans="1:8" ht="110.4">
      <c r="A1210" s="628">
        <v>13</v>
      </c>
      <c r="B1210" s="364" t="s">
        <v>1499</v>
      </c>
      <c r="C1210" s="647" t="s">
        <v>1500</v>
      </c>
      <c r="D1210" s="635" t="s">
        <v>395</v>
      </c>
      <c r="E1210" s="633">
        <v>1</v>
      </c>
      <c r="F1210" s="632" t="s">
        <v>627</v>
      </c>
      <c r="G1210" s="644">
        <v>1</v>
      </c>
      <c r="H1210" s="5" t="s">
        <v>230</v>
      </c>
    </row>
    <row r="1211" spans="1:8" ht="179.4">
      <c r="A1211" s="628">
        <v>14</v>
      </c>
      <c r="B1211" s="364" t="s">
        <v>1501</v>
      </c>
      <c r="C1211" s="435" t="s">
        <v>1502</v>
      </c>
      <c r="D1211" s="648" t="s">
        <v>395</v>
      </c>
      <c r="E1211" s="649">
        <v>1</v>
      </c>
      <c r="F1211" s="12" t="s">
        <v>627</v>
      </c>
      <c r="G1211" s="650">
        <v>1</v>
      </c>
      <c r="H1211" s="84" t="s">
        <v>230</v>
      </c>
    </row>
    <row r="1212" spans="1:8" ht="220.8">
      <c r="A1212" s="628">
        <v>15</v>
      </c>
      <c r="B1212" s="364" t="s">
        <v>1503</v>
      </c>
      <c r="C1212" s="435" t="s">
        <v>1504</v>
      </c>
      <c r="D1212" s="635" t="s">
        <v>395</v>
      </c>
      <c r="E1212" s="58">
        <v>1</v>
      </c>
      <c r="F1212" s="631" t="s">
        <v>627</v>
      </c>
      <c r="G1212" s="58">
        <v>1</v>
      </c>
      <c r="H1212" s="5" t="s">
        <v>230</v>
      </c>
    </row>
    <row r="1213" spans="1:8" ht="124.2">
      <c r="A1213" s="628">
        <v>16</v>
      </c>
      <c r="B1213" s="364" t="s">
        <v>1505</v>
      </c>
      <c r="C1213" s="435" t="s">
        <v>1506</v>
      </c>
      <c r="D1213" s="635" t="s">
        <v>395</v>
      </c>
      <c r="E1213" s="651">
        <v>1</v>
      </c>
      <c r="F1213" s="631" t="s">
        <v>627</v>
      </c>
      <c r="G1213" s="652">
        <v>1</v>
      </c>
      <c r="H1213" s="5" t="s">
        <v>230</v>
      </c>
    </row>
    <row r="1214" spans="1:8" ht="15" thickBot="1">
      <c r="A1214" s="1729" t="s">
        <v>331</v>
      </c>
      <c r="B1214" s="1743"/>
      <c r="C1214" s="1730"/>
      <c r="D1214" s="1730"/>
      <c r="E1214" s="1730"/>
      <c r="F1214" s="1730"/>
      <c r="G1214" s="1730"/>
      <c r="H1214" s="1730"/>
    </row>
    <row r="1215" spans="1:8">
      <c r="A1215" s="1685" t="s">
        <v>1097</v>
      </c>
      <c r="B1215" s="1686"/>
      <c r="C1215" s="1686"/>
      <c r="D1215" s="1686"/>
      <c r="E1215" s="1686"/>
      <c r="F1215" s="1686"/>
      <c r="G1215" s="1686"/>
      <c r="H1215" s="1687"/>
    </row>
    <row r="1216" spans="1:8">
      <c r="A1216" s="1737" t="s">
        <v>1507</v>
      </c>
      <c r="B1216" s="1738"/>
      <c r="C1216" s="1738"/>
      <c r="D1216" s="1738"/>
      <c r="E1216" s="1738"/>
      <c r="F1216" s="1738"/>
      <c r="G1216" s="1738"/>
      <c r="H1216" s="1739"/>
    </row>
    <row r="1217" spans="1:8">
      <c r="A1217" s="1737" t="s">
        <v>1037</v>
      </c>
      <c r="B1217" s="1738"/>
      <c r="C1217" s="1738"/>
      <c r="D1217" s="1738"/>
      <c r="E1217" s="1738"/>
      <c r="F1217" s="1738"/>
      <c r="G1217" s="1738"/>
      <c r="H1217" s="1739"/>
    </row>
    <row r="1218" spans="1:8">
      <c r="A1218" s="1737" t="s">
        <v>1474</v>
      </c>
      <c r="B1218" s="1738"/>
      <c r="C1218" s="1738"/>
      <c r="D1218" s="1738"/>
      <c r="E1218" s="1738"/>
      <c r="F1218" s="1738"/>
      <c r="G1218" s="1738"/>
      <c r="H1218" s="1739"/>
    </row>
    <row r="1219" spans="1:8">
      <c r="A1219" s="1737" t="s">
        <v>1475</v>
      </c>
      <c r="B1219" s="1738"/>
      <c r="C1219" s="1738"/>
      <c r="D1219" s="1738"/>
      <c r="E1219" s="1738"/>
      <c r="F1219" s="1738"/>
      <c r="G1219" s="1738"/>
      <c r="H1219" s="1739"/>
    </row>
    <row r="1220" spans="1:8">
      <c r="A1220" s="1737" t="s">
        <v>1102</v>
      </c>
      <c r="B1220" s="1738"/>
      <c r="C1220" s="1738"/>
      <c r="D1220" s="1738"/>
      <c r="E1220" s="1738"/>
      <c r="F1220" s="1738"/>
      <c r="G1220" s="1738"/>
      <c r="H1220" s="1739"/>
    </row>
    <row r="1221" spans="1:8">
      <c r="A1221" s="1737" t="s">
        <v>1508</v>
      </c>
      <c r="B1221" s="1738"/>
      <c r="C1221" s="1738"/>
      <c r="D1221" s="1738"/>
      <c r="E1221" s="1738"/>
      <c r="F1221" s="1738"/>
      <c r="G1221" s="1738"/>
      <c r="H1221" s="1739"/>
    </row>
    <row r="1222" spans="1:8">
      <c r="A1222" s="1737" t="s">
        <v>1477</v>
      </c>
      <c r="B1222" s="1738"/>
      <c r="C1222" s="1738"/>
      <c r="D1222" s="1738"/>
      <c r="E1222" s="1738"/>
      <c r="F1222" s="1738"/>
      <c r="G1222" s="1738"/>
      <c r="H1222" s="1739"/>
    </row>
    <row r="1223" spans="1:8" ht="15" thickBot="1">
      <c r="A1223" s="1740" t="s">
        <v>1478</v>
      </c>
      <c r="B1223" s="1741"/>
      <c r="C1223" s="1741"/>
      <c r="D1223" s="1741"/>
      <c r="E1223" s="1741"/>
      <c r="F1223" s="1741"/>
      <c r="G1223" s="1741"/>
      <c r="H1223" s="1742"/>
    </row>
    <row r="1224" spans="1:8" ht="27.6">
      <c r="A1224" s="356" t="s">
        <v>0</v>
      </c>
      <c r="B1224" s="355" t="s">
        <v>1</v>
      </c>
      <c r="C1224" s="355" t="s">
        <v>10</v>
      </c>
      <c r="D1224" s="356" t="s">
        <v>2</v>
      </c>
      <c r="E1224" s="356" t="s">
        <v>4</v>
      </c>
      <c r="F1224" s="356" t="s">
        <v>3</v>
      </c>
      <c r="G1224" s="356" t="s">
        <v>8</v>
      </c>
      <c r="H1224" s="356" t="s">
        <v>227</v>
      </c>
    </row>
    <row r="1225" spans="1:8" ht="41.4">
      <c r="A1225" s="613">
        <v>1</v>
      </c>
      <c r="B1225" s="653" t="s">
        <v>336</v>
      </c>
      <c r="C1225" s="654" t="s">
        <v>1509</v>
      </c>
      <c r="D1225" s="635" t="s">
        <v>395</v>
      </c>
      <c r="E1225" s="633">
        <v>1</v>
      </c>
      <c r="F1225" s="632" t="s">
        <v>1510</v>
      </c>
      <c r="G1225" s="644">
        <v>8</v>
      </c>
      <c r="H1225" s="5" t="s">
        <v>230</v>
      </c>
    </row>
    <row r="1226" spans="1:8" ht="82.8">
      <c r="A1226" s="655">
        <v>2</v>
      </c>
      <c r="B1226" s="641" t="s">
        <v>1511</v>
      </c>
      <c r="C1226" s="645" t="s">
        <v>1512</v>
      </c>
      <c r="D1226" s="635" t="s">
        <v>395</v>
      </c>
      <c r="E1226" s="633">
        <v>1</v>
      </c>
      <c r="F1226" s="632" t="s">
        <v>1510</v>
      </c>
      <c r="G1226" s="656">
        <v>8</v>
      </c>
      <c r="H1226" s="5" t="s">
        <v>230</v>
      </c>
    </row>
    <row r="1227" spans="1:8" ht="165.6">
      <c r="A1227" s="655">
        <v>3</v>
      </c>
      <c r="B1227" s="364" t="s">
        <v>1513</v>
      </c>
      <c r="C1227" s="647" t="s">
        <v>1514</v>
      </c>
      <c r="D1227" s="635" t="s">
        <v>395</v>
      </c>
      <c r="E1227" s="58">
        <v>1</v>
      </c>
      <c r="F1227" s="632" t="s">
        <v>1515</v>
      </c>
      <c r="G1227" s="58">
        <v>2</v>
      </c>
      <c r="H1227" s="5" t="s">
        <v>230</v>
      </c>
    </row>
    <row r="1228" spans="1:8" ht="96.6">
      <c r="A1228" s="655">
        <v>4</v>
      </c>
      <c r="B1228" s="364" t="s">
        <v>236</v>
      </c>
      <c r="C1228" s="647" t="s">
        <v>1516</v>
      </c>
      <c r="D1228" s="635" t="s">
        <v>395</v>
      </c>
      <c r="E1228" s="633">
        <v>1</v>
      </c>
      <c r="F1228" s="632" t="s">
        <v>1517</v>
      </c>
      <c r="G1228" s="644">
        <v>4</v>
      </c>
      <c r="H1228" s="5" t="s">
        <v>230</v>
      </c>
    </row>
    <row r="1229" spans="1:8" ht="82.8">
      <c r="A1229" s="655">
        <v>5</v>
      </c>
      <c r="B1229" s="364" t="s">
        <v>1518</v>
      </c>
      <c r="C1229" s="647" t="s">
        <v>1519</v>
      </c>
      <c r="D1229" s="648" t="s">
        <v>395</v>
      </c>
      <c r="E1229" s="657">
        <v>1</v>
      </c>
      <c r="F1229" s="631" t="s">
        <v>1515</v>
      </c>
      <c r="G1229" s="58">
        <v>2</v>
      </c>
      <c r="H1229" s="5" t="s">
        <v>230</v>
      </c>
    </row>
    <row r="1230" spans="1:8" ht="55.2">
      <c r="A1230" s="655">
        <v>6</v>
      </c>
      <c r="B1230" s="658" t="s">
        <v>341</v>
      </c>
      <c r="C1230" s="647" t="s">
        <v>1520</v>
      </c>
      <c r="D1230" s="659" t="s">
        <v>395</v>
      </c>
      <c r="E1230" s="58">
        <v>1</v>
      </c>
      <c r="F1230" s="632" t="s">
        <v>1521</v>
      </c>
      <c r="G1230" s="660">
        <v>8</v>
      </c>
      <c r="H1230" s="5" t="s">
        <v>397</v>
      </c>
    </row>
    <row r="1231" spans="1:8" ht="276">
      <c r="A1231" s="655">
        <v>7</v>
      </c>
      <c r="B1231" s="658" t="s">
        <v>1522</v>
      </c>
      <c r="C1231" s="647" t="s">
        <v>1523</v>
      </c>
      <c r="D1231" s="648" t="s">
        <v>395</v>
      </c>
      <c r="E1231" s="12">
        <v>1</v>
      </c>
      <c r="F1231" s="632" t="s">
        <v>1517</v>
      </c>
      <c r="G1231" s="644">
        <v>4</v>
      </c>
      <c r="H1231" s="5" t="s">
        <v>230</v>
      </c>
    </row>
    <row r="1232" spans="1:8" ht="15" thickBot="1">
      <c r="A1232" s="1729" t="s">
        <v>15</v>
      </c>
      <c r="B1232" s="1730"/>
      <c r="C1232" s="1730"/>
      <c r="D1232" s="1730"/>
      <c r="E1232" s="1730"/>
      <c r="F1232" s="1730"/>
      <c r="G1232" s="1730"/>
      <c r="H1232" s="1730"/>
    </row>
    <row r="1233" spans="1:8">
      <c r="A1233" s="1685" t="s">
        <v>1097</v>
      </c>
      <c r="B1233" s="1686"/>
      <c r="C1233" s="1686"/>
      <c r="D1233" s="1686"/>
      <c r="E1233" s="1686"/>
      <c r="F1233" s="1686"/>
      <c r="G1233" s="1686"/>
      <c r="H1233" s="1687"/>
    </row>
    <row r="1234" spans="1:8">
      <c r="A1234" s="1737" t="s">
        <v>1524</v>
      </c>
      <c r="B1234" s="1738"/>
      <c r="C1234" s="1738"/>
      <c r="D1234" s="1738"/>
      <c r="E1234" s="1738"/>
      <c r="F1234" s="1738"/>
      <c r="G1234" s="1738"/>
      <c r="H1234" s="1739"/>
    </row>
    <row r="1235" spans="1:8">
      <c r="A1235" s="1737" t="s">
        <v>1524</v>
      </c>
      <c r="B1235" s="1738"/>
      <c r="C1235" s="1738"/>
      <c r="D1235" s="1738"/>
      <c r="E1235" s="1738"/>
      <c r="F1235" s="1738"/>
      <c r="G1235" s="1738"/>
      <c r="H1235" s="1739"/>
    </row>
    <row r="1236" spans="1:8">
      <c r="A1236" s="1737" t="s">
        <v>1037</v>
      </c>
      <c r="B1236" s="1738"/>
      <c r="C1236" s="1738"/>
      <c r="D1236" s="1738"/>
      <c r="E1236" s="1738"/>
      <c r="F1236" s="1738"/>
      <c r="G1236" s="1738"/>
      <c r="H1236" s="1739"/>
    </row>
    <row r="1237" spans="1:8">
      <c r="A1237" s="1737" t="s">
        <v>1474</v>
      </c>
      <c r="B1237" s="1738"/>
      <c r="C1237" s="1738"/>
      <c r="D1237" s="1738"/>
      <c r="E1237" s="1738"/>
      <c r="F1237" s="1738"/>
      <c r="G1237" s="1738"/>
      <c r="H1237" s="1739"/>
    </row>
    <row r="1238" spans="1:8">
      <c r="A1238" s="1737" t="s">
        <v>1475</v>
      </c>
      <c r="B1238" s="1738"/>
      <c r="C1238" s="1738"/>
      <c r="D1238" s="1738"/>
      <c r="E1238" s="1738"/>
      <c r="F1238" s="1738"/>
      <c r="G1238" s="1738"/>
      <c r="H1238" s="1739"/>
    </row>
    <row r="1239" spans="1:8">
      <c r="A1239" s="1737" t="s">
        <v>1102</v>
      </c>
      <c r="B1239" s="1738"/>
      <c r="C1239" s="1738"/>
      <c r="D1239" s="1738"/>
      <c r="E1239" s="1738"/>
      <c r="F1239" s="1738"/>
      <c r="G1239" s="1738"/>
      <c r="H1239" s="1739"/>
    </row>
    <row r="1240" spans="1:8">
      <c r="A1240" s="1737" t="s">
        <v>1508</v>
      </c>
      <c r="B1240" s="1738"/>
      <c r="C1240" s="1738"/>
      <c r="D1240" s="1738"/>
      <c r="E1240" s="1738"/>
      <c r="F1240" s="1738"/>
      <c r="G1240" s="1738"/>
      <c r="H1240" s="1739"/>
    </row>
    <row r="1241" spans="1:8">
      <c r="A1241" s="1737" t="s">
        <v>1477</v>
      </c>
      <c r="B1241" s="1738"/>
      <c r="C1241" s="1738"/>
      <c r="D1241" s="1738"/>
      <c r="E1241" s="1738"/>
      <c r="F1241" s="1738"/>
      <c r="G1241" s="1738"/>
      <c r="H1241" s="1739"/>
    </row>
    <row r="1242" spans="1:8" ht="15" thickBot="1">
      <c r="A1242" s="1740" t="s">
        <v>1478</v>
      </c>
      <c r="B1242" s="1741"/>
      <c r="C1242" s="1741"/>
      <c r="D1242" s="1741"/>
      <c r="E1242" s="1741"/>
      <c r="F1242" s="1741"/>
      <c r="G1242" s="1741"/>
      <c r="H1242" s="1742"/>
    </row>
    <row r="1243" spans="1:8" ht="41.4">
      <c r="A1243" s="661">
        <v>1</v>
      </c>
      <c r="B1243" s="662" t="s">
        <v>42</v>
      </c>
      <c r="C1243" s="663" t="s">
        <v>1525</v>
      </c>
      <c r="D1243" s="6" t="s">
        <v>7</v>
      </c>
      <c r="E1243" s="6">
        <v>1</v>
      </c>
      <c r="F1243" s="455" t="s">
        <v>6</v>
      </c>
      <c r="G1243" s="6">
        <v>1</v>
      </c>
      <c r="H1243" s="6" t="s">
        <v>230</v>
      </c>
    </row>
    <row r="1244" spans="1:8" ht="41.4">
      <c r="A1244" s="664">
        <v>2</v>
      </c>
      <c r="B1244" s="665" t="s">
        <v>24</v>
      </c>
      <c r="C1244" s="666" t="s">
        <v>1526</v>
      </c>
      <c r="D1244" s="7" t="s">
        <v>7</v>
      </c>
      <c r="E1244" s="7">
        <v>1</v>
      </c>
      <c r="F1244" s="7" t="s">
        <v>6</v>
      </c>
      <c r="G1244" s="7">
        <v>1</v>
      </c>
      <c r="H1244" s="7" t="s">
        <v>230</v>
      </c>
    </row>
    <row r="1245" spans="1:8">
      <c r="A1245" s="1744" t="s">
        <v>14</v>
      </c>
      <c r="B1245" s="1745"/>
      <c r="C1245" s="1745"/>
      <c r="D1245" s="1745"/>
      <c r="E1245" s="1745"/>
      <c r="F1245" s="1745"/>
      <c r="G1245" s="1745"/>
      <c r="H1245" s="1745"/>
    </row>
    <row r="1246" spans="1:8" ht="27.6">
      <c r="A1246" s="406" t="s">
        <v>0</v>
      </c>
      <c r="B1246" s="405" t="s">
        <v>1</v>
      </c>
      <c r="C1246" s="667" t="s">
        <v>10</v>
      </c>
      <c r="D1246" s="405" t="s">
        <v>2</v>
      </c>
      <c r="E1246" s="667" t="s">
        <v>4</v>
      </c>
      <c r="F1246" s="405" t="s">
        <v>3</v>
      </c>
      <c r="G1246" s="667" t="s">
        <v>8</v>
      </c>
      <c r="H1246" s="405" t="s">
        <v>227</v>
      </c>
    </row>
    <row r="1247" spans="1:8">
      <c r="A1247" s="664">
        <v>1</v>
      </c>
      <c r="B1247" s="665" t="s">
        <v>20</v>
      </c>
      <c r="C1247" s="666" t="s">
        <v>1527</v>
      </c>
      <c r="D1247" s="7" t="s">
        <v>9</v>
      </c>
      <c r="E1247" s="7">
        <v>1</v>
      </c>
      <c r="F1247" s="7" t="s">
        <v>6</v>
      </c>
      <c r="G1247" s="7">
        <v>1</v>
      </c>
      <c r="H1247" s="668" t="s">
        <v>491</v>
      </c>
    </row>
    <row r="1248" spans="1:8">
      <c r="A1248" s="664">
        <v>2</v>
      </c>
      <c r="B1248" s="665" t="s">
        <v>21</v>
      </c>
      <c r="C1248" s="666" t="s">
        <v>1528</v>
      </c>
      <c r="D1248" s="7" t="s">
        <v>9</v>
      </c>
      <c r="E1248" s="7">
        <v>1</v>
      </c>
      <c r="F1248" s="7" t="s">
        <v>6</v>
      </c>
      <c r="G1248" s="7">
        <v>1</v>
      </c>
      <c r="H1248" s="668" t="s">
        <v>491</v>
      </c>
    </row>
    <row r="1249" spans="1:8">
      <c r="A1249" s="664">
        <v>3</v>
      </c>
      <c r="B1249" s="665" t="s">
        <v>304</v>
      </c>
      <c r="C1249" s="666" t="s">
        <v>1529</v>
      </c>
      <c r="D1249" s="7" t="s">
        <v>9</v>
      </c>
      <c r="E1249" s="7">
        <v>8</v>
      </c>
      <c r="F1249" s="7" t="s">
        <v>6</v>
      </c>
      <c r="G1249" s="7">
        <v>8</v>
      </c>
      <c r="H1249" s="668" t="s">
        <v>491</v>
      </c>
    </row>
    <row r="1250" spans="1:8" ht="27.6">
      <c r="A1250" s="664">
        <v>4</v>
      </c>
      <c r="B1250" s="665" t="s">
        <v>40</v>
      </c>
      <c r="C1250" s="666" t="s">
        <v>1530</v>
      </c>
      <c r="D1250" s="7" t="s">
        <v>9</v>
      </c>
      <c r="E1250" s="7">
        <v>8</v>
      </c>
      <c r="F1250" s="7" t="s">
        <v>6</v>
      </c>
      <c r="G1250" s="7">
        <v>8</v>
      </c>
      <c r="H1250" s="668" t="s">
        <v>491</v>
      </c>
    </row>
    <row r="1251" spans="1:8">
      <c r="A1251" s="664">
        <v>5</v>
      </c>
      <c r="B1251" s="665" t="s">
        <v>571</v>
      </c>
      <c r="C1251" s="666" t="s">
        <v>1531</v>
      </c>
      <c r="D1251" s="7" t="s">
        <v>9</v>
      </c>
      <c r="E1251" s="7">
        <v>8</v>
      </c>
      <c r="F1251" s="58" t="s">
        <v>6</v>
      </c>
      <c r="G1251" s="7">
        <v>8</v>
      </c>
      <c r="H1251" s="668" t="s">
        <v>491</v>
      </c>
    </row>
    <row r="1252" spans="1:8">
      <c r="A1252" s="664">
        <v>6</v>
      </c>
      <c r="B1252" s="665" t="s">
        <v>1269</v>
      </c>
      <c r="C1252" s="666" t="s">
        <v>1532</v>
      </c>
      <c r="D1252" s="7" t="s">
        <v>9</v>
      </c>
      <c r="E1252" s="7">
        <v>8</v>
      </c>
      <c r="F1252" s="58" t="s">
        <v>6</v>
      </c>
      <c r="G1252" s="7">
        <v>8</v>
      </c>
      <c r="H1252" s="668" t="s">
        <v>491</v>
      </c>
    </row>
    <row r="1253" spans="1:8">
      <c r="A1253" s="601">
        <v>9</v>
      </c>
      <c r="B1253" s="381" t="s">
        <v>938</v>
      </c>
      <c r="C1253" s="262" t="s">
        <v>1533</v>
      </c>
      <c r="D1253" s="7" t="s">
        <v>9</v>
      </c>
      <c r="E1253" s="418">
        <v>8</v>
      </c>
      <c r="F1253" s="454" t="s">
        <v>627</v>
      </c>
      <c r="G1253" s="418">
        <v>8</v>
      </c>
      <c r="H1253" s="668" t="s">
        <v>491</v>
      </c>
    </row>
    <row r="1254" spans="1:8" s="1" customFormat="1" ht="72" customHeight="1" thickBot="1">
      <c r="A1254" s="1667" t="s">
        <v>1534</v>
      </c>
      <c r="B1254" s="1667"/>
      <c r="C1254" s="1667"/>
      <c r="D1254" s="1667"/>
      <c r="E1254" s="1667"/>
      <c r="F1254" s="1667"/>
      <c r="G1254" s="1667"/>
      <c r="H1254" s="1746"/>
    </row>
    <row r="1255" spans="1:8" s="1" customFormat="1">
      <c r="A1255" s="1668" t="s">
        <v>1090</v>
      </c>
      <c r="B1255" s="1747"/>
      <c r="C1255" s="1747"/>
      <c r="D1255" s="1747"/>
      <c r="E1255" s="1747"/>
      <c r="F1255" s="1747"/>
      <c r="G1255" s="1747"/>
      <c r="H1255" s="1747"/>
    </row>
    <row r="1256" spans="1:8" s="1" customFormat="1">
      <c r="A1256" s="1654" t="s">
        <v>1535</v>
      </c>
      <c r="B1256" s="1748"/>
      <c r="C1256" s="1748"/>
      <c r="D1256" s="1748"/>
      <c r="E1256" s="1748"/>
      <c r="F1256" s="1748"/>
      <c r="G1256" s="1748"/>
      <c r="H1256" s="1748"/>
    </row>
    <row r="1257" spans="1:8" s="669" customFormat="1">
      <c r="A1257" s="1655" t="s">
        <v>1536</v>
      </c>
      <c r="B1257" s="1748"/>
      <c r="C1257" s="1748"/>
      <c r="D1257" s="1748"/>
      <c r="E1257" s="1748"/>
      <c r="F1257" s="1748"/>
      <c r="G1257" s="1748"/>
      <c r="H1257" s="1748"/>
    </row>
    <row r="1258" spans="1:8" s="1" customFormat="1">
      <c r="A1258" s="1655" t="s">
        <v>1537</v>
      </c>
      <c r="B1258" s="1748"/>
      <c r="C1258" s="1748"/>
      <c r="D1258" s="1748"/>
      <c r="E1258" s="1748"/>
      <c r="F1258" s="1748"/>
      <c r="G1258" s="1748"/>
      <c r="H1258" s="1748"/>
    </row>
    <row r="1259" spans="1:8" ht="21">
      <c r="A1259" s="1625" t="s">
        <v>1538</v>
      </c>
      <c r="B1259" s="1625"/>
      <c r="C1259" s="1625"/>
      <c r="D1259" s="1625"/>
      <c r="E1259" s="1625"/>
      <c r="F1259" s="1625"/>
      <c r="G1259" s="1625"/>
      <c r="H1259" s="1390"/>
    </row>
    <row r="1260" spans="1:8" ht="21">
      <c r="A1260" s="1659" t="s">
        <v>1095</v>
      </c>
      <c r="B1260" s="1623"/>
      <c r="C1260" s="1749" t="s">
        <v>138</v>
      </c>
      <c r="D1260" s="1625"/>
      <c r="E1260" s="1625"/>
      <c r="F1260" s="1625"/>
      <c r="G1260" s="1625"/>
      <c r="H1260" s="1390"/>
    </row>
    <row r="1261" spans="1:8" ht="21.6" thickBot="1">
      <c r="A1261" s="1456" t="s">
        <v>12</v>
      </c>
      <c r="B1261" s="1457"/>
      <c r="C1261" s="1457"/>
      <c r="D1261" s="1457"/>
      <c r="E1261" s="1457"/>
      <c r="F1261" s="1457"/>
      <c r="G1261" s="1457"/>
      <c r="H1261" s="1457"/>
    </row>
    <row r="1262" spans="1:8">
      <c r="A1262" s="1651" t="s">
        <v>1097</v>
      </c>
      <c r="B1262" s="1652"/>
      <c r="C1262" s="1652"/>
      <c r="D1262" s="1652"/>
      <c r="E1262" s="1652"/>
      <c r="F1262" s="1652"/>
      <c r="G1262" s="1652"/>
      <c r="H1262" s="1652"/>
    </row>
    <row r="1263" spans="1:8">
      <c r="A1263" s="1482" t="s">
        <v>1539</v>
      </c>
      <c r="B1263" s="1487"/>
      <c r="C1263" s="1487"/>
      <c r="D1263" s="1487"/>
      <c r="E1263" s="1487"/>
      <c r="F1263" s="1487"/>
      <c r="G1263" s="1487"/>
      <c r="H1263" s="1487"/>
    </row>
    <row r="1264" spans="1:8">
      <c r="A1264" s="1482" t="s">
        <v>1540</v>
      </c>
      <c r="B1264" s="1487"/>
      <c r="C1264" s="1487"/>
      <c r="D1264" s="1487"/>
      <c r="E1264" s="1487"/>
      <c r="F1264" s="1487"/>
      <c r="G1264" s="1487"/>
      <c r="H1264" s="1487"/>
    </row>
    <row r="1265" spans="1:8">
      <c r="A1265" s="1482" t="s">
        <v>369</v>
      </c>
      <c r="B1265" s="1487"/>
      <c r="C1265" s="1487"/>
      <c r="D1265" s="1487"/>
      <c r="E1265" s="1487"/>
      <c r="F1265" s="1487"/>
      <c r="G1265" s="1487"/>
      <c r="H1265" s="1487"/>
    </row>
    <row r="1266" spans="1:8">
      <c r="A1266" s="1482" t="s">
        <v>1280</v>
      </c>
      <c r="B1266" s="1487"/>
      <c r="C1266" s="1487"/>
      <c r="D1266" s="1487"/>
      <c r="E1266" s="1487"/>
      <c r="F1266" s="1487"/>
      <c r="G1266" s="1487"/>
      <c r="H1266" s="1487"/>
    </row>
    <row r="1267" spans="1:8">
      <c r="A1267" s="1482" t="s">
        <v>1541</v>
      </c>
      <c r="B1267" s="1487"/>
      <c r="C1267" s="1487"/>
      <c r="D1267" s="1487"/>
      <c r="E1267" s="1487"/>
      <c r="F1267" s="1487"/>
      <c r="G1267" s="1487"/>
      <c r="H1267" s="1487"/>
    </row>
    <row r="1268" spans="1:8">
      <c r="A1268" s="1482" t="s">
        <v>1542</v>
      </c>
      <c r="B1268" s="1487"/>
      <c r="C1268" s="1487"/>
      <c r="D1268" s="1487"/>
      <c r="E1268" s="1487"/>
      <c r="F1268" s="1487"/>
      <c r="G1268" s="1487"/>
      <c r="H1268" s="1487"/>
    </row>
    <row r="1269" spans="1:8">
      <c r="A1269" s="1482" t="s">
        <v>1149</v>
      </c>
      <c r="B1269" s="1487"/>
      <c r="C1269" s="1487"/>
      <c r="D1269" s="1487"/>
      <c r="E1269" s="1487"/>
      <c r="F1269" s="1487"/>
      <c r="G1269" s="1487"/>
      <c r="H1269" s="1487"/>
    </row>
    <row r="1270" spans="1:8" ht="15" thickBot="1">
      <c r="A1270" s="1494" t="s">
        <v>1150</v>
      </c>
      <c r="B1270" s="1495"/>
      <c r="C1270" s="1495"/>
      <c r="D1270" s="1495"/>
      <c r="E1270" s="1495"/>
      <c r="F1270" s="1495"/>
      <c r="G1270" s="1495"/>
      <c r="H1270" s="1495"/>
    </row>
    <row r="1271" spans="1:8" ht="27.6">
      <c r="A1271" s="356" t="s">
        <v>0</v>
      </c>
      <c r="B1271" s="355" t="s">
        <v>1</v>
      </c>
      <c r="C1271" s="355" t="s">
        <v>10</v>
      </c>
      <c r="D1271" s="356" t="s">
        <v>2</v>
      </c>
      <c r="E1271" s="356" t="s">
        <v>4</v>
      </c>
      <c r="F1271" s="356" t="s">
        <v>3</v>
      </c>
      <c r="G1271" s="356" t="s">
        <v>8</v>
      </c>
      <c r="H1271" s="613" t="s">
        <v>227</v>
      </c>
    </row>
    <row r="1272" spans="1:8">
      <c r="A1272" s="506">
        <v>1</v>
      </c>
      <c r="B1272" s="255" t="s">
        <v>1543</v>
      </c>
      <c r="C1272" s="670" t="s">
        <v>1544</v>
      </c>
      <c r="D1272" s="12" t="s">
        <v>11</v>
      </c>
      <c r="E1272" s="58">
        <v>3</v>
      </c>
      <c r="F1272" s="58" t="s">
        <v>627</v>
      </c>
      <c r="G1272" s="58">
        <v>3</v>
      </c>
      <c r="H1272" s="671" t="s">
        <v>230</v>
      </c>
    </row>
    <row r="1273" spans="1:8">
      <c r="A1273" s="506">
        <v>2</v>
      </c>
      <c r="B1273" s="255" t="s">
        <v>1545</v>
      </c>
      <c r="C1273" s="670" t="s">
        <v>1546</v>
      </c>
      <c r="D1273" s="12" t="s">
        <v>11</v>
      </c>
      <c r="E1273" s="58">
        <v>3</v>
      </c>
      <c r="F1273" s="58" t="s">
        <v>627</v>
      </c>
      <c r="G1273" s="58">
        <v>3</v>
      </c>
      <c r="H1273" s="671" t="s">
        <v>230</v>
      </c>
    </row>
    <row r="1274" spans="1:8" ht="55.2">
      <c r="A1274" s="506">
        <v>3</v>
      </c>
      <c r="B1274" s="255" t="s">
        <v>1547</v>
      </c>
      <c r="C1274" s="615" t="s">
        <v>1548</v>
      </c>
      <c r="D1274" s="12" t="s">
        <v>11</v>
      </c>
      <c r="E1274" s="58">
        <v>3</v>
      </c>
      <c r="F1274" s="58" t="s">
        <v>627</v>
      </c>
      <c r="G1274" s="58">
        <v>3</v>
      </c>
      <c r="H1274" s="671" t="s">
        <v>230</v>
      </c>
    </row>
    <row r="1275" spans="1:8">
      <c r="A1275" s="506">
        <v>4</v>
      </c>
      <c r="B1275" s="255" t="s">
        <v>1549</v>
      </c>
      <c r="C1275" s="615" t="s">
        <v>1550</v>
      </c>
      <c r="D1275" s="12" t="s">
        <v>11</v>
      </c>
      <c r="E1275" s="58">
        <v>3</v>
      </c>
      <c r="F1275" s="58" t="s">
        <v>627</v>
      </c>
      <c r="G1275" s="58">
        <v>3</v>
      </c>
      <c r="H1275" s="671" t="s">
        <v>230</v>
      </c>
    </row>
    <row r="1276" spans="1:8">
      <c r="A1276" s="506">
        <v>5</v>
      </c>
      <c r="B1276" s="255" t="s">
        <v>1551</v>
      </c>
      <c r="C1276" s="255" t="s">
        <v>1552</v>
      </c>
      <c r="D1276" s="12" t="s">
        <v>11</v>
      </c>
      <c r="E1276" s="58">
        <v>3</v>
      </c>
      <c r="F1276" s="58" t="s">
        <v>627</v>
      </c>
      <c r="G1276" s="58">
        <v>3</v>
      </c>
      <c r="H1276" s="671" t="s">
        <v>230</v>
      </c>
    </row>
    <row r="1277" spans="1:8" ht="27.6">
      <c r="A1277" s="506">
        <v>6</v>
      </c>
      <c r="B1277" s="255" t="s">
        <v>1553</v>
      </c>
      <c r="C1277" s="255" t="s">
        <v>1554</v>
      </c>
      <c r="D1277" s="12" t="s">
        <v>11</v>
      </c>
      <c r="E1277" s="58">
        <v>3</v>
      </c>
      <c r="F1277" s="58" t="s">
        <v>627</v>
      </c>
      <c r="G1277" s="58">
        <v>3</v>
      </c>
      <c r="H1277" s="671" t="s">
        <v>230</v>
      </c>
    </row>
    <row r="1278" spans="1:8">
      <c r="A1278" s="506">
        <v>7</v>
      </c>
      <c r="B1278" s="255" t="s">
        <v>1555</v>
      </c>
      <c r="C1278" s="672" t="s">
        <v>1556</v>
      </c>
      <c r="D1278" s="12" t="s">
        <v>5</v>
      </c>
      <c r="E1278" s="58">
        <v>1</v>
      </c>
      <c r="F1278" s="58" t="s">
        <v>627</v>
      </c>
      <c r="G1278" s="58">
        <v>1</v>
      </c>
      <c r="H1278" s="671" t="s">
        <v>230</v>
      </c>
    </row>
    <row r="1279" spans="1:8" ht="55.2">
      <c r="A1279" s="506">
        <v>8</v>
      </c>
      <c r="B1279" s="255" t="s">
        <v>655</v>
      </c>
      <c r="C1279" s="673" t="s">
        <v>1557</v>
      </c>
      <c r="D1279" s="58" t="s">
        <v>7</v>
      </c>
      <c r="E1279" s="58">
        <v>8</v>
      </c>
      <c r="F1279" s="58" t="s">
        <v>627</v>
      </c>
      <c r="G1279" s="58">
        <v>8</v>
      </c>
      <c r="H1279" s="671" t="s">
        <v>491</v>
      </c>
    </row>
    <row r="1280" spans="1:8">
      <c r="A1280" s="506">
        <v>9</v>
      </c>
      <c r="B1280" s="255" t="s">
        <v>512</v>
      </c>
      <c r="C1280" s="615" t="s">
        <v>1558</v>
      </c>
      <c r="D1280" s="58" t="s">
        <v>7</v>
      </c>
      <c r="E1280" s="58">
        <v>16</v>
      </c>
      <c r="F1280" s="58" t="s">
        <v>627</v>
      </c>
      <c r="G1280" s="58">
        <v>16</v>
      </c>
      <c r="H1280" s="671" t="s">
        <v>491</v>
      </c>
    </row>
    <row r="1281" spans="1:8" ht="27.6">
      <c r="A1281" s="506">
        <v>10</v>
      </c>
      <c r="B1281" s="255" t="s">
        <v>1134</v>
      </c>
      <c r="C1281" s="615" t="s">
        <v>1559</v>
      </c>
      <c r="D1281" s="58" t="s">
        <v>7</v>
      </c>
      <c r="E1281" s="58">
        <v>1</v>
      </c>
      <c r="F1281" s="58" t="s">
        <v>627</v>
      </c>
      <c r="G1281" s="58">
        <v>1</v>
      </c>
      <c r="H1281" s="671" t="s">
        <v>491</v>
      </c>
    </row>
    <row r="1282" spans="1:8" ht="27.6">
      <c r="A1282" s="506">
        <v>11</v>
      </c>
      <c r="B1282" s="255" t="s">
        <v>280</v>
      </c>
      <c r="C1282" s="615" t="s">
        <v>1560</v>
      </c>
      <c r="D1282" s="58" t="s">
        <v>7</v>
      </c>
      <c r="E1282" s="58">
        <v>1</v>
      </c>
      <c r="F1282" s="58" t="s">
        <v>627</v>
      </c>
      <c r="G1282" s="58">
        <v>1</v>
      </c>
      <c r="H1282" s="671" t="s">
        <v>491</v>
      </c>
    </row>
    <row r="1283" spans="1:8" ht="21.6" thickBot="1">
      <c r="A1283" s="1456" t="s">
        <v>331</v>
      </c>
      <c r="B1283" s="1457"/>
      <c r="C1283" s="1457"/>
      <c r="D1283" s="1457"/>
      <c r="E1283" s="1457"/>
      <c r="F1283" s="1457"/>
      <c r="G1283" s="1457"/>
      <c r="H1283" s="1457"/>
    </row>
    <row r="1284" spans="1:8">
      <c r="A1284" s="1651" t="s">
        <v>1097</v>
      </c>
      <c r="B1284" s="1652"/>
      <c r="C1284" s="1652"/>
      <c r="D1284" s="1652"/>
      <c r="E1284" s="1652"/>
      <c r="F1284" s="1652"/>
      <c r="G1284" s="1652"/>
      <c r="H1284" s="1652"/>
    </row>
    <row r="1285" spans="1:8">
      <c r="A1285" s="1482" t="s">
        <v>1561</v>
      </c>
      <c r="B1285" s="1487"/>
      <c r="C1285" s="1487"/>
      <c r="D1285" s="1487"/>
      <c r="E1285" s="1487"/>
      <c r="F1285" s="1487"/>
      <c r="G1285" s="1487"/>
      <c r="H1285" s="1487"/>
    </row>
    <row r="1286" spans="1:8">
      <c r="A1286" s="1482" t="s">
        <v>1540</v>
      </c>
      <c r="B1286" s="1487"/>
      <c r="C1286" s="1487"/>
      <c r="D1286" s="1487"/>
      <c r="E1286" s="1487"/>
      <c r="F1286" s="1487"/>
      <c r="G1286" s="1487"/>
      <c r="H1286" s="1487"/>
    </row>
    <row r="1287" spans="1:8">
      <c r="A1287" s="1482" t="s">
        <v>369</v>
      </c>
      <c r="B1287" s="1487"/>
      <c r="C1287" s="1487"/>
      <c r="D1287" s="1487"/>
      <c r="E1287" s="1487"/>
      <c r="F1287" s="1487"/>
      <c r="G1287" s="1487"/>
      <c r="H1287" s="1487"/>
    </row>
    <row r="1288" spans="1:8">
      <c r="A1288" s="1482" t="s">
        <v>1343</v>
      </c>
      <c r="B1288" s="1487"/>
      <c r="C1288" s="1487"/>
      <c r="D1288" s="1487"/>
      <c r="E1288" s="1487"/>
      <c r="F1288" s="1487"/>
      <c r="G1288" s="1487"/>
      <c r="H1288" s="1487"/>
    </row>
    <row r="1289" spans="1:8">
      <c r="A1289" s="1482" t="s">
        <v>1119</v>
      </c>
      <c r="B1289" s="1487"/>
      <c r="C1289" s="1487"/>
      <c r="D1289" s="1487"/>
      <c r="E1289" s="1487"/>
      <c r="F1289" s="1487"/>
      <c r="G1289" s="1487"/>
      <c r="H1289" s="1487"/>
    </row>
    <row r="1290" spans="1:8">
      <c r="A1290" s="1482" t="s">
        <v>1562</v>
      </c>
      <c r="B1290" s="1487"/>
      <c r="C1290" s="1487"/>
      <c r="D1290" s="1487"/>
      <c r="E1290" s="1487"/>
      <c r="F1290" s="1487"/>
      <c r="G1290" s="1487"/>
      <c r="H1290" s="1487"/>
    </row>
    <row r="1291" spans="1:8">
      <c r="A1291" s="1482" t="s">
        <v>1149</v>
      </c>
      <c r="B1291" s="1487"/>
      <c r="C1291" s="1487"/>
      <c r="D1291" s="1487"/>
      <c r="E1291" s="1487"/>
      <c r="F1291" s="1487"/>
      <c r="G1291" s="1487"/>
      <c r="H1291" s="1487"/>
    </row>
    <row r="1292" spans="1:8" ht="15" thickBot="1">
      <c r="A1292" s="1494" t="s">
        <v>1150</v>
      </c>
      <c r="B1292" s="1495"/>
      <c r="C1292" s="1495"/>
      <c r="D1292" s="1495"/>
      <c r="E1292" s="1495"/>
      <c r="F1292" s="1495"/>
      <c r="G1292" s="1495"/>
      <c r="H1292" s="1495"/>
    </row>
    <row r="1293" spans="1:8" ht="27.6">
      <c r="A1293" s="365" t="s">
        <v>0</v>
      </c>
      <c r="B1293" s="365" t="s">
        <v>1</v>
      </c>
      <c r="C1293" s="355" t="s">
        <v>10</v>
      </c>
      <c r="D1293" s="365" t="s">
        <v>2</v>
      </c>
      <c r="E1293" s="365" t="s">
        <v>4</v>
      </c>
      <c r="F1293" s="365" t="s">
        <v>3</v>
      </c>
      <c r="G1293" s="365" t="s">
        <v>8</v>
      </c>
      <c r="H1293" s="460" t="s">
        <v>227</v>
      </c>
    </row>
    <row r="1294" spans="1:8" ht="41.4">
      <c r="A1294" s="356">
        <v>1</v>
      </c>
      <c r="B1294" s="462" t="s">
        <v>1563</v>
      </c>
      <c r="C1294" s="462" t="s">
        <v>1564</v>
      </c>
      <c r="D1294" s="12" t="s">
        <v>11</v>
      </c>
      <c r="E1294" s="382">
        <v>1</v>
      </c>
      <c r="F1294" s="382" t="s">
        <v>525</v>
      </c>
      <c r="G1294" s="255">
        <f>15*E1294</f>
        <v>15</v>
      </c>
      <c r="H1294" s="671" t="s">
        <v>230</v>
      </c>
    </row>
    <row r="1295" spans="1:8" ht="82.8">
      <c r="A1295" s="356">
        <v>2</v>
      </c>
      <c r="B1295" s="462" t="s">
        <v>1565</v>
      </c>
      <c r="C1295" s="462" t="s">
        <v>1566</v>
      </c>
      <c r="D1295" s="12" t="s">
        <v>11</v>
      </c>
      <c r="E1295" s="382">
        <v>1</v>
      </c>
      <c r="F1295" s="382" t="s">
        <v>525</v>
      </c>
      <c r="G1295" s="255">
        <f>15*E1295</f>
        <v>15</v>
      </c>
      <c r="H1295" s="671" t="s">
        <v>230</v>
      </c>
    </row>
    <row r="1296" spans="1:8" ht="21.6" thickBot="1">
      <c r="A1296" s="1456" t="s">
        <v>15</v>
      </c>
      <c r="B1296" s="1457"/>
      <c r="C1296" s="1457"/>
      <c r="D1296" s="1457"/>
      <c r="E1296" s="1457"/>
      <c r="F1296" s="1457"/>
      <c r="G1296" s="1457"/>
      <c r="H1296" s="1457"/>
    </row>
    <row r="1297" spans="1:8">
      <c r="A1297" s="1651" t="s">
        <v>1097</v>
      </c>
      <c r="B1297" s="1652"/>
      <c r="C1297" s="1652"/>
      <c r="D1297" s="1652"/>
      <c r="E1297" s="1652"/>
      <c r="F1297" s="1652"/>
      <c r="G1297" s="1652"/>
      <c r="H1297" s="1652"/>
    </row>
    <row r="1298" spans="1:8">
      <c r="A1298" s="1482" t="s">
        <v>332</v>
      </c>
      <c r="B1298" s="1487"/>
      <c r="C1298" s="1487"/>
      <c r="D1298" s="1487"/>
      <c r="E1298" s="1487"/>
      <c r="F1298" s="1487"/>
      <c r="G1298" s="1487"/>
      <c r="H1298" s="1487"/>
    </row>
    <row r="1299" spans="1:8">
      <c r="A1299" s="1482" t="s">
        <v>1540</v>
      </c>
      <c r="B1299" s="1487"/>
      <c r="C1299" s="1487"/>
      <c r="D1299" s="1487"/>
      <c r="E1299" s="1487"/>
      <c r="F1299" s="1487"/>
      <c r="G1299" s="1487"/>
      <c r="H1299" s="1487"/>
    </row>
    <row r="1300" spans="1:8">
      <c r="A1300" s="1482" t="s">
        <v>369</v>
      </c>
      <c r="B1300" s="1487"/>
      <c r="C1300" s="1487"/>
      <c r="D1300" s="1487"/>
      <c r="E1300" s="1487"/>
      <c r="F1300" s="1487"/>
      <c r="G1300" s="1487"/>
      <c r="H1300" s="1487"/>
    </row>
    <row r="1301" spans="1:8">
      <c r="A1301" s="1482" t="s">
        <v>1343</v>
      </c>
      <c r="B1301" s="1487"/>
      <c r="C1301" s="1487"/>
      <c r="D1301" s="1487"/>
      <c r="E1301" s="1487"/>
      <c r="F1301" s="1487"/>
      <c r="G1301" s="1487"/>
      <c r="H1301" s="1487"/>
    </row>
    <row r="1302" spans="1:8">
      <c r="A1302" s="1482" t="s">
        <v>1119</v>
      </c>
      <c r="B1302" s="1487"/>
      <c r="C1302" s="1487"/>
      <c r="D1302" s="1487"/>
      <c r="E1302" s="1487"/>
      <c r="F1302" s="1487"/>
      <c r="G1302" s="1487"/>
      <c r="H1302" s="1487"/>
    </row>
    <row r="1303" spans="1:8">
      <c r="A1303" s="1482" t="s">
        <v>1567</v>
      </c>
      <c r="B1303" s="1487"/>
      <c r="C1303" s="1487"/>
      <c r="D1303" s="1487"/>
      <c r="E1303" s="1487"/>
      <c r="F1303" s="1487"/>
      <c r="G1303" s="1487"/>
      <c r="H1303" s="1487"/>
    </row>
    <row r="1304" spans="1:8">
      <c r="A1304" s="1482" t="s">
        <v>1149</v>
      </c>
      <c r="B1304" s="1487"/>
      <c r="C1304" s="1487"/>
      <c r="D1304" s="1487"/>
      <c r="E1304" s="1487"/>
      <c r="F1304" s="1487"/>
      <c r="G1304" s="1487"/>
      <c r="H1304" s="1487"/>
    </row>
    <row r="1305" spans="1:8" ht="15" thickBot="1">
      <c r="A1305" s="1494" t="s">
        <v>1150</v>
      </c>
      <c r="B1305" s="1495"/>
      <c r="C1305" s="1495"/>
      <c r="D1305" s="1495"/>
      <c r="E1305" s="1495"/>
      <c r="F1305" s="1495"/>
      <c r="G1305" s="1495"/>
      <c r="H1305" s="1495"/>
    </row>
    <row r="1306" spans="1:8" ht="27.6">
      <c r="A1306" s="365" t="s">
        <v>0</v>
      </c>
      <c r="B1306" s="365" t="s">
        <v>1</v>
      </c>
      <c r="C1306" s="355" t="s">
        <v>10</v>
      </c>
      <c r="D1306" s="365" t="s">
        <v>2</v>
      </c>
      <c r="E1306" s="365" t="s">
        <v>4</v>
      </c>
      <c r="F1306" s="365" t="s">
        <v>3</v>
      </c>
      <c r="G1306" s="365" t="s">
        <v>8</v>
      </c>
      <c r="H1306" s="460" t="s">
        <v>227</v>
      </c>
    </row>
    <row r="1307" spans="1:8" ht="41.4">
      <c r="A1307" s="674">
        <v>1</v>
      </c>
      <c r="B1307" s="6" t="s">
        <v>1568</v>
      </c>
      <c r="C1307" s="670" t="s">
        <v>1569</v>
      </c>
      <c r="D1307" s="382" t="s">
        <v>5</v>
      </c>
      <c r="E1307" s="6">
        <v>1</v>
      </c>
      <c r="F1307" s="58" t="s">
        <v>627</v>
      </c>
      <c r="G1307" s="7">
        <v>1</v>
      </c>
      <c r="H1307" s="671" t="s">
        <v>230</v>
      </c>
    </row>
    <row r="1308" spans="1:8" ht="55.2">
      <c r="A1308" s="674">
        <v>2</v>
      </c>
      <c r="B1308" s="6" t="s">
        <v>371</v>
      </c>
      <c r="C1308" s="673" t="s">
        <v>1557</v>
      </c>
      <c r="D1308" s="6" t="s">
        <v>7</v>
      </c>
      <c r="E1308" s="6">
        <v>1</v>
      </c>
      <c r="F1308" s="58" t="s">
        <v>627</v>
      </c>
      <c r="G1308" s="7">
        <v>1</v>
      </c>
      <c r="H1308" s="671" t="s">
        <v>491</v>
      </c>
    </row>
    <row r="1309" spans="1:8" ht="55.2">
      <c r="A1309" s="674">
        <v>3</v>
      </c>
      <c r="B1309" s="6" t="s">
        <v>660</v>
      </c>
      <c r="C1309" s="615" t="s">
        <v>1570</v>
      </c>
      <c r="D1309" s="6" t="s">
        <v>7</v>
      </c>
      <c r="E1309" s="6">
        <v>1</v>
      </c>
      <c r="F1309" s="58" t="s">
        <v>627</v>
      </c>
      <c r="G1309" s="7">
        <v>1</v>
      </c>
      <c r="H1309" s="671" t="s">
        <v>491</v>
      </c>
    </row>
    <row r="1310" spans="1:8" ht="21">
      <c r="A1310" s="1456" t="s">
        <v>14</v>
      </c>
      <c r="B1310" s="1457"/>
      <c r="C1310" s="1457"/>
      <c r="D1310" s="1457"/>
      <c r="E1310" s="1457"/>
      <c r="F1310" s="1457"/>
      <c r="G1310" s="1457"/>
      <c r="H1310" s="1457"/>
    </row>
    <row r="1311" spans="1:8" ht="27.6">
      <c r="A1311" s="365" t="s">
        <v>0</v>
      </c>
      <c r="B1311" s="365" t="s">
        <v>1</v>
      </c>
      <c r="C1311" s="365" t="s">
        <v>10</v>
      </c>
      <c r="D1311" s="365" t="s">
        <v>2</v>
      </c>
      <c r="E1311" s="365" t="s">
        <v>4</v>
      </c>
      <c r="F1311" s="365" t="s">
        <v>3</v>
      </c>
      <c r="G1311" s="365" t="s">
        <v>8</v>
      </c>
      <c r="H1311" s="460" t="s">
        <v>227</v>
      </c>
    </row>
    <row r="1312" spans="1:8" ht="55.2">
      <c r="A1312" s="674">
        <v>1</v>
      </c>
      <c r="B1312" s="6" t="s">
        <v>20</v>
      </c>
      <c r="C1312" s="672" t="s">
        <v>1571</v>
      </c>
      <c r="D1312" s="8" t="s">
        <v>9</v>
      </c>
      <c r="E1312" s="6">
        <v>1</v>
      </c>
      <c r="F1312" s="6" t="s">
        <v>627</v>
      </c>
      <c r="G1312" s="7">
        <f>E1312</f>
        <v>1</v>
      </c>
      <c r="H1312" s="671" t="s">
        <v>328</v>
      </c>
    </row>
    <row r="1313" spans="1:8" ht="41.4">
      <c r="A1313" s="410">
        <v>2</v>
      </c>
      <c r="B1313" s="7" t="s">
        <v>21</v>
      </c>
      <c r="C1313" s="672" t="s">
        <v>1572</v>
      </c>
      <c r="D1313" s="8" t="s">
        <v>9</v>
      </c>
      <c r="E1313" s="7">
        <v>1</v>
      </c>
      <c r="F1313" s="6" t="s">
        <v>627</v>
      </c>
      <c r="G1313" s="7">
        <f>E1313</f>
        <v>1</v>
      </c>
      <c r="H1313" s="671" t="s">
        <v>328</v>
      </c>
    </row>
    <row r="1314" spans="1:8" ht="27.6">
      <c r="A1314" s="410">
        <v>3</v>
      </c>
      <c r="B1314" s="7" t="s">
        <v>566</v>
      </c>
      <c r="C1314" s="672" t="s">
        <v>1573</v>
      </c>
      <c r="D1314" s="8" t="s">
        <v>9</v>
      </c>
      <c r="E1314" s="7">
        <v>1</v>
      </c>
      <c r="F1314" s="6" t="s">
        <v>627</v>
      </c>
      <c r="G1314" s="7">
        <f>E1314</f>
        <v>1</v>
      </c>
      <c r="H1314" s="671" t="s">
        <v>328</v>
      </c>
    </row>
    <row r="1315" spans="1:8" ht="55.2">
      <c r="A1315" s="410">
        <v>4</v>
      </c>
      <c r="B1315" s="7" t="s">
        <v>22</v>
      </c>
      <c r="C1315" s="672" t="s">
        <v>1574</v>
      </c>
      <c r="D1315" s="8" t="s">
        <v>9</v>
      </c>
      <c r="E1315" s="7">
        <v>1</v>
      </c>
      <c r="F1315" s="6" t="s">
        <v>627</v>
      </c>
      <c r="G1315" s="7">
        <f>E1315</f>
        <v>1</v>
      </c>
      <c r="H1315" s="671" t="s">
        <v>328</v>
      </c>
    </row>
    <row r="1316" spans="1:8">
      <c r="A1316" s="675">
        <v>5</v>
      </c>
      <c r="B1316" s="7" t="s">
        <v>36</v>
      </c>
      <c r="C1316" s="672" t="s">
        <v>1575</v>
      </c>
      <c r="D1316" s="8" t="s">
        <v>9</v>
      </c>
      <c r="E1316" s="6">
        <v>2</v>
      </c>
      <c r="F1316" s="6" t="s">
        <v>627</v>
      </c>
      <c r="G1316" s="7">
        <v>2</v>
      </c>
      <c r="H1316" s="671" t="s">
        <v>328</v>
      </c>
    </row>
    <row r="1317" spans="1:8" ht="69">
      <c r="A1317" s="675">
        <v>6</v>
      </c>
      <c r="B1317" s="7" t="s">
        <v>304</v>
      </c>
      <c r="C1317" s="672" t="s">
        <v>1576</v>
      </c>
      <c r="D1317" s="8" t="s">
        <v>32</v>
      </c>
      <c r="E1317" s="7">
        <v>16</v>
      </c>
      <c r="F1317" s="58" t="s">
        <v>627</v>
      </c>
      <c r="G1317" s="7">
        <v>16</v>
      </c>
      <c r="H1317" s="671" t="s">
        <v>328</v>
      </c>
    </row>
    <row r="1318" spans="1:8" ht="41.4">
      <c r="A1318" s="675">
        <v>7</v>
      </c>
      <c r="B1318" s="7" t="s">
        <v>40</v>
      </c>
      <c r="C1318" s="672" t="s">
        <v>1577</v>
      </c>
      <c r="D1318" s="8" t="s">
        <v>32</v>
      </c>
      <c r="E1318" s="7">
        <v>16</v>
      </c>
      <c r="F1318" s="58" t="s">
        <v>627</v>
      </c>
      <c r="G1318" s="7">
        <v>16</v>
      </c>
      <c r="H1318" s="671" t="s">
        <v>328</v>
      </c>
    </row>
    <row r="1319" spans="1:8" ht="27.6">
      <c r="A1319" s="675">
        <v>8</v>
      </c>
      <c r="B1319" s="7" t="s">
        <v>571</v>
      </c>
      <c r="C1319" s="672" t="s">
        <v>1578</v>
      </c>
      <c r="D1319" s="8" t="s">
        <v>32</v>
      </c>
      <c r="E1319" s="7">
        <v>16</v>
      </c>
      <c r="F1319" s="58" t="s">
        <v>627</v>
      </c>
      <c r="G1319" s="7">
        <v>16</v>
      </c>
      <c r="H1319" s="671" t="s">
        <v>328</v>
      </c>
    </row>
    <row r="1320" spans="1:8" ht="41.4">
      <c r="A1320" s="675">
        <v>9</v>
      </c>
      <c r="B1320" s="7" t="s">
        <v>938</v>
      </c>
      <c r="C1320" s="672" t="s">
        <v>1579</v>
      </c>
      <c r="D1320" s="8" t="s">
        <v>32</v>
      </c>
      <c r="E1320" s="7">
        <v>16</v>
      </c>
      <c r="F1320" s="58" t="s">
        <v>627</v>
      </c>
      <c r="G1320" s="7">
        <v>16</v>
      </c>
      <c r="H1320" s="671" t="s">
        <v>328</v>
      </c>
    </row>
    <row r="1321" spans="1:8" ht="77.25" customHeight="1" thickBot="1">
      <c r="A1321" s="1750" t="s">
        <v>1580</v>
      </c>
      <c r="B1321" s="1750"/>
      <c r="C1321" s="1750"/>
      <c r="D1321" s="1750"/>
      <c r="E1321" s="1750"/>
      <c r="F1321" s="1750"/>
      <c r="G1321" s="1750"/>
      <c r="H1321" s="1750"/>
    </row>
    <row r="1322" spans="1:8">
      <c r="A1322" s="1668" t="s">
        <v>1090</v>
      </c>
      <c r="B1322" s="1700"/>
      <c r="C1322" s="1700"/>
      <c r="D1322" s="1700"/>
      <c r="E1322" s="1700"/>
      <c r="F1322" s="1700"/>
      <c r="G1322" s="1700"/>
      <c r="H1322" s="1701"/>
    </row>
    <row r="1323" spans="1:8">
      <c r="A1323" s="1654" t="s">
        <v>1581</v>
      </c>
      <c r="B1323" s="1716"/>
      <c r="C1323" s="1716"/>
      <c r="D1323" s="1716"/>
      <c r="E1323" s="1716"/>
      <c r="F1323" s="1716"/>
      <c r="G1323" s="1716"/>
      <c r="H1323" s="1717"/>
    </row>
    <row r="1324" spans="1:8">
      <c r="A1324" s="1763" t="s">
        <v>1582</v>
      </c>
      <c r="B1324" s="1716"/>
      <c r="C1324" s="1716"/>
      <c r="D1324" s="1716"/>
      <c r="E1324" s="1716"/>
      <c r="F1324" s="1716"/>
      <c r="G1324" s="1716"/>
      <c r="H1324" s="1717"/>
    </row>
    <row r="1325" spans="1:8" ht="30.75" customHeight="1">
      <c r="A1325" s="1763" t="s">
        <v>1583</v>
      </c>
      <c r="B1325" s="1716"/>
      <c r="C1325" s="1716"/>
      <c r="D1325" s="1716"/>
      <c r="E1325" s="1716"/>
      <c r="F1325" s="1716"/>
      <c r="G1325" s="1716"/>
      <c r="H1325" s="1717"/>
    </row>
    <row r="1326" spans="1:8" ht="21">
      <c r="A1326" s="1667" t="s">
        <v>1584</v>
      </c>
      <c r="B1326" s="1667"/>
      <c r="C1326" s="1667"/>
      <c r="D1326" s="1667"/>
      <c r="E1326" s="1667"/>
      <c r="F1326" s="1667"/>
      <c r="G1326" s="1667"/>
      <c r="H1326" s="1667"/>
    </row>
    <row r="1327" spans="1:8" ht="21">
      <c r="A1327" s="1659" t="s">
        <v>1095</v>
      </c>
      <c r="B1327" s="1623"/>
      <c r="C1327" s="1764" t="s">
        <v>141</v>
      </c>
      <c r="D1327" s="1765"/>
      <c r="E1327" s="1765"/>
      <c r="F1327" s="1765"/>
      <c r="G1327" s="1765"/>
      <c r="H1327" s="1766"/>
    </row>
    <row r="1328" spans="1:8" ht="18.600000000000001" thickBot="1">
      <c r="A1328" s="1757" t="s">
        <v>12</v>
      </c>
      <c r="B1328" s="1758"/>
      <c r="C1328" s="1758"/>
      <c r="D1328" s="1758"/>
      <c r="E1328" s="1758"/>
      <c r="F1328" s="1758"/>
      <c r="G1328" s="1758"/>
      <c r="H1328" s="1759"/>
    </row>
    <row r="1329" spans="1:8">
      <c r="A1329" s="1760" t="s">
        <v>13</v>
      </c>
      <c r="B1329" s="1761"/>
      <c r="C1329" s="1761"/>
      <c r="D1329" s="1761"/>
      <c r="E1329" s="1761"/>
      <c r="F1329" s="1761"/>
      <c r="G1329" s="1761"/>
      <c r="H1329" s="1762"/>
    </row>
    <row r="1330" spans="1:8">
      <c r="A1330" s="1751" t="s">
        <v>1585</v>
      </c>
      <c r="B1330" s="1752"/>
      <c r="C1330" s="1752"/>
      <c r="D1330" s="1752"/>
      <c r="E1330" s="1752"/>
      <c r="F1330" s="1752"/>
      <c r="G1330" s="1752"/>
      <c r="H1330" s="1753"/>
    </row>
    <row r="1331" spans="1:8">
      <c r="A1331" s="1751" t="s">
        <v>1586</v>
      </c>
      <c r="B1331" s="1752"/>
      <c r="C1331" s="1752"/>
      <c r="D1331" s="1752"/>
      <c r="E1331" s="1752"/>
      <c r="F1331" s="1752"/>
      <c r="G1331" s="1752"/>
      <c r="H1331" s="1753"/>
    </row>
    <row r="1332" spans="1:8">
      <c r="A1332" s="1751" t="s">
        <v>1587</v>
      </c>
      <c r="B1332" s="1752"/>
      <c r="C1332" s="1752"/>
      <c r="D1332" s="1752"/>
      <c r="E1332" s="1752"/>
      <c r="F1332" s="1752"/>
      <c r="G1332" s="1752"/>
      <c r="H1332" s="1753"/>
    </row>
    <row r="1333" spans="1:8">
      <c r="A1333" s="1751" t="s">
        <v>1588</v>
      </c>
      <c r="B1333" s="1752"/>
      <c r="C1333" s="1752"/>
      <c r="D1333" s="1752"/>
      <c r="E1333" s="1752"/>
      <c r="F1333" s="1752"/>
      <c r="G1333" s="1752"/>
      <c r="H1333" s="1753"/>
    </row>
    <row r="1334" spans="1:8">
      <c r="A1334" s="1751" t="s">
        <v>1589</v>
      </c>
      <c r="B1334" s="1752"/>
      <c r="C1334" s="1752"/>
      <c r="D1334" s="1752"/>
      <c r="E1334" s="1752"/>
      <c r="F1334" s="1752"/>
      <c r="G1334" s="1752"/>
      <c r="H1334" s="1753"/>
    </row>
    <row r="1335" spans="1:8">
      <c r="A1335" s="1751" t="s">
        <v>1590</v>
      </c>
      <c r="B1335" s="1752"/>
      <c r="C1335" s="1752"/>
      <c r="D1335" s="1752"/>
      <c r="E1335" s="1752"/>
      <c r="F1335" s="1752"/>
      <c r="G1335" s="1752"/>
      <c r="H1335" s="1753"/>
    </row>
    <row r="1336" spans="1:8">
      <c r="A1336" s="1751" t="s">
        <v>1591</v>
      </c>
      <c r="B1336" s="1752"/>
      <c r="C1336" s="1752"/>
      <c r="D1336" s="1752"/>
      <c r="E1336" s="1752"/>
      <c r="F1336" s="1752"/>
      <c r="G1336" s="1752"/>
      <c r="H1336" s="1753"/>
    </row>
    <row r="1337" spans="1:8" ht="15" thickBot="1">
      <c r="A1337" s="1754" t="s">
        <v>1592</v>
      </c>
      <c r="B1337" s="1755"/>
      <c r="C1337" s="1755"/>
      <c r="D1337" s="1755"/>
      <c r="E1337" s="1755"/>
      <c r="F1337" s="1755"/>
      <c r="G1337" s="1755"/>
      <c r="H1337" s="1756"/>
    </row>
    <row r="1338" spans="1:8" ht="27.6">
      <c r="A1338" s="676" t="s">
        <v>0</v>
      </c>
      <c r="B1338" s="676" t="s">
        <v>1</v>
      </c>
      <c r="C1338" s="677" t="s">
        <v>10</v>
      </c>
      <c r="D1338" s="678" t="s">
        <v>2</v>
      </c>
      <c r="E1338" s="676" t="s">
        <v>4</v>
      </c>
      <c r="F1338" s="676" t="s">
        <v>3</v>
      </c>
      <c r="G1338" s="679" t="s">
        <v>8</v>
      </c>
      <c r="H1338" s="457" t="s">
        <v>227</v>
      </c>
    </row>
    <row r="1339" spans="1:8" ht="152.4">
      <c r="A1339" s="418">
        <v>1</v>
      </c>
      <c r="B1339" s="433" t="s">
        <v>1593</v>
      </c>
      <c r="C1339" s="680" t="s">
        <v>1594</v>
      </c>
      <c r="D1339" s="6" t="s">
        <v>11</v>
      </c>
      <c r="E1339" s="6">
        <v>2</v>
      </c>
      <c r="F1339" s="6" t="s">
        <v>627</v>
      </c>
      <c r="G1339" s="681">
        <v>2</v>
      </c>
      <c r="H1339" s="457" t="s">
        <v>230</v>
      </c>
    </row>
    <row r="1340" spans="1:8" ht="151.80000000000001">
      <c r="A1340" s="418">
        <v>2</v>
      </c>
      <c r="B1340" s="433" t="s">
        <v>1595</v>
      </c>
      <c r="C1340" s="264" t="s">
        <v>1596</v>
      </c>
      <c r="D1340" s="6" t="s">
        <v>11</v>
      </c>
      <c r="E1340" s="6">
        <v>1</v>
      </c>
      <c r="F1340" s="6" t="s">
        <v>627</v>
      </c>
      <c r="G1340" s="681">
        <v>1</v>
      </c>
      <c r="H1340" s="457" t="s">
        <v>230</v>
      </c>
    </row>
    <row r="1341" spans="1:8">
      <c r="A1341" s="418">
        <v>3</v>
      </c>
      <c r="B1341" s="433" t="s">
        <v>1597</v>
      </c>
      <c r="C1341" s="264" t="s">
        <v>1598</v>
      </c>
      <c r="D1341" s="6" t="s">
        <v>11</v>
      </c>
      <c r="E1341" s="6">
        <v>1</v>
      </c>
      <c r="F1341" s="6" t="s">
        <v>1599</v>
      </c>
      <c r="G1341" s="681">
        <v>1</v>
      </c>
      <c r="H1341" s="457" t="s">
        <v>230</v>
      </c>
    </row>
    <row r="1342" spans="1:8" ht="220.8">
      <c r="A1342" s="418">
        <v>4</v>
      </c>
      <c r="B1342" s="433" t="s">
        <v>1600</v>
      </c>
      <c r="C1342" s="264" t="s">
        <v>1601</v>
      </c>
      <c r="D1342" s="6" t="s">
        <v>11</v>
      </c>
      <c r="E1342" s="6">
        <v>1</v>
      </c>
      <c r="F1342" s="6" t="s">
        <v>627</v>
      </c>
      <c r="G1342" s="681">
        <v>1</v>
      </c>
      <c r="H1342" s="457" t="s">
        <v>230</v>
      </c>
    </row>
    <row r="1343" spans="1:8" ht="289.8">
      <c r="A1343" s="418">
        <v>5</v>
      </c>
      <c r="B1343" s="433" t="s">
        <v>1602</v>
      </c>
      <c r="C1343" s="264" t="s">
        <v>1603</v>
      </c>
      <c r="D1343" s="6" t="s">
        <v>11</v>
      </c>
      <c r="E1343" s="6">
        <v>1</v>
      </c>
      <c r="F1343" s="6" t="s">
        <v>1599</v>
      </c>
      <c r="G1343" s="681">
        <v>1</v>
      </c>
      <c r="H1343" s="457" t="s">
        <v>230</v>
      </c>
    </row>
    <row r="1344" spans="1:8" ht="165.6">
      <c r="A1344" s="418">
        <v>6</v>
      </c>
      <c r="B1344" s="433" t="s">
        <v>398</v>
      </c>
      <c r="C1344" s="680" t="s">
        <v>1604</v>
      </c>
      <c r="D1344" s="6" t="s">
        <v>11</v>
      </c>
      <c r="E1344" s="6">
        <v>1</v>
      </c>
      <c r="F1344" s="6" t="s">
        <v>627</v>
      </c>
      <c r="G1344" s="681">
        <v>1</v>
      </c>
      <c r="H1344" s="457" t="s">
        <v>230</v>
      </c>
    </row>
    <row r="1345" spans="1:8" ht="248.4">
      <c r="A1345" s="418">
        <v>7</v>
      </c>
      <c r="B1345" s="433" t="s">
        <v>1605</v>
      </c>
      <c r="C1345" s="264" t="s">
        <v>1606</v>
      </c>
      <c r="D1345" s="6" t="s">
        <v>11</v>
      </c>
      <c r="E1345" s="6">
        <v>2</v>
      </c>
      <c r="F1345" s="6" t="s">
        <v>627</v>
      </c>
      <c r="G1345" s="681">
        <v>2</v>
      </c>
      <c r="H1345" s="457" t="s">
        <v>230</v>
      </c>
    </row>
    <row r="1346" spans="1:8" ht="289.8">
      <c r="A1346" s="418">
        <v>8</v>
      </c>
      <c r="B1346" s="433" t="s">
        <v>1607</v>
      </c>
      <c r="C1346" s="264" t="s">
        <v>1608</v>
      </c>
      <c r="D1346" s="6" t="s">
        <v>11</v>
      </c>
      <c r="E1346" s="6">
        <v>2</v>
      </c>
      <c r="F1346" s="6" t="s">
        <v>1599</v>
      </c>
      <c r="G1346" s="681">
        <v>2</v>
      </c>
      <c r="H1346" s="457" t="s">
        <v>230</v>
      </c>
    </row>
    <row r="1347" spans="1:8" ht="248.4">
      <c r="A1347" s="418">
        <v>9</v>
      </c>
      <c r="B1347" s="433" t="s">
        <v>1609</v>
      </c>
      <c r="C1347" s="264" t="s">
        <v>1610</v>
      </c>
      <c r="D1347" s="6" t="s">
        <v>11</v>
      </c>
      <c r="E1347" s="6">
        <v>2</v>
      </c>
      <c r="F1347" s="6" t="s">
        <v>627</v>
      </c>
      <c r="G1347" s="681">
        <v>2</v>
      </c>
      <c r="H1347" s="457" t="s">
        <v>230</v>
      </c>
    </row>
    <row r="1348" spans="1:8" ht="317.39999999999998">
      <c r="A1348" s="418">
        <v>10</v>
      </c>
      <c r="B1348" s="433" t="s">
        <v>1611</v>
      </c>
      <c r="C1348" s="264" t="s">
        <v>1612</v>
      </c>
      <c r="D1348" s="6" t="s">
        <v>11</v>
      </c>
      <c r="E1348" s="6">
        <v>2</v>
      </c>
      <c r="F1348" s="6" t="s">
        <v>1599</v>
      </c>
      <c r="G1348" s="681">
        <v>2</v>
      </c>
      <c r="H1348" s="457" t="s">
        <v>230</v>
      </c>
    </row>
    <row r="1349" spans="1:8" ht="234.6">
      <c r="A1349" s="418">
        <v>11</v>
      </c>
      <c r="B1349" s="433" t="s">
        <v>326</v>
      </c>
      <c r="C1349" s="264" t="s">
        <v>1613</v>
      </c>
      <c r="D1349" s="6" t="s">
        <v>11</v>
      </c>
      <c r="E1349" s="6">
        <v>5</v>
      </c>
      <c r="F1349" s="6" t="s">
        <v>627</v>
      </c>
      <c r="G1349" s="681">
        <v>5</v>
      </c>
      <c r="H1349" s="457" t="s">
        <v>230</v>
      </c>
    </row>
    <row r="1350" spans="1:8" ht="303.60000000000002">
      <c r="A1350" s="418">
        <v>12</v>
      </c>
      <c r="B1350" s="433" t="s">
        <v>1614</v>
      </c>
      <c r="C1350" s="264" t="s">
        <v>1615</v>
      </c>
      <c r="D1350" s="6" t="s">
        <v>11</v>
      </c>
      <c r="E1350" s="6">
        <v>5</v>
      </c>
      <c r="F1350" s="6" t="s">
        <v>1599</v>
      </c>
      <c r="G1350" s="681">
        <v>5</v>
      </c>
      <c r="H1350" s="457" t="s">
        <v>230</v>
      </c>
    </row>
    <row r="1351" spans="1:8" ht="138">
      <c r="A1351" s="418">
        <v>13</v>
      </c>
      <c r="B1351" s="433" t="s">
        <v>1616</v>
      </c>
      <c r="C1351" s="264" t="s">
        <v>1617</v>
      </c>
      <c r="D1351" s="6" t="s">
        <v>11</v>
      </c>
      <c r="E1351" s="6">
        <v>1</v>
      </c>
      <c r="F1351" s="6" t="s">
        <v>627</v>
      </c>
      <c r="G1351" s="681">
        <v>1</v>
      </c>
      <c r="H1351" s="457" t="s">
        <v>230</v>
      </c>
    </row>
    <row r="1352" spans="1:8" ht="138">
      <c r="A1352" s="418">
        <v>14</v>
      </c>
      <c r="B1352" s="433" t="s">
        <v>1618</v>
      </c>
      <c r="C1352" s="680" t="s">
        <v>1619</v>
      </c>
      <c r="D1352" s="6" t="s">
        <v>11</v>
      </c>
      <c r="E1352" s="6">
        <v>1</v>
      </c>
      <c r="F1352" s="6" t="s">
        <v>627</v>
      </c>
      <c r="G1352" s="681">
        <v>1</v>
      </c>
      <c r="H1352" s="457" t="s">
        <v>230</v>
      </c>
    </row>
    <row r="1353" spans="1:8" ht="234.6">
      <c r="A1353" s="418">
        <v>15</v>
      </c>
      <c r="B1353" s="433" t="s">
        <v>1620</v>
      </c>
      <c r="C1353" s="264" t="s">
        <v>1621</v>
      </c>
      <c r="D1353" s="6" t="s">
        <v>11</v>
      </c>
      <c r="E1353" s="6">
        <v>1</v>
      </c>
      <c r="F1353" s="6" t="s">
        <v>1599</v>
      </c>
      <c r="G1353" s="681">
        <v>1</v>
      </c>
      <c r="H1353" s="457" t="s">
        <v>230</v>
      </c>
    </row>
    <row r="1354" spans="1:8" ht="234.6">
      <c r="A1354" s="418">
        <v>16</v>
      </c>
      <c r="B1354" s="433" t="s">
        <v>1622</v>
      </c>
      <c r="C1354" s="680" t="s">
        <v>1623</v>
      </c>
      <c r="D1354" s="6" t="s">
        <v>11</v>
      </c>
      <c r="E1354" s="6">
        <v>1</v>
      </c>
      <c r="F1354" s="6" t="s">
        <v>627</v>
      </c>
      <c r="G1354" s="681">
        <v>1</v>
      </c>
      <c r="H1354" s="457" t="s">
        <v>230</v>
      </c>
    </row>
    <row r="1355" spans="1:8" ht="262.2">
      <c r="A1355" s="418">
        <v>17</v>
      </c>
      <c r="B1355" s="433" t="s">
        <v>1624</v>
      </c>
      <c r="C1355" s="264" t="s">
        <v>1625</v>
      </c>
      <c r="D1355" s="6" t="s">
        <v>11</v>
      </c>
      <c r="E1355" s="6">
        <v>1</v>
      </c>
      <c r="F1355" s="6" t="s">
        <v>1599</v>
      </c>
      <c r="G1355" s="681">
        <v>1</v>
      </c>
      <c r="H1355" s="457" t="s">
        <v>230</v>
      </c>
    </row>
    <row r="1356" spans="1:8" ht="138">
      <c r="A1356" s="418">
        <v>18</v>
      </c>
      <c r="B1356" s="433" t="s">
        <v>1626</v>
      </c>
      <c r="C1356" s="264" t="s">
        <v>1627</v>
      </c>
      <c r="D1356" s="6" t="s">
        <v>11</v>
      </c>
      <c r="E1356" s="6">
        <v>5</v>
      </c>
      <c r="F1356" s="6" t="s">
        <v>627</v>
      </c>
      <c r="G1356" s="681">
        <v>5</v>
      </c>
      <c r="H1356" s="457" t="s">
        <v>230</v>
      </c>
    </row>
    <row r="1357" spans="1:8" ht="124.2">
      <c r="A1357" s="418">
        <v>19</v>
      </c>
      <c r="B1357" s="433" t="s">
        <v>1499</v>
      </c>
      <c r="C1357" s="264" t="s">
        <v>1628</v>
      </c>
      <c r="D1357" s="6" t="s">
        <v>11</v>
      </c>
      <c r="E1357" s="6">
        <v>1</v>
      </c>
      <c r="F1357" s="6" t="s">
        <v>627</v>
      </c>
      <c r="G1357" s="681">
        <v>1</v>
      </c>
      <c r="H1357" s="457" t="s">
        <v>230</v>
      </c>
    </row>
    <row r="1358" spans="1:8" ht="96.6">
      <c r="A1358" s="418">
        <v>20</v>
      </c>
      <c r="B1358" s="433" t="s">
        <v>1629</v>
      </c>
      <c r="C1358" s="264" t="s">
        <v>1630</v>
      </c>
      <c r="D1358" s="6" t="s">
        <v>11</v>
      </c>
      <c r="E1358" s="6">
        <v>2</v>
      </c>
      <c r="F1358" s="6" t="s">
        <v>627</v>
      </c>
      <c r="G1358" s="681">
        <v>2</v>
      </c>
      <c r="H1358" s="457" t="s">
        <v>230</v>
      </c>
    </row>
    <row r="1359" spans="1:8" ht="110.4">
      <c r="A1359" s="418">
        <v>21</v>
      </c>
      <c r="B1359" s="433" t="s">
        <v>1631</v>
      </c>
      <c r="C1359" s="264" t="s">
        <v>1632</v>
      </c>
      <c r="D1359" s="6" t="s">
        <v>11</v>
      </c>
      <c r="E1359" s="6">
        <v>3</v>
      </c>
      <c r="F1359" s="6" t="s">
        <v>627</v>
      </c>
      <c r="G1359" s="681">
        <v>3</v>
      </c>
      <c r="H1359" s="457" t="s">
        <v>230</v>
      </c>
    </row>
    <row r="1360" spans="1:8" ht="27.6">
      <c r="A1360" s="418">
        <v>22</v>
      </c>
      <c r="B1360" s="433" t="s">
        <v>1633</v>
      </c>
      <c r="C1360" s="264" t="s">
        <v>1634</v>
      </c>
      <c r="D1360" s="6" t="s">
        <v>11</v>
      </c>
      <c r="E1360" s="6">
        <v>5</v>
      </c>
      <c r="F1360" s="6" t="s">
        <v>627</v>
      </c>
      <c r="G1360" s="681">
        <v>5</v>
      </c>
      <c r="H1360" s="457" t="s">
        <v>230</v>
      </c>
    </row>
    <row r="1361" spans="1:8" ht="96.6">
      <c r="A1361" s="418">
        <v>23</v>
      </c>
      <c r="B1361" s="433" t="s">
        <v>1635</v>
      </c>
      <c r="C1361" s="264" t="s">
        <v>1636</v>
      </c>
      <c r="D1361" s="6" t="s">
        <v>11</v>
      </c>
      <c r="E1361" s="6">
        <v>3</v>
      </c>
      <c r="F1361" s="6" t="s">
        <v>627</v>
      </c>
      <c r="G1361" s="681">
        <v>3</v>
      </c>
      <c r="H1361" s="457" t="s">
        <v>230</v>
      </c>
    </row>
    <row r="1362" spans="1:8" ht="124.2">
      <c r="A1362" s="418">
        <v>24</v>
      </c>
      <c r="B1362" s="433" t="s">
        <v>322</v>
      </c>
      <c r="C1362" s="372" t="s">
        <v>1637</v>
      </c>
      <c r="D1362" s="6" t="s">
        <v>7</v>
      </c>
      <c r="E1362" s="6">
        <v>14</v>
      </c>
      <c r="F1362" s="6" t="s">
        <v>627</v>
      </c>
      <c r="G1362" s="681">
        <v>14</v>
      </c>
      <c r="H1362" s="457" t="s">
        <v>230</v>
      </c>
    </row>
    <row r="1363" spans="1:8" ht="124.2">
      <c r="A1363" s="418">
        <v>25</v>
      </c>
      <c r="B1363" s="433" t="s">
        <v>1638</v>
      </c>
      <c r="C1363" s="264" t="s">
        <v>1639</v>
      </c>
      <c r="D1363" s="6" t="s">
        <v>7</v>
      </c>
      <c r="E1363" s="6">
        <v>13</v>
      </c>
      <c r="F1363" s="6" t="s">
        <v>627</v>
      </c>
      <c r="G1363" s="681">
        <v>13</v>
      </c>
      <c r="H1363" s="457" t="s">
        <v>230</v>
      </c>
    </row>
    <row r="1364" spans="1:8" ht="82.8">
      <c r="A1364" s="418">
        <v>26</v>
      </c>
      <c r="B1364" s="433" t="s">
        <v>318</v>
      </c>
      <c r="C1364" s="264" t="s">
        <v>1640</v>
      </c>
      <c r="D1364" s="6" t="s">
        <v>7</v>
      </c>
      <c r="E1364" s="6">
        <v>8</v>
      </c>
      <c r="F1364" s="6" t="s">
        <v>627</v>
      </c>
      <c r="G1364" s="681">
        <v>8</v>
      </c>
      <c r="H1364" s="457" t="s">
        <v>230</v>
      </c>
    </row>
    <row r="1365" spans="1:8" ht="69">
      <c r="A1365" s="418">
        <v>27</v>
      </c>
      <c r="B1365" s="433" t="s">
        <v>1641</v>
      </c>
      <c r="C1365" s="264" t="s">
        <v>1642</v>
      </c>
      <c r="D1365" s="6" t="s">
        <v>7</v>
      </c>
      <c r="E1365" s="6">
        <v>6</v>
      </c>
      <c r="F1365" s="6" t="s">
        <v>627</v>
      </c>
      <c r="G1365" s="681">
        <v>6</v>
      </c>
      <c r="H1365" s="457" t="s">
        <v>230</v>
      </c>
    </row>
    <row r="1366" spans="1:8" ht="409.6">
      <c r="A1366" s="418">
        <v>28</v>
      </c>
      <c r="B1366" s="433" t="s">
        <v>1643</v>
      </c>
      <c r="C1366" s="257" t="s">
        <v>1644</v>
      </c>
      <c r="D1366" s="6" t="s">
        <v>5</v>
      </c>
      <c r="E1366" s="6">
        <v>1</v>
      </c>
      <c r="F1366" s="6" t="s">
        <v>627</v>
      </c>
      <c r="G1366" s="681">
        <v>1</v>
      </c>
      <c r="H1366" s="457" t="s">
        <v>230</v>
      </c>
    </row>
    <row r="1367" spans="1:8" ht="18.600000000000001" thickBot="1">
      <c r="A1367" s="1757" t="s">
        <v>331</v>
      </c>
      <c r="B1367" s="1758"/>
      <c r="C1367" s="1758"/>
      <c r="D1367" s="1758"/>
      <c r="E1367" s="1758"/>
      <c r="F1367" s="1758"/>
      <c r="G1367" s="1758"/>
      <c r="H1367" s="1758"/>
    </row>
    <row r="1368" spans="1:8">
      <c r="A1368" s="1651" t="s">
        <v>1097</v>
      </c>
      <c r="B1368" s="1652"/>
      <c r="C1368" s="1652"/>
      <c r="D1368" s="1652"/>
      <c r="E1368" s="1652"/>
      <c r="F1368" s="1652"/>
      <c r="G1368" s="1652"/>
      <c r="H1368" s="1653"/>
    </row>
    <row r="1369" spans="1:8">
      <c r="A1369" s="1767" t="s">
        <v>1645</v>
      </c>
      <c r="B1369" s="1767"/>
      <c r="C1369" s="1767"/>
      <c r="D1369" s="1767"/>
      <c r="E1369" s="1767"/>
      <c r="F1369" s="1767"/>
      <c r="G1369" s="1767"/>
      <c r="H1369" s="682"/>
    </row>
    <row r="1370" spans="1:8">
      <c r="A1370" s="1767" t="s">
        <v>1586</v>
      </c>
      <c r="B1370" s="1767"/>
      <c r="C1370" s="1767"/>
      <c r="D1370" s="1767"/>
      <c r="E1370" s="1767"/>
      <c r="F1370" s="1767"/>
      <c r="G1370" s="1767"/>
      <c r="H1370" s="682"/>
    </row>
    <row r="1371" spans="1:8">
      <c r="A1371" s="1767" t="s">
        <v>1646</v>
      </c>
      <c r="B1371" s="1767"/>
      <c r="C1371" s="1767"/>
      <c r="D1371" s="1767"/>
      <c r="E1371" s="1767"/>
      <c r="F1371" s="1767"/>
      <c r="G1371" s="1767"/>
      <c r="H1371" s="682"/>
    </row>
    <row r="1372" spans="1:8">
      <c r="A1372" s="1767" t="s">
        <v>1647</v>
      </c>
      <c r="B1372" s="1767"/>
      <c r="C1372" s="1767"/>
      <c r="D1372" s="1767"/>
      <c r="E1372" s="1767"/>
      <c r="F1372" s="1767"/>
      <c r="G1372" s="1767"/>
      <c r="H1372" s="682"/>
    </row>
    <row r="1373" spans="1:8">
      <c r="A1373" s="1767" t="s">
        <v>1589</v>
      </c>
      <c r="B1373" s="1767"/>
      <c r="C1373" s="1767"/>
      <c r="D1373" s="1767"/>
      <c r="E1373" s="1767"/>
      <c r="F1373" s="1767"/>
      <c r="G1373" s="1767"/>
      <c r="H1373" s="682"/>
    </row>
    <row r="1374" spans="1:8">
      <c r="A1374" s="1767" t="s">
        <v>1590</v>
      </c>
      <c r="B1374" s="1767"/>
      <c r="C1374" s="1767"/>
      <c r="D1374" s="1767"/>
      <c r="E1374" s="1767"/>
      <c r="F1374" s="1767"/>
      <c r="G1374" s="1767"/>
      <c r="H1374" s="682"/>
    </row>
    <row r="1375" spans="1:8">
      <c r="A1375" s="1767" t="s">
        <v>1648</v>
      </c>
      <c r="B1375" s="1767"/>
      <c r="C1375" s="1767"/>
      <c r="D1375" s="1767"/>
      <c r="E1375" s="1767"/>
      <c r="F1375" s="1767"/>
      <c r="G1375" s="1767"/>
      <c r="H1375" s="682"/>
    </row>
    <row r="1376" spans="1:8" ht="15" thickBot="1">
      <c r="A1376" s="1768" t="s">
        <v>1592</v>
      </c>
      <c r="B1376" s="1768"/>
      <c r="C1376" s="1768"/>
      <c r="D1376" s="1768"/>
      <c r="E1376" s="1768"/>
      <c r="F1376" s="1768"/>
      <c r="G1376" s="1768"/>
      <c r="H1376" s="683"/>
    </row>
    <row r="1377" spans="1:8" ht="27.6">
      <c r="A1377" s="457" t="s">
        <v>0</v>
      </c>
      <c r="B1377" s="457" t="s">
        <v>1</v>
      </c>
      <c r="C1377" s="677" t="s">
        <v>10</v>
      </c>
      <c r="D1377" s="457" t="s">
        <v>2</v>
      </c>
      <c r="E1377" s="457" t="s">
        <v>4</v>
      </c>
      <c r="F1377" s="457" t="s">
        <v>3</v>
      </c>
      <c r="G1377" s="684" t="s">
        <v>8</v>
      </c>
      <c r="H1377" s="676" t="s">
        <v>227</v>
      </c>
    </row>
    <row r="1378" spans="1:8" ht="69">
      <c r="A1378" s="418">
        <v>1</v>
      </c>
      <c r="B1378" s="433" t="s">
        <v>458</v>
      </c>
      <c r="C1378" s="257" t="s">
        <v>1649</v>
      </c>
      <c r="D1378" s="6" t="s">
        <v>7</v>
      </c>
      <c r="E1378" s="6">
        <v>1</v>
      </c>
      <c r="F1378" s="382" t="s">
        <v>1650</v>
      </c>
      <c r="G1378" s="681">
        <v>13</v>
      </c>
      <c r="H1378" s="457" t="s">
        <v>230</v>
      </c>
    </row>
    <row r="1379" spans="1:8" ht="41.4">
      <c r="A1379" s="418">
        <v>2</v>
      </c>
      <c r="B1379" s="433" t="s">
        <v>341</v>
      </c>
      <c r="C1379" s="685" t="s">
        <v>1651</v>
      </c>
      <c r="D1379" s="6" t="s">
        <v>11</v>
      </c>
      <c r="E1379" s="6">
        <v>1</v>
      </c>
      <c r="F1379" s="382" t="s">
        <v>1650</v>
      </c>
      <c r="G1379" s="681">
        <v>13</v>
      </c>
      <c r="H1379" s="457" t="s">
        <v>230</v>
      </c>
    </row>
    <row r="1380" spans="1:8" ht="41.4">
      <c r="A1380" s="418">
        <v>3</v>
      </c>
      <c r="B1380" s="433" t="s">
        <v>1652</v>
      </c>
      <c r="C1380" s="264" t="s">
        <v>1653</v>
      </c>
      <c r="D1380" s="6" t="s">
        <v>11</v>
      </c>
      <c r="E1380" s="6">
        <v>1</v>
      </c>
      <c r="F1380" s="382" t="s">
        <v>1650</v>
      </c>
      <c r="G1380" s="681">
        <v>13</v>
      </c>
      <c r="H1380" s="457" t="s">
        <v>230</v>
      </c>
    </row>
    <row r="1381" spans="1:8" ht="41.4">
      <c r="A1381" s="418">
        <v>4</v>
      </c>
      <c r="B1381" s="433" t="s">
        <v>1654</v>
      </c>
      <c r="C1381" s="264" t="s">
        <v>1655</v>
      </c>
      <c r="D1381" s="6" t="s">
        <v>11</v>
      </c>
      <c r="E1381" s="6">
        <v>1</v>
      </c>
      <c r="F1381" s="382" t="s">
        <v>1650</v>
      </c>
      <c r="G1381" s="681">
        <v>13</v>
      </c>
      <c r="H1381" s="457" t="s">
        <v>230</v>
      </c>
    </row>
    <row r="1382" spans="1:8" ht="165.6">
      <c r="A1382" s="418">
        <v>5</v>
      </c>
      <c r="B1382" s="433" t="s">
        <v>1656</v>
      </c>
      <c r="C1382" s="264" t="s">
        <v>1657</v>
      </c>
      <c r="D1382" s="6" t="s">
        <v>11</v>
      </c>
      <c r="E1382" s="6">
        <v>1</v>
      </c>
      <c r="F1382" s="382" t="s">
        <v>1658</v>
      </c>
      <c r="G1382" s="681">
        <v>13</v>
      </c>
      <c r="H1382" s="457" t="s">
        <v>230</v>
      </c>
    </row>
    <row r="1383" spans="1:8" ht="409.6">
      <c r="A1383" s="418">
        <v>6</v>
      </c>
      <c r="B1383" s="433" t="s">
        <v>1659</v>
      </c>
      <c r="C1383" s="433" t="s">
        <v>1660</v>
      </c>
      <c r="D1383" s="6" t="s">
        <v>11</v>
      </c>
      <c r="E1383" s="6">
        <v>1</v>
      </c>
      <c r="F1383" s="382" t="s">
        <v>1658</v>
      </c>
      <c r="G1383" s="681">
        <v>13</v>
      </c>
      <c r="H1383" s="457" t="s">
        <v>230</v>
      </c>
    </row>
    <row r="1384" spans="1:8" ht="234.6">
      <c r="A1384" s="418">
        <v>7</v>
      </c>
      <c r="B1384" s="433" t="s">
        <v>1661</v>
      </c>
      <c r="C1384" s="264" t="s">
        <v>1662</v>
      </c>
      <c r="D1384" s="6" t="s">
        <v>11</v>
      </c>
      <c r="E1384" s="6">
        <v>1</v>
      </c>
      <c r="F1384" s="382" t="s">
        <v>1658</v>
      </c>
      <c r="G1384" s="681">
        <v>13</v>
      </c>
      <c r="H1384" s="457" t="s">
        <v>230</v>
      </c>
    </row>
    <row r="1385" spans="1:8" ht="82.8">
      <c r="A1385" s="418">
        <v>8</v>
      </c>
      <c r="B1385" s="433" t="s">
        <v>1663</v>
      </c>
      <c r="C1385" s="264" t="s">
        <v>1664</v>
      </c>
      <c r="D1385" s="6" t="s">
        <v>11</v>
      </c>
      <c r="E1385" s="6">
        <v>1</v>
      </c>
      <c r="F1385" s="382" t="s">
        <v>1658</v>
      </c>
      <c r="G1385" s="681">
        <v>13</v>
      </c>
      <c r="H1385" s="457" t="s">
        <v>230</v>
      </c>
    </row>
    <row r="1386" spans="1:8" ht="220.8">
      <c r="A1386" s="418">
        <v>9</v>
      </c>
      <c r="B1386" s="433" t="s">
        <v>1665</v>
      </c>
      <c r="C1386" s="264" t="s">
        <v>1666</v>
      </c>
      <c r="D1386" s="6" t="s">
        <v>11</v>
      </c>
      <c r="E1386" s="6">
        <v>1</v>
      </c>
      <c r="F1386" s="382" t="s">
        <v>1658</v>
      </c>
      <c r="G1386" s="681">
        <v>13</v>
      </c>
      <c r="H1386" s="457" t="s">
        <v>230</v>
      </c>
    </row>
    <row r="1387" spans="1:8" ht="262.2">
      <c r="A1387" s="418">
        <v>10</v>
      </c>
      <c r="B1387" s="433" t="s">
        <v>1667</v>
      </c>
      <c r="C1387" s="264" t="s">
        <v>1668</v>
      </c>
      <c r="D1387" s="6" t="s">
        <v>11</v>
      </c>
      <c r="E1387" s="6">
        <v>1</v>
      </c>
      <c r="F1387" s="382" t="s">
        <v>1658</v>
      </c>
      <c r="G1387" s="681">
        <v>13</v>
      </c>
      <c r="H1387" s="457" t="s">
        <v>230</v>
      </c>
    </row>
    <row r="1388" spans="1:8" ht="110.4">
      <c r="A1388" s="418">
        <v>11</v>
      </c>
      <c r="B1388" s="433" t="s">
        <v>1669</v>
      </c>
      <c r="C1388" s="264" t="s">
        <v>1670</v>
      </c>
      <c r="D1388" s="6" t="s">
        <v>11</v>
      </c>
      <c r="E1388" s="6">
        <v>1</v>
      </c>
      <c r="F1388" s="382" t="s">
        <v>1658</v>
      </c>
      <c r="G1388" s="681">
        <v>13</v>
      </c>
      <c r="H1388" s="457" t="s">
        <v>230</v>
      </c>
    </row>
    <row r="1389" spans="1:8" ht="96.6">
      <c r="A1389" s="418">
        <v>12</v>
      </c>
      <c r="B1389" s="433" t="s">
        <v>1671</v>
      </c>
      <c r="C1389" s="372" t="s">
        <v>1672</v>
      </c>
      <c r="D1389" s="6" t="s">
        <v>11</v>
      </c>
      <c r="E1389" s="6">
        <v>1</v>
      </c>
      <c r="F1389" s="382" t="s">
        <v>1658</v>
      </c>
      <c r="G1389" s="681">
        <v>13</v>
      </c>
      <c r="H1389" s="457" t="s">
        <v>230</v>
      </c>
    </row>
    <row r="1390" spans="1:8" ht="110.4">
      <c r="A1390" s="418">
        <v>13</v>
      </c>
      <c r="B1390" s="433" t="s">
        <v>1673</v>
      </c>
      <c r="C1390" s="264" t="s">
        <v>1674</v>
      </c>
      <c r="D1390" s="6" t="s">
        <v>11</v>
      </c>
      <c r="E1390" s="6">
        <v>1</v>
      </c>
      <c r="F1390" s="382" t="s">
        <v>1658</v>
      </c>
      <c r="G1390" s="681">
        <v>13</v>
      </c>
      <c r="H1390" s="457" t="s">
        <v>230</v>
      </c>
    </row>
    <row r="1391" spans="1:8" ht="69">
      <c r="A1391" s="418">
        <v>14</v>
      </c>
      <c r="B1391" s="433" t="s">
        <v>1675</v>
      </c>
      <c r="C1391" s="264" t="s">
        <v>1676</v>
      </c>
      <c r="D1391" s="6" t="s">
        <v>11</v>
      </c>
      <c r="E1391" s="6">
        <v>1</v>
      </c>
      <c r="F1391" s="382" t="s">
        <v>1650</v>
      </c>
      <c r="G1391" s="681">
        <v>13</v>
      </c>
      <c r="H1391" s="457" t="s">
        <v>230</v>
      </c>
    </row>
    <row r="1392" spans="1:8" ht="138">
      <c r="A1392" s="418">
        <v>15</v>
      </c>
      <c r="B1392" s="433" t="s">
        <v>1677</v>
      </c>
      <c r="C1392" s="264" t="s">
        <v>1678</v>
      </c>
      <c r="D1392" s="6" t="s">
        <v>7</v>
      </c>
      <c r="E1392" s="6">
        <v>1</v>
      </c>
      <c r="F1392" s="382" t="s">
        <v>1650</v>
      </c>
      <c r="G1392" s="681">
        <v>13</v>
      </c>
      <c r="H1392" s="457" t="s">
        <v>230</v>
      </c>
    </row>
    <row r="1393" spans="1:8" ht="18.600000000000001" thickBot="1">
      <c r="A1393" s="1757" t="s">
        <v>15</v>
      </c>
      <c r="B1393" s="1758"/>
      <c r="C1393" s="1758"/>
      <c r="D1393" s="1758"/>
      <c r="E1393" s="1758"/>
      <c r="F1393" s="1758"/>
      <c r="G1393" s="1758"/>
      <c r="H1393" s="1759"/>
    </row>
    <row r="1394" spans="1:8">
      <c r="A1394" s="1651" t="s">
        <v>1097</v>
      </c>
      <c r="B1394" s="1652"/>
      <c r="C1394" s="1652"/>
      <c r="D1394" s="1652"/>
      <c r="E1394" s="1652"/>
      <c r="F1394" s="1652"/>
      <c r="G1394" s="1652"/>
      <c r="H1394" s="1653"/>
    </row>
    <row r="1395" spans="1:8">
      <c r="A1395" s="1767" t="s">
        <v>1679</v>
      </c>
      <c r="B1395" s="1767"/>
      <c r="C1395" s="1767"/>
      <c r="D1395" s="1767"/>
      <c r="E1395" s="1767"/>
      <c r="F1395" s="1767"/>
      <c r="G1395" s="1767"/>
      <c r="H1395" s="682"/>
    </row>
    <row r="1396" spans="1:8">
      <c r="A1396" s="1767" t="s">
        <v>1680</v>
      </c>
      <c r="B1396" s="1767"/>
      <c r="C1396" s="1767"/>
      <c r="D1396" s="1767"/>
      <c r="E1396" s="1767"/>
      <c r="F1396" s="1767"/>
      <c r="G1396" s="1767"/>
      <c r="H1396" s="682"/>
    </row>
    <row r="1397" spans="1:8">
      <c r="A1397" s="1767" t="s">
        <v>1681</v>
      </c>
      <c r="B1397" s="1767"/>
      <c r="C1397" s="1767"/>
      <c r="D1397" s="1767"/>
      <c r="E1397" s="1767"/>
      <c r="F1397" s="1767"/>
      <c r="G1397" s="1767"/>
      <c r="H1397" s="682"/>
    </row>
    <row r="1398" spans="1:8">
      <c r="A1398" s="1767" t="s">
        <v>1682</v>
      </c>
      <c r="B1398" s="1767"/>
      <c r="C1398" s="1767"/>
      <c r="D1398" s="1767"/>
      <c r="E1398" s="1767"/>
      <c r="F1398" s="1767"/>
      <c r="G1398" s="1767"/>
      <c r="H1398" s="682"/>
    </row>
    <row r="1399" spans="1:8">
      <c r="A1399" s="1767" t="s">
        <v>1589</v>
      </c>
      <c r="B1399" s="1767"/>
      <c r="C1399" s="1767"/>
      <c r="D1399" s="1767"/>
      <c r="E1399" s="1767"/>
      <c r="F1399" s="1767"/>
      <c r="G1399" s="1767"/>
      <c r="H1399" s="682"/>
    </row>
    <row r="1400" spans="1:8">
      <c r="A1400" s="1767" t="s">
        <v>1590</v>
      </c>
      <c r="B1400" s="1767"/>
      <c r="C1400" s="1767"/>
      <c r="D1400" s="1767"/>
      <c r="E1400" s="1767"/>
      <c r="F1400" s="1767"/>
      <c r="G1400" s="1767"/>
      <c r="H1400" s="682"/>
    </row>
    <row r="1401" spans="1:8">
      <c r="A1401" s="1767" t="s">
        <v>1648</v>
      </c>
      <c r="B1401" s="1767"/>
      <c r="C1401" s="1767"/>
      <c r="D1401" s="1767"/>
      <c r="E1401" s="1767"/>
      <c r="F1401" s="1767"/>
      <c r="G1401" s="1767"/>
      <c r="H1401" s="682"/>
    </row>
    <row r="1402" spans="1:8" ht="15" thickBot="1">
      <c r="A1402" s="1768" t="s">
        <v>1592</v>
      </c>
      <c r="B1402" s="1768"/>
      <c r="C1402" s="1768"/>
      <c r="D1402" s="1768"/>
      <c r="E1402" s="1768"/>
      <c r="F1402" s="1768"/>
      <c r="G1402" s="1768"/>
      <c r="H1402" s="683"/>
    </row>
    <row r="1403" spans="1:8" ht="27.6">
      <c r="A1403" s="457" t="s">
        <v>0</v>
      </c>
      <c r="B1403" s="457" t="s">
        <v>1</v>
      </c>
      <c r="C1403" s="677" t="s">
        <v>10</v>
      </c>
      <c r="D1403" s="457" t="s">
        <v>2</v>
      </c>
      <c r="E1403" s="457" t="s">
        <v>4</v>
      </c>
      <c r="F1403" s="457" t="s">
        <v>3</v>
      </c>
      <c r="G1403" s="684" t="s">
        <v>8</v>
      </c>
      <c r="H1403" s="676" t="s">
        <v>227</v>
      </c>
    </row>
    <row r="1404" spans="1:8" ht="69">
      <c r="A1404" s="418">
        <v>1</v>
      </c>
      <c r="B1404" s="433" t="s">
        <v>458</v>
      </c>
      <c r="C1404" s="685" t="s">
        <v>1649</v>
      </c>
      <c r="D1404" s="6" t="s">
        <v>7</v>
      </c>
      <c r="E1404" s="6">
        <v>1</v>
      </c>
      <c r="F1404" s="382" t="s">
        <v>627</v>
      </c>
      <c r="G1404" s="681">
        <v>1</v>
      </c>
      <c r="H1404" s="457" t="s">
        <v>230</v>
      </c>
    </row>
    <row r="1405" spans="1:8" ht="27.6">
      <c r="A1405" s="418">
        <v>2</v>
      </c>
      <c r="B1405" s="433" t="s">
        <v>341</v>
      </c>
      <c r="C1405" s="685" t="s">
        <v>1651</v>
      </c>
      <c r="D1405" s="6" t="s">
        <v>11</v>
      </c>
      <c r="E1405" s="6">
        <v>1</v>
      </c>
      <c r="F1405" s="382" t="s">
        <v>627</v>
      </c>
      <c r="G1405" s="681">
        <v>1</v>
      </c>
      <c r="H1405" s="457" t="s">
        <v>230</v>
      </c>
    </row>
    <row r="1406" spans="1:8" ht="41.4">
      <c r="A1406" s="418">
        <v>3</v>
      </c>
      <c r="B1406" s="433" t="s">
        <v>1654</v>
      </c>
      <c r="C1406" s="264" t="s">
        <v>1655</v>
      </c>
      <c r="D1406" s="6" t="s">
        <v>11</v>
      </c>
      <c r="E1406" s="6">
        <v>1</v>
      </c>
      <c r="F1406" s="382" t="s">
        <v>627</v>
      </c>
      <c r="G1406" s="681">
        <v>1</v>
      </c>
      <c r="H1406" s="457" t="s">
        <v>230</v>
      </c>
    </row>
    <row r="1407" spans="1:8" ht="165.6">
      <c r="A1407" s="418">
        <v>4</v>
      </c>
      <c r="B1407" s="433" t="s">
        <v>1656</v>
      </c>
      <c r="C1407" s="264" t="s">
        <v>1657</v>
      </c>
      <c r="D1407" s="6" t="s">
        <v>11</v>
      </c>
      <c r="E1407" s="6">
        <v>1</v>
      </c>
      <c r="F1407" s="382" t="s">
        <v>627</v>
      </c>
      <c r="G1407" s="681">
        <v>1</v>
      </c>
      <c r="H1407" s="457" t="s">
        <v>230</v>
      </c>
    </row>
    <row r="1408" spans="1:8" ht="409.6">
      <c r="A1408" s="418">
        <v>5</v>
      </c>
      <c r="B1408" s="433" t="s">
        <v>1659</v>
      </c>
      <c r="C1408" s="433" t="s">
        <v>1660</v>
      </c>
      <c r="D1408" s="6" t="s">
        <v>11</v>
      </c>
      <c r="E1408" s="6">
        <v>1</v>
      </c>
      <c r="F1408" s="382" t="s">
        <v>627</v>
      </c>
      <c r="G1408" s="681">
        <v>1</v>
      </c>
      <c r="H1408" s="457" t="s">
        <v>230</v>
      </c>
    </row>
    <row r="1409" spans="1:8" ht="234.6">
      <c r="A1409" s="418">
        <v>6</v>
      </c>
      <c r="B1409" s="433" t="s">
        <v>1661</v>
      </c>
      <c r="C1409" s="264" t="s">
        <v>1662</v>
      </c>
      <c r="D1409" s="6" t="s">
        <v>11</v>
      </c>
      <c r="E1409" s="6">
        <v>1</v>
      </c>
      <c r="F1409" s="382" t="s">
        <v>627</v>
      </c>
      <c r="G1409" s="681">
        <v>1</v>
      </c>
      <c r="H1409" s="457" t="s">
        <v>230</v>
      </c>
    </row>
    <row r="1410" spans="1:8" ht="82.8">
      <c r="A1410" s="418">
        <v>7</v>
      </c>
      <c r="B1410" s="433" t="s">
        <v>1663</v>
      </c>
      <c r="C1410" s="264" t="s">
        <v>1664</v>
      </c>
      <c r="D1410" s="6" t="s">
        <v>11</v>
      </c>
      <c r="E1410" s="6">
        <v>1</v>
      </c>
      <c r="F1410" s="382" t="s">
        <v>627</v>
      </c>
      <c r="G1410" s="681">
        <v>1</v>
      </c>
      <c r="H1410" s="457" t="s">
        <v>230</v>
      </c>
    </row>
    <row r="1411" spans="1:8" ht="220.8">
      <c r="A1411" s="418">
        <v>8</v>
      </c>
      <c r="B1411" s="433" t="s">
        <v>1665</v>
      </c>
      <c r="C1411" s="264" t="s">
        <v>1666</v>
      </c>
      <c r="D1411" s="6" t="s">
        <v>11</v>
      </c>
      <c r="E1411" s="6">
        <v>1</v>
      </c>
      <c r="F1411" s="382" t="s">
        <v>627</v>
      </c>
      <c r="G1411" s="681">
        <v>1</v>
      </c>
      <c r="H1411" s="457" t="s">
        <v>230</v>
      </c>
    </row>
    <row r="1412" spans="1:8" ht="262.2">
      <c r="A1412" s="418">
        <v>9</v>
      </c>
      <c r="B1412" s="433" t="s">
        <v>1667</v>
      </c>
      <c r="C1412" s="264" t="s">
        <v>1668</v>
      </c>
      <c r="D1412" s="6" t="s">
        <v>11</v>
      </c>
      <c r="E1412" s="6">
        <v>1</v>
      </c>
      <c r="F1412" s="382" t="s">
        <v>627</v>
      </c>
      <c r="G1412" s="681">
        <v>1</v>
      </c>
      <c r="H1412" s="457" t="s">
        <v>230</v>
      </c>
    </row>
    <row r="1413" spans="1:8" ht="110.4">
      <c r="A1413" s="418">
        <v>10</v>
      </c>
      <c r="B1413" s="433" t="s">
        <v>1669</v>
      </c>
      <c r="C1413" s="264" t="s">
        <v>1670</v>
      </c>
      <c r="D1413" s="6" t="s">
        <v>11</v>
      </c>
      <c r="E1413" s="6">
        <v>1</v>
      </c>
      <c r="F1413" s="382" t="s">
        <v>627</v>
      </c>
      <c r="G1413" s="681">
        <v>1</v>
      </c>
      <c r="H1413" s="457" t="s">
        <v>230</v>
      </c>
    </row>
    <row r="1414" spans="1:8" ht="96.6">
      <c r="A1414" s="418">
        <v>11</v>
      </c>
      <c r="B1414" s="433" t="s">
        <v>1671</v>
      </c>
      <c r="C1414" s="372" t="s">
        <v>1672</v>
      </c>
      <c r="D1414" s="6" t="s">
        <v>11</v>
      </c>
      <c r="E1414" s="6">
        <v>1</v>
      </c>
      <c r="F1414" s="382" t="s">
        <v>627</v>
      </c>
      <c r="G1414" s="681">
        <v>1</v>
      </c>
      <c r="H1414" s="457" t="s">
        <v>230</v>
      </c>
    </row>
    <row r="1415" spans="1:8" ht="110.4">
      <c r="A1415" s="418">
        <v>12</v>
      </c>
      <c r="B1415" s="433" t="s">
        <v>1673</v>
      </c>
      <c r="C1415" s="264" t="s">
        <v>1674</v>
      </c>
      <c r="D1415" s="6" t="s">
        <v>11</v>
      </c>
      <c r="E1415" s="6">
        <v>1</v>
      </c>
      <c r="F1415" s="382" t="s">
        <v>627</v>
      </c>
      <c r="G1415" s="681">
        <v>1</v>
      </c>
      <c r="H1415" s="457" t="s">
        <v>230</v>
      </c>
    </row>
    <row r="1416" spans="1:8" ht="69">
      <c r="A1416" s="418">
        <v>13</v>
      </c>
      <c r="B1416" s="433" t="s">
        <v>1675</v>
      </c>
      <c r="C1416" s="264" t="s">
        <v>1676</v>
      </c>
      <c r="D1416" s="6" t="s">
        <v>11</v>
      </c>
      <c r="E1416" s="6">
        <v>1</v>
      </c>
      <c r="F1416" s="382" t="s">
        <v>627</v>
      </c>
      <c r="G1416" s="681">
        <v>1</v>
      </c>
      <c r="H1416" s="457" t="s">
        <v>230</v>
      </c>
    </row>
    <row r="1417" spans="1:8" ht="124.2">
      <c r="A1417" s="418">
        <v>14</v>
      </c>
      <c r="B1417" s="433" t="s">
        <v>1638</v>
      </c>
      <c r="C1417" s="264" t="s">
        <v>1639</v>
      </c>
      <c r="D1417" s="6" t="s">
        <v>7</v>
      </c>
      <c r="E1417" s="6">
        <v>2</v>
      </c>
      <c r="F1417" s="382" t="s">
        <v>627</v>
      </c>
      <c r="G1417" s="681">
        <v>2</v>
      </c>
      <c r="H1417" s="457" t="s">
        <v>230</v>
      </c>
    </row>
    <row r="1418" spans="1:8" ht="55.2">
      <c r="A1418" s="418">
        <v>15</v>
      </c>
      <c r="B1418" s="433" t="s">
        <v>1683</v>
      </c>
      <c r="C1418" s="264" t="s">
        <v>1684</v>
      </c>
      <c r="D1418" s="6" t="s">
        <v>7</v>
      </c>
      <c r="E1418" s="6">
        <v>1</v>
      </c>
      <c r="F1418" s="382" t="s">
        <v>627</v>
      </c>
      <c r="G1418" s="681">
        <v>1</v>
      </c>
      <c r="H1418" s="457" t="s">
        <v>230</v>
      </c>
    </row>
    <row r="1419" spans="1:8" ht="151.80000000000001">
      <c r="A1419" s="418">
        <v>16</v>
      </c>
      <c r="B1419" s="433" t="s">
        <v>1685</v>
      </c>
      <c r="C1419" s="264" t="s">
        <v>1686</v>
      </c>
      <c r="D1419" s="6" t="s">
        <v>7</v>
      </c>
      <c r="E1419" s="6">
        <v>1</v>
      </c>
      <c r="F1419" s="382" t="s">
        <v>627</v>
      </c>
      <c r="G1419" s="681">
        <v>1</v>
      </c>
      <c r="H1419" s="457" t="s">
        <v>230</v>
      </c>
    </row>
    <row r="1420" spans="1:8" ht="96.6">
      <c r="A1420" s="418">
        <v>17</v>
      </c>
      <c r="B1420" s="433" t="s">
        <v>1687</v>
      </c>
      <c r="C1420" s="264" t="s">
        <v>1688</v>
      </c>
      <c r="D1420" s="6" t="s">
        <v>7</v>
      </c>
      <c r="E1420" s="6">
        <v>2</v>
      </c>
      <c r="F1420" s="382" t="s">
        <v>627</v>
      </c>
      <c r="G1420" s="681">
        <v>2</v>
      </c>
      <c r="H1420" s="457" t="s">
        <v>230</v>
      </c>
    </row>
    <row r="1421" spans="1:8" ht="96.6">
      <c r="A1421" s="418">
        <v>18</v>
      </c>
      <c r="B1421" s="433" t="s">
        <v>1689</v>
      </c>
      <c r="C1421" s="264" t="s">
        <v>1690</v>
      </c>
      <c r="D1421" s="6" t="s">
        <v>7</v>
      </c>
      <c r="E1421" s="6">
        <v>2</v>
      </c>
      <c r="F1421" s="382" t="s">
        <v>627</v>
      </c>
      <c r="G1421" s="681">
        <v>2</v>
      </c>
      <c r="H1421" s="457" t="s">
        <v>230</v>
      </c>
    </row>
    <row r="1422" spans="1:8" ht="138">
      <c r="A1422" s="418">
        <v>19</v>
      </c>
      <c r="B1422" s="433" t="s">
        <v>1677</v>
      </c>
      <c r="C1422" s="264" t="s">
        <v>1678</v>
      </c>
      <c r="D1422" s="6" t="s">
        <v>7</v>
      </c>
      <c r="E1422" s="6">
        <v>1</v>
      </c>
      <c r="F1422" s="382" t="s">
        <v>627</v>
      </c>
      <c r="G1422" s="681">
        <v>1</v>
      </c>
      <c r="H1422" s="457" t="s">
        <v>230</v>
      </c>
    </row>
    <row r="1423" spans="1:8" ht="96.6">
      <c r="A1423" s="418">
        <v>20</v>
      </c>
      <c r="B1423" s="433" t="s">
        <v>1691</v>
      </c>
      <c r="C1423" s="257" t="s">
        <v>1692</v>
      </c>
      <c r="D1423" s="6" t="s">
        <v>5</v>
      </c>
      <c r="E1423" s="6">
        <v>1</v>
      </c>
      <c r="F1423" s="382" t="s">
        <v>627</v>
      </c>
      <c r="G1423" s="681">
        <v>1</v>
      </c>
      <c r="H1423" s="457" t="s">
        <v>230</v>
      </c>
    </row>
    <row r="1424" spans="1:8" ht="41.4">
      <c r="A1424" s="418">
        <v>21</v>
      </c>
      <c r="B1424" s="433" t="s">
        <v>28</v>
      </c>
      <c r="C1424" s="539" t="s">
        <v>1693</v>
      </c>
      <c r="D1424" s="6" t="s">
        <v>5</v>
      </c>
      <c r="E1424" s="6">
        <v>1</v>
      </c>
      <c r="F1424" s="382" t="s">
        <v>627</v>
      </c>
      <c r="G1424" s="681">
        <v>1</v>
      </c>
      <c r="H1424" s="457" t="s">
        <v>230</v>
      </c>
    </row>
    <row r="1425" spans="1:8" ht="21">
      <c r="A1425" s="1667" t="s">
        <v>1694</v>
      </c>
      <c r="B1425" s="1667"/>
      <c r="C1425" s="1667"/>
      <c r="D1425" s="1667"/>
      <c r="E1425" s="1667"/>
      <c r="F1425" s="1667"/>
      <c r="G1425" s="1667"/>
      <c r="H1425" s="1667"/>
    </row>
    <row r="1426" spans="1:8" ht="21">
      <c r="A1426" s="1659" t="s">
        <v>1095</v>
      </c>
      <c r="B1426" s="1623"/>
      <c r="C1426" s="1769" t="s">
        <v>143</v>
      </c>
      <c r="D1426" s="1770"/>
      <c r="E1426" s="1770"/>
      <c r="F1426" s="1770"/>
      <c r="G1426" s="1770"/>
      <c r="H1426" s="1770"/>
    </row>
    <row r="1427" spans="1:8" ht="18.600000000000001" thickBot="1">
      <c r="A1427" s="1757" t="s">
        <v>12</v>
      </c>
      <c r="B1427" s="1758"/>
      <c r="C1427" s="1758"/>
      <c r="D1427" s="1758"/>
      <c r="E1427" s="1758"/>
      <c r="F1427" s="1758"/>
      <c r="G1427" s="1758"/>
      <c r="H1427" s="1759"/>
    </row>
    <row r="1428" spans="1:8">
      <c r="A1428" s="1651" t="s">
        <v>1097</v>
      </c>
      <c r="B1428" s="1652"/>
      <c r="C1428" s="1652"/>
      <c r="D1428" s="1652"/>
      <c r="E1428" s="1652"/>
      <c r="F1428" s="1652"/>
      <c r="G1428" s="1652"/>
      <c r="H1428" s="1653"/>
    </row>
    <row r="1429" spans="1:8">
      <c r="A1429" s="1767" t="s">
        <v>1695</v>
      </c>
      <c r="B1429" s="1767"/>
      <c r="C1429" s="1767"/>
      <c r="D1429" s="1767"/>
      <c r="E1429" s="1767"/>
      <c r="F1429" s="1767"/>
      <c r="G1429" s="1767"/>
      <c r="H1429" s="682"/>
    </row>
    <row r="1430" spans="1:8">
      <c r="A1430" s="1767" t="s">
        <v>1586</v>
      </c>
      <c r="B1430" s="1767"/>
      <c r="C1430" s="1767"/>
      <c r="D1430" s="1767"/>
      <c r="E1430" s="1767"/>
      <c r="F1430" s="1767"/>
      <c r="G1430" s="1767"/>
      <c r="H1430" s="682"/>
    </row>
    <row r="1431" spans="1:8">
      <c r="A1431" s="1767" t="s">
        <v>1587</v>
      </c>
      <c r="B1431" s="1767"/>
      <c r="C1431" s="1767"/>
      <c r="D1431" s="1767"/>
      <c r="E1431" s="1767"/>
      <c r="F1431" s="1767"/>
      <c r="G1431" s="1767"/>
      <c r="H1431" s="682"/>
    </row>
    <row r="1432" spans="1:8">
      <c r="A1432" s="1767" t="s">
        <v>1588</v>
      </c>
      <c r="B1432" s="1767"/>
      <c r="C1432" s="1767"/>
      <c r="D1432" s="1767"/>
      <c r="E1432" s="1767"/>
      <c r="F1432" s="1767"/>
      <c r="G1432" s="1767"/>
      <c r="H1432" s="682"/>
    </row>
    <row r="1433" spans="1:8">
      <c r="A1433" s="1767" t="s">
        <v>1589</v>
      </c>
      <c r="B1433" s="1767"/>
      <c r="C1433" s="1767"/>
      <c r="D1433" s="1767"/>
      <c r="E1433" s="1767"/>
      <c r="F1433" s="1767"/>
      <c r="G1433" s="1767"/>
      <c r="H1433" s="682"/>
    </row>
    <row r="1434" spans="1:8">
      <c r="A1434" s="1767" t="s">
        <v>1590</v>
      </c>
      <c r="B1434" s="1767"/>
      <c r="C1434" s="1767"/>
      <c r="D1434" s="1767"/>
      <c r="E1434" s="1767"/>
      <c r="F1434" s="1767"/>
      <c r="G1434" s="1767"/>
      <c r="H1434" s="682"/>
    </row>
    <row r="1435" spans="1:8">
      <c r="A1435" s="1767" t="s">
        <v>1591</v>
      </c>
      <c r="B1435" s="1767"/>
      <c r="C1435" s="1767"/>
      <c r="D1435" s="1767"/>
      <c r="E1435" s="1767"/>
      <c r="F1435" s="1767"/>
      <c r="G1435" s="1767"/>
      <c r="H1435" s="682"/>
    </row>
    <row r="1436" spans="1:8" ht="15" thickBot="1">
      <c r="A1436" s="1768" t="s">
        <v>1592</v>
      </c>
      <c r="B1436" s="1768"/>
      <c r="C1436" s="1768"/>
      <c r="D1436" s="1768"/>
      <c r="E1436" s="1768"/>
      <c r="F1436" s="1768"/>
      <c r="G1436" s="1768"/>
      <c r="H1436" s="683"/>
    </row>
    <row r="1437" spans="1:8" ht="27.6">
      <c r="A1437" s="676" t="s">
        <v>0</v>
      </c>
      <c r="B1437" s="686" t="s">
        <v>1</v>
      </c>
      <c r="C1437" s="677" t="s">
        <v>10</v>
      </c>
      <c r="D1437" s="676" t="s">
        <v>2</v>
      </c>
      <c r="E1437" s="676" t="s">
        <v>4</v>
      </c>
      <c r="F1437" s="676" t="s">
        <v>3</v>
      </c>
      <c r="G1437" s="679" t="s">
        <v>8</v>
      </c>
      <c r="H1437" s="676" t="s">
        <v>227</v>
      </c>
    </row>
    <row r="1438" spans="1:8" ht="82.8">
      <c r="A1438" s="418">
        <v>1</v>
      </c>
      <c r="B1438" s="433" t="s">
        <v>1696</v>
      </c>
      <c r="C1438" s="680" t="s">
        <v>1697</v>
      </c>
      <c r="D1438" s="6" t="s">
        <v>11</v>
      </c>
      <c r="E1438" s="6">
        <v>5</v>
      </c>
      <c r="F1438" s="6" t="s">
        <v>627</v>
      </c>
      <c r="G1438" s="681">
        <v>5</v>
      </c>
      <c r="H1438" s="457" t="s">
        <v>230</v>
      </c>
    </row>
    <row r="1439" spans="1:8" ht="151.80000000000001">
      <c r="A1439" s="418">
        <v>2</v>
      </c>
      <c r="B1439" s="433" t="s">
        <v>1698</v>
      </c>
      <c r="C1439" s="687" t="s">
        <v>1699</v>
      </c>
      <c r="D1439" s="6" t="s">
        <v>11</v>
      </c>
      <c r="E1439" s="6">
        <v>5</v>
      </c>
      <c r="F1439" s="6" t="s">
        <v>627</v>
      </c>
      <c r="G1439" s="681">
        <v>5</v>
      </c>
      <c r="H1439" s="457" t="s">
        <v>230</v>
      </c>
    </row>
    <row r="1440" spans="1:8" ht="27.6">
      <c r="A1440" s="418">
        <v>3</v>
      </c>
      <c r="B1440" s="433" t="s">
        <v>1700</v>
      </c>
      <c r="C1440" s="680" t="s">
        <v>1701</v>
      </c>
      <c r="D1440" s="6" t="s">
        <v>11</v>
      </c>
      <c r="E1440" s="6">
        <v>5</v>
      </c>
      <c r="F1440" s="6" t="s">
        <v>1599</v>
      </c>
      <c r="G1440" s="681">
        <v>5</v>
      </c>
      <c r="H1440" s="457" t="s">
        <v>230</v>
      </c>
    </row>
    <row r="1441" spans="1:8" ht="165.6">
      <c r="A1441" s="418">
        <v>4</v>
      </c>
      <c r="B1441" s="433" t="s">
        <v>1702</v>
      </c>
      <c r="C1441" s="680" t="s">
        <v>1703</v>
      </c>
      <c r="D1441" s="6" t="s">
        <v>11</v>
      </c>
      <c r="E1441" s="6">
        <v>1</v>
      </c>
      <c r="F1441" s="6" t="s">
        <v>627</v>
      </c>
      <c r="G1441" s="681">
        <v>1</v>
      </c>
      <c r="H1441" s="457" t="s">
        <v>230</v>
      </c>
    </row>
    <row r="1442" spans="1:8" ht="248.4">
      <c r="A1442" s="418">
        <v>5</v>
      </c>
      <c r="B1442" s="433" t="s">
        <v>1605</v>
      </c>
      <c r="C1442" s="264" t="s">
        <v>1606</v>
      </c>
      <c r="D1442" s="6" t="s">
        <v>11</v>
      </c>
      <c r="E1442" s="6">
        <v>3</v>
      </c>
      <c r="F1442" s="6" t="s">
        <v>627</v>
      </c>
      <c r="G1442" s="681">
        <v>3</v>
      </c>
      <c r="H1442" s="457" t="s">
        <v>230</v>
      </c>
    </row>
    <row r="1443" spans="1:8" ht="303.60000000000002">
      <c r="A1443" s="418">
        <v>6</v>
      </c>
      <c r="B1443" s="433" t="s">
        <v>1607</v>
      </c>
      <c r="C1443" s="264" t="s">
        <v>1704</v>
      </c>
      <c r="D1443" s="6" t="s">
        <v>11</v>
      </c>
      <c r="E1443" s="6">
        <v>3</v>
      </c>
      <c r="F1443" s="6" t="s">
        <v>1599</v>
      </c>
      <c r="G1443" s="681">
        <v>3</v>
      </c>
      <c r="H1443" s="457" t="s">
        <v>230</v>
      </c>
    </row>
    <row r="1444" spans="1:8" ht="248.4">
      <c r="A1444" s="418">
        <v>7</v>
      </c>
      <c r="B1444" s="433" t="s">
        <v>1609</v>
      </c>
      <c r="C1444" s="264" t="s">
        <v>1610</v>
      </c>
      <c r="D1444" s="6" t="s">
        <v>11</v>
      </c>
      <c r="E1444" s="6">
        <v>2</v>
      </c>
      <c r="F1444" s="6" t="s">
        <v>627</v>
      </c>
      <c r="G1444" s="681">
        <v>2</v>
      </c>
      <c r="H1444" s="457" t="s">
        <v>230</v>
      </c>
    </row>
    <row r="1445" spans="1:8" ht="331.2">
      <c r="A1445" s="418">
        <v>8</v>
      </c>
      <c r="B1445" s="433" t="s">
        <v>1611</v>
      </c>
      <c r="C1445" s="264" t="s">
        <v>1705</v>
      </c>
      <c r="D1445" s="6" t="s">
        <v>11</v>
      </c>
      <c r="E1445" s="6">
        <v>2</v>
      </c>
      <c r="F1445" s="6" t="s">
        <v>1599</v>
      </c>
      <c r="G1445" s="681">
        <v>2</v>
      </c>
      <c r="H1445" s="457" t="s">
        <v>230</v>
      </c>
    </row>
    <row r="1446" spans="1:8" ht="234.6">
      <c r="A1446" s="418">
        <v>9</v>
      </c>
      <c r="B1446" s="433" t="s">
        <v>326</v>
      </c>
      <c r="C1446" s="264" t="s">
        <v>1613</v>
      </c>
      <c r="D1446" s="6" t="s">
        <v>11</v>
      </c>
      <c r="E1446" s="6">
        <v>5</v>
      </c>
      <c r="F1446" s="6" t="s">
        <v>627</v>
      </c>
      <c r="G1446" s="681">
        <v>5</v>
      </c>
      <c r="H1446" s="457" t="s">
        <v>230</v>
      </c>
    </row>
    <row r="1447" spans="1:8" ht="317.39999999999998">
      <c r="A1447" s="418">
        <v>10</v>
      </c>
      <c r="B1447" s="433" t="s">
        <v>1614</v>
      </c>
      <c r="C1447" s="264" t="s">
        <v>1706</v>
      </c>
      <c r="D1447" s="6" t="s">
        <v>11</v>
      </c>
      <c r="E1447" s="6">
        <v>5</v>
      </c>
      <c r="F1447" s="6" t="s">
        <v>1599</v>
      </c>
      <c r="G1447" s="681">
        <v>5</v>
      </c>
      <c r="H1447" s="457" t="s">
        <v>230</v>
      </c>
    </row>
    <row r="1448" spans="1:8" ht="96.6">
      <c r="A1448" s="418">
        <v>11</v>
      </c>
      <c r="B1448" s="433" t="s">
        <v>1707</v>
      </c>
      <c r="C1448" s="680" t="s">
        <v>1708</v>
      </c>
      <c r="D1448" s="6" t="s">
        <v>11</v>
      </c>
      <c r="E1448" s="6">
        <v>5</v>
      </c>
      <c r="F1448" s="6" t="s">
        <v>627</v>
      </c>
      <c r="G1448" s="681">
        <v>5</v>
      </c>
      <c r="H1448" s="457" t="s">
        <v>300</v>
      </c>
    </row>
    <row r="1449" spans="1:8" ht="82.8">
      <c r="A1449" s="418">
        <v>12</v>
      </c>
      <c r="B1449" s="433" t="s">
        <v>1709</v>
      </c>
      <c r="C1449" s="264" t="s">
        <v>1710</v>
      </c>
      <c r="D1449" s="6" t="s">
        <v>11</v>
      </c>
      <c r="E1449" s="6">
        <v>5</v>
      </c>
      <c r="F1449" s="6" t="s">
        <v>1599</v>
      </c>
      <c r="G1449" s="681">
        <v>5</v>
      </c>
      <c r="H1449" s="457" t="s">
        <v>230</v>
      </c>
    </row>
    <row r="1450" spans="1:8" ht="41.4">
      <c r="A1450" s="418">
        <v>13</v>
      </c>
      <c r="B1450" s="433" t="s">
        <v>1711</v>
      </c>
      <c r="C1450" s="264" t="s">
        <v>1712</v>
      </c>
      <c r="D1450" s="6" t="s">
        <v>11</v>
      </c>
      <c r="E1450" s="6">
        <v>5</v>
      </c>
      <c r="F1450" s="6" t="s">
        <v>627</v>
      </c>
      <c r="G1450" s="681">
        <v>5</v>
      </c>
      <c r="H1450" s="457" t="s">
        <v>230</v>
      </c>
    </row>
    <row r="1451" spans="1:8" ht="138">
      <c r="A1451" s="418">
        <v>14</v>
      </c>
      <c r="B1451" s="433" t="s">
        <v>1713</v>
      </c>
      <c r="C1451" s="680" t="s">
        <v>1714</v>
      </c>
      <c r="D1451" s="6" t="s">
        <v>11</v>
      </c>
      <c r="E1451" s="6">
        <v>1</v>
      </c>
      <c r="F1451" s="6" t="s">
        <v>627</v>
      </c>
      <c r="G1451" s="681">
        <v>1</v>
      </c>
      <c r="H1451" s="457" t="s">
        <v>230</v>
      </c>
    </row>
    <row r="1452" spans="1:8" ht="138">
      <c r="A1452" s="418">
        <v>15</v>
      </c>
      <c r="B1452" s="433" t="s">
        <v>1715</v>
      </c>
      <c r="C1452" s="264" t="s">
        <v>1716</v>
      </c>
      <c r="D1452" s="6" t="s">
        <v>11</v>
      </c>
      <c r="E1452" s="6">
        <v>3</v>
      </c>
      <c r="F1452" s="6" t="s">
        <v>627</v>
      </c>
      <c r="G1452" s="681">
        <v>3</v>
      </c>
      <c r="H1452" s="457" t="s">
        <v>230</v>
      </c>
    </row>
    <row r="1453" spans="1:8" ht="82.8">
      <c r="A1453" s="418">
        <v>16</v>
      </c>
      <c r="B1453" s="433" t="s">
        <v>1717</v>
      </c>
      <c r="C1453" s="264" t="s">
        <v>1718</v>
      </c>
      <c r="D1453" s="6" t="s">
        <v>11</v>
      </c>
      <c r="E1453" s="6">
        <v>3</v>
      </c>
      <c r="F1453" s="6" t="s">
        <v>627</v>
      </c>
      <c r="G1453" s="681">
        <v>3</v>
      </c>
      <c r="H1453" s="457" t="s">
        <v>230</v>
      </c>
    </row>
    <row r="1454" spans="1:8" ht="234.6">
      <c r="A1454" s="418">
        <v>17</v>
      </c>
      <c r="B1454" s="433" t="s">
        <v>1622</v>
      </c>
      <c r="C1454" s="680" t="s">
        <v>1623</v>
      </c>
      <c r="D1454" s="6" t="s">
        <v>11</v>
      </c>
      <c r="E1454" s="6">
        <v>1</v>
      </c>
      <c r="F1454" s="6" t="s">
        <v>627</v>
      </c>
      <c r="G1454" s="681">
        <v>1</v>
      </c>
      <c r="H1454" s="457" t="s">
        <v>230</v>
      </c>
    </row>
    <row r="1455" spans="1:8" ht="248.4">
      <c r="A1455" s="418">
        <v>18</v>
      </c>
      <c r="B1455" s="433" t="s">
        <v>1719</v>
      </c>
      <c r="C1455" s="264" t="s">
        <v>1720</v>
      </c>
      <c r="D1455" s="6" t="s">
        <v>11</v>
      </c>
      <c r="E1455" s="6">
        <v>1</v>
      </c>
      <c r="F1455" s="6" t="s">
        <v>1599</v>
      </c>
      <c r="G1455" s="681">
        <v>1</v>
      </c>
      <c r="H1455" s="457" t="s">
        <v>230</v>
      </c>
    </row>
    <row r="1456" spans="1:8" ht="82.8">
      <c r="A1456" s="418">
        <v>19</v>
      </c>
      <c r="B1456" s="433" t="s">
        <v>1721</v>
      </c>
      <c r="C1456" s="680" t="s">
        <v>1722</v>
      </c>
      <c r="D1456" s="6" t="s">
        <v>11</v>
      </c>
      <c r="E1456" s="6">
        <v>5</v>
      </c>
      <c r="F1456" s="6" t="s">
        <v>627</v>
      </c>
      <c r="G1456" s="681">
        <v>5</v>
      </c>
      <c r="H1456" s="457" t="s">
        <v>230</v>
      </c>
    </row>
    <row r="1457" spans="1:8" ht="124.2">
      <c r="A1457" s="418">
        <v>20</v>
      </c>
      <c r="B1457" s="433" t="s">
        <v>322</v>
      </c>
      <c r="C1457" s="372" t="s">
        <v>1637</v>
      </c>
      <c r="D1457" s="6" t="s">
        <v>11</v>
      </c>
      <c r="E1457" s="6">
        <v>14</v>
      </c>
      <c r="F1457" s="6" t="s">
        <v>627</v>
      </c>
      <c r="G1457" s="681">
        <v>14</v>
      </c>
      <c r="H1457" s="457" t="s">
        <v>230</v>
      </c>
    </row>
    <row r="1458" spans="1:8" ht="124.2">
      <c r="A1458" s="418">
        <v>21</v>
      </c>
      <c r="B1458" s="433" t="s">
        <v>1638</v>
      </c>
      <c r="C1458" s="264" t="s">
        <v>1639</v>
      </c>
      <c r="D1458" s="6" t="s">
        <v>7</v>
      </c>
      <c r="E1458" s="6">
        <v>14</v>
      </c>
      <c r="F1458" s="6" t="s">
        <v>627</v>
      </c>
      <c r="G1458" s="681">
        <v>14</v>
      </c>
      <c r="H1458" s="457" t="s">
        <v>230</v>
      </c>
    </row>
    <row r="1459" spans="1:8" ht="82.8">
      <c r="A1459" s="418">
        <v>22</v>
      </c>
      <c r="B1459" s="433" t="s">
        <v>318</v>
      </c>
      <c r="C1459" s="264" t="s">
        <v>1640</v>
      </c>
      <c r="D1459" s="6" t="s">
        <v>7</v>
      </c>
      <c r="E1459" s="6">
        <v>4</v>
      </c>
      <c r="F1459" s="6" t="s">
        <v>627</v>
      </c>
      <c r="G1459" s="681">
        <v>4</v>
      </c>
      <c r="H1459" s="457" t="s">
        <v>230</v>
      </c>
    </row>
    <row r="1460" spans="1:8" ht="69">
      <c r="A1460" s="418">
        <v>23</v>
      </c>
      <c r="B1460" s="433" t="s">
        <v>39</v>
      </c>
      <c r="C1460" s="264" t="s">
        <v>1642</v>
      </c>
      <c r="D1460" s="6" t="s">
        <v>7</v>
      </c>
      <c r="E1460" s="6">
        <v>3</v>
      </c>
      <c r="F1460" s="6" t="s">
        <v>627</v>
      </c>
      <c r="G1460" s="681">
        <v>3</v>
      </c>
      <c r="H1460" s="457" t="s">
        <v>230</v>
      </c>
    </row>
    <row r="1461" spans="1:8" ht="409.6">
      <c r="A1461" s="418">
        <v>24</v>
      </c>
      <c r="B1461" s="433" t="s">
        <v>1643</v>
      </c>
      <c r="C1461" s="257" t="s">
        <v>1723</v>
      </c>
      <c r="D1461" s="6" t="s">
        <v>5</v>
      </c>
      <c r="E1461" s="6">
        <v>1</v>
      </c>
      <c r="F1461" s="6" t="s">
        <v>627</v>
      </c>
      <c r="G1461" s="681">
        <v>1</v>
      </c>
      <c r="H1461" s="457" t="s">
        <v>230</v>
      </c>
    </row>
    <row r="1462" spans="1:8" ht="18.600000000000001" thickBot="1">
      <c r="A1462" s="1757" t="s">
        <v>331</v>
      </c>
      <c r="B1462" s="1758"/>
      <c r="C1462" s="1758"/>
      <c r="D1462" s="1758"/>
      <c r="E1462" s="1758"/>
      <c r="F1462" s="1758"/>
      <c r="G1462" s="1758"/>
      <c r="H1462" s="1759"/>
    </row>
    <row r="1463" spans="1:8">
      <c r="A1463" s="1651" t="s">
        <v>1097</v>
      </c>
      <c r="B1463" s="1652"/>
      <c r="C1463" s="1652"/>
      <c r="D1463" s="1652"/>
      <c r="E1463" s="1652"/>
      <c r="F1463" s="1652"/>
      <c r="G1463" s="1652"/>
      <c r="H1463" s="1653"/>
    </row>
    <row r="1464" spans="1:8">
      <c r="A1464" s="1767" t="s">
        <v>1724</v>
      </c>
      <c r="B1464" s="1767"/>
      <c r="C1464" s="1767"/>
      <c r="D1464" s="1767"/>
      <c r="E1464" s="1767"/>
      <c r="F1464" s="1767"/>
      <c r="G1464" s="1767"/>
      <c r="H1464" s="682"/>
    </row>
    <row r="1465" spans="1:8">
      <c r="A1465" s="1767" t="s">
        <v>1586</v>
      </c>
      <c r="B1465" s="1767"/>
      <c r="C1465" s="1767"/>
      <c r="D1465" s="1767"/>
      <c r="E1465" s="1767"/>
      <c r="F1465" s="1767"/>
      <c r="G1465" s="1767"/>
      <c r="H1465" s="682"/>
    </row>
    <row r="1466" spans="1:8">
      <c r="A1466" s="1767" t="s">
        <v>1646</v>
      </c>
      <c r="B1466" s="1767"/>
      <c r="C1466" s="1767"/>
      <c r="D1466" s="1767"/>
      <c r="E1466" s="1767"/>
      <c r="F1466" s="1767"/>
      <c r="G1466" s="1767"/>
      <c r="H1466" s="682"/>
    </row>
    <row r="1467" spans="1:8">
      <c r="A1467" s="1767" t="s">
        <v>1647</v>
      </c>
      <c r="B1467" s="1767"/>
      <c r="C1467" s="1767"/>
      <c r="D1467" s="1767"/>
      <c r="E1467" s="1767"/>
      <c r="F1467" s="1767"/>
      <c r="G1467" s="1767"/>
      <c r="H1467" s="682"/>
    </row>
    <row r="1468" spans="1:8">
      <c r="A1468" s="1767" t="s">
        <v>1589</v>
      </c>
      <c r="B1468" s="1767"/>
      <c r="C1468" s="1767"/>
      <c r="D1468" s="1767"/>
      <c r="E1468" s="1767"/>
      <c r="F1468" s="1767"/>
      <c r="G1468" s="1767"/>
      <c r="H1468" s="682"/>
    </row>
    <row r="1469" spans="1:8">
      <c r="A1469" s="1767" t="s">
        <v>1590</v>
      </c>
      <c r="B1469" s="1767"/>
      <c r="C1469" s="1767"/>
      <c r="D1469" s="1767"/>
      <c r="E1469" s="1767"/>
      <c r="F1469" s="1767"/>
      <c r="G1469" s="1767"/>
      <c r="H1469" s="682"/>
    </row>
    <row r="1470" spans="1:8">
      <c r="A1470" s="1767" t="s">
        <v>1648</v>
      </c>
      <c r="B1470" s="1767"/>
      <c r="C1470" s="1767"/>
      <c r="D1470" s="1767"/>
      <c r="E1470" s="1767"/>
      <c r="F1470" s="1767"/>
      <c r="G1470" s="1767"/>
      <c r="H1470" s="682"/>
    </row>
    <row r="1471" spans="1:8" ht="15" thickBot="1">
      <c r="A1471" s="1768" t="s">
        <v>1592</v>
      </c>
      <c r="B1471" s="1768"/>
      <c r="C1471" s="1768"/>
      <c r="D1471" s="1768"/>
      <c r="E1471" s="1768"/>
      <c r="F1471" s="1768"/>
      <c r="G1471" s="1768"/>
      <c r="H1471" s="683"/>
    </row>
    <row r="1472" spans="1:8" ht="27.6">
      <c r="A1472" s="457" t="s">
        <v>0</v>
      </c>
      <c r="B1472" s="457" t="s">
        <v>1</v>
      </c>
      <c r="C1472" s="677" t="s">
        <v>10</v>
      </c>
      <c r="D1472" s="457" t="s">
        <v>2</v>
      </c>
      <c r="E1472" s="457" t="s">
        <v>4</v>
      </c>
      <c r="F1472" s="457" t="s">
        <v>3</v>
      </c>
      <c r="G1472" s="684" t="s">
        <v>8</v>
      </c>
      <c r="H1472" s="676" t="s">
        <v>227</v>
      </c>
    </row>
    <row r="1473" spans="1:8" ht="69">
      <c r="A1473" s="418">
        <v>1</v>
      </c>
      <c r="B1473" s="433" t="s">
        <v>458</v>
      </c>
      <c r="C1473" s="257" t="s">
        <v>1649</v>
      </c>
      <c r="D1473" s="6" t="s">
        <v>7</v>
      </c>
      <c r="E1473" s="6">
        <v>1</v>
      </c>
      <c r="F1473" s="382" t="s">
        <v>1249</v>
      </c>
      <c r="G1473" s="681">
        <v>13</v>
      </c>
      <c r="H1473" s="457" t="s">
        <v>230</v>
      </c>
    </row>
    <row r="1474" spans="1:8" ht="27.6">
      <c r="A1474" s="418">
        <v>2</v>
      </c>
      <c r="B1474" s="433" t="s">
        <v>341</v>
      </c>
      <c r="C1474" s="685" t="s">
        <v>1651</v>
      </c>
      <c r="D1474" s="6" t="s">
        <v>11</v>
      </c>
      <c r="E1474" s="6">
        <v>1</v>
      </c>
      <c r="F1474" s="382" t="s">
        <v>1249</v>
      </c>
      <c r="G1474" s="681">
        <v>13</v>
      </c>
      <c r="H1474" s="457" t="s">
        <v>230</v>
      </c>
    </row>
    <row r="1475" spans="1:8" ht="165.6">
      <c r="A1475" s="418">
        <v>3</v>
      </c>
      <c r="B1475" s="433" t="s">
        <v>1656</v>
      </c>
      <c r="C1475" s="264" t="s">
        <v>1657</v>
      </c>
      <c r="D1475" s="6" t="s">
        <v>11</v>
      </c>
      <c r="E1475" s="6">
        <v>1</v>
      </c>
      <c r="F1475" s="382" t="s">
        <v>1725</v>
      </c>
      <c r="G1475" s="681">
        <v>13</v>
      </c>
      <c r="H1475" s="457" t="s">
        <v>230</v>
      </c>
    </row>
    <row r="1476" spans="1:8" ht="409.6">
      <c r="A1476" s="418">
        <v>4</v>
      </c>
      <c r="B1476" s="433" t="s">
        <v>1659</v>
      </c>
      <c r="C1476" s="433" t="s">
        <v>1660</v>
      </c>
      <c r="D1476" s="6" t="s">
        <v>11</v>
      </c>
      <c r="E1476" s="6">
        <v>1</v>
      </c>
      <c r="F1476" s="382" t="s">
        <v>1725</v>
      </c>
      <c r="G1476" s="681">
        <v>13</v>
      </c>
      <c r="H1476" s="457" t="s">
        <v>230</v>
      </c>
    </row>
    <row r="1477" spans="1:8" ht="234.6">
      <c r="A1477" s="418">
        <v>5</v>
      </c>
      <c r="B1477" s="433" t="s">
        <v>1661</v>
      </c>
      <c r="C1477" s="264" t="s">
        <v>1662</v>
      </c>
      <c r="D1477" s="6" t="s">
        <v>11</v>
      </c>
      <c r="E1477" s="6">
        <v>1</v>
      </c>
      <c r="F1477" s="382" t="s">
        <v>1725</v>
      </c>
      <c r="G1477" s="681">
        <v>13</v>
      </c>
      <c r="H1477" s="457" t="s">
        <v>230</v>
      </c>
    </row>
    <row r="1478" spans="1:8" ht="82.8">
      <c r="A1478" s="418">
        <v>6</v>
      </c>
      <c r="B1478" s="433" t="s">
        <v>1663</v>
      </c>
      <c r="C1478" s="264" t="s">
        <v>1664</v>
      </c>
      <c r="D1478" s="6" t="s">
        <v>11</v>
      </c>
      <c r="E1478" s="6">
        <v>1</v>
      </c>
      <c r="F1478" s="382" t="s">
        <v>1725</v>
      </c>
      <c r="G1478" s="681">
        <v>13</v>
      </c>
      <c r="H1478" s="457" t="s">
        <v>230</v>
      </c>
    </row>
    <row r="1479" spans="1:8" ht="220.8">
      <c r="A1479" s="418">
        <v>7</v>
      </c>
      <c r="B1479" s="433" t="s">
        <v>1665</v>
      </c>
      <c r="C1479" s="264" t="s">
        <v>1666</v>
      </c>
      <c r="D1479" s="6" t="s">
        <v>11</v>
      </c>
      <c r="E1479" s="6">
        <v>1</v>
      </c>
      <c r="F1479" s="382" t="s">
        <v>1725</v>
      </c>
      <c r="G1479" s="681">
        <v>13</v>
      </c>
      <c r="H1479" s="457" t="s">
        <v>230</v>
      </c>
    </row>
    <row r="1480" spans="1:8" ht="262.2">
      <c r="A1480" s="418">
        <v>8</v>
      </c>
      <c r="B1480" s="433" t="s">
        <v>1667</v>
      </c>
      <c r="C1480" s="264" t="s">
        <v>1668</v>
      </c>
      <c r="D1480" s="6" t="s">
        <v>11</v>
      </c>
      <c r="E1480" s="6">
        <v>1</v>
      </c>
      <c r="F1480" s="382" t="s">
        <v>1725</v>
      </c>
      <c r="G1480" s="681">
        <v>13</v>
      </c>
      <c r="H1480" s="457" t="s">
        <v>230</v>
      </c>
    </row>
    <row r="1481" spans="1:8" ht="110.4">
      <c r="A1481" s="418">
        <v>9</v>
      </c>
      <c r="B1481" s="433" t="s">
        <v>1669</v>
      </c>
      <c r="C1481" s="264" t="s">
        <v>1670</v>
      </c>
      <c r="D1481" s="6" t="s">
        <v>11</v>
      </c>
      <c r="E1481" s="6">
        <v>1</v>
      </c>
      <c r="F1481" s="382" t="s">
        <v>1725</v>
      </c>
      <c r="G1481" s="681">
        <v>13</v>
      </c>
      <c r="H1481" s="457" t="s">
        <v>230</v>
      </c>
    </row>
    <row r="1482" spans="1:8" ht="96.6">
      <c r="A1482" s="418">
        <v>10</v>
      </c>
      <c r="B1482" s="433" t="s">
        <v>1671</v>
      </c>
      <c r="C1482" s="372" t="s">
        <v>1672</v>
      </c>
      <c r="D1482" s="6" t="s">
        <v>11</v>
      </c>
      <c r="E1482" s="6">
        <v>1</v>
      </c>
      <c r="F1482" s="382" t="s">
        <v>1725</v>
      </c>
      <c r="G1482" s="681">
        <v>13</v>
      </c>
      <c r="H1482" s="457" t="s">
        <v>230</v>
      </c>
    </row>
    <row r="1483" spans="1:8" ht="110.4">
      <c r="A1483" s="418">
        <v>11</v>
      </c>
      <c r="B1483" s="433" t="s">
        <v>1673</v>
      </c>
      <c r="C1483" s="264" t="s">
        <v>1674</v>
      </c>
      <c r="D1483" s="6" t="s">
        <v>11</v>
      </c>
      <c r="E1483" s="6">
        <v>1</v>
      </c>
      <c r="F1483" s="382" t="s">
        <v>1725</v>
      </c>
      <c r="G1483" s="681">
        <v>13</v>
      </c>
      <c r="H1483" s="457" t="s">
        <v>230</v>
      </c>
    </row>
    <row r="1484" spans="1:8" ht="82.8">
      <c r="A1484" s="418">
        <v>12</v>
      </c>
      <c r="B1484" s="433" t="s">
        <v>1726</v>
      </c>
      <c r="C1484" s="680" t="s">
        <v>1727</v>
      </c>
      <c r="D1484" s="6" t="s">
        <v>11</v>
      </c>
      <c r="E1484" s="6">
        <v>1</v>
      </c>
      <c r="F1484" s="382" t="s">
        <v>1249</v>
      </c>
      <c r="G1484" s="681">
        <v>13</v>
      </c>
      <c r="H1484" s="457" t="s">
        <v>230</v>
      </c>
    </row>
    <row r="1485" spans="1:8" ht="138">
      <c r="A1485" s="418">
        <v>13</v>
      </c>
      <c r="B1485" s="433" t="s">
        <v>1677</v>
      </c>
      <c r="C1485" s="264" t="s">
        <v>1678</v>
      </c>
      <c r="D1485" s="6" t="s">
        <v>7</v>
      </c>
      <c r="E1485" s="6">
        <v>1</v>
      </c>
      <c r="F1485" s="382" t="s">
        <v>1249</v>
      </c>
      <c r="G1485" s="681">
        <v>13</v>
      </c>
      <c r="H1485" s="457" t="s">
        <v>230</v>
      </c>
    </row>
    <row r="1486" spans="1:8" ht="18.600000000000001" thickBot="1">
      <c r="A1486" s="1757" t="s">
        <v>15</v>
      </c>
      <c r="B1486" s="1758"/>
      <c r="C1486" s="1758"/>
      <c r="D1486" s="1758"/>
      <c r="E1486" s="1758"/>
      <c r="F1486" s="1758"/>
      <c r="G1486" s="1758"/>
      <c r="H1486" s="1759"/>
    </row>
    <row r="1487" spans="1:8">
      <c r="A1487" s="1651" t="s">
        <v>1097</v>
      </c>
      <c r="B1487" s="1652"/>
      <c r="C1487" s="1652"/>
      <c r="D1487" s="1652"/>
      <c r="E1487" s="1652"/>
      <c r="F1487" s="1652"/>
      <c r="G1487" s="1652"/>
      <c r="H1487" s="1653"/>
    </row>
    <row r="1488" spans="1:8">
      <c r="A1488" s="1767" t="s">
        <v>1679</v>
      </c>
      <c r="B1488" s="1767"/>
      <c r="C1488" s="1767"/>
      <c r="D1488" s="1767"/>
      <c r="E1488" s="1767"/>
      <c r="F1488" s="1767"/>
      <c r="G1488" s="1767"/>
      <c r="H1488" s="682"/>
    </row>
    <row r="1489" spans="1:8">
      <c r="A1489" s="1767" t="s">
        <v>1680</v>
      </c>
      <c r="B1489" s="1767"/>
      <c r="C1489" s="1767"/>
      <c r="D1489" s="1767"/>
      <c r="E1489" s="1767"/>
      <c r="F1489" s="1767"/>
      <c r="G1489" s="1767"/>
      <c r="H1489" s="682"/>
    </row>
    <row r="1490" spans="1:8">
      <c r="A1490" s="1767" t="s">
        <v>1681</v>
      </c>
      <c r="B1490" s="1767"/>
      <c r="C1490" s="1767"/>
      <c r="D1490" s="1767"/>
      <c r="E1490" s="1767"/>
      <c r="F1490" s="1767"/>
      <c r="G1490" s="1767"/>
      <c r="H1490" s="682"/>
    </row>
    <row r="1491" spans="1:8">
      <c r="A1491" s="1767" t="s">
        <v>1682</v>
      </c>
      <c r="B1491" s="1767"/>
      <c r="C1491" s="1767"/>
      <c r="D1491" s="1767"/>
      <c r="E1491" s="1767"/>
      <c r="F1491" s="1767"/>
      <c r="G1491" s="1767"/>
      <c r="H1491" s="682"/>
    </row>
    <row r="1492" spans="1:8">
      <c r="A1492" s="1767" t="s">
        <v>1589</v>
      </c>
      <c r="B1492" s="1767"/>
      <c r="C1492" s="1767"/>
      <c r="D1492" s="1767"/>
      <c r="E1492" s="1767"/>
      <c r="F1492" s="1767"/>
      <c r="G1492" s="1767"/>
      <c r="H1492" s="682"/>
    </row>
    <row r="1493" spans="1:8">
      <c r="A1493" s="1767" t="s">
        <v>1590</v>
      </c>
      <c r="B1493" s="1767"/>
      <c r="C1493" s="1767"/>
      <c r="D1493" s="1767"/>
      <c r="E1493" s="1767"/>
      <c r="F1493" s="1767"/>
      <c r="G1493" s="1767"/>
      <c r="H1493" s="682"/>
    </row>
    <row r="1494" spans="1:8">
      <c r="A1494" s="1767" t="s">
        <v>1648</v>
      </c>
      <c r="B1494" s="1767"/>
      <c r="C1494" s="1767"/>
      <c r="D1494" s="1767"/>
      <c r="E1494" s="1767"/>
      <c r="F1494" s="1767"/>
      <c r="G1494" s="1767"/>
      <c r="H1494" s="682"/>
    </row>
    <row r="1495" spans="1:8" ht="15" thickBot="1">
      <c r="A1495" s="1768" t="s">
        <v>1592</v>
      </c>
      <c r="B1495" s="1768"/>
      <c r="C1495" s="1768"/>
      <c r="D1495" s="1768"/>
      <c r="E1495" s="1768"/>
      <c r="F1495" s="1768"/>
      <c r="G1495" s="1768"/>
      <c r="H1495" s="683"/>
    </row>
    <row r="1496" spans="1:8" ht="27.6">
      <c r="A1496" s="457" t="s">
        <v>0</v>
      </c>
      <c r="B1496" s="457" t="s">
        <v>1</v>
      </c>
      <c r="C1496" s="677" t="s">
        <v>10</v>
      </c>
      <c r="D1496" s="457" t="s">
        <v>2</v>
      </c>
      <c r="E1496" s="457" t="s">
        <v>4</v>
      </c>
      <c r="F1496" s="457" t="s">
        <v>3</v>
      </c>
      <c r="G1496" s="684" t="s">
        <v>8</v>
      </c>
      <c r="H1496" s="676" t="s">
        <v>227</v>
      </c>
    </row>
    <row r="1497" spans="1:8" ht="69">
      <c r="A1497" s="418">
        <v>1</v>
      </c>
      <c r="B1497" s="433" t="s">
        <v>458</v>
      </c>
      <c r="C1497" s="257" t="s">
        <v>1649</v>
      </c>
      <c r="D1497" s="6" t="s">
        <v>7</v>
      </c>
      <c r="E1497" s="6">
        <v>1</v>
      </c>
      <c r="F1497" s="382" t="s">
        <v>627</v>
      </c>
      <c r="G1497" s="681">
        <v>1</v>
      </c>
      <c r="H1497" s="457" t="s">
        <v>230</v>
      </c>
    </row>
    <row r="1498" spans="1:8" ht="27.6">
      <c r="A1498" s="418">
        <v>2</v>
      </c>
      <c r="B1498" s="433" t="s">
        <v>341</v>
      </c>
      <c r="C1498" s="685" t="s">
        <v>1651</v>
      </c>
      <c r="D1498" s="6" t="s">
        <v>11</v>
      </c>
      <c r="E1498" s="6">
        <v>1</v>
      </c>
      <c r="F1498" s="382" t="s">
        <v>627</v>
      </c>
      <c r="G1498" s="681">
        <v>1</v>
      </c>
      <c r="H1498" s="457" t="s">
        <v>230</v>
      </c>
    </row>
    <row r="1499" spans="1:8" ht="82.8">
      <c r="A1499" s="418">
        <v>3</v>
      </c>
      <c r="B1499" s="433" t="s">
        <v>318</v>
      </c>
      <c r="C1499" s="264" t="s">
        <v>1640</v>
      </c>
      <c r="D1499" s="6" t="s">
        <v>7</v>
      </c>
      <c r="E1499" s="6">
        <v>4</v>
      </c>
      <c r="F1499" s="382" t="s">
        <v>627</v>
      </c>
      <c r="G1499" s="681">
        <v>4</v>
      </c>
      <c r="H1499" s="457" t="s">
        <v>230</v>
      </c>
    </row>
    <row r="1500" spans="1:8" ht="165.6">
      <c r="A1500" s="418">
        <v>4</v>
      </c>
      <c r="B1500" s="433" t="s">
        <v>1656</v>
      </c>
      <c r="C1500" s="264" t="s">
        <v>1657</v>
      </c>
      <c r="D1500" s="6" t="s">
        <v>11</v>
      </c>
      <c r="E1500" s="6">
        <v>1</v>
      </c>
      <c r="F1500" s="382" t="s">
        <v>627</v>
      </c>
      <c r="G1500" s="681">
        <v>1</v>
      </c>
      <c r="H1500" s="457" t="s">
        <v>230</v>
      </c>
    </row>
    <row r="1501" spans="1:8" ht="409.6">
      <c r="A1501" s="418">
        <v>5</v>
      </c>
      <c r="B1501" s="433" t="s">
        <v>1659</v>
      </c>
      <c r="C1501" s="433" t="s">
        <v>1660</v>
      </c>
      <c r="D1501" s="6" t="s">
        <v>11</v>
      </c>
      <c r="E1501" s="6">
        <v>1</v>
      </c>
      <c r="F1501" s="382" t="s">
        <v>627</v>
      </c>
      <c r="G1501" s="681">
        <v>1</v>
      </c>
      <c r="H1501" s="457" t="s">
        <v>230</v>
      </c>
    </row>
    <row r="1502" spans="1:8" ht="234.6">
      <c r="A1502" s="418">
        <v>6</v>
      </c>
      <c r="B1502" s="433" t="s">
        <v>1661</v>
      </c>
      <c r="C1502" s="264" t="s">
        <v>1662</v>
      </c>
      <c r="D1502" s="6" t="s">
        <v>11</v>
      </c>
      <c r="E1502" s="6">
        <v>1</v>
      </c>
      <c r="F1502" s="382" t="s">
        <v>627</v>
      </c>
      <c r="G1502" s="681">
        <v>1</v>
      </c>
      <c r="H1502" s="457" t="s">
        <v>230</v>
      </c>
    </row>
    <row r="1503" spans="1:8" ht="82.8">
      <c r="A1503" s="418">
        <v>7</v>
      </c>
      <c r="B1503" s="433" t="s">
        <v>1663</v>
      </c>
      <c r="C1503" s="264" t="s">
        <v>1664</v>
      </c>
      <c r="D1503" s="6" t="s">
        <v>11</v>
      </c>
      <c r="E1503" s="6">
        <v>1</v>
      </c>
      <c r="F1503" s="382" t="s">
        <v>627</v>
      </c>
      <c r="G1503" s="681">
        <v>1</v>
      </c>
      <c r="H1503" s="457" t="s">
        <v>230</v>
      </c>
    </row>
    <row r="1504" spans="1:8" ht="220.8">
      <c r="A1504" s="418">
        <v>8</v>
      </c>
      <c r="B1504" s="433" t="s">
        <v>1665</v>
      </c>
      <c r="C1504" s="264" t="s">
        <v>1666</v>
      </c>
      <c r="D1504" s="6" t="s">
        <v>11</v>
      </c>
      <c r="E1504" s="6">
        <v>1</v>
      </c>
      <c r="F1504" s="382" t="s">
        <v>627</v>
      </c>
      <c r="G1504" s="681">
        <v>1</v>
      </c>
      <c r="H1504" s="457" t="s">
        <v>230</v>
      </c>
    </row>
    <row r="1505" spans="1:10" ht="262.2">
      <c r="A1505" s="418">
        <v>9</v>
      </c>
      <c r="B1505" s="433" t="s">
        <v>1667</v>
      </c>
      <c r="C1505" s="264" t="s">
        <v>1668</v>
      </c>
      <c r="D1505" s="6" t="s">
        <v>11</v>
      </c>
      <c r="E1505" s="6">
        <v>1</v>
      </c>
      <c r="F1505" s="382" t="s">
        <v>627</v>
      </c>
      <c r="G1505" s="681">
        <v>1</v>
      </c>
      <c r="H1505" s="457" t="s">
        <v>230</v>
      </c>
    </row>
    <row r="1506" spans="1:10" ht="110.4">
      <c r="A1506" s="418">
        <v>10</v>
      </c>
      <c r="B1506" s="433" t="s">
        <v>1669</v>
      </c>
      <c r="C1506" s="264" t="s">
        <v>1670</v>
      </c>
      <c r="D1506" s="6" t="s">
        <v>11</v>
      </c>
      <c r="E1506" s="6">
        <v>1</v>
      </c>
      <c r="F1506" s="382" t="s">
        <v>627</v>
      </c>
      <c r="G1506" s="681">
        <v>1</v>
      </c>
      <c r="H1506" s="457" t="s">
        <v>230</v>
      </c>
    </row>
    <row r="1507" spans="1:10" ht="96.6">
      <c r="A1507" s="418">
        <v>11</v>
      </c>
      <c r="B1507" s="433" t="s">
        <v>1671</v>
      </c>
      <c r="C1507" s="372" t="s">
        <v>1672</v>
      </c>
      <c r="D1507" s="6" t="s">
        <v>11</v>
      </c>
      <c r="E1507" s="6">
        <v>1</v>
      </c>
      <c r="F1507" s="382" t="s">
        <v>627</v>
      </c>
      <c r="G1507" s="681">
        <v>1</v>
      </c>
      <c r="H1507" s="457" t="s">
        <v>230</v>
      </c>
    </row>
    <row r="1508" spans="1:10" ht="110.4">
      <c r="A1508" s="418">
        <v>12</v>
      </c>
      <c r="B1508" s="433" t="s">
        <v>1673</v>
      </c>
      <c r="C1508" s="264" t="s">
        <v>1674</v>
      </c>
      <c r="D1508" s="6" t="s">
        <v>11</v>
      </c>
      <c r="E1508" s="6">
        <v>1</v>
      </c>
      <c r="F1508" s="382" t="s">
        <v>627</v>
      </c>
      <c r="G1508" s="681">
        <v>1</v>
      </c>
      <c r="H1508" s="457" t="s">
        <v>230</v>
      </c>
    </row>
    <row r="1509" spans="1:10" ht="82.8">
      <c r="A1509" s="418">
        <v>13</v>
      </c>
      <c r="B1509" s="433" t="s">
        <v>1726</v>
      </c>
      <c r="C1509" s="680" t="s">
        <v>1727</v>
      </c>
      <c r="D1509" s="6" t="s">
        <v>11</v>
      </c>
      <c r="E1509" s="6">
        <v>1</v>
      </c>
      <c r="F1509" s="382" t="s">
        <v>627</v>
      </c>
      <c r="G1509" s="681">
        <v>1</v>
      </c>
      <c r="H1509" s="457" t="s">
        <v>230</v>
      </c>
    </row>
    <row r="1510" spans="1:10" ht="124.2">
      <c r="A1510" s="418">
        <v>14</v>
      </c>
      <c r="B1510" s="433" t="s">
        <v>1638</v>
      </c>
      <c r="C1510" s="264" t="s">
        <v>1639</v>
      </c>
      <c r="D1510" s="6" t="s">
        <v>7</v>
      </c>
      <c r="E1510" s="6">
        <v>1</v>
      </c>
      <c r="F1510" s="382" t="s">
        <v>627</v>
      </c>
      <c r="G1510" s="681">
        <v>1</v>
      </c>
      <c r="H1510" s="457" t="s">
        <v>230</v>
      </c>
    </row>
    <row r="1511" spans="1:10" ht="55.2">
      <c r="A1511" s="418">
        <v>15</v>
      </c>
      <c r="B1511" s="433" t="s">
        <v>1683</v>
      </c>
      <c r="C1511" s="264" t="s">
        <v>1684</v>
      </c>
      <c r="D1511" s="6" t="s">
        <v>7</v>
      </c>
      <c r="E1511" s="6">
        <v>1</v>
      </c>
      <c r="F1511" s="382" t="s">
        <v>627</v>
      </c>
      <c r="G1511" s="681">
        <v>1</v>
      </c>
      <c r="H1511" s="457" t="s">
        <v>230</v>
      </c>
    </row>
    <row r="1512" spans="1:10" ht="151.80000000000001">
      <c r="A1512" s="418">
        <v>16</v>
      </c>
      <c r="B1512" s="433" t="s">
        <v>1685</v>
      </c>
      <c r="C1512" s="264" t="s">
        <v>1686</v>
      </c>
      <c r="D1512" s="6" t="s">
        <v>7</v>
      </c>
      <c r="E1512" s="6">
        <v>1</v>
      </c>
      <c r="F1512" s="382" t="s">
        <v>627</v>
      </c>
      <c r="G1512" s="681">
        <v>1</v>
      </c>
      <c r="H1512" s="457" t="s">
        <v>230</v>
      </c>
    </row>
    <row r="1513" spans="1:10" ht="96.6">
      <c r="A1513" s="418">
        <v>17</v>
      </c>
      <c r="B1513" s="433" t="s">
        <v>1687</v>
      </c>
      <c r="C1513" s="264" t="s">
        <v>1688</v>
      </c>
      <c r="D1513" s="6" t="s">
        <v>7</v>
      </c>
      <c r="E1513" s="6">
        <v>2</v>
      </c>
      <c r="F1513" s="382" t="s">
        <v>627</v>
      </c>
      <c r="G1513" s="681">
        <v>2</v>
      </c>
      <c r="H1513" s="457" t="s">
        <v>230</v>
      </c>
    </row>
    <row r="1514" spans="1:10" ht="96.6">
      <c r="A1514" s="418">
        <v>18</v>
      </c>
      <c r="B1514" s="433" t="s">
        <v>1728</v>
      </c>
      <c r="C1514" s="264" t="s">
        <v>1690</v>
      </c>
      <c r="D1514" s="6" t="s">
        <v>7</v>
      </c>
      <c r="E1514" s="6">
        <v>2</v>
      </c>
      <c r="F1514" s="382" t="s">
        <v>627</v>
      </c>
      <c r="G1514" s="681">
        <v>2</v>
      </c>
      <c r="H1514" s="457" t="s">
        <v>230</v>
      </c>
    </row>
    <row r="1515" spans="1:10" ht="138">
      <c r="A1515" s="418">
        <v>19</v>
      </c>
      <c r="B1515" s="433" t="s">
        <v>1677</v>
      </c>
      <c r="C1515" s="264" t="s">
        <v>1678</v>
      </c>
      <c r="D1515" s="6" t="s">
        <v>7</v>
      </c>
      <c r="E1515" s="6">
        <v>1</v>
      </c>
      <c r="F1515" s="382" t="s">
        <v>627</v>
      </c>
      <c r="G1515" s="681">
        <v>1</v>
      </c>
      <c r="H1515" s="457" t="s">
        <v>230</v>
      </c>
    </row>
    <row r="1516" spans="1:10" ht="69">
      <c r="A1516" s="418">
        <v>20</v>
      </c>
      <c r="B1516" s="433" t="s">
        <v>39</v>
      </c>
      <c r="C1516" s="264" t="s">
        <v>1642</v>
      </c>
      <c r="D1516" s="6" t="s">
        <v>7</v>
      </c>
      <c r="E1516" s="6">
        <v>3</v>
      </c>
      <c r="F1516" s="6" t="s">
        <v>627</v>
      </c>
      <c r="G1516" s="681">
        <v>3</v>
      </c>
      <c r="H1516" s="457" t="s">
        <v>230</v>
      </c>
    </row>
    <row r="1517" spans="1:10" ht="96.6">
      <c r="A1517" s="418">
        <v>21</v>
      </c>
      <c r="B1517" s="433" t="s">
        <v>1691</v>
      </c>
      <c r="C1517" s="257" t="s">
        <v>1692</v>
      </c>
      <c r="D1517" s="6" t="s">
        <v>5</v>
      </c>
      <c r="E1517" s="6">
        <v>1</v>
      </c>
      <c r="F1517" s="382" t="s">
        <v>627</v>
      </c>
      <c r="G1517" s="681">
        <v>1</v>
      </c>
      <c r="H1517" s="457" t="s">
        <v>230</v>
      </c>
    </row>
    <row r="1518" spans="1:10" ht="41.4">
      <c r="A1518" s="418">
        <v>22</v>
      </c>
      <c r="B1518" s="436" t="s">
        <v>28</v>
      </c>
      <c r="C1518" s="539" t="s">
        <v>1729</v>
      </c>
      <c r="D1518" s="6" t="s">
        <v>5</v>
      </c>
      <c r="E1518" s="540">
        <v>1</v>
      </c>
      <c r="F1518" s="382" t="s">
        <v>627</v>
      </c>
      <c r="G1518" s="688">
        <v>1</v>
      </c>
      <c r="H1518" s="457" t="s">
        <v>230</v>
      </c>
    </row>
    <row r="1519" spans="1:10" ht="54" customHeight="1" thickBot="1">
      <c r="A1519" s="1771" t="s">
        <v>1730</v>
      </c>
      <c r="B1519" s="1771"/>
      <c r="C1519" s="1771"/>
      <c r="D1519" s="1771"/>
      <c r="E1519" s="1771"/>
      <c r="F1519" s="1771"/>
      <c r="G1519" s="1771"/>
      <c r="H1519" s="1771"/>
      <c r="I1519" s="689"/>
      <c r="J1519" s="690"/>
    </row>
    <row r="1520" spans="1:10">
      <c r="A1520" s="1772" t="s">
        <v>1731</v>
      </c>
      <c r="B1520" s="1773"/>
      <c r="C1520" s="1773"/>
      <c r="D1520" s="1773"/>
      <c r="E1520" s="1773"/>
      <c r="F1520" s="1773"/>
      <c r="G1520" s="1773"/>
      <c r="H1520" s="1774"/>
      <c r="I1520" s="689"/>
      <c r="J1520" s="690"/>
    </row>
    <row r="1521" spans="1:10">
      <c r="A1521" s="1775" t="s">
        <v>1732</v>
      </c>
      <c r="B1521" s="1776"/>
      <c r="C1521" s="1776"/>
      <c r="D1521" s="1776"/>
      <c r="E1521" s="1776"/>
      <c r="F1521" s="1776"/>
      <c r="G1521" s="1776"/>
      <c r="H1521" s="1777"/>
      <c r="I1521" s="689"/>
      <c r="J1521" s="690"/>
    </row>
    <row r="1522" spans="1:10">
      <c r="A1522" s="1790" t="s">
        <v>1733</v>
      </c>
      <c r="B1522" s="1791"/>
      <c r="C1522" s="1791"/>
      <c r="D1522" s="1791"/>
      <c r="E1522" s="1791"/>
      <c r="F1522" s="1791"/>
      <c r="G1522" s="1791"/>
      <c r="H1522" s="1792"/>
      <c r="I1522" s="689"/>
      <c r="J1522" s="690"/>
    </row>
    <row r="1523" spans="1:10" ht="24.6" customHeight="1">
      <c r="A1523" s="1793" t="s">
        <v>1734</v>
      </c>
      <c r="B1523" s="1794"/>
      <c r="C1523" s="1794"/>
      <c r="D1523" s="1794"/>
      <c r="E1523" s="1794"/>
      <c r="F1523" s="1794"/>
      <c r="G1523" s="1794"/>
      <c r="H1523" s="1795"/>
      <c r="I1523" s="691"/>
      <c r="J1523" s="690"/>
    </row>
    <row r="1524" spans="1:10" ht="21">
      <c r="A1524" s="1625" t="s">
        <v>1735</v>
      </c>
      <c r="B1524" s="1796"/>
      <c r="C1524" s="1796"/>
      <c r="D1524" s="1796"/>
      <c r="E1524" s="1796"/>
      <c r="F1524" s="1796"/>
      <c r="G1524" s="1796"/>
      <c r="H1524" s="1796"/>
    </row>
    <row r="1525" spans="1:10" ht="21">
      <c r="A1525" s="1659" t="s">
        <v>1095</v>
      </c>
      <c r="B1525" s="1623"/>
      <c r="C1525" s="1749" t="s">
        <v>1736</v>
      </c>
      <c r="D1525" s="1625"/>
      <c r="E1525" s="1625"/>
      <c r="F1525" s="1625"/>
      <c r="G1525" s="1625"/>
      <c r="H1525" s="1625"/>
    </row>
    <row r="1526" spans="1:10" ht="21.6" thickBot="1">
      <c r="A1526" s="1456" t="s">
        <v>1737</v>
      </c>
      <c r="B1526" s="1457"/>
      <c r="C1526" s="1457"/>
      <c r="D1526" s="1457"/>
      <c r="E1526" s="1457"/>
      <c r="F1526" s="1457"/>
      <c r="G1526" s="1457"/>
      <c r="H1526" s="1457"/>
    </row>
    <row r="1527" spans="1:10">
      <c r="A1527" s="1479" t="s">
        <v>1097</v>
      </c>
      <c r="B1527" s="1480"/>
      <c r="C1527" s="1480"/>
      <c r="D1527" s="1480"/>
      <c r="E1527" s="1480"/>
      <c r="F1527" s="1480"/>
      <c r="G1527" s="1480"/>
      <c r="H1527" s="1481"/>
    </row>
    <row r="1528" spans="1:10">
      <c r="A1528" s="1461" t="s">
        <v>1738</v>
      </c>
      <c r="B1528" s="1462"/>
      <c r="C1528" s="1462"/>
      <c r="D1528" s="1462"/>
      <c r="E1528" s="1462"/>
      <c r="F1528" s="1462"/>
      <c r="G1528" s="1462"/>
      <c r="H1528" s="1463"/>
    </row>
    <row r="1529" spans="1:10">
      <c r="A1529" s="1461" t="s">
        <v>1739</v>
      </c>
      <c r="B1529" s="1462"/>
      <c r="C1529" s="1462"/>
      <c r="D1529" s="1462"/>
      <c r="E1529" s="1462"/>
      <c r="F1529" s="1462"/>
      <c r="G1529" s="1462"/>
      <c r="H1529" s="1463"/>
    </row>
    <row r="1530" spans="1:10">
      <c r="A1530" s="1461" t="s">
        <v>1740</v>
      </c>
      <c r="B1530" s="1462"/>
      <c r="C1530" s="1462"/>
      <c r="D1530" s="1462"/>
      <c r="E1530" s="1462"/>
      <c r="F1530" s="1462"/>
      <c r="G1530" s="1462"/>
      <c r="H1530" s="1463"/>
    </row>
    <row r="1531" spans="1:10">
      <c r="A1531" s="1461" t="s">
        <v>1741</v>
      </c>
      <c r="B1531" s="1462"/>
      <c r="C1531" s="1462"/>
      <c r="D1531" s="1462"/>
      <c r="E1531" s="1462"/>
      <c r="F1531" s="1462"/>
      <c r="G1531" s="1462"/>
      <c r="H1531" s="1463"/>
    </row>
    <row r="1532" spans="1:10">
      <c r="A1532" s="1461" t="s">
        <v>1742</v>
      </c>
      <c r="B1532" s="1462"/>
      <c r="C1532" s="1462"/>
      <c r="D1532" s="1462"/>
      <c r="E1532" s="1462"/>
      <c r="F1532" s="1462"/>
      <c r="G1532" s="1462"/>
      <c r="H1532" s="1463"/>
    </row>
    <row r="1533" spans="1:10">
      <c r="A1533" s="1461" t="s">
        <v>1743</v>
      </c>
      <c r="B1533" s="1462"/>
      <c r="C1533" s="1462"/>
      <c r="D1533" s="1462"/>
      <c r="E1533" s="1462"/>
      <c r="F1533" s="1462"/>
      <c r="G1533" s="1462"/>
      <c r="H1533" s="1463"/>
    </row>
    <row r="1534" spans="1:10">
      <c r="A1534" s="1461" t="s">
        <v>1744</v>
      </c>
      <c r="B1534" s="1462"/>
      <c r="C1534" s="1462"/>
      <c r="D1534" s="1462"/>
      <c r="E1534" s="1462"/>
      <c r="F1534" s="1462"/>
      <c r="G1534" s="1462"/>
      <c r="H1534" s="1463"/>
    </row>
    <row r="1535" spans="1:10" ht="15" thickBot="1">
      <c r="A1535" s="1474" t="s">
        <v>1745</v>
      </c>
      <c r="B1535" s="1462"/>
      <c r="C1535" s="1462"/>
      <c r="D1535" s="1475"/>
      <c r="E1535" s="1475"/>
      <c r="F1535" s="1475"/>
      <c r="G1535" s="1475"/>
      <c r="H1535" s="1476"/>
    </row>
    <row r="1536" spans="1:10" ht="27.6">
      <c r="A1536" s="354" t="s">
        <v>0</v>
      </c>
      <c r="B1536" s="365" t="s">
        <v>1</v>
      </c>
      <c r="C1536" s="365" t="s">
        <v>10</v>
      </c>
      <c r="D1536" s="356" t="s">
        <v>2</v>
      </c>
      <c r="E1536" s="356" t="s">
        <v>4</v>
      </c>
      <c r="F1536" s="356" t="s">
        <v>3</v>
      </c>
      <c r="G1536" s="356" t="s">
        <v>8</v>
      </c>
      <c r="H1536" s="356" t="s">
        <v>227</v>
      </c>
    </row>
    <row r="1537" spans="1:8" ht="109.2">
      <c r="A1537" s="354">
        <v>1</v>
      </c>
      <c r="B1537" s="692" t="s">
        <v>1746</v>
      </c>
      <c r="C1537" s="19" t="s">
        <v>1747</v>
      </c>
      <c r="D1537" s="356" t="s">
        <v>11</v>
      </c>
      <c r="E1537" s="356">
        <v>1</v>
      </c>
      <c r="F1537" s="356" t="s">
        <v>6</v>
      </c>
      <c r="G1537" s="356">
        <v>1</v>
      </c>
      <c r="H1537" s="356" t="s">
        <v>328</v>
      </c>
    </row>
    <row r="1538" spans="1:8" ht="15.6">
      <c r="A1538" s="354">
        <v>2</v>
      </c>
      <c r="B1538" s="693" t="s">
        <v>1748</v>
      </c>
      <c r="C1538" s="19" t="s">
        <v>1749</v>
      </c>
      <c r="D1538" s="356" t="s">
        <v>11</v>
      </c>
      <c r="E1538" s="356">
        <v>1</v>
      </c>
      <c r="F1538" s="356" t="s">
        <v>6</v>
      </c>
      <c r="G1538" s="356">
        <v>1</v>
      </c>
      <c r="H1538" s="356" t="s">
        <v>328</v>
      </c>
    </row>
    <row r="1539" spans="1:8" ht="62.4">
      <c r="A1539" s="354">
        <v>3</v>
      </c>
      <c r="B1539" s="693" t="s">
        <v>1750</v>
      </c>
      <c r="C1539" s="19" t="s">
        <v>1751</v>
      </c>
      <c r="D1539" s="356" t="s">
        <v>11</v>
      </c>
      <c r="E1539" s="356">
        <v>1</v>
      </c>
      <c r="F1539" s="356" t="s">
        <v>6</v>
      </c>
      <c r="G1539" s="356">
        <v>1</v>
      </c>
      <c r="H1539" s="356" t="s">
        <v>328</v>
      </c>
    </row>
    <row r="1540" spans="1:8" ht="31.2">
      <c r="A1540" s="354">
        <v>4</v>
      </c>
      <c r="B1540" s="692" t="s">
        <v>1752</v>
      </c>
      <c r="C1540" s="19" t="s">
        <v>1753</v>
      </c>
      <c r="D1540" s="356" t="s">
        <v>11</v>
      </c>
      <c r="E1540" s="356">
        <v>1</v>
      </c>
      <c r="F1540" s="356" t="s">
        <v>6</v>
      </c>
      <c r="G1540" s="356">
        <v>1</v>
      </c>
      <c r="H1540" s="356" t="s">
        <v>328</v>
      </c>
    </row>
    <row r="1541" spans="1:8" ht="31.2">
      <c r="A1541" s="354">
        <v>5</v>
      </c>
      <c r="B1541" s="692" t="s">
        <v>486</v>
      </c>
      <c r="C1541" s="19" t="s">
        <v>1754</v>
      </c>
      <c r="D1541" s="356" t="s">
        <v>5</v>
      </c>
      <c r="E1541" s="356">
        <v>1</v>
      </c>
      <c r="F1541" s="356" t="s">
        <v>6</v>
      </c>
      <c r="G1541" s="356">
        <v>1</v>
      </c>
      <c r="H1541" s="356" t="s">
        <v>328</v>
      </c>
    </row>
    <row r="1542" spans="1:8" ht="124.8">
      <c r="A1542" s="354">
        <v>6</v>
      </c>
      <c r="B1542" s="692" t="s">
        <v>1755</v>
      </c>
      <c r="C1542" s="19" t="s">
        <v>1756</v>
      </c>
      <c r="D1542" s="356" t="s">
        <v>11</v>
      </c>
      <c r="E1542" s="356">
        <v>1</v>
      </c>
      <c r="F1542" s="356" t="s">
        <v>6</v>
      </c>
      <c r="G1542" s="356">
        <v>1</v>
      </c>
      <c r="H1542" s="356" t="s">
        <v>328</v>
      </c>
    </row>
    <row r="1543" spans="1:8" ht="93.6">
      <c r="A1543" s="354">
        <v>7</v>
      </c>
      <c r="B1543" s="692" t="s">
        <v>1757</v>
      </c>
      <c r="C1543" s="19" t="s">
        <v>1758</v>
      </c>
      <c r="D1543" s="356" t="s">
        <v>11</v>
      </c>
      <c r="E1543" s="356">
        <v>1</v>
      </c>
      <c r="F1543" s="356" t="s">
        <v>6</v>
      </c>
      <c r="G1543" s="356">
        <v>1</v>
      </c>
      <c r="H1543" s="356" t="s">
        <v>328</v>
      </c>
    </row>
    <row r="1544" spans="1:8" ht="165.6">
      <c r="A1544" s="354">
        <v>8</v>
      </c>
      <c r="B1544" s="406" t="s">
        <v>1759</v>
      </c>
      <c r="C1544" s="364" t="s">
        <v>1760</v>
      </c>
      <c r="D1544" s="255" t="s">
        <v>1761</v>
      </c>
      <c r="E1544" s="255">
        <v>1</v>
      </c>
      <c r="F1544" s="255" t="s">
        <v>6</v>
      </c>
      <c r="G1544" s="255">
        <v>1</v>
      </c>
      <c r="H1544" s="7" t="s">
        <v>300</v>
      </c>
    </row>
    <row r="1545" spans="1:8" ht="179.4">
      <c r="A1545" s="354">
        <v>9</v>
      </c>
      <c r="B1545" s="406" t="s">
        <v>1762</v>
      </c>
      <c r="C1545" s="364" t="s">
        <v>1763</v>
      </c>
      <c r="D1545" s="255" t="s">
        <v>589</v>
      </c>
      <c r="E1545" s="255">
        <v>1</v>
      </c>
      <c r="F1545" s="255" t="s">
        <v>6</v>
      </c>
      <c r="G1545" s="255">
        <v>1</v>
      </c>
      <c r="H1545" s="7" t="s">
        <v>230</v>
      </c>
    </row>
    <row r="1546" spans="1:8" ht="124.2">
      <c r="A1546" s="354">
        <v>10</v>
      </c>
      <c r="B1546" s="406" t="s">
        <v>1764</v>
      </c>
      <c r="C1546" s="364" t="s">
        <v>1765</v>
      </c>
      <c r="D1546" s="255" t="s">
        <v>589</v>
      </c>
      <c r="E1546" s="255">
        <v>1</v>
      </c>
      <c r="F1546" s="255" t="s">
        <v>6</v>
      </c>
      <c r="G1546" s="255">
        <v>1</v>
      </c>
      <c r="H1546" s="7" t="s">
        <v>230</v>
      </c>
    </row>
    <row r="1547" spans="1:8" ht="41.4">
      <c r="A1547" s="354">
        <v>11</v>
      </c>
      <c r="B1547" s="372" t="s">
        <v>1766</v>
      </c>
      <c r="C1547" s="253" t="s">
        <v>1767</v>
      </c>
      <c r="D1547" s="255" t="s">
        <v>589</v>
      </c>
      <c r="E1547" s="58">
        <v>1</v>
      </c>
      <c r="F1547" s="58" t="s">
        <v>6</v>
      </c>
      <c r="G1547" s="58">
        <v>1</v>
      </c>
      <c r="H1547" s="7" t="s">
        <v>300</v>
      </c>
    </row>
    <row r="1548" spans="1:8" ht="82.8">
      <c r="A1548" s="354">
        <v>12</v>
      </c>
      <c r="B1548" s="372" t="s">
        <v>1768</v>
      </c>
      <c r="C1548" s="364" t="s">
        <v>1769</v>
      </c>
      <c r="D1548" s="255" t="s">
        <v>11</v>
      </c>
      <c r="E1548" s="58">
        <v>1</v>
      </c>
      <c r="F1548" s="58" t="s">
        <v>6</v>
      </c>
      <c r="G1548" s="58">
        <v>1</v>
      </c>
      <c r="H1548" s="5" t="s">
        <v>300</v>
      </c>
    </row>
    <row r="1549" spans="1:8" ht="82.8">
      <c r="A1549" s="354">
        <v>13</v>
      </c>
      <c r="B1549" s="372" t="s">
        <v>1770</v>
      </c>
      <c r="C1549" s="364" t="s">
        <v>1771</v>
      </c>
      <c r="D1549" s="255" t="s">
        <v>11</v>
      </c>
      <c r="E1549" s="58">
        <v>1</v>
      </c>
      <c r="F1549" s="58" t="s">
        <v>6</v>
      </c>
      <c r="G1549" s="58">
        <v>1</v>
      </c>
      <c r="H1549" s="5" t="s">
        <v>300</v>
      </c>
    </row>
    <row r="1550" spans="1:8" ht="69">
      <c r="A1550" s="354">
        <v>14</v>
      </c>
      <c r="B1550" s="372" t="s">
        <v>704</v>
      </c>
      <c r="C1550" s="364" t="s">
        <v>1772</v>
      </c>
      <c r="D1550" s="255" t="s">
        <v>395</v>
      </c>
      <c r="E1550" s="58">
        <v>1</v>
      </c>
      <c r="F1550" s="58" t="s">
        <v>6</v>
      </c>
      <c r="G1550" s="58">
        <v>1</v>
      </c>
      <c r="H1550" s="5" t="s">
        <v>230</v>
      </c>
    </row>
    <row r="1551" spans="1:8" ht="69">
      <c r="A1551" s="354">
        <v>15</v>
      </c>
      <c r="B1551" s="372" t="s">
        <v>706</v>
      </c>
      <c r="C1551" s="364" t="s">
        <v>1773</v>
      </c>
      <c r="D1551" s="255" t="s">
        <v>395</v>
      </c>
      <c r="E1551" s="58">
        <v>1</v>
      </c>
      <c r="F1551" s="58" t="s">
        <v>6</v>
      </c>
      <c r="G1551" s="58">
        <v>1</v>
      </c>
      <c r="H1551" s="5" t="s">
        <v>230</v>
      </c>
    </row>
    <row r="1552" spans="1:8" ht="27.6">
      <c r="A1552" s="354">
        <v>16</v>
      </c>
      <c r="B1552" s="372" t="s">
        <v>1774</v>
      </c>
      <c r="C1552" s="253" t="s">
        <v>1775</v>
      </c>
      <c r="D1552" s="255" t="s">
        <v>395</v>
      </c>
      <c r="E1552" s="58">
        <v>1</v>
      </c>
      <c r="F1552" s="58" t="s">
        <v>6</v>
      </c>
      <c r="G1552" s="58">
        <v>1</v>
      </c>
      <c r="H1552" s="5" t="s">
        <v>230</v>
      </c>
    </row>
    <row r="1553" spans="1:8" ht="41.4">
      <c r="A1553" s="354">
        <v>17</v>
      </c>
      <c r="B1553" s="372" t="s">
        <v>1776</v>
      </c>
      <c r="C1553" s="253" t="s">
        <v>1777</v>
      </c>
      <c r="D1553" s="255" t="s">
        <v>395</v>
      </c>
      <c r="E1553" s="58">
        <v>1</v>
      </c>
      <c r="F1553" s="58" t="s">
        <v>6</v>
      </c>
      <c r="G1553" s="58">
        <v>1</v>
      </c>
      <c r="H1553" s="5" t="s">
        <v>230</v>
      </c>
    </row>
    <row r="1554" spans="1:8" ht="27.6">
      <c r="A1554" s="354">
        <v>18</v>
      </c>
      <c r="B1554" s="372" t="s">
        <v>1778</v>
      </c>
      <c r="C1554" s="253" t="s">
        <v>1779</v>
      </c>
      <c r="D1554" s="255" t="s">
        <v>395</v>
      </c>
      <c r="E1554" s="58">
        <v>1</v>
      </c>
      <c r="F1554" s="58" t="s">
        <v>6</v>
      </c>
      <c r="G1554" s="58">
        <v>1</v>
      </c>
      <c r="H1554" s="5" t="s">
        <v>230</v>
      </c>
    </row>
    <row r="1555" spans="1:8" ht="82.8">
      <c r="A1555" s="354">
        <v>19</v>
      </c>
      <c r="B1555" s="372" t="s">
        <v>1780</v>
      </c>
      <c r="C1555" s="253" t="s">
        <v>715</v>
      </c>
      <c r="D1555" s="255" t="s">
        <v>395</v>
      </c>
      <c r="E1555" s="58">
        <v>1</v>
      </c>
      <c r="F1555" s="58" t="s">
        <v>6</v>
      </c>
      <c r="G1555" s="58">
        <v>1</v>
      </c>
      <c r="H1555" s="5" t="s">
        <v>230</v>
      </c>
    </row>
    <row r="1556" spans="1:8" ht="69">
      <c r="A1556" s="354">
        <v>20</v>
      </c>
      <c r="B1556" s="372" t="s">
        <v>1781</v>
      </c>
      <c r="C1556" s="253" t="s">
        <v>1782</v>
      </c>
      <c r="D1556" s="255" t="s">
        <v>395</v>
      </c>
      <c r="E1556" s="58">
        <v>1</v>
      </c>
      <c r="F1556" s="58" t="s">
        <v>6</v>
      </c>
      <c r="G1556" s="58">
        <v>1</v>
      </c>
      <c r="H1556" s="5" t="s">
        <v>230</v>
      </c>
    </row>
    <row r="1557" spans="1:8" ht="27.6">
      <c r="A1557" s="354">
        <v>21</v>
      </c>
      <c r="B1557" s="372" t="s">
        <v>1783</v>
      </c>
      <c r="C1557" s="253" t="s">
        <v>1784</v>
      </c>
      <c r="D1557" s="255" t="s">
        <v>395</v>
      </c>
      <c r="E1557" s="58">
        <v>1</v>
      </c>
      <c r="F1557" s="58" t="s">
        <v>6</v>
      </c>
      <c r="G1557" s="58">
        <v>1</v>
      </c>
      <c r="H1557" s="5" t="s">
        <v>230</v>
      </c>
    </row>
    <row r="1558" spans="1:8" ht="27.6">
      <c r="A1558" s="354">
        <v>22</v>
      </c>
      <c r="B1558" s="372" t="s">
        <v>720</v>
      </c>
      <c r="C1558" s="253" t="s">
        <v>1785</v>
      </c>
      <c r="D1558" s="255" t="s">
        <v>395</v>
      </c>
      <c r="E1558" s="58">
        <v>1</v>
      </c>
      <c r="F1558" s="58" t="s">
        <v>6</v>
      </c>
      <c r="G1558" s="58">
        <v>1</v>
      </c>
      <c r="H1558" s="5" t="s">
        <v>230</v>
      </c>
    </row>
    <row r="1559" spans="1:8" ht="27.6">
      <c r="A1559" s="354">
        <v>23</v>
      </c>
      <c r="B1559" s="372" t="s">
        <v>722</v>
      </c>
      <c r="C1559" s="364" t="s">
        <v>1786</v>
      </c>
      <c r="D1559" s="255" t="s">
        <v>395</v>
      </c>
      <c r="E1559" s="58">
        <v>1</v>
      </c>
      <c r="F1559" s="58" t="s">
        <v>6</v>
      </c>
      <c r="G1559" s="58">
        <v>1</v>
      </c>
      <c r="H1559" s="5" t="s">
        <v>230</v>
      </c>
    </row>
    <row r="1560" spans="1:8" ht="41.4">
      <c r="A1560" s="354">
        <v>24</v>
      </c>
      <c r="B1560" s="372" t="s">
        <v>592</v>
      </c>
      <c r="C1560" s="386" t="s">
        <v>1787</v>
      </c>
      <c r="D1560" s="365" t="s">
        <v>7</v>
      </c>
      <c r="E1560" s="58">
        <v>2</v>
      </c>
      <c r="F1560" s="58" t="s">
        <v>627</v>
      </c>
      <c r="G1560" s="58">
        <v>2</v>
      </c>
      <c r="H1560" s="5" t="s">
        <v>300</v>
      </c>
    </row>
    <row r="1561" spans="1:8" ht="409.6">
      <c r="A1561" s="404">
        <v>25</v>
      </c>
      <c r="B1561" s="694" t="s">
        <v>1788</v>
      </c>
      <c r="C1561" s="694" t="s">
        <v>1789</v>
      </c>
      <c r="D1561" s="695" t="s">
        <v>11</v>
      </c>
      <c r="E1561" s="695">
        <v>1</v>
      </c>
      <c r="F1561" s="696" t="s">
        <v>6</v>
      </c>
      <c r="G1561" s="696">
        <v>1</v>
      </c>
      <c r="H1561" s="697" t="s">
        <v>230</v>
      </c>
    </row>
    <row r="1562" spans="1:8" ht="55.2">
      <c r="A1562" s="404">
        <v>26</v>
      </c>
      <c r="B1562" s="406" t="s">
        <v>1790</v>
      </c>
      <c r="C1562" s="386" t="s">
        <v>1791</v>
      </c>
      <c r="D1562" s="408" t="s">
        <v>5</v>
      </c>
      <c r="E1562" s="384">
        <v>1</v>
      </c>
      <c r="F1562" s="408" t="s">
        <v>1168</v>
      </c>
      <c r="G1562" s="384">
        <v>1</v>
      </c>
      <c r="H1562" s="5" t="s">
        <v>230</v>
      </c>
    </row>
    <row r="1563" spans="1:8" ht="21">
      <c r="A1563" s="1456" t="s">
        <v>1792</v>
      </c>
      <c r="B1563" s="1457"/>
      <c r="C1563" s="1457"/>
      <c r="D1563" s="1457"/>
      <c r="E1563" s="1457"/>
      <c r="F1563" s="1457"/>
      <c r="G1563" s="1457"/>
      <c r="H1563" s="1457"/>
    </row>
    <row r="1564" spans="1:8" ht="409.6">
      <c r="A1564" s="255">
        <v>1</v>
      </c>
      <c r="B1564" s="406" t="s">
        <v>27</v>
      </c>
      <c r="C1564" s="386" t="s">
        <v>1793</v>
      </c>
      <c r="D1564" s="698" t="s">
        <v>5</v>
      </c>
      <c r="E1564" s="384">
        <v>1</v>
      </c>
      <c r="F1564" s="408" t="s">
        <v>1794</v>
      </c>
      <c r="G1564" s="384">
        <v>25</v>
      </c>
      <c r="H1564" s="5" t="s">
        <v>230</v>
      </c>
    </row>
    <row r="1565" spans="1:8" ht="82.8">
      <c r="A1565" s="255">
        <v>2</v>
      </c>
      <c r="B1565" s="372" t="s">
        <v>18</v>
      </c>
      <c r="C1565" s="386" t="s">
        <v>1795</v>
      </c>
      <c r="D1565" s="255" t="s">
        <v>18</v>
      </c>
      <c r="E1565" s="7">
        <v>1</v>
      </c>
      <c r="F1565" s="255" t="s">
        <v>1794</v>
      </c>
      <c r="G1565" s="7">
        <v>25</v>
      </c>
      <c r="H1565" s="5" t="s">
        <v>230</v>
      </c>
    </row>
    <row r="1566" spans="1:8" ht="71.400000000000006">
      <c r="A1566" s="365">
        <v>3</v>
      </c>
      <c r="B1566" s="372" t="s">
        <v>18</v>
      </c>
      <c r="C1566" s="386" t="s">
        <v>1796</v>
      </c>
      <c r="D1566" s="382" t="s">
        <v>18</v>
      </c>
      <c r="E1566" s="7">
        <v>1</v>
      </c>
      <c r="F1566" s="255" t="s">
        <v>1794</v>
      </c>
      <c r="G1566" s="7">
        <v>25</v>
      </c>
      <c r="H1566" s="5" t="s">
        <v>230</v>
      </c>
    </row>
    <row r="1567" spans="1:8" ht="138">
      <c r="A1567" s="255">
        <v>4</v>
      </c>
      <c r="B1567" s="254" t="s">
        <v>647</v>
      </c>
      <c r="C1567" s="433" t="s">
        <v>1797</v>
      </c>
      <c r="D1567" s="408" t="s">
        <v>18</v>
      </c>
      <c r="E1567" s="384">
        <v>1</v>
      </c>
      <c r="F1567" s="408" t="s">
        <v>1798</v>
      </c>
      <c r="G1567" s="384">
        <v>25</v>
      </c>
      <c r="H1567" s="5" t="s">
        <v>230</v>
      </c>
    </row>
    <row r="1568" spans="1:8" ht="27.6">
      <c r="A1568" s="255">
        <v>5</v>
      </c>
      <c r="B1568" s="254" t="s">
        <v>1799</v>
      </c>
      <c r="C1568" s="433" t="s">
        <v>1800</v>
      </c>
      <c r="D1568" s="699" t="s">
        <v>18</v>
      </c>
      <c r="E1568" s="454">
        <v>1</v>
      </c>
      <c r="F1568" s="408" t="s">
        <v>1801</v>
      </c>
      <c r="G1568" s="384">
        <v>2</v>
      </c>
      <c r="H1568" s="5" t="s">
        <v>230</v>
      </c>
    </row>
    <row r="1569" spans="1:8" ht="27.6">
      <c r="A1569" s="365">
        <v>6</v>
      </c>
      <c r="B1569" s="254" t="s">
        <v>1802</v>
      </c>
      <c r="C1569" s="433" t="s">
        <v>1800</v>
      </c>
      <c r="D1569" s="699" t="s">
        <v>18</v>
      </c>
      <c r="E1569" s="454">
        <v>2</v>
      </c>
      <c r="F1569" s="408" t="s">
        <v>1801</v>
      </c>
      <c r="G1569" s="384">
        <v>3</v>
      </c>
      <c r="H1569" s="5" t="s">
        <v>230</v>
      </c>
    </row>
    <row r="1570" spans="1:8" ht="27.6">
      <c r="A1570" s="255">
        <v>7</v>
      </c>
      <c r="B1570" s="254" t="s">
        <v>1803</v>
      </c>
      <c r="C1570" s="433" t="s">
        <v>1800</v>
      </c>
      <c r="D1570" s="699" t="s">
        <v>18</v>
      </c>
      <c r="E1570" s="454">
        <v>3</v>
      </c>
      <c r="F1570" s="408" t="s">
        <v>1801</v>
      </c>
      <c r="G1570" s="384">
        <v>4</v>
      </c>
      <c r="H1570" s="5" t="s">
        <v>230</v>
      </c>
    </row>
    <row r="1571" spans="1:8" ht="27.6">
      <c r="A1571" s="255">
        <v>8</v>
      </c>
      <c r="B1571" s="372" t="s">
        <v>1073</v>
      </c>
      <c r="C1571" s="364" t="s">
        <v>1804</v>
      </c>
      <c r="D1571" s="382" t="s">
        <v>11</v>
      </c>
      <c r="E1571" s="382">
        <v>1</v>
      </c>
      <c r="F1571" s="408" t="s">
        <v>1805</v>
      </c>
      <c r="G1571" s="255">
        <v>5</v>
      </c>
      <c r="H1571" s="5" t="s">
        <v>230</v>
      </c>
    </row>
    <row r="1572" spans="1:8" ht="27.6">
      <c r="A1572" s="365">
        <v>9</v>
      </c>
      <c r="B1572" s="372" t="s">
        <v>1806</v>
      </c>
      <c r="C1572" s="364" t="s">
        <v>1807</v>
      </c>
      <c r="D1572" s="382" t="s">
        <v>11</v>
      </c>
      <c r="E1572" s="382">
        <v>1</v>
      </c>
      <c r="F1572" s="408" t="s">
        <v>1808</v>
      </c>
      <c r="G1572" s="255">
        <v>13</v>
      </c>
      <c r="H1572" s="5" t="s">
        <v>230</v>
      </c>
    </row>
    <row r="1573" spans="1:8" ht="27.6">
      <c r="A1573" s="255">
        <v>10</v>
      </c>
      <c r="B1573" s="372" t="s">
        <v>1809</v>
      </c>
      <c r="C1573" s="364" t="s">
        <v>1810</v>
      </c>
      <c r="D1573" s="382" t="s">
        <v>11</v>
      </c>
      <c r="E1573" s="382">
        <v>1</v>
      </c>
      <c r="F1573" s="408" t="s">
        <v>1811</v>
      </c>
      <c r="G1573" s="255">
        <v>13</v>
      </c>
      <c r="H1573" s="5" t="s">
        <v>230</v>
      </c>
    </row>
    <row r="1574" spans="1:8" ht="27.6">
      <c r="A1574" s="255">
        <v>11</v>
      </c>
      <c r="B1574" s="372" t="s">
        <v>1812</v>
      </c>
      <c r="C1574" s="364" t="s">
        <v>1813</v>
      </c>
      <c r="D1574" s="382" t="s">
        <v>11</v>
      </c>
      <c r="E1574" s="382">
        <v>1</v>
      </c>
      <c r="F1574" s="408" t="s">
        <v>1811</v>
      </c>
      <c r="G1574" s="255">
        <v>13</v>
      </c>
      <c r="H1574" s="5" t="s">
        <v>230</v>
      </c>
    </row>
    <row r="1575" spans="1:8" ht="41.4">
      <c r="A1575" s="365">
        <v>12</v>
      </c>
      <c r="B1575" s="372" t="s">
        <v>1812</v>
      </c>
      <c r="C1575" s="364" t="s">
        <v>1814</v>
      </c>
      <c r="D1575" s="382" t="s">
        <v>11</v>
      </c>
      <c r="E1575" s="382">
        <v>1</v>
      </c>
      <c r="F1575" s="408" t="s">
        <v>1811</v>
      </c>
      <c r="G1575" s="255">
        <v>13</v>
      </c>
      <c r="H1575" s="5" t="s">
        <v>230</v>
      </c>
    </row>
    <row r="1576" spans="1:8" ht="21">
      <c r="A1576" s="1489" t="s">
        <v>15</v>
      </c>
      <c r="B1576" s="1490"/>
      <c r="C1576" s="1490"/>
      <c r="D1576" s="1490"/>
      <c r="E1576" s="1490"/>
      <c r="F1576" s="1490"/>
      <c r="G1576" s="1490"/>
      <c r="H1576" s="1490"/>
    </row>
    <row r="1577" spans="1:8" ht="27.6">
      <c r="A1577" s="356" t="s">
        <v>0</v>
      </c>
      <c r="B1577" s="354" t="s">
        <v>1</v>
      </c>
      <c r="C1577" s="355" t="s">
        <v>10</v>
      </c>
      <c r="D1577" s="356" t="s">
        <v>2</v>
      </c>
      <c r="E1577" s="356" t="s">
        <v>4</v>
      </c>
      <c r="F1577" s="356" t="s">
        <v>3</v>
      </c>
      <c r="G1577" s="356" t="s">
        <v>8</v>
      </c>
      <c r="H1577" s="356" t="s">
        <v>227</v>
      </c>
    </row>
    <row r="1578" spans="1:8" ht="55.2">
      <c r="A1578" s="365">
        <v>1</v>
      </c>
      <c r="B1578" s="372" t="s">
        <v>371</v>
      </c>
      <c r="C1578" s="364" t="s">
        <v>1815</v>
      </c>
      <c r="D1578" s="255" t="s">
        <v>7</v>
      </c>
      <c r="E1578" s="6">
        <v>1</v>
      </c>
      <c r="F1578" s="6" t="s">
        <v>6</v>
      </c>
      <c r="G1578" s="7">
        <v>1</v>
      </c>
      <c r="H1578" s="5" t="s">
        <v>300</v>
      </c>
    </row>
    <row r="1579" spans="1:8" ht="27.6">
      <c r="A1579" s="365">
        <v>2</v>
      </c>
      <c r="B1579" s="372" t="s">
        <v>660</v>
      </c>
      <c r="C1579" s="364" t="s">
        <v>661</v>
      </c>
      <c r="D1579" s="255" t="s">
        <v>7</v>
      </c>
      <c r="E1579" s="7">
        <v>1</v>
      </c>
      <c r="F1579" s="7" t="s">
        <v>6</v>
      </c>
      <c r="G1579" s="7">
        <v>1</v>
      </c>
      <c r="H1579" s="5" t="s">
        <v>300</v>
      </c>
    </row>
    <row r="1580" spans="1:8" ht="27.6">
      <c r="A1580" s="365">
        <v>3</v>
      </c>
      <c r="B1580" s="372" t="s">
        <v>66</v>
      </c>
      <c r="C1580" s="364" t="s">
        <v>1816</v>
      </c>
      <c r="D1580" s="255" t="s">
        <v>7</v>
      </c>
      <c r="E1580" s="7">
        <v>1</v>
      </c>
      <c r="F1580" s="7" t="s">
        <v>6</v>
      </c>
      <c r="G1580" s="7">
        <v>1</v>
      </c>
      <c r="H1580" s="5" t="s">
        <v>300</v>
      </c>
    </row>
    <row r="1581" spans="1:8" ht="27.6">
      <c r="A1581" s="365">
        <v>4</v>
      </c>
      <c r="B1581" s="372" t="s">
        <v>65</v>
      </c>
      <c r="C1581" s="364" t="s">
        <v>1817</v>
      </c>
      <c r="D1581" s="255" t="s">
        <v>7</v>
      </c>
      <c r="E1581" s="7">
        <v>1</v>
      </c>
      <c r="F1581" s="7" t="s">
        <v>6</v>
      </c>
      <c r="G1581" s="7">
        <v>1</v>
      </c>
      <c r="H1581" s="5" t="s">
        <v>300</v>
      </c>
    </row>
    <row r="1582" spans="1:8" ht="109.2">
      <c r="A1582" s="1778">
        <v>5</v>
      </c>
      <c r="B1582" s="1781" t="s">
        <v>1818</v>
      </c>
      <c r="C1582" s="16" t="s">
        <v>1819</v>
      </c>
      <c r="D1582" s="1784" t="s">
        <v>5</v>
      </c>
      <c r="E1582" s="7">
        <v>1</v>
      </c>
      <c r="F1582" s="7" t="s">
        <v>6</v>
      </c>
      <c r="G1582" s="7">
        <v>1</v>
      </c>
      <c r="H1582" s="1787" t="s">
        <v>230</v>
      </c>
    </row>
    <row r="1583" spans="1:8" ht="78">
      <c r="A1583" s="1779"/>
      <c r="B1583" s="1782"/>
      <c r="C1583" s="19" t="s">
        <v>1820</v>
      </c>
      <c r="D1583" s="1785"/>
      <c r="E1583" s="7">
        <v>1</v>
      </c>
      <c r="F1583" s="7" t="s">
        <v>6</v>
      </c>
      <c r="G1583" s="7">
        <v>1</v>
      </c>
      <c r="H1583" s="1788"/>
    </row>
    <row r="1584" spans="1:8" ht="409.6">
      <c r="A1584" s="1779"/>
      <c r="B1584" s="1782"/>
      <c r="C1584" s="19" t="s">
        <v>1821</v>
      </c>
      <c r="D1584" s="1785"/>
      <c r="E1584" s="58">
        <v>1</v>
      </c>
      <c r="F1584" s="58" t="s">
        <v>6</v>
      </c>
      <c r="G1584" s="58">
        <v>1</v>
      </c>
      <c r="H1584" s="1788"/>
    </row>
    <row r="1585" spans="1:8" ht="409.6">
      <c r="A1585" s="1780"/>
      <c r="B1585" s="1783"/>
      <c r="C1585" s="19" t="s">
        <v>1822</v>
      </c>
      <c r="D1585" s="1786"/>
      <c r="E1585" s="58">
        <v>1</v>
      </c>
      <c r="F1585" s="58" t="s">
        <v>6</v>
      </c>
      <c r="G1585" s="58">
        <v>1</v>
      </c>
      <c r="H1585" s="1789"/>
    </row>
    <row r="1586" spans="1:8" ht="345">
      <c r="A1586" s="365">
        <v>6</v>
      </c>
      <c r="B1586" s="372" t="s">
        <v>1823</v>
      </c>
      <c r="C1586" s="703" t="s">
        <v>1824</v>
      </c>
      <c r="D1586" s="382" t="s">
        <v>5</v>
      </c>
      <c r="E1586" s="7">
        <v>1</v>
      </c>
      <c r="F1586" s="7" t="s">
        <v>6</v>
      </c>
      <c r="G1586" s="7">
        <v>1</v>
      </c>
      <c r="H1586" s="5" t="s">
        <v>230</v>
      </c>
    </row>
    <row r="1587" spans="1:8" ht="82.8">
      <c r="A1587" s="365">
        <v>7</v>
      </c>
      <c r="B1587" s="372" t="s">
        <v>18</v>
      </c>
      <c r="C1587" s="386" t="s">
        <v>1795</v>
      </c>
      <c r="D1587" s="382" t="s">
        <v>18</v>
      </c>
      <c r="E1587" s="7">
        <v>1</v>
      </c>
      <c r="F1587" s="7" t="s">
        <v>6</v>
      </c>
      <c r="G1587" s="7">
        <v>1</v>
      </c>
      <c r="H1587" s="5" t="s">
        <v>230</v>
      </c>
    </row>
    <row r="1588" spans="1:8" ht="55.2">
      <c r="A1588" s="365">
        <v>8</v>
      </c>
      <c r="B1588" s="372" t="s">
        <v>18</v>
      </c>
      <c r="C1588" s="386" t="s">
        <v>1825</v>
      </c>
      <c r="D1588" s="382" t="s">
        <v>18</v>
      </c>
      <c r="E1588" s="7">
        <v>1</v>
      </c>
      <c r="F1588" s="7" t="s">
        <v>6</v>
      </c>
      <c r="G1588" s="7">
        <v>1</v>
      </c>
      <c r="H1588" s="5" t="s">
        <v>230</v>
      </c>
    </row>
    <row r="1589" spans="1:8" ht="138">
      <c r="A1589" s="365">
        <v>9</v>
      </c>
      <c r="B1589" s="254" t="s">
        <v>647</v>
      </c>
      <c r="C1589" s="433" t="s">
        <v>1826</v>
      </c>
      <c r="D1589" s="408" t="s">
        <v>18</v>
      </c>
      <c r="E1589" s="384">
        <v>1</v>
      </c>
      <c r="F1589" s="7" t="s">
        <v>6</v>
      </c>
      <c r="G1589" s="384">
        <v>1</v>
      </c>
      <c r="H1589" s="5" t="s">
        <v>230</v>
      </c>
    </row>
    <row r="1590" spans="1:8" ht="55.2">
      <c r="A1590" s="365">
        <v>10</v>
      </c>
      <c r="B1590" s="372" t="s">
        <v>318</v>
      </c>
      <c r="C1590" s="412" t="s">
        <v>1827</v>
      </c>
      <c r="D1590" s="382" t="s">
        <v>589</v>
      </c>
      <c r="E1590" s="58">
        <v>1</v>
      </c>
      <c r="F1590" s="58" t="s">
        <v>6</v>
      </c>
      <c r="G1590" s="58">
        <v>1</v>
      </c>
      <c r="H1590" s="5" t="s">
        <v>300</v>
      </c>
    </row>
    <row r="1591" spans="1:8" ht="21">
      <c r="A1591" s="1456" t="s">
        <v>14</v>
      </c>
      <c r="B1591" s="1457"/>
      <c r="C1591" s="1457"/>
      <c r="D1591" s="1457"/>
      <c r="E1591" s="1457"/>
      <c r="F1591" s="1457"/>
      <c r="G1591" s="1457"/>
      <c r="H1591" s="1457"/>
    </row>
    <row r="1592" spans="1:8" ht="27.6">
      <c r="A1592" s="365" t="s">
        <v>0</v>
      </c>
      <c r="B1592" s="372" t="s">
        <v>1</v>
      </c>
      <c r="C1592" s="365" t="s">
        <v>10</v>
      </c>
      <c r="D1592" s="365" t="s">
        <v>2</v>
      </c>
      <c r="E1592" s="365" t="s">
        <v>4</v>
      </c>
      <c r="F1592" s="365" t="s">
        <v>3</v>
      </c>
      <c r="G1592" s="365" t="s">
        <v>8</v>
      </c>
      <c r="H1592" s="365" t="s">
        <v>227</v>
      </c>
    </row>
    <row r="1593" spans="1:8" ht="27.6">
      <c r="A1593" s="418">
        <v>1</v>
      </c>
      <c r="B1593" s="704" t="s">
        <v>20</v>
      </c>
      <c r="C1593" s="364" t="s">
        <v>1828</v>
      </c>
      <c r="D1593" s="365" t="s">
        <v>9</v>
      </c>
      <c r="E1593" s="418">
        <v>1</v>
      </c>
      <c r="F1593" s="418" t="s">
        <v>6</v>
      </c>
      <c r="G1593" s="5">
        <v>1</v>
      </c>
      <c r="H1593" s="5" t="s">
        <v>397</v>
      </c>
    </row>
    <row r="1594" spans="1:8" ht="55.2">
      <c r="A1594" s="5">
        <v>2</v>
      </c>
      <c r="B1594" s="705" t="s">
        <v>21</v>
      </c>
      <c r="C1594" s="364" t="s">
        <v>1829</v>
      </c>
      <c r="D1594" s="365" t="s">
        <v>9</v>
      </c>
      <c r="E1594" s="5">
        <v>1</v>
      </c>
      <c r="F1594" s="5" t="s">
        <v>6</v>
      </c>
      <c r="G1594" s="5">
        <v>1</v>
      </c>
      <c r="H1594" s="5" t="s">
        <v>397</v>
      </c>
    </row>
    <row r="1595" spans="1:8" ht="41.4">
      <c r="A1595" s="418">
        <v>3</v>
      </c>
      <c r="B1595" s="705" t="s">
        <v>22</v>
      </c>
      <c r="C1595" s="364" t="s">
        <v>780</v>
      </c>
      <c r="D1595" s="365" t="s">
        <v>9</v>
      </c>
      <c r="E1595" s="5">
        <v>1</v>
      </c>
      <c r="F1595" s="5" t="s">
        <v>6</v>
      </c>
      <c r="G1595" s="5">
        <v>1</v>
      </c>
      <c r="H1595" s="5" t="s">
        <v>300</v>
      </c>
    </row>
    <row r="1596" spans="1:8" ht="55.2">
      <c r="A1596" s="5">
        <v>4</v>
      </c>
      <c r="B1596" s="705" t="s">
        <v>304</v>
      </c>
      <c r="C1596" s="364" t="s">
        <v>1830</v>
      </c>
      <c r="D1596" s="365" t="s">
        <v>32</v>
      </c>
      <c r="E1596" s="248">
        <v>26</v>
      </c>
      <c r="F1596" s="5" t="s">
        <v>1831</v>
      </c>
      <c r="G1596" s="5">
        <v>26</v>
      </c>
      <c r="H1596" s="5" t="s">
        <v>300</v>
      </c>
    </row>
    <row r="1597" spans="1:8" s="706" customFormat="1" ht="64.5" customHeight="1" thickBot="1">
      <c r="A1597" s="1667" t="s">
        <v>1832</v>
      </c>
      <c r="B1597" s="1667"/>
      <c r="C1597" s="1667"/>
      <c r="D1597" s="1667"/>
      <c r="E1597" s="1667"/>
      <c r="F1597" s="1667"/>
      <c r="G1597" s="1667"/>
      <c r="H1597" s="1667"/>
    </row>
    <row r="1598" spans="1:8" s="706" customFormat="1" ht="17.399999999999999">
      <c r="A1598" s="1813" t="s">
        <v>212</v>
      </c>
      <c r="B1598" s="1814"/>
      <c r="C1598" s="1814"/>
      <c r="D1598" s="1814"/>
      <c r="E1598" s="1814"/>
      <c r="F1598" s="1814"/>
      <c r="G1598" s="1814"/>
      <c r="H1598" s="1815"/>
    </row>
    <row r="1599" spans="1:8" s="706" customFormat="1" ht="17.399999999999999">
      <c r="A1599" s="1816" t="s">
        <v>1833</v>
      </c>
      <c r="B1599" s="1817"/>
      <c r="C1599" s="1817"/>
      <c r="D1599" s="1817"/>
      <c r="E1599" s="1817"/>
      <c r="F1599" s="1817"/>
      <c r="G1599" s="1817"/>
      <c r="H1599" s="1818"/>
    </row>
    <row r="1600" spans="1:8" s="706" customFormat="1" ht="17.399999999999999">
      <c r="A1600" s="1816" t="s">
        <v>1834</v>
      </c>
      <c r="B1600" s="1817"/>
      <c r="C1600" s="1817"/>
      <c r="D1600" s="1817"/>
      <c r="E1600" s="1817"/>
      <c r="F1600" s="1817"/>
      <c r="G1600" s="1817"/>
      <c r="H1600" s="1818"/>
    </row>
    <row r="1601" spans="1:8" s="706" customFormat="1" ht="18" thickBot="1">
      <c r="A1601" s="1819" t="s">
        <v>1835</v>
      </c>
      <c r="B1601" s="1820"/>
      <c r="C1601" s="1820"/>
      <c r="D1601" s="1820"/>
      <c r="E1601" s="1820"/>
      <c r="F1601" s="1820"/>
      <c r="G1601" s="1820"/>
      <c r="H1601" s="1821"/>
    </row>
    <row r="1602" spans="1:8" ht="21">
      <c r="A1602" s="1803" t="s">
        <v>1836</v>
      </c>
      <c r="B1602" s="1803"/>
      <c r="C1602" s="1803"/>
      <c r="D1602" s="1803"/>
      <c r="E1602" s="1803"/>
      <c r="F1602" s="1803"/>
      <c r="G1602" s="1803"/>
      <c r="H1602" s="1803"/>
    </row>
    <row r="1603" spans="1:8" ht="21">
      <c r="A1603" s="1804" t="s">
        <v>1095</v>
      </c>
      <c r="B1603" s="1805"/>
      <c r="C1603" s="1806" t="s">
        <v>127</v>
      </c>
      <c r="D1603" s="1807"/>
      <c r="E1603" s="1807"/>
      <c r="F1603" s="1807"/>
      <c r="G1603" s="1807"/>
      <c r="H1603" s="1807"/>
    </row>
    <row r="1604" spans="1:8" ht="18.600000000000001" thickBot="1">
      <c r="A1604" s="1808" t="s">
        <v>12</v>
      </c>
      <c r="B1604" s="1809"/>
      <c r="C1604" s="1809"/>
      <c r="D1604" s="1809"/>
      <c r="E1604" s="1809"/>
      <c r="F1604" s="1809"/>
      <c r="G1604" s="1809"/>
      <c r="H1604" s="1809"/>
    </row>
    <row r="1605" spans="1:8">
      <c r="A1605" s="1810" t="s">
        <v>13</v>
      </c>
      <c r="B1605" s="1811"/>
      <c r="C1605" s="1811"/>
      <c r="D1605" s="1811"/>
      <c r="E1605" s="1811"/>
      <c r="F1605" s="1811"/>
      <c r="G1605" s="1811"/>
      <c r="H1605" s="1812"/>
    </row>
    <row r="1606" spans="1:8">
      <c r="A1606" s="1797" t="s">
        <v>1837</v>
      </c>
      <c r="B1606" s="1798"/>
      <c r="C1606" s="1798"/>
      <c r="D1606" s="1798"/>
      <c r="E1606" s="1798"/>
      <c r="F1606" s="1798"/>
      <c r="G1606" s="1798"/>
      <c r="H1606" s="1799"/>
    </row>
    <row r="1607" spans="1:8">
      <c r="A1607" s="1797" t="s">
        <v>1838</v>
      </c>
      <c r="B1607" s="1798"/>
      <c r="C1607" s="1798"/>
      <c r="D1607" s="1798"/>
      <c r="E1607" s="1798"/>
      <c r="F1607" s="1798"/>
      <c r="G1607" s="1798"/>
      <c r="H1607" s="1799"/>
    </row>
    <row r="1608" spans="1:8">
      <c r="A1608" s="1797" t="s">
        <v>1839</v>
      </c>
      <c r="B1608" s="1798"/>
      <c r="C1608" s="1798"/>
      <c r="D1608" s="1798"/>
      <c r="E1608" s="1798"/>
      <c r="F1608" s="1798"/>
      <c r="G1608" s="1798"/>
      <c r="H1608" s="1799"/>
    </row>
    <row r="1609" spans="1:8">
      <c r="A1609" s="1800" t="s">
        <v>1840</v>
      </c>
      <c r="B1609" s="1801"/>
      <c r="C1609" s="1801"/>
      <c r="D1609" s="1801"/>
      <c r="E1609" s="1801"/>
      <c r="F1609" s="1801"/>
      <c r="G1609" s="1801"/>
      <c r="H1609" s="1802"/>
    </row>
    <row r="1610" spans="1:8">
      <c r="A1610" s="1797" t="s">
        <v>506</v>
      </c>
      <c r="B1610" s="1798"/>
      <c r="C1610" s="1798"/>
      <c r="D1610" s="1798"/>
      <c r="E1610" s="1798"/>
      <c r="F1610" s="1798"/>
      <c r="G1610" s="1798"/>
      <c r="H1610" s="1799"/>
    </row>
    <row r="1611" spans="1:8">
      <c r="A1611" s="1797" t="s">
        <v>1841</v>
      </c>
      <c r="B1611" s="1798"/>
      <c r="C1611" s="1798"/>
      <c r="D1611" s="1798"/>
      <c r="E1611" s="1798"/>
      <c r="F1611" s="1798"/>
      <c r="G1611" s="1798"/>
      <c r="H1611" s="1799"/>
    </row>
    <row r="1612" spans="1:8">
      <c r="A1612" s="1797" t="s">
        <v>335</v>
      </c>
      <c r="B1612" s="1798"/>
      <c r="C1612" s="1798"/>
      <c r="D1612" s="1798"/>
      <c r="E1612" s="1798"/>
      <c r="F1612" s="1798"/>
      <c r="G1612" s="1798"/>
      <c r="H1612" s="1799"/>
    </row>
    <row r="1613" spans="1:8" ht="15" thickBot="1">
      <c r="A1613" s="1822" t="s">
        <v>226</v>
      </c>
      <c r="B1613" s="1823"/>
      <c r="C1613" s="1823"/>
      <c r="D1613" s="1823"/>
      <c r="E1613" s="1823"/>
      <c r="F1613" s="1823"/>
      <c r="G1613" s="1823"/>
      <c r="H1613" s="1824"/>
    </row>
    <row r="1614" spans="1:8" ht="28.8">
      <c r="A1614" s="89" t="s">
        <v>0</v>
      </c>
      <c r="B1614" s="196" t="s">
        <v>1</v>
      </c>
      <c r="C1614" s="707" t="s">
        <v>10</v>
      </c>
      <c r="D1614" s="196" t="s">
        <v>2</v>
      </c>
      <c r="E1614" s="196" t="s">
        <v>4</v>
      </c>
      <c r="F1614" s="196" t="s">
        <v>3</v>
      </c>
      <c r="G1614" s="196" t="s">
        <v>8</v>
      </c>
      <c r="H1614" s="196" t="s">
        <v>227</v>
      </c>
    </row>
    <row r="1615" spans="1:8">
      <c r="A1615" s="708">
        <v>1</v>
      </c>
      <c r="B1615" s="709" t="s">
        <v>1062</v>
      </c>
      <c r="C1615" s="710" t="s">
        <v>1842</v>
      </c>
      <c r="D1615" s="711" t="s">
        <v>7</v>
      </c>
      <c r="E1615" s="712">
        <v>12</v>
      </c>
      <c r="F1615" s="712" t="s">
        <v>6</v>
      </c>
      <c r="G1615" s="712">
        <f>E1615</f>
        <v>12</v>
      </c>
      <c r="H1615" s="713" t="s">
        <v>491</v>
      </c>
    </row>
    <row r="1616" spans="1:8" ht="39.6">
      <c r="A1616" s="714">
        <v>2</v>
      </c>
      <c r="B1616" s="715" t="s">
        <v>343</v>
      </c>
      <c r="C1616" s="716" t="s">
        <v>1843</v>
      </c>
      <c r="D1616" s="717" t="s">
        <v>11</v>
      </c>
      <c r="E1616" s="718">
        <v>12</v>
      </c>
      <c r="F1616" s="718" t="s">
        <v>6</v>
      </c>
      <c r="G1616" s="718">
        <f t="shared" ref="G1616:G1626" si="12">E1616</f>
        <v>12</v>
      </c>
      <c r="H1616" s="719" t="s">
        <v>230</v>
      </c>
    </row>
    <row r="1617" spans="1:8" ht="26.4">
      <c r="A1617" s="714">
        <v>3</v>
      </c>
      <c r="B1617" s="720" t="s">
        <v>1844</v>
      </c>
      <c r="C1617" s="716" t="s">
        <v>1845</v>
      </c>
      <c r="D1617" s="721" t="s">
        <v>11</v>
      </c>
      <c r="E1617" s="718">
        <v>12</v>
      </c>
      <c r="F1617" s="718" t="s">
        <v>6</v>
      </c>
      <c r="G1617" s="718">
        <f t="shared" si="12"/>
        <v>12</v>
      </c>
      <c r="H1617" s="719" t="s">
        <v>230</v>
      </c>
    </row>
    <row r="1618" spans="1:8" ht="79.2">
      <c r="A1618" s="714">
        <v>4</v>
      </c>
      <c r="B1618" s="720" t="s">
        <v>1040</v>
      </c>
      <c r="C1618" s="716" t="s">
        <v>1846</v>
      </c>
      <c r="D1618" s="721" t="s">
        <v>11</v>
      </c>
      <c r="E1618" s="718">
        <v>1</v>
      </c>
      <c r="F1618" s="718" t="s">
        <v>6</v>
      </c>
      <c r="G1618" s="718">
        <f t="shared" si="12"/>
        <v>1</v>
      </c>
      <c r="H1618" s="719" t="s">
        <v>230</v>
      </c>
    </row>
    <row r="1619" spans="1:8" ht="66">
      <c r="A1619" s="714">
        <v>5</v>
      </c>
      <c r="B1619" s="720" t="s">
        <v>1847</v>
      </c>
      <c r="C1619" s="716" t="s">
        <v>1848</v>
      </c>
      <c r="D1619" s="721" t="s">
        <v>11</v>
      </c>
      <c r="E1619" s="718">
        <v>1</v>
      </c>
      <c r="F1619" s="718" t="s">
        <v>6</v>
      </c>
      <c r="G1619" s="718">
        <f t="shared" si="12"/>
        <v>1</v>
      </c>
      <c r="H1619" s="719" t="s">
        <v>230</v>
      </c>
    </row>
    <row r="1620" spans="1:8" ht="52.8">
      <c r="A1620" s="714">
        <v>6</v>
      </c>
      <c r="B1620" s="720" t="s">
        <v>1046</v>
      </c>
      <c r="C1620" s="716" t="s">
        <v>1849</v>
      </c>
      <c r="D1620" s="721" t="s">
        <v>11</v>
      </c>
      <c r="E1620" s="718">
        <v>1</v>
      </c>
      <c r="F1620" s="718" t="s">
        <v>6</v>
      </c>
      <c r="G1620" s="718">
        <f t="shared" si="12"/>
        <v>1</v>
      </c>
      <c r="H1620" s="719" t="s">
        <v>230</v>
      </c>
    </row>
    <row r="1621" spans="1:8" ht="52.8">
      <c r="A1621" s="714">
        <v>7</v>
      </c>
      <c r="B1621" s="720" t="s">
        <v>1048</v>
      </c>
      <c r="C1621" s="716" t="s">
        <v>1850</v>
      </c>
      <c r="D1621" s="721" t="s">
        <v>11</v>
      </c>
      <c r="E1621" s="718">
        <v>1</v>
      </c>
      <c r="F1621" s="718" t="s">
        <v>6</v>
      </c>
      <c r="G1621" s="718">
        <f t="shared" si="12"/>
        <v>1</v>
      </c>
      <c r="H1621" s="719" t="s">
        <v>230</v>
      </c>
    </row>
    <row r="1622" spans="1:8" ht="39.6">
      <c r="A1622" s="714">
        <v>8</v>
      </c>
      <c r="B1622" s="720" t="s">
        <v>1050</v>
      </c>
      <c r="C1622" s="716" t="s">
        <v>1851</v>
      </c>
      <c r="D1622" s="721" t="s">
        <v>11</v>
      </c>
      <c r="E1622" s="718">
        <v>1</v>
      </c>
      <c r="F1622" s="718" t="s">
        <v>6</v>
      </c>
      <c r="G1622" s="718">
        <f t="shared" si="12"/>
        <v>1</v>
      </c>
      <c r="H1622" s="719" t="s">
        <v>230</v>
      </c>
    </row>
    <row r="1623" spans="1:8" ht="52.8">
      <c r="A1623" s="714">
        <v>9</v>
      </c>
      <c r="B1623" s="720" t="s">
        <v>1052</v>
      </c>
      <c r="C1623" s="722" t="s">
        <v>1852</v>
      </c>
      <c r="D1623" s="721" t="s">
        <v>11</v>
      </c>
      <c r="E1623" s="718">
        <v>1</v>
      </c>
      <c r="F1623" s="718" t="s">
        <v>6</v>
      </c>
      <c r="G1623" s="718">
        <f t="shared" si="12"/>
        <v>1</v>
      </c>
      <c r="H1623" s="719" t="s">
        <v>230</v>
      </c>
    </row>
    <row r="1624" spans="1:8" ht="52.8">
      <c r="A1624" s="714">
        <v>10</v>
      </c>
      <c r="B1624" s="723" t="s">
        <v>1068</v>
      </c>
      <c r="C1624" s="722" t="s">
        <v>1853</v>
      </c>
      <c r="D1624" s="721" t="s">
        <v>11</v>
      </c>
      <c r="E1624" s="718">
        <v>6</v>
      </c>
      <c r="F1624" s="718" t="s">
        <v>6</v>
      </c>
      <c r="G1624" s="718">
        <f t="shared" si="12"/>
        <v>6</v>
      </c>
      <c r="H1624" s="719" t="s">
        <v>230</v>
      </c>
    </row>
    <row r="1625" spans="1:8" ht="79.2">
      <c r="A1625" s="714">
        <v>11</v>
      </c>
      <c r="B1625" s="724" t="s">
        <v>1071</v>
      </c>
      <c r="C1625" s="722" t="s">
        <v>1854</v>
      </c>
      <c r="D1625" s="721" t="s">
        <v>11</v>
      </c>
      <c r="E1625" s="718">
        <v>6</v>
      </c>
      <c r="F1625" s="718" t="s">
        <v>6</v>
      </c>
      <c r="G1625" s="718">
        <f t="shared" si="12"/>
        <v>6</v>
      </c>
      <c r="H1625" s="719" t="s">
        <v>230</v>
      </c>
    </row>
    <row r="1626" spans="1:8" ht="66">
      <c r="A1626" s="714">
        <v>12</v>
      </c>
      <c r="B1626" s="724" t="s">
        <v>1855</v>
      </c>
      <c r="C1626" s="722" t="s">
        <v>1856</v>
      </c>
      <c r="D1626" s="721" t="s">
        <v>11</v>
      </c>
      <c r="E1626" s="718">
        <v>12</v>
      </c>
      <c r="F1626" s="718" t="s">
        <v>6</v>
      </c>
      <c r="G1626" s="718">
        <f t="shared" si="12"/>
        <v>12</v>
      </c>
      <c r="H1626" s="719" t="s">
        <v>230</v>
      </c>
    </row>
    <row r="1627" spans="1:8" ht="18.600000000000001" thickBot="1">
      <c r="A1627" s="1808" t="s">
        <v>331</v>
      </c>
      <c r="B1627" s="1809"/>
      <c r="C1627" s="1809"/>
      <c r="D1627" s="1809"/>
      <c r="E1627" s="1809"/>
      <c r="F1627" s="1809"/>
      <c r="G1627" s="1809"/>
      <c r="H1627" s="1809"/>
    </row>
    <row r="1628" spans="1:8">
      <c r="A1628" s="1810" t="s">
        <v>13</v>
      </c>
      <c r="B1628" s="1811"/>
      <c r="C1628" s="1811"/>
      <c r="D1628" s="1811"/>
      <c r="E1628" s="1811"/>
      <c r="F1628" s="1811"/>
      <c r="G1628" s="1811"/>
      <c r="H1628" s="1812"/>
    </row>
    <row r="1629" spans="1:8">
      <c r="A1629" s="1797" t="s">
        <v>219</v>
      </c>
      <c r="B1629" s="1798"/>
      <c r="C1629" s="1798"/>
      <c r="D1629" s="1798"/>
      <c r="E1629" s="1798"/>
      <c r="F1629" s="1798"/>
      <c r="G1629" s="1798"/>
      <c r="H1629" s="1799"/>
    </row>
    <row r="1630" spans="1:8">
      <c r="A1630" s="1797" t="s">
        <v>1838</v>
      </c>
      <c r="B1630" s="1798"/>
      <c r="C1630" s="1798"/>
      <c r="D1630" s="1798"/>
      <c r="E1630" s="1798"/>
      <c r="F1630" s="1798"/>
      <c r="G1630" s="1798"/>
      <c r="H1630" s="1799"/>
    </row>
    <row r="1631" spans="1:8">
      <c r="A1631" s="1797" t="s">
        <v>1839</v>
      </c>
      <c r="B1631" s="1798"/>
      <c r="C1631" s="1798"/>
      <c r="D1631" s="1798"/>
      <c r="E1631" s="1798"/>
      <c r="F1631" s="1798"/>
      <c r="G1631" s="1798"/>
      <c r="H1631" s="1799"/>
    </row>
    <row r="1632" spans="1:8">
      <c r="A1632" s="1800" t="s">
        <v>1840</v>
      </c>
      <c r="B1632" s="1801"/>
      <c r="C1632" s="1801"/>
      <c r="D1632" s="1801"/>
      <c r="E1632" s="1801"/>
      <c r="F1632" s="1801"/>
      <c r="G1632" s="1801"/>
      <c r="H1632" s="1802"/>
    </row>
    <row r="1633" spans="1:8">
      <c r="A1633" s="1797" t="s">
        <v>506</v>
      </c>
      <c r="B1633" s="1798"/>
      <c r="C1633" s="1798"/>
      <c r="D1633" s="1798"/>
      <c r="E1633" s="1798"/>
      <c r="F1633" s="1798"/>
      <c r="G1633" s="1798"/>
      <c r="H1633" s="1799"/>
    </row>
    <row r="1634" spans="1:8">
      <c r="A1634" s="1797" t="s">
        <v>1857</v>
      </c>
      <c r="B1634" s="1798"/>
      <c r="C1634" s="1798"/>
      <c r="D1634" s="1798"/>
      <c r="E1634" s="1798"/>
      <c r="F1634" s="1798"/>
      <c r="G1634" s="1798"/>
      <c r="H1634" s="1799"/>
    </row>
    <row r="1635" spans="1:8">
      <c r="A1635" s="1797" t="s">
        <v>335</v>
      </c>
      <c r="B1635" s="1798"/>
      <c r="C1635" s="1798"/>
      <c r="D1635" s="1798"/>
      <c r="E1635" s="1798"/>
      <c r="F1635" s="1798"/>
      <c r="G1635" s="1798"/>
      <c r="H1635" s="1799"/>
    </row>
    <row r="1636" spans="1:8" ht="15" thickBot="1">
      <c r="A1636" s="1822" t="s">
        <v>226</v>
      </c>
      <c r="B1636" s="1823"/>
      <c r="C1636" s="1823"/>
      <c r="D1636" s="1823"/>
      <c r="E1636" s="1823"/>
      <c r="F1636" s="1823"/>
      <c r="G1636" s="1823"/>
      <c r="H1636" s="1824"/>
    </row>
    <row r="1637" spans="1:8" ht="28.8">
      <c r="A1637" s="89" t="s">
        <v>0</v>
      </c>
      <c r="B1637" s="196" t="s">
        <v>1</v>
      </c>
      <c r="C1637" s="707" t="s">
        <v>10</v>
      </c>
      <c r="D1637" s="196" t="s">
        <v>2</v>
      </c>
      <c r="E1637" s="196" t="s">
        <v>4</v>
      </c>
      <c r="F1637" s="196" t="s">
        <v>3</v>
      </c>
      <c r="G1637" s="196" t="s">
        <v>8</v>
      </c>
      <c r="H1637" s="196" t="s">
        <v>227</v>
      </c>
    </row>
    <row r="1638" spans="1:8" ht="39.6">
      <c r="A1638" s="89">
        <v>1</v>
      </c>
      <c r="B1638" s="715" t="s">
        <v>1858</v>
      </c>
      <c r="C1638" s="725" t="s">
        <v>1859</v>
      </c>
      <c r="D1638" s="719" t="s">
        <v>7</v>
      </c>
      <c r="E1638" s="719">
        <v>1</v>
      </c>
      <c r="F1638" s="719" t="s">
        <v>1070</v>
      </c>
      <c r="G1638" s="719">
        <v>6</v>
      </c>
      <c r="H1638" s="719" t="s">
        <v>230</v>
      </c>
    </row>
    <row r="1639" spans="1:8" ht="27.6">
      <c r="A1639" s="89">
        <v>2</v>
      </c>
      <c r="B1639" s="715" t="s">
        <v>512</v>
      </c>
      <c r="C1639" s="725" t="s">
        <v>1860</v>
      </c>
      <c r="D1639" s="719" t="s">
        <v>7</v>
      </c>
      <c r="E1639" s="719">
        <v>1</v>
      </c>
      <c r="F1639" s="719" t="s">
        <v>1861</v>
      </c>
      <c r="G1639" s="719">
        <v>12</v>
      </c>
      <c r="H1639" s="719" t="s">
        <v>230</v>
      </c>
    </row>
    <row r="1640" spans="1:8" ht="18.600000000000001" thickBot="1">
      <c r="A1640" s="1808" t="s">
        <v>15</v>
      </c>
      <c r="B1640" s="1809"/>
      <c r="C1640" s="1809"/>
      <c r="D1640" s="1809"/>
      <c r="E1640" s="1809"/>
      <c r="F1640" s="1809"/>
      <c r="G1640" s="1809"/>
      <c r="H1640" s="1809"/>
    </row>
    <row r="1641" spans="1:8">
      <c r="A1641" s="1810" t="s">
        <v>13</v>
      </c>
      <c r="B1641" s="1811"/>
      <c r="C1641" s="1811"/>
      <c r="D1641" s="1811"/>
      <c r="E1641" s="1811"/>
      <c r="F1641" s="1811"/>
      <c r="G1641" s="1811"/>
      <c r="H1641" s="1812"/>
    </row>
    <row r="1642" spans="1:8">
      <c r="A1642" s="1797" t="s">
        <v>1372</v>
      </c>
      <c r="B1642" s="1798"/>
      <c r="C1642" s="1798"/>
      <c r="D1642" s="1798"/>
      <c r="E1642" s="1798"/>
      <c r="F1642" s="1798"/>
      <c r="G1642" s="1798"/>
      <c r="H1642" s="1799"/>
    </row>
    <row r="1643" spans="1:8">
      <c r="A1643" s="1797" t="s">
        <v>1838</v>
      </c>
      <c r="B1643" s="1798"/>
      <c r="C1643" s="1798"/>
      <c r="D1643" s="1798"/>
      <c r="E1643" s="1798"/>
      <c r="F1643" s="1798"/>
      <c r="G1643" s="1798"/>
      <c r="H1643" s="1799"/>
    </row>
    <row r="1644" spans="1:8">
      <c r="A1644" s="1797" t="s">
        <v>1839</v>
      </c>
      <c r="B1644" s="1798"/>
      <c r="C1644" s="1798"/>
      <c r="D1644" s="1798"/>
      <c r="E1644" s="1798"/>
      <c r="F1644" s="1798"/>
      <c r="G1644" s="1798"/>
      <c r="H1644" s="1799"/>
    </row>
    <row r="1645" spans="1:8">
      <c r="A1645" s="1800" t="s">
        <v>1840</v>
      </c>
      <c r="B1645" s="1801"/>
      <c r="C1645" s="1801"/>
      <c r="D1645" s="1801"/>
      <c r="E1645" s="1801"/>
      <c r="F1645" s="1801"/>
      <c r="G1645" s="1801"/>
      <c r="H1645" s="1802"/>
    </row>
    <row r="1646" spans="1:8">
      <c r="A1646" s="1797" t="s">
        <v>506</v>
      </c>
      <c r="B1646" s="1798"/>
      <c r="C1646" s="1798"/>
      <c r="D1646" s="1798"/>
      <c r="E1646" s="1798"/>
      <c r="F1646" s="1798"/>
      <c r="G1646" s="1798"/>
      <c r="H1646" s="1799"/>
    </row>
    <row r="1647" spans="1:8">
      <c r="A1647" s="1797" t="s">
        <v>1862</v>
      </c>
      <c r="B1647" s="1798"/>
      <c r="C1647" s="1798"/>
      <c r="D1647" s="1798"/>
      <c r="E1647" s="1798"/>
      <c r="F1647" s="1798"/>
      <c r="G1647" s="1798"/>
      <c r="H1647" s="1799"/>
    </row>
    <row r="1648" spans="1:8">
      <c r="A1648" s="1797" t="s">
        <v>335</v>
      </c>
      <c r="B1648" s="1798"/>
      <c r="C1648" s="1798"/>
      <c r="D1648" s="1798"/>
      <c r="E1648" s="1798"/>
      <c r="F1648" s="1798"/>
      <c r="G1648" s="1798"/>
      <c r="H1648" s="1799"/>
    </row>
    <row r="1649" spans="1:8" ht="15" thickBot="1">
      <c r="A1649" s="1822" t="s">
        <v>226</v>
      </c>
      <c r="B1649" s="1823"/>
      <c r="C1649" s="1823"/>
      <c r="D1649" s="1823"/>
      <c r="E1649" s="1823"/>
      <c r="F1649" s="1823"/>
      <c r="G1649" s="1823"/>
      <c r="H1649" s="1824"/>
    </row>
    <row r="1650" spans="1:8" ht="28.8">
      <c r="A1650" s="89" t="s">
        <v>0</v>
      </c>
      <c r="B1650" s="196" t="s">
        <v>1</v>
      </c>
      <c r="C1650" s="707" t="s">
        <v>10</v>
      </c>
      <c r="D1650" s="196" t="s">
        <v>2</v>
      </c>
      <c r="E1650" s="196" t="s">
        <v>4</v>
      </c>
      <c r="F1650" s="196" t="s">
        <v>3</v>
      </c>
      <c r="G1650" s="196" t="s">
        <v>8</v>
      </c>
      <c r="H1650" s="196" t="s">
        <v>227</v>
      </c>
    </row>
    <row r="1651" spans="1:8" ht="52.8">
      <c r="A1651" s="726">
        <v>1</v>
      </c>
      <c r="B1651" s="715" t="s">
        <v>42</v>
      </c>
      <c r="C1651" s="727" t="s">
        <v>1863</v>
      </c>
      <c r="D1651" s="97" t="s">
        <v>7</v>
      </c>
      <c r="E1651" s="728">
        <v>1</v>
      </c>
      <c r="F1651" s="728" t="s">
        <v>6</v>
      </c>
      <c r="G1651" s="728">
        <f>E1651</f>
        <v>1</v>
      </c>
      <c r="H1651" s="719" t="s">
        <v>230</v>
      </c>
    </row>
    <row r="1652" spans="1:8" ht="105.6">
      <c r="A1652" s="726">
        <v>2</v>
      </c>
      <c r="B1652" s="715" t="s">
        <v>24</v>
      </c>
      <c r="C1652" s="727" t="s">
        <v>1864</v>
      </c>
      <c r="D1652" s="97" t="s">
        <v>7</v>
      </c>
      <c r="E1652" s="728">
        <v>1</v>
      </c>
      <c r="F1652" s="728" t="s">
        <v>6</v>
      </c>
      <c r="G1652" s="728">
        <f t="shared" ref="G1652" si="13">E1652</f>
        <v>1</v>
      </c>
      <c r="H1652" s="719" t="s">
        <v>230</v>
      </c>
    </row>
    <row r="1653" spans="1:8" ht="132">
      <c r="A1653" s="726">
        <v>3</v>
      </c>
      <c r="B1653" s="729" t="s">
        <v>39</v>
      </c>
      <c r="C1653" s="725" t="s">
        <v>1865</v>
      </c>
      <c r="D1653" s="97" t="s">
        <v>7</v>
      </c>
      <c r="E1653" s="728">
        <v>1</v>
      </c>
      <c r="F1653" s="728" t="s">
        <v>6</v>
      </c>
      <c r="G1653" s="728">
        <f>E1653</f>
        <v>1</v>
      </c>
      <c r="H1653" s="719" t="s">
        <v>230</v>
      </c>
    </row>
    <row r="1654" spans="1:8" ht="18">
      <c r="A1654" s="1808" t="s">
        <v>14</v>
      </c>
      <c r="B1654" s="1809"/>
      <c r="C1654" s="1809"/>
      <c r="D1654" s="1809"/>
      <c r="E1654" s="1809"/>
      <c r="F1654" s="1809"/>
      <c r="G1654" s="1809"/>
      <c r="H1654" s="1809"/>
    </row>
    <row r="1655" spans="1:8" ht="28.8">
      <c r="A1655" s="89" t="s">
        <v>0</v>
      </c>
      <c r="B1655" s="196" t="s">
        <v>1</v>
      </c>
      <c r="C1655" s="707" t="s">
        <v>10</v>
      </c>
      <c r="D1655" s="196" t="s">
        <v>2</v>
      </c>
      <c r="E1655" s="196" t="s">
        <v>4</v>
      </c>
      <c r="F1655" s="196" t="s">
        <v>3</v>
      </c>
      <c r="G1655" s="196" t="s">
        <v>8</v>
      </c>
      <c r="H1655" s="196" t="s">
        <v>227</v>
      </c>
    </row>
    <row r="1656" spans="1:8">
      <c r="A1656" s="730">
        <v>1</v>
      </c>
      <c r="B1656" s="731" t="s">
        <v>20</v>
      </c>
      <c r="C1656" s="716" t="s">
        <v>1866</v>
      </c>
      <c r="D1656" s="97" t="s">
        <v>9</v>
      </c>
      <c r="E1656" s="728">
        <v>1</v>
      </c>
      <c r="F1656" s="732" t="s">
        <v>6</v>
      </c>
      <c r="G1656" s="728">
        <f>E1656</f>
        <v>1</v>
      </c>
      <c r="H1656" s="719" t="s">
        <v>491</v>
      </c>
    </row>
    <row r="1657" spans="1:8">
      <c r="A1657" s="726">
        <v>2</v>
      </c>
      <c r="B1657" s="733" t="s">
        <v>21</v>
      </c>
      <c r="C1657" s="716" t="s">
        <v>1867</v>
      </c>
      <c r="D1657" s="97" t="s">
        <v>9</v>
      </c>
      <c r="E1657" s="728">
        <v>1</v>
      </c>
      <c r="F1657" s="97" t="s">
        <v>6</v>
      </c>
      <c r="G1657" s="728">
        <f t="shared" ref="G1657:G1663" si="14">E1657</f>
        <v>1</v>
      </c>
      <c r="H1657" s="719" t="s">
        <v>491</v>
      </c>
    </row>
    <row r="1658" spans="1:8">
      <c r="A1658" s="730">
        <v>3</v>
      </c>
      <c r="B1658" s="733" t="s">
        <v>22</v>
      </c>
      <c r="C1658" s="716" t="s">
        <v>1868</v>
      </c>
      <c r="D1658" s="97" t="s">
        <v>9</v>
      </c>
      <c r="E1658" s="728">
        <v>1</v>
      </c>
      <c r="F1658" s="97" t="s">
        <v>6</v>
      </c>
      <c r="G1658" s="728">
        <f t="shared" si="14"/>
        <v>1</v>
      </c>
      <c r="H1658" s="719" t="s">
        <v>491</v>
      </c>
    </row>
    <row r="1659" spans="1:8" ht="52.8">
      <c r="A1659" s="726">
        <v>4</v>
      </c>
      <c r="B1659" s="733" t="s">
        <v>304</v>
      </c>
      <c r="C1659" s="734" t="s">
        <v>1869</v>
      </c>
      <c r="D1659" s="97" t="s">
        <v>32</v>
      </c>
      <c r="E1659" s="728">
        <v>12</v>
      </c>
      <c r="F1659" s="97" t="s">
        <v>6</v>
      </c>
      <c r="G1659" s="728">
        <f t="shared" si="14"/>
        <v>12</v>
      </c>
      <c r="H1659" s="719" t="s">
        <v>491</v>
      </c>
    </row>
    <row r="1660" spans="1:8" ht="26.4">
      <c r="A1660" s="730">
        <v>5</v>
      </c>
      <c r="B1660" s="733" t="s">
        <v>40</v>
      </c>
      <c r="C1660" s="716" t="s">
        <v>1870</v>
      </c>
      <c r="D1660" s="97" t="s">
        <v>32</v>
      </c>
      <c r="E1660" s="728">
        <v>24</v>
      </c>
      <c r="F1660" s="97" t="s">
        <v>6</v>
      </c>
      <c r="G1660" s="728">
        <f t="shared" si="14"/>
        <v>24</v>
      </c>
      <c r="H1660" s="719" t="s">
        <v>491</v>
      </c>
    </row>
    <row r="1661" spans="1:8" ht="26.4">
      <c r="A1661" s="726">
        <v>6</v>
      </c>
      <c r="B1661" s="733" t="s">
        <v>571</v>
      </c>
      <c r="C1661" s="716" t="s">
        <v>1871</v>
      </c>
      <c r="D1661" s="97" t="s">
        <v>32</v>
      </c>
      <c r="E1661" s="728">
        <v>12</v>
      </c>
      <c r="F1661" s="97" t="s">
        <v>6</v>
      </c>
      <c r="G1661" s="728">
        <f t="shared" si="14"/>
        <v>12</v>
      </c>
      <c r="H1661" s="719" t="s">
        <v>491</v>
      </c>
    </row>
    <row r="1662" spans="1:8">
      <c r="A1662" s="730">
        <v>7</v>
      </c>
      <c r="B1662" s="733" t="s">
        <v>938</v>
      </c>
      <c r="C1662" s="716" t="s">
        <v>1872</v>
      </c>
      <c r="D1662" s="97" t="s">
        <v>32</v>
      </c>
      <c r="E1662" s="728">
        <v>12</v>
      </c>
      <c r="F1662" s="97" t="s">
        <v>6</v>
      </c>
      <c r="G1662" s="728">
        <f t="shared" si="14"/>
        <v>12</v>
      </c>
      <c r="H1662" s="719" t="s">
        <v>491</v>
      </c>
    </row>
    <row r="1663" spans="1:8">
      <c r="A1663" s="726">
        <v>8</v>
      </c>
      <c r="B1663" s="733" t="s">
        <v>1087</v>
      </c>
      <c r="C1663" s="716" t="s">
        <v>1873</v>
      </c>
      <c r="D1663" s="97" t="s">
        <v>32</v>
      </c>
      <c r="E1663" s="728">
        <v>12</v>
      </c>
      <c r="F1663" s="97" t="s">
        <v>6</v>
      </c>
      <c r="G1663" s="728">
        <f t="shared" si="14"/>
        <v>12</v>
      </c>
      <c r="H1663" s="719" t="s">
        <v>491</v>
      </c>
    </row>
    <row r="1664" spans="1:8" ht="41.25" customHeight="1" thickBot="1">
      <c r="A1664" s="1667" t="s">
        <v>1874</v>
      </c>
      <c r="B1664" s="1667"/>
      <c r="C1664" s="1667"/>
      <c r="D1664" s="1667"/>
      <c r="E1664" s="1667"/>
      <c r="F1664" s="1667"/>
      <c r="G1664" s="1667"/>
      <c r="H1664" s="1667"/>
    </row>
    <row r="1665" spans="1:8">
      <c r="A1665" s="1668" t="s">
        <v>1875</v>
      </c>
      <c r="B1665" s="1602"/>
      <c r="C1665" s="1602"/>
      <c r="D1665" s="1602"/>
      <c r="E1665" s="1602"/>
      <c r="F1665" s="1602"/>
      <c r="G1665" s="1602"/>
      <c r="H1665" s="1603"/>
    </row>
    <row r="1666" spans="1:8">
      <c r="A1666" s="1836" t="s">
        <v>1876</v>
      </c>
      <c r="B1666" s="1587"/>
      <c r="C1666" s="1587"/>
      <c r="D1666" s="1587"/>
      <c r="E1666" s="1587"/>
      <c r="F1666" s="1587"/>
      <c r="G1666" s="1587"/>
      <c r="H1666" s="1588"/>
    </row>
    <row r="1667" spans="1:8" s="735" customFormat="1">
      <c r="A1667" s="1837" t="s">
        <v>1877</v>
      </c>
      <c r="B1667" s="1587"/>
      <c r="C1667" s="1587"/>
      <c r="D1667" s="1587"/>
      <c r="E1667" s="1587"/>
      <c r="F1667" s="1587"/>
      <c r="G1667" s="1587"/>
      <c r="H1667" s="1588"/>
    </row>
    <row r="1668" spans="1:8">
      <c r="A1668" s="1837" t="s">
        <v>1878</v>
      </c>
      <c r="B1668" s="1587"/>
      <c r="C1668" s="1587"/>
      <c r="D1668" s="1587"/>
      <c r="E1668" s="1587"/>
      <c r="F1668" s="1587"/>
      <c r="G1668" s="1587"/>
      <c r="H1668" s="1588"/>
    </row>
    <row r="1669" spans="1:8" ht="21">
      <c r="A1669" s="1838" t="s">
        <v>1879</v>
      </c>
      <c r="B1669" s="1838"/>
      <c r="C1669" s="1838"/>
      <c r="D1669" s="1838"/>
      <c r="E1669" s="1838"/>
      <c r="F1669" s="1838"/>
      <c r="G1669" s="1838"/>
      <c r="H1669" s="1838"/>
    </row>
    <row r="1670" spans="1:8" ht="21">
      <c r="A1670" s="1806" t="s">
        <v>1095</v>
      </c>
      <c r="B1670" s="1807"/>
      <c r="C1670" s="1806" t="s">
        <v>1880</v>
      </c>
      <c r="D1670" s="1807"/>
      <c r="E1670" s="1807"/>
      <c r="F1670" s="1807"/>
      <c r="G1670" s="1807"/>
      <c r="H1670" s="1807"/>
    </row>
    <row r="1671" spans="1:8" ht="18.600000000000001" thickBot="1">
      <c r="A1671" s="1825" t="s">
        <v>12</v>
      </c>
      <c r="B1671" s="1826"/>
      <c r="C1671" s="1826"/>
      <c r="D1671" s="1826"/>
      <c r="E1671" s="1826"/>
      <c r="F1671" s="1826"/>
      <c r="G1671" s="1826"/>
      <c r="H1671" s="1826"/>
    </row>
    <row r="1672" spans="1:8">
      <c r="A1672" s="1827" t="s">
        <v>13</v>
      </c>
      <c r="B1672" s="1828"/>
      <c r="C1672" s="1828"/>
      <c r="D1672" s="1828"/>
      <c r="E1672" s="1828"/>
      <c r="F1672" s="1828"/>
      <c r="G1672" s="1828"/>
      <c r="H1672" s="1829"/>
    </row>
    <row r="1673" spans="1:8">
      <c r="A1673" s="1830" t="s">
        <v>1881</v>
      </c>
      <c r="B1673" s="1831"/>
      <c r="C1673" s="1831"/>
      <c r="D1673" s="1831"/>
      <c r="E1673" s="1831"/>
      <c r="F1673" s="1831"/>
      <c r="G1673" s="1831"/>
      <c r="H1673" s="1832"/>
    </row>
    <row r="1674" spans="1:8">
      <c r="A1674" s="1833" t="s">
        <v>1882</v>
      </c>
      <c r="B1674" s="1834"/>
      <c r="C1674" s="1834"/>
      <c r="D1674" s="1834"/>
      <c r="E1674" s="1834"/>
      <c r="F1674" s="1834"/>
      <c r="G1674" s="1834"/>
      <c r="H1674" s="1835"/>
    </row>
    <row r="1675" spans="1:8">
      <c r="A1675" s="1830" t="s">
        <v>1883</v>
      </c>
      <c r="B1675" s="1831"/>
      <c r="C1675" s="1831"/>
      <c r="D1675" s="1831"/>
      <c r="E1675" s="1831"/>
      <c r="F1675" s="1831"/>
      <c r="G1675" s="1831"/>
      <c r="H1675" s="1832"/>
    </row>
    <row r="1676" spans="1:8">
      <c r="A1676" s="1830" t="s">
        <v>1884</v>
      </c>
      <c r="B1676" s="1831"/>
      <c r="C1676" s="1831"/>
      <c r="D1676" s="1831"/>
      <c r="E1676" s="1831"/>
      <c r="F1676" s="1831"/>
      <c r="G1676" s="1831"/>
      <c r="H1676" s="1832"/>
    </row>
    <row r="1677" spans="1:8">
      <c r="A1677" s="1830" t="s">
        <v>506</v>
      </c>
      <c r="B1677" s="1831"/>
      <c r="C1677" s="1831"/>
      <c r="D1677" s="1831"/>
      <c r="E1677" s="1831"/>
      <c r="F1677" s="1831"/>
      <c r="G1677" s="1831"/>
      <c r="H1677" s="1832"/>
    </row>
    <row r="1678" spans="1:8">
      <c r="A1678" s="1830" t="s">
        <v>1885</v>
      </c>
      <c r="B1678" s="1831"/>
      <c r="C1678" s="1831"/>
      <c r="D1678" s="1831"/>
      <c r="E1678" s="1831"/>
      <c r="F1678" s="1831"/>
      <c r="G1678" s="1831"/>
      <c r="H1678" s="1832"/>
    </row>
    <row r="1679" spans="1:8">
      <c r="A1679" s="1830" t="s">
        <v>1886</v>
      </c>
      <c r="B1679" s="1831"/>
      <c r="C1679" s="1831"/>
      <c r="D1679" s="1831"/>
      <c r="E1679" s="1831"/>
      <c r="F1679" s="1831"/>
      <c r="G1679" s="1831"/>
      <c r="H1679" s="1832"/>
    </row>
    <row r="1680" spans="1:8" ht="15" thickBot="1">
      <c r="A1680" s="1839" t="s">
        <v>226</v>
      </c>
      <c r="B1680" s="1840"/>
      <c r="C1680" s="1840"/>
      <c r="D1680" s="1840"/>
      <c r="E1680" s="1840"/>
      <c r="F1680" s="1840"/>
      <c r="G1680" s="1840"/>
      <c r="H1680" s="1841"/>
    </row>
    <row r="1681" spans="1:8" ht="27.6">
      <c r="A1681" s="382" t="s">
        <v>0</v>
      </c>
      <c r="B1681" s="736" t="s">
        <v>1</v>
      </c>
      <c r="C1681" s="382" t="s">
        <v>10</v>
      </c>
      <c r="D1681" s="382" t="s">
        <v>2</v>
      </c>
      <c r="E1681" s="382" t="s">
        <v>4</v>
      </c>
      <c r="F1681" s="382" t="s">
        <v>3</v>
      </c>
      <c r="G1681" s="382" t="s">
        <v>8</v>
      </c>
      <c r="H1681" s="382" t="s">
        <v>227</v>
      </c>
    </row>
    <row r="1682" spans="1:8" ht="120">
      <c r="A1682" s="7">
        <v>1</v>
      </c>
      <c r="B1682" s="60" t="s">
        <v>1887</v>
      </c>
      <c r="C1682" s="257" t="s">
        <v>1888</v>
      </c>
      <c r="D1682" s="7" t="s">
        <v>11</v>
      </c>
      <c r="E1682" s="7">
        <v>1</v>
      </c>
      <c r="F1682" s="7" t="s">
        <v>6</v>
      </c>
      <c r="G1682" s="7">
        <v>1</v>
      </c>
      <c r="H1682" s="7" t="s">
        <v>230</v>
      </c>
    </row>
    <row r="1683" spans="1:8" ht="92.4">
      <c r="A1683" s="627">
        <v>2</v>
      </c>
      <c r="B1683" s="433" t="s">
        <v>1294</v>
      </c>
      <c r="C1683" s="737" t="s">
        <v>1889</v>
      </c>
      <c r="D1683" s="7" t="s">
        <v>11</v>
      </c>
      <c r="E1683" s="7">
        <v>1</v>
      </c>
      <c r="F1683" s="7" t="s">
        <v>6</v>
      </c>
      <c r="G1683" s="7">
        <v>1</v>
      </c>
      <c r="H1683" s="7" t="s">
        <v>230</v>
      </c>
    </row>
    <row r="1684" spans="1:8" ht="159">
      <c r="A1684" s="627">
        <v>3</v>
      </c>
      <c r="B1684" s="59" t="s">
        <v>1890</v>
      </c>
      <c r="C1684" s="313" t="s">
        <v>1891</v>
      </c>
      <c r="D1684" s="7" t="s">
        <v>11</v>
      </c>
      <c r="E1684" s="7">
        <v>1</v>
      </c>
      <c r="F1684" s="7" t="s">
        <v>6</v>
      </c>
      <c r="G1684" s="7">
        <v>1</v>
      </c>
      <c r="H1684" s="7" t="s">
        <v>230</v>
      </c>
    </row>
    <row r="1685" spans="1:8" ht="92.4">
      <c r="A1685" s="627">
        <v>4</v>
      </c>
      <c r="B1685" s="433" t="s">
        <v>1892</v>
      </c>
      <c r="C1685" s="737" t="s">
        <v>1893</v>
      </c>
      <c r="D1685" s="7" t="s">
        <v>11</v>
      </c>
      <c r="E1685" s="7">
        <v>1</v>
      </c>
      <c r="F1685" s="7" t="s">
        <v>627</v>
      </c>
      <c r="G1685" s="7">
        <v>1</v>
      </c>
      <c r="H1685" s="7" t="s">
        <v>230</v>
      </c>
    </row>
    <row r="1686" spans="1:8" ht="119.4">
      <c r="A1686" s="627">
        <v>5</v>
      </c>
      <c r="B1686" s="59" t="s">
        <v>1894</v>
      </c>
      <c r="C1686" s="313" t="s">
        <v>1895</v>
      </c>
      <c r="D1686" s="7" t="s">
        <v>11</v>
      </c>
      <c r="E1686" s="7">
        <v>1</v>
      </c>
      <c r="F1686" s="7" t="s">
        <v>627</v>
      </c>
      <c r="G1686" s="7">
        <v>1</v>
      </c>
      <c r="H1686" s="7" t="s">
        <v>230</v>
      </c>
    </row>
    <row r="1687" spans="1:8" ht="66">
      <c r="A1687" s="627">
        <v>6</v>
      </c>
      <c r="B1687" s="59" t="s">
        <v>1287</v>
      </c>
      <c r="C1687" s="737" t="s">
        <v>1896</v>
      </c>
      <c r="D1687" s="7" t="s">
        <v>11</v>
      </c>
      <c r="E1687" s="7">
        <v>1</v>
      </c>
      <c r="F1687" s="7" t="s">
        <v>627</v>
      </c>
      <c r="G1687" s="7">
        <v>1</v>
      </c>
      <c r="H1687" s="7" t="s">
        <v>230</v>
      </c>
    </row>
    <row r="1688" spans="1:8" ht="79.2">
      <c r="A1688" s="627">
        <v>7</v>
      </c>
      <c r="B1688" s="433" t="s">
        <v>1897</v>
      </c>
      <c r="C1688" s="737" t="s">
        <v>1898</v>
      </c>
      <c r="D1688" s="7" t="s">
        <v>11</v>
      </c>
      <c r="E1688" s="7">
        <v>1</v>
      </c>
      <c r="F1688" s="7" t="s">
        <v>627</v>
      </c>
      <c r="G1688" s="7">
        <v>1</v>
      </c>
      <c r="H1688" s="7" t="s">
        <v>230</v>
      </c>
    </row>
    <row r="1689" spans="1:8" ht="66">
      <c r="A1689" s="7">
        <v>8</v>
      </c>
      <c r="B1689" s="433" t="s">
        <v>1068</v>
      </c>
      <c r="C1689" s="737" t="s">
        <v>1899</v>
      </c>
      <c r="D1689" s="7" t="s">
        <v>11</v>
      </c>
      <c r="E1689" s="7">
        <v>1</v>
      </c>
      <c r="F1689" s="7" t="s">
        <v>6</v>
      </c>
      <c r="G1689" s="7">
        <v>1</v>
      </c>
      <c r="H1689" s="7" t="s">
        <v>230</v>
      </c>
    </row>
    <row r="1690" spans="1:8" ht="39.6">
      <c r="A1690" s="7">
        <v>9</v>
      </c>
      <c r="B1690" s="433" t="s">
        <v>1900</v>
      </c>
      <c r="C1690" s="737" t="s">
        <v>1901</v>
      </c>
      <c r="D1690" s="7" t="s">
        <v>11</v>
      </c>
      <c r="E1690" s="7">
        <v>1</v>
      </c>
      <c r="F1690" s="255" t="s">
        <v>6</v>
      </c>
      <c r="G1690" s="7">
        <v>1</v>
      </c>
      <c r="H1690" s="7" t="s">
        <v>230</v>
      </c>
    </row>
    <row r="1691" spans="1:8" ht="39.6">
      <c r="A1691" s="7">
        <v>10</v>
      </c>
      <c r="B1691" s="433" t="s">
        <v>1902</v>
      </c>
      <c r="C1691" s="737" t="s">
        <v>1903</v>
      </c>
      <c r="D1691" s="7" t="s">
        <v>11</v>
      </c>
      <c r="E1691" s="7">
        <v>1</v>
      </c>
      <c r="F1691" s="7" t="s">
        <v>6</v>
      </c>
      <c r="G1691" s="7">
        <v>1</v>
      </c>
      <c r="H1691" s="7" t="s">
        <v>230</v>
      </c>
    </row>
    <row r="1692" spans="1:8" ht="79.2">
      <c r="A1692" s="7">
        <v>11</v>
      </c>
      <c r="B1692" s="433" t="s">
        <v>1904</v>
      </c>
      <c r="C1692" s="737" t="s">
        <v>1905</v>
      </c>
      <c r="D1692" s="7" t="s">
        <v>11</v>
      </c>
      <c r="E1692" s="7">
        <v>1</v>
      </c>
      <c r="F1692" s="7" t="s">
        <v>627</v>
      </c>
      <c r="G1692" s="7">
        <v>1</v>
      </c>
      <c r="H1692" s="7" t="s">
        <v>230</v>
      </c>
    </row>
    <row r="1693" spans="1:8" ht="79.2">
      <c r="A1693" s="7">
        <v>12</v>
      </c>
      <c r="B1693" s="59" t="s">
        <v>1906</v>
      </c>
      <c r="C1693" s="737" t="s">
        <v>1907</v>
      </c>
      <c r="D1693" s="7" t="s">
        <v>11</v>
      </c>
      <c r="E1693" s="7">
        <v>1</v>
      </c>
      <c r="F1693" s="7" t="s">
        <v>6</v>
      </c>
      <c r="G1693" s="7">
        <v>1</v>
      </c>
      <c r="H1693" s="7" t="s">
        <v>230</v>
      </c>
    </row>
    <row r="1694" spans="1:8" ht="26.4">
      <c r="A1694" s="7">
        <v>13</v>
      </c>
      <c r="B1694" s="433" t="s">
        <v>1908</v>
      </c>
      <c r="C1694" s="738" t="s">
        <v>1909</v>
      </c>
      <c r="D1694" s="7" t="s">
        <v>7</v>
      </c>
      <c r="E1694" s="7">
        <v>1</v>
      </c>
      <c r="F1694" s="7" t="s">
        <v>6</v>
      </c>
      <c r="G1694" s="7">
        <v>1</v>
      </c>
      <c r="H1694" s="7" t="s">
        <v>230</v>
      </c>
    </row>
    <row r="1695" spans="1:8" ht="18.600000000000001" thickBot="1">
      <c r="A1695" s="1825" t="s">
        <v>331</v>
      </c>
      <c r="B1695" s="1826"/>
      <c r="C1695" s="1826"/>
      <c r="D1695" s="1826"/>
      <c r="E1695" s="1826"/>
      <c r="F1695" s="1826"/>
      <c r="G1695" s="1826"/>
      <c r="H1695" s="1826"/>
    </row>
    <row r="1696" spans="1:8">
      <c r="A1696" s="1827" t="s">
        <v>13</v>
      </c>
      <c r="B1696" s="1828"/>
      <c r="C1696" s="1828"/>
      <c r="D1696" s="1828"/>
      <c r="E1696" s="1828"/>
      <c r="F1696" s="1828"/>
      <c r="G1696" s="1828"/>
      <c r="H1696" s="1829"/>
    </row>
    <row r="1697" spans="1:8">
      <c r="A1697" s="1830" t="s">
        <v>1910</v>
      </c>
      <c r="B1697" s="1831"/>
      <c r="C1697" s="1831"/>
      <c r="D1697" s="1831"/>
      <c r="E1697" s="1831"/>
      <c r="F1697" s="1831"/>
      <c r="G1697" s="1831"/>
      <c r="H1697" s="1832"/>
    </row>
    <row r="1698" spans="1:8">
      <c r="A1698" s="1833" t="s">
        <v>1882</v>
      </c>
      <c r="B1698" s="1834"/>
      <c r="C1698" s="1834"/>
      <c r="D1698" s="1834"/>
      <c r="E1698" s="1834"/>
      <c r="F1698" s="1834"/>
      <c r="G1698" s="1834"/>
      <c r="H1698" s="1835"/>
    </row>
    <row r="1699" spans="1:8">
      <c r="A1699" s="1830" t="s">
        <v>1911</v>
      </c>
      <c r="B1699" s="1831"/>
      <c r="C1699" s="1831"/>
      <c r="D1699" s="1831"/>
      <c r="E1699" s="1831"/>
      <c r="F1699" s="1831"/>
      <c r="G1699" s="1831"/>
      <c r="H1699" s="1832"/>
    </row>
    <row r="1700" spans="1:8">
      <c r="A1700" s="1830" t="s">
        <v>1912</v>
      </c>
      <c r="B1700" s="1831"/>
      <c r="C1700" s="1831"/>
      <c r="D1700" s="1831"/>
      <c r="E1700" s="1831"/>
      <c r="F1700" s="1831"/>
      <c r="G1700" s="1831"/>
      <c r="H1700" s="1832"/>
    </row>
    <row r="1701" spans="1:8">
      <c r="A1701" s="1830" t="s">
        <v>506</v>
      </c>
      <c r="B1701" s="1831"/>
      <c r="C1701" s="1831"/>
      <c r="D1701" s="1831"/>
      <c r="E1701" s="1831"/>
      <c r="F1701" s="1831"/>
      <c r="G1701" s="1831"/>
      <c r="H1701" s="1832"/>
    </row>
    <row r="1702" spans="1:8">
      <c r="A1702" s="1830" t="s">
        <v>1913</v>
      </c>
      <c r="B1702" s="1831"/>
      <c r="C1702" s="1831"/>
      <c r="D1702" s="1831"/>
      <c r="E1702" s="1831"/>
      <c r="F1702" s="1831"/>
      <c r="G1702" s="1831"/>
      <c r="H1702" s="1832"/>
    </row>
    <row r="1703" spans="1:8">
      <c r="A1703" s="1830" t="s">
        <v>1886</v>
      </c>
      <c r="B1703" s="1831"/>
      <c r="C1703" s="1831"/>
      <c r="D1703" s="1831"/>
      <c r="E1703" s="1831"/>
      <c r="F1703" s="1831"/>
      <c r="G1703" s="1831"/>
      <c r="H1703" s="1832"/>
    </row>
    <row r="1704" spans="1:8" ht="15" thickBot="1">
      <c r="A1704" s="1839" t="s">
        <v>226</v>
      </c>
      <c r="B1704" s="1840"/>
      <c r="C1704" s="1840"/>
      <c r="D1704" s="1840"/>
      <c r="E1704" s="1840"/>
      <c r="F1704" s="1840"/>
      <c r="G1704" s="1840"/>
      <c r="H1704" s="1841"/>
    </row>
    <row r="1705" spans="1:8" ht="27.6">
      <c r="A1705" s="382" t="s">
        <v>0</v>
      </c>
      <c r="B1705" s="736" t="s">
        <v>1</v>
      </c>
      <c r="C1705" s="382" t="s">
        <v>10</v>
      </c>
      <c r="D1705" s="382" t="s">
        <v>2</v>
      </c>
      <c r="E1705" s="382" t="s">
        <v>4</v>
      </c>
      <c r="F1705" s="382" t="s">
        <v>3</v>
      </c>
      <c r="G1705" s="382" t="s">
        <v>8</v>
      </c>
      <c r="H1705" s="382" t="s">
        <v>227</v>
      </c>
    </row>
    <row r="1706" spans="1:8" ht="92.4">
      <c r="A1706" s="7">
        <v>1</v>
      </c>
      <c r="B1706" s="433" t="s">
        <v>585</v>
      </c>
      <c r="C1706" s="737" t="s">
        <v>1914</v>
      </c>
      <c r="D1706" s="7" t="s">
        <v>11</v>
      </c>
      <c r="E1706" s="7">
        <v>1</v>
      </c>
      <c r="F1706" s="255" t="s">
        <v>1915</v>
      </c>
      <c r="G1706" s="7">
        <v>12</v>
      </c>
      <c r="H1706" s="7" t="s">
        <v>230</v>
      </c>
    </row>
    <row r="1707" spans="1:8" ht="79.2">
      <c r="A1707" s="7">
        <v>2</v>
      </c>
      <c r="B1707" s="433" t="s">
        <v>1916</v>
      </c>
      <c r="C1707" s="737" t="s">
        <v>1917</v>
      </c>
      <c r="D1707" s="7" t="s">
        <v>11</v>
      </c>
      <c r="E1707" s="7">
        <v>1</v>
      </c>
      <c r="F1707" s="255" t="s">
        <v>1915</v>
      </c>
      <c r="G1707" s="7">
        <v>12</v>
      </c>
      <c r="H1707" s="7" t="s">
        <v>230</v>
      </c>
    </row>
    <row r="1708" spans="1:8" ht="27.6">
      <c r="A1708" s="7">
        <v>3</v>
      </c>
      <c r="B1708" s="59" t="s">
        <v>1918</v>
      </c>
      <c r="C1708" s="737" t="s">
        <v>1919</v>
      </c>
      <c r="D1708" s="7" t="s">
        <v>11</v>
      </c>
      <c r="E1708" s="7">
        <v>1</v>
      </c>
      <c r="F1708" s="255" t="s">
        <v>1915</v>
      </c>
      <c r="G1708" s="7">
        <v>12</v>
      </c>
      <c r="H1708" s="7" t="s">
        <v>230</v>
      </c>
    </row>
    <row r="1709" spans="1:8" ht="48">
      <c r="A1709" s="627">
        <v>5</v>
      </c>
      <c r="B1709" s="433" t="s">
        <v>1920</v>
      </c>
      <c r="C1709" s="739" t="s">
        <v>1921</v>
      </c>
      <c r="D1709" s="7" t="s">
        <v>11</v>
      </c>
      <c r="E1709" s="7">
        <v>1</v>
      </c>
      <c r="F1709" s="255" t="s">
        <v>1915</v>
      </c>
      <c r="G1709" s="7">
        <v>12</v>
      </c>
      <c r="H1709" s="7" t="s">
        <v>230</v>
      </c>
    </row>
    <row r="1710" spans="1:8" ht="39.6">
      <c r="A1710" s="7">
        <v>6</v>
      </c>
      <c r="B1710" s="433" t="s">
        <v>1922</v>
      </c>
      <c r="C1710" s="740" t="s">
        <v>1923</v>
      </c>
      <c r="D1710" s="7" t="s">
        <v>11</v>
      </c>
      <c r="E1710" s="7">
        <v>1</v>
      </c>
      <c r="F1710" s="255" t="s">
        <v>1915</v>
      </c>
      <c r="G1710" s="7">
        <v>12</v>
      </c>
      <c r="H1710" s="7" t="s">
        <v>230</v>
      </c>
    </row>
    <row r="1711" spans="1:8" ht="52.8">
      <c r="A1711" s="627">
        <v>7</v>
      </c>
      <c r="B1711" s="59" t="s">
        <v>1924</v>
      </c>
      <c r="C1711" s="737" t="s">
        <v>1925</v>
      </c>
      <c r="D1711" s="7" t="s">
        <v>11</v>
      </c>
      <c r="E1711" s="7">
        <v>1</v>
      </c>
      <c r="F1711" s="255" t="s">
        <v>1915</v>
      </c>
      <c r="G1711" s="7">
        <v>12</v>
      </c>
      <c r="H1711" s="7" t="s">
        <v>230</v>
      </c>
    </row>
    <row r="1712" spans="1:8" ht="52.8">
      <c r="A1712" s="627">
        <v>8</v>
      </c>
      <c r="B1712" s="59" t="s">
        <v>876</v>
      </c>
      <c r="C1712" s="737" t="s">
        <v>1926</v>
      </c>
      <c r="D1712" s="7" t="s">
        <v>11</v>
      </c>
      <c r="E1712" s="7">
        <v>1</v>
      </c>
      <c r="F1712" s="255" t="s">
        <v>1915</v>
      </c>
      <c r="G1712" s="7">
        <v>12</v>
      </c>
      <c r="H1712" s="7" t="s">
        <v>230</v>
      </c>
    </row>
    <row r="1713" spans="1:8" ht="39.6">
      <c r="A1713" s="627">
        <v>9</v>
      </c>
      <c r="B1713" s="433" t="s">
        <v>1927</v>
      </c>
      <c r="C1713" s="737" t="s">
        <v>1928</v>
      </c>
      <c r="D1713" s="7" t="s">
        <v>11</v>
      </c>
      <c r="E1713" s="7">
        <v>1</v>
      </c>
      <c r="F1713" s="255" t="s">
        <v>1915</v>
      </c>
      <c r="G1713" s="7">
        <v>12</v>
      </c>
      <c r="H1713" s="7" t="s">
        <v>230</v>
      </c>
    </row>
    <row r="1714" spans="1:8" ht="66">
      <c r="A1714" s="627">
        <v>10</v>
      </c>
      <c r="B1714" s="433" t="s">
        <v>1073</v>
      </c>
      <c r="C1714" s="737" t="s">
        <v>1929</v>
      </c>
      <c r="D1714" s="7" t="s">
        <v>11</v>
      </c>
      <c r="E1714" s="7">
        <v>1</v>
      </c>
      <c r="F1714" s="255" t="s">
        <v>1915</v>
      </c>
      <c r="G1714" s="7">
        <v>12</v>
      </c>
      <c r="H1714" s="7" t="s">
        <v>230</v>
      </c>
    </row>
    <row r="1715" spans="1:8" ht="27.6">
      <c r="A1715" s="627">
        <v>11</v>
      </c>
      <c r="B1715" s="433" t="s">
        <v>1445</v>
      </c>
      <c r="C1715" s="737" t="s">
        <v>1930</v>
      </c>
      <c r="D1715" s="7" t="s">
        <v>11</v>
      </c>
      <c r="E1715" s="7">
        <v>1</v>
      </c>
      <c r="F1715" s="255" t="s">
        <v>1915</v>
      </c>
      <c r="G1715" s="7">
        <v>12</v>
      </c>
      <c r="H1715" s="7" t="s">
        <v>230</v>
      </c>
    </row>
    <row r="1716" spans="1:8" ht="27.6">
      <c r="A1716" s="627">
        <v>12</v>
      </c>
      <c r="B1716" s="433" t="s">
        <v>1931</v>
      </c>
      <c r="C1716" s="737" t="s">
        <v>1932</v>
      </c>
      <c r="D1716" s="7" t="s">
        <v>11</v>
      </c>
      <c r="E1716" s="7">
        <v>1</v>
      </c>
      <c r="F1716" s="255" t="s">
        <v>1915</v>
      </c>
      <c r="G1716" s="7">
        <v>12</v>
      </c>
      <c r="H1716" s="7" t="s">
        <v>230</v>
      </c>
    </row>
    <row r="1717" spans="1:8" ht="27.6">
      <c r="A1717" s="627">
        <v>13</v>
      </c>
      <c r="B1717" s="59" t="s">
        <v>1933</v>
      </c>
      <c r="C1717" s="738" t="s">
        <v>1934</v>
      </c>
      <c r="D1717" s="7" t="s">
        <v>11</v>
      </c>
      <c r="E1717" s="7">
        <v>1</v>
      </c>
      <c r="F1717" s="255" t="s">
        <v>1915</v>
      </c>
      <c r="G1717" s="7">
        <v>12</v>
      </c>
      <c r="H1717" s="7" t="s">
        <v>230</v>
      </c>
    </row>
    <row r="1718" spans="1:8" ht="18.600000000000001" thickBot="1">
      <c r="A1718" s="1825" t="s">
        <v>15</v>
      </c>
      <c r="B1718" s="1826"/>
      <c r="C1718" s="1826"/>
      <c r="D1718" s="1826"/>
      <c r="E1718" s="1826"/>
      <c r="F1718" s="1826"/>
      <c r="G1718" s="1826"/>
      <c r="H1718" s="1826"/>
    </row>
    <row r="1719" spans="1:8">
      <c r="A1719" s="1827" t="s">
        <v>13</v>
      </c>
      <c r="B1719" s="1828"/>
      <c r="C1719" s="1828"/>
      <c r="D1719" s="1828"/>
      <c r="E1719" s="1828"/>
      <c r="F1719" s="1828"/>
      <c r="G1719" s="1828"/>
      <c r="H1719" s="1829"/>
    </row>
    <row r="1720" spans="1:8">
      <c r="A1720" s="1830" t="s">
        <v>1935</v>
      </c>
      <c r="B1720" s="1831"/>
      <c r="C1720" s="1831"/>
      <c r="D1720" s="1831"/>
      <c r="E1720" s="1831"/>
      <c r="F1720" s="1831"/>
      <c r="G1720" s="1831"/>
      <c r="H1720" s="1832"/>
    </row>
    <row r="1721" spans="1:8">
      <c r="A1721" s="1833" t="s">
        <v>1882</v>
      </c>
      <c r="B1721" s="1834"/>
      <c r="C1721" s="1834"/>
      <c r="D1721" s="1834"/>
      <c r="E1721" s="1834"/>
      <c r="F1721" s="1834"/>
      <c r="G1721" s="1834"/>
      <c r="H1721" s="1835"/>
    </row>
    <row r="1722" spans="1:8">
      <c r="A1722" s="1830" t="s">
        <v>1936</v>
      </c>
      <c r="B1722" s="1831"/>
      <c r="C1722" s="1831"/>
      <c r="D1722" s="1831"/>
      <c r="E1722" s="1831"/>
      <c r="F1722" s="1831"/>
      <c r="G1722" s="1831"/>
      <c r="H1722" s="1832"/>
    </row>
    <row r="1723" spans="1:8">
      <c r="A1723" s="1830" t="s">
        <v>1912</v>
      </c>
      <c r="B1723" s="1831"/>
      <c r="C1723" s="1831"/>
      <c r="D1723" s="1831"/>
      <c r="E1723" s="1831"/>
      <c r="F1723" s="1831"/>
      <c r="G1723" s="1831"/>
      <c r="H1723" s="1832"/>
    </row>
    <row r="1724" spans="1:8">
      <c r="A1724" s="1830" t="s">
        <v>506</v>
      </c>
      <c r="B1724" s="1831"/>
      <c r="C1724" s="1831"/>
      <c r="D1724" s="1831"/>
      <c r="E1724" s="1831"/>
      <c r="F1724" s="1831"/>
      <c r="G1724" s="1831"/>
      <c r="H1724" s="1832"/>
    </row>
    <row r="1725" spans="1:8">
      <c r="A1725" s="1830" t="s">
        <v>1937</v>
      </c>
      <c r="B1725" s="1831"/>
      <c r="C1725" s="1831"/>
      <c r="D1725" s="1831"/>
      <c r="E1725" s="1831"/>
      <c r="F1725" s="1831"/>
      <c r="G1725" s="1831"/>
      <c r="H1725" s="1832"/>
    </row>
    <row r="1726" spans="1:8">
      <c r="A1726" s="1830" t="s">
        <v>1886</v>
      </c>
      <c r="B1726" s="1831"/>
      <c r="C1726" s="1831"/>
      <c r="D1726" s="1831"/>
      <c r="E1726" s="1831"/>
      <c r="F1726" s="1831"/>
      <c r="G1726" s="1831"/>
      <c r="H1726" s="1832"/>
    </row>
    <row r="1727" spans="1:8" ht="15" thickBot="1">
      <c r="A1727" s="1839" t="s">
        <v>226</v>
      </c>
      <c r="B1727" s="1840"/>
      <c r="C1727" s="1840"/>
      <c r="D1727" s="1840"/>
      <c r="E1727" s="1840"/>
      <c r="F1727" s="1840"/>
      <c r="G1727" s="1840"/>
      <c r="H1727" s="1841"/>
    </row>
    <row r="1728" spans="1:8" ht="27.6">
      <c r="A1728" s="382" t="s">
        <v>0</v>
      </c>
      <c r="B1728" s="736" t="s">
        <v>1</v>
      </c>
      <c r="C1728" s="382" t="s">
        <v>10</v>
      </c>
      <c r="D1728" s="382" t="s">
        <v>2</v>
      </c>
      <c r="E1728" s="382" t="s">
        <v>4</v>
      </c>
      <c r="F1728" s="382" t="s">
        <v>3</v>
      </c>
      <c r="G1728" s="382" t="s">
        <v>8</v>
      </c>
      <c r="H1728" s="382" t="s">
        <v>227</v>
      </c>
    </row>
    <row r="1729" spans="1:8">
      <c r="A1729" s="6">
        <v>1</v>
      </c>
      <c r="B1729" s="741" t="s">
        <v>42</v>
      </c>
      <c r="C1729" s="742" t="s">
        <v>1938</v>
      </c>
      <c r="D1729" s="6" t="s">
        <v>7</v>
      </c>
      <c r="E1729" s="6">
        <v>1</v>
      </c>
      <c r="F1729" s="6" t="s">
        <v>6</v>
      </c>
      <c r="G1729" s="7">
        <f>E1729</f>
        <v>1</v>
      </c>
      <c r="H1729" s="674" t="s">
        <v>300</v>
      </c>
    </row>
    <row r="1730" spans="1:8">
      <c r="A1730" s="540">
        <v>2</v>
      </c>
      <c r="B1730" s="743" t="s">
        <v>24</v>
      </c>
      <c r="C1730" s="744" t="s">
        <v>1939</v>
      </c>
      <c r="D1730" s="540" t="s">
        <v>7</v>
      </c>
      <c r="E1730" s="701">
        <v>1</v>
      </c>
      <c r="F1730" s="701" t="s">
        <v>6</v>
      </c>
      <c r="G1730" s="701">
        <f>E1730</f>
        <v>1</v>
      </c>
      <c r="H1730" s="745" t="s">
        <v>300</v>
      </c>
    </row>
    <row r="1731" spans="1:8">
      <c r="A1731" s="7">
        <v>3</v>
      </c>
      <c r="B1731" s="746" t="s">
        <v>1940</v>
      </c>
      <c r="C1731" s="747" t="s">
        <v>1941</v>
      </c>
      <c r="D1731" s="7" t="s">
        <v>7</v>
      </c>
      <c r="E1731" s="7">
        <v>1</v>
      </c>
      <c r="F1731" s="7" t="s">
        <v>6</v>
      </c>
      <c r="G1731" s="7">
        <v>1</v>
      </c>
      <c r="H1731" s="7" t="s">
        <v>230</v>
      </c>
    </row>
    <row r="1732" spans="1:8" ht="18">
      <c r="A1732" s="1825" t="s">
        <v>14</v>
      </c>
      <c r="B1732" s="1826"/>
      <c r="C1732" s="1826"/>
      <c r="D1732" s="1826"/>
      <c r="E1732" s="1826"/>
      <c r="F1732" s="1826"/>
      <c r="G1732" s="1826"/>
      <c r="H1732" s="1826"/>
    </row>
    <row r="1733" spans="1:8" ht="27.6">
      <c r="A1733" s="382" t="s">
        <v>0</v>
      </c>
      <c r="B1733" s="736" t="s">
        <v>1</v>
      </c>
      <c r="C1733" s="382" t="s">
        <v>10</v>
      </c>
      <c r="D1733" s="382" t="s">
        <v>2</v>
      </c>
      <c r="E1733" s="382" t="s">
        <v>4</v>
      </c>
      <c r="F1733" s="382" t="s">
        <v>3</v>
      </c>
      <c r="G1733" s="382" t="s">
        <v>8</v>
      </c>
      <c r="H1733" s="382" t="s">
        <v>227</v>
      </c>
    </row>
    <row r="1734" spans="1:8">
      <c r="A1734" s="374">
        <v>1</v>
      </c>
      <c r="B1734" s="748" t="s">
        <v>20</v>
      </c>
      <c r="C1734" s="749" t="s">
        <v>1942</v>
      </c>
      <c r="D1734" s="255" t="s">
        <v>9</v>
      </c>
      <c r="E1734" s="7">
        <v>1</v>
      </c>
      <c r="F1734" s="6" t="s">
        <v>6</v>
      </c>
      <c r="G1734" s="7">
        <f>E1734</f>
        <v>1</v>
      </c>
      <c r="H1734" s="674" t="s">
        <v>300</v>
      </c>
    </row>
    <row r="1735" spans="1:8">
      <c r="A1735" s="259">
        <v>2</v>
      </c>
      <c r="B1735" s="280" t="s">
        <v>21</v>
      </c>
      <c r="C1735" s="749" t="s">
        <v>1943</v>
      </c>
      <c r="D1735" s="255" t="s">
        <v>9</v>
      </c>
      <c r="E1735" s="7">
        <v>1</v>
      </c>
      <c r="F1735" s="7" t="s">
        <v>6</v>
      </c>
      <c r="G1735" s="7">
        <f>E1735</f>
        <v>1</v>
      </c>
      <c r="H1735" s="674" t="s">
        <v>300</v>
      </c>
    </row>
    <row r="1736" spans="1:8">
      <c r="A1736" s="374">
        <v>3</v>
      </c>
      <c r="B1736" s="280" t="s">
        <v>22</v>
      </c>
      <c r="C1736" s="749" t="s">
        <v>1944</v>
      </c>
      <c r="D1736" s="255" t="s">
        <v>9</v>
      </c>
      <c r="E1736" s="7">
        <v>1</v>
      </c>
      <c r="F1736" s="7" t="s">
        <v>6</v>
      </c>
      <c r="G1736" s="7">
        <f>E1736</f>
        <v>1</v>
      </c>
      <c r="H1736" s="674" t="s">
        <v>300</v>
      </c>
    </row>
    <row r="1737" spans="1:8">
      <c r="A1737" s="7">
        <v>4</v>
      </c>
      <c r="B1737" s="60" t="s">
        <v>304</v>
      </c>
      <c r="C1737" s="749" t="s">
        <v>1945</v>
      </c>
      <c r="D1737" s="255" t="s">
        <v>32</v>
      </c>
      <c r="E1737" s="7">
        <v>12</v>
      </c>
      <c r="F1737" s="7" t="s">
        <v>6</v>
      </c>
      <c r="G1737" s="7">
        <f>E1737</f>
        <v>12</v>
      </c>
      <c r="H1737" s="6" t="s">
        <v>300</v>
      </c>
    </row>
    <row r="1738" spans="1:8">
      <c r="A1738" s="6">
        <v>5</v>
      </c>
      <c r="B1738" s="60" t="s">
        <v>40</v>
      </c>
      <c r="C1738" s="749" t="s">
        <v>1946</v>
      </c>
      <c r="D1738" s="255" t="s">
        <v>32</v>
      </c>
      <c r="E1738" s="7">
        <v>12</v>
      </c>
      <c r="F1738" s="7" t="s">
        <v>6</v>
      </c>
      <c r="G1738" s="7">
        <v>12</v>
      </c>
      <c r="H1738" s="6" t="s">
        <v>300</v>
      </c>
    </row>
    <row r="1739" spans="1:8" s="750" customFormat="1" ht="74.25" customHeight="1" thickBot="1">
      <c r="A1739" s="1842" t="s">
        <v>1947</v>
      </c>
      <c r="B1739" s="1842"/>
      <c r="C1739" s="1842"/>
      <c r="D1739" s="1842"/>
      <c r="E1739" s="1842"/>
      <c r="F1739" s="1842"/>
      <c r="G1739" s="1842"/>
      <c r="H1739" s="1842"/>
    </row>
    <row r="1740" spans="1:8" s="735" customFormat="1" ht="20.25" customHeight="1">
      <c r="A1740" s="1668" t="s">
        <v>1090</v>
      </c>
      <c r="B1740" s="1747"/>
      <c r="C1740" s="1747"/>
      <c r="D1740" s="1747"/>
      <c r="E1740" s="1747"/>
      <c r="F1740" s="1747"/>
      <c r="G1740" s="1747"/>
      <c r="H1740" s="1843"/>
    </row>
    <row r="1741" spans="1:8" s="735" customFormat="1" ht="33.75" customHeight="1">
      <c r="A1741" s="1844" t="s">
        <v>1948</v>
      </c>
      <c r="B1741" s="1845"/>
      <c r="C1741" s="1845"/>
      <c r="D1741" s="1845"/>
      <c r="E1741" s="1845"/>
      <c r="F1741" s="1845"/>
      <c r="G1741" s="1845"/>
      <c r="H1741" s="1846"/>
    </row>
    <row r="1742" spans="1:8" s="751" customFormat="1" ht="47.25" customHeight="1">
      <c r="A1742" s="1847" t="s">
        <v>1949</v>
      </c>
      <c r="B1742" s="1845"/>
      <c r="C1742" s="1845"/>
      <c r="D1742" s="1845"/>
      <c r="E1742" s="1845"/>
      <c r="F1742" s="1845"/>
      <c r="G1742" s="1845"/>
      <c r="H1742" s="1846"/>
    </row>
    <row r="1743" spans="1:8" s="735" customFormat="1" ht="31.5" customHeight="1">
      <c r="A1743" s="1655" t="s">
        <v>1950</v>
      </c>
      <c r="B1743" s="1845"/>
      <c r="C1743" s="1845"/>
      <c r="D1743" s="1845"/>
      <c r="E1743" s="1845"/>
      <c r="F1743" s="1845"/>
      <c r="G1743" s="1845"/>
      <c r="H1743" s="1846"/>
    </row>
    <row r="1744" spans="1:8" ht="15.6">
      <c r="A1744" s="1842" t="s">
        <v>1951</v>
      </c>
      <c r="B1744" s="1842"/>
      <c r="C1744" s="1842"/>
      <c r="D1744" s="1842"/>
      <c r="E1744" s="1842"/>
      <c r="F1744" s="1842"/>
      <c r="G1744" s="1842"/>
      <c r="H1744" s="1842"/>
    </row>
    <row r="1745" spans="1:8" ht="15.6">
      <c r="A1745" s="1842" t="s">
        <v>1952</v>
      </c>
      <c r="B1745" s="1842"/>
      <c r="C1745" s="1842" t="s">
        <v>1953</v>
      </c>
      <c r="D1745" s="1842"/>
      <c r="E1745" s="1842"/>
      <c r="F1745" s="1842"/>
      <c r="G1745" s="1842"/>
      <c r="H1745" s="1842"/>
    </row>
    <row r="1746" spans="1:8" ht="21.6" thickBot="1">
      <c r="A1746" s="1456" t="s">
        <v>12</v>
      </c>
      <c r="B1746" s="1457"/>
      <c r="C1746" s="1457"/>
      <c r="D1746" s="1457"/>
      <c r="E1746" s="1457"/>
      <c r="F1746" s="1457"/>
      <c r="G1746" s="1457"/>
      <c r="H1746" s="1457"/>
    </row>
    <row r="1747" spans="1:8">
      <c r="A1747" s="1479" t="s">
        <v>1097</v>
      </c>
      <c r="B1747" s="1480"/>
      <c r="C1747" s="1480"/>
      <c r="D1747" s="1480"/>
      <c r="E1747" s="1480"/>
      <c r="F1747" s="1480"/>
      <c r="G1747" s="1480"/>
      <c r="H1747" s="1481"/>
    </row>
    <row r="1748" spans="1:8">
      <c r="A1748" s="1461" t="s">
        <v>1954</v>
      </c>
      <c r="B1748" s="1462"/>
      <c r="C1748" s="1462"/>
      <c r="D1748" s="1462"/>
      <c r="E1748" s="1462"/>
      <c r="F1748" s="1462"/>
      <c r="G1748" s="1462"/>
      <c r="H1748" s="1463"/>
    </row>
    <row r="1749" spans="1:8">
      <c r="A1749" s="1461" t="s">
        <v>1955</v>
      </c>
      <c r="B1749" s="1462"/>
      <c r="C1749" s="1462"/>
      <c r="D1749" s="1462"/>
      <c r="E1749" s="1462"/>
      <c r="F1749" s="1462"/>
      <c r="G1749" s="1462"/>
      <c r="H1749" s="1463"/>
    </row>
    <row r="1750" spans="1:8">
      <c r="A1750" s="1482" t="s">
        <v>1956</v>
      </c>
      <c r="B1750" s="1487"/>
      <c r="C1750" s="1487"/>
      <c r="D1750" s="1487"/>
      <c r="E1750" s="1487"/>
      <c r="F1750" s="1487"/>
      <c r="G1750" s="1487"/>
      <c r="H1750" s="1488"/>
    </row>
    <row r="1751" spans="1:8">
      <c r="A1751" s="1482" t="s">
        <v>1957</v>
      </c>
      <c r="B1751" s="1462"/>
      <c r="C1751" s="1462"/>
      <c r="D1751" s="1462"/>
      <c r="E1751" s="1462"/>
      <c r="F1751" s="1462"/>
      <c r="G1751" s="1462"/>
      <c r="H1751" s="1463"/>
    </row>
    <row r="1752" spans="1:8">
      <c r="A1752" s="1461" t="s">
        <v>1958</v>
      </c>
      <c r="B1752" s="1462"/>
      <c r="C1752" s="1462"/>
      <c r="D1752" s="1462"/>
      <c r="E1752" s="1462"/>
      <c r="F1752" s="1462"/>
      <c r="G1752" s="1462"/>
      <c r="H1752" s="1463"/>
    </row>
    <row r="1753" spans="1:8">
      <c r="A1753" s="1461" t="s">
        <v>1959</v>
      </c>
      <c r="B1753" s="1462"/>
      <c r="C1753" s="1462"/>
      <c r="D1753" s="1462"/>
      <c r="E1753" s="1462"/>
      <c r="F1753" s="1462"/>
      <c r="G1753" s="1462"/>
      <c r="H1753" s="1463"/>
    </row>
    <row r="1754" spans="1:8">
      <c r="A1754" s="1461" t="s">
        <v>1960</v>
      </c>
      <c r="B1754" s="1462"/>
      <c r="C1754" s="1462"/>
      <c r="D1754" s="1462"/>
      <c r="E1754" s="1462"/>
      <c r="F1754" s="1462"/>
      <c r="G1754" s="1462"/>
      <c r="H1754" s="1463"/>
    </row>
    <row r="1755" spans="1:8" ht="15" thickBot="1">
      <c r="A1755" s="1474" t="s">
        <v>1961</v>
      </c>
      <c r="B1755" s="1475"/>
      <c r="C1755" s="1475"/>
      <c r="D1755" s="1475"/>
      <c r="E1755" s="1475"/>
      <c r="F1755" s="1475"/>
      <c r="G1755" s="1475"/>
      <c r="H1755" s="1476"/>
    </row>
    <row r="1756" spans="1:8" ht="20.399999999999999">
      <c r="A1756" s="752" t="s">
        <v>0</v>
      </c>
      <c r="B1756" s="753" t="s">
        <v>1</v>
      </c>
      <c r="C1756" s="753" t="s">
        <v>10</v>
      </c>
      <c r="D1756" s="752" t="s">
        <v>2</v>
      </c>
      <c r="E1756" s="752" t="s">
        <v>4</v>
      </c>
      <c r="F1756" s="752" t="s">
        <v>3</v>
      </c>
      <c r="G1756" s="752" t="s">
        <v>8</v>
      </c>
      <c r="H1756" s="752" t="s">
        <v>227</v>
      </c>
    </row>
    <row r="1757" spans="1:8" ht="30.6">
      <c r="A1757" s="754">
        <v>1</v>
      </c>
      <c r="B1757" s="755" t="s">
        <v>1962</v>
      </c>
      <c r="C1757" s="756" t="s">
        <v>1963</v>
      </c>
      <c r="D1757" s="752" t="s">
        <v>11</v>
      </c>
      <c r="E1757" s="752">
        <v>2</v>
      </c>
      <c r="F1757" s="752" t="s">
        <v>627</v>
      </c>
      <c r="G1757" s="752">
        <v>2</v>
      </c>
      <c r="H1757" s="752" t="s">
        <v>230</v>
      </c>
    </row>
    <row r="1758" spans="1:8" ht="61.2">
      <c r="A1758" s="754">
        <v>2</v>
      </c>
      <c r="B1758" s="755" t="s">
        <v>1964</v>
      </c>
      <c r="C1758" s="757" t="s">
        <v>1965</v>
      </c>
      <c r="D1758" s="752" t="s">
        <v>11</v>
      </c>
      <c r="E1758" s="752">
        <v>2</v>
      </c>
      <c r="F1758" s="752" t="s">
        <v>627</v>
      </c>
      <c r="G1758" s="752">
        <v>2</v>
      </c>
      <c r="H1758" s="752" t="s">
        <v>230</v>
      </c>
    </row>
    <row r="1759" spans="1:8" ht="40.799999999999997">
      <c r="A1759" s="754">
        <v>3</v>
      </c>
      <c r="B1759" s="755" t="s">
        <v>1966</v>
      </c>
      <c r="C1759" s="757" t="s">
        <v>1967</v>
      </c>
      <c r="D1759" s="752" t="s">
        <v>11</v>
      </c>
      <c r="E1759" s="752">
        <v>1</v>
      </c>
      <c r="F1759" s="752" t="s">
        <v>627</v>
      </c>
      <c r="G1759" s="752">
        <v>1</v>
      </c>
      <c r="H1759" s="752" t="s">
        <v>230</v>
      </c>
    </row>
    <row r="1760" spans="1:8" ht="40.799999999999997">
      <c r="A1760" s="754">
        <v>4</v>
      </c>
      <c r="B1760" s="755" t="s">
        <v>1940</v>
      </c>
      <c r="C1760" s="757" t="s">
        <v>1968</v>
      </c>
      <c r="D1760" s="752" t="s">
        <v>11</v>
      </c>
      <c r="E1760" s="752">
        <v>2</v>
      </c>
      <c r="F1760" s="752" t="s">
        <v>627</v>
      </c>
      <c r="G1760" s="752">
        <v>2</v>
      </c>
      <c r="H1760" s="752" t="s">
        <v>230</v>
      </c>
    </row>
    <row r="1761" spans="1:8" ht="20.399999999999999">
      <c r="A1761" s="754">
        <v>5</v>
      </c>
      <c r="B1761" s="755" t="s">
        <v>1969</v>
      </c>
      <c r="C1761" s="756" t="s">
        <v>1970</v>
      </c>
      <c r="D1761" s="752" t="s">
        <v>7</v>
      </c>
      <c r="E1761" s="752">
        <v>13</v>
      </c>
      <c r="F1761" s="752" t="s">
        <v>627</v>
      </c>
      <c r="G1761" s="752">
        <v>13</v>
      </c>
      <c r="H1761" s="752" t="s">
        <v>300</v>
      </c>
    </row>
    <row r="1762" spans="1:8" ht="31.8">
      <c r="A1762" s="754">
        <v>6</v>
      </c>
      <c r="B1762" s="755" t="s">
        <v>1971</v>
      </c>
      <c r="C1762" s="758" t="s">
        <v>1972</v>
      </c>
      <c r="D1762" s="752" t="s">
        <v>11</v>
      </c>
      <c r="E1762" s="752">
        <v>4</v>
      </c>
      <c r="F1762" s="752" t="s">
        <v>627</v>
      </c>
      <c r="G1762" s="752">
        <v>4</v>
      </c>
      <c r="H1762" s="752" t="s">
        <v>230</v>
      </c>
    </row>
    <row r="1763" spans="1:8" ht="51">
      <c r="A1763" s="754">
        <v>7</v>
      </c>
      <c r="B1763" s="755" t="s">
        <v>1973</v>
      </c>
      <c r="C1763" s="757" t="s">
        <v>1974</v>
      </c>
      <c r="D1763" s="752" t="s">
        <v>11</v>
      </c>
      <c r="E1763" s="752">
        <v>4</v>
      </c>
      <c r="F1763" s="752" t="s">
        <v>627</v>
      </c>
      <c r="G1763" s="752">
        <v>4</v>
      </c>
      <c r="H1763" s="752" t="s">
        <v>230</v>
      </c>
    </row>
    <row r="1764" spans="1:8">
      <c r="A1764" s="754">
        <v>8</v>
      </c>
      <c r="B1764" s="755" t="s">
        <v>1975</v>
      </c>
      <c r="C1764" s="759" t="s">
        <v>1976</v>
      </c>
      <c r="D1764" s="752" t="s">
        <v>11</v>
      </c>
      <c r="E1764" s="752">
        <v>1</v>
      </c>
      <c r="F1764" s="752" t="s">
        <v>627</v>
      </c>
      <c r="G1764" s="752">
        <v>1</v>
      </c>
      <c r="H1764" s="752" t="s">
        <v>230</v>
      </c>
    </row>
    <row r="1765" spans="1:8">
      <c r="A1765" s="754">
        <v>9</v>
      </c>
      <c r="B1765" s="760" t="s">
        <v>1977</v>
      </c>
      <c r="C1765" s="759" t="s">
        <v>1978</v>
      </c>
      <c r="D1765" s="752" t="s">
        <v>11</v>
      </c>
      <c r="E1765" s="752">
        <v>2</v>
      </c>
      <c r="F1765" s="752" t="s">
        <v>627</v>
      </c>
      <c r="G1765" s="752">
        <v>2</v>
      </c>
      <c r="H1765" s="752" t="s">
        <v>230</v>
      </c>
    </row>
    <row r="1766" spans="1:8" ht="61.2">
      <c r="A1766" s="754">
        <v>10</v>
      </c>
      <c r="B1766" s="761" t="s">
        <v>1979</v>
      </c>
      <c r="C1766" s="759" t="s">
        <v>1980</v>
      </c>
      <c r="D1766" s="752" t="s">
        <v>11</v>
      </c>
      <c r="E1766" s="752">
        <v>2</v>
      </c>
      <c r="F1766" s="752" t="s">
        <v>627</v>
      </c>
      <c r="G1766" s="752">
        <v>2</v>
      </c>
      <c r="H1766" s="752" t="s">
        <v>767</v>
      </c>
    </row>
    <row r="1767" spans="1:8" ht="21.6" thickBot="1">
      <c r="A1767" s="1848" t="s">
        <v>331</v>
      </c>
      <c r="B1767" s="1678"/>
      <c r="C1767" s="1678"/>
      <c r="D1767" s="1678"/>
      <c r="E1767" s="1678"/>
      <c r="F1767" s="1678"/>
      <c r="G1767" s="1678"/>
      <c r="H1767" s="1849"/>
    </row>
    <row r="1768" spans="1:8">
      <c r="A1768" s="1471" t="s">
        <v>1097</v>
      </c>
      <c r="B1768" s="1472"/>
      <c r="C1768" s="1472"/>
      <c r="D1768" s="1472"/>
      <c r="E1768" s="1472"/>
      <c r="F1768" s="1472"/>
      <c r="G1768" s="1472"/>
      <c r="H1768" s="1473"/>
    </row>
    <row r="1769" spans="1:8">
      <c r="A1769" s="1461" t="s">
        <v>1981</v>
      </c>
      <c r="B1769" s="1462"/>
      <c r="C1769" s="1462"/>
      <c r="D1769" s="1462"/>
      <c r="E1769" s="1462"/>
      <c r="F1769" s="1462"/>
      <c r="G1769" s="1462"/>
      <c r="H1769" s="1463"/>
    </row>
    <row r="1770" spans="1:8">
      <c r="A1770" s="1461" t="s">
        <v>1955</v>
      </c>
      <c r="B1770" s="1462"/>
      <c r="C1770" s="1462"/>
      <c r="D1770" s="1462"/>
      <c r="E1770" s="1462"/>
      <c r="F1770" s="1462"/>
      <c r="G1770" s="1462"/>
      <c r="H1770" s="1463"/>
    </row>
    <row r="1771" spans="1:8">
      <c r="A1771" s="1482" t="s">
        <v>1956</v>
      </c>
      <c r="B1771" s="1487"/>
      <c r="C1771" s="1487"/>
      <c r="D1771" s="1487"/>
      <c r="E1771" s="1487"/>
      <c r="F1771" s="1487"/>
      <c r="G1771" s="1487"/>
      <c r="H1771" s="1488"/>
    </row>
    <row r="1772" spans="1:8">
      <c r="A1772" s="1482" t="s">
        <v>1957</v>
      </c>
      <c r="B1772" s="1462"/>
      <c r="C1772" s="1462"/>
      <c r="D1772" s="1462"/>
      <c r="E1772" s="1462"/>
      <c r="F1772" s="1462"/>
      <c r="G1772" s="1462"/>
      <c r="H1772" s="1463"/>
    </row>
    <row r="1773" spans="1:8">
      <c r="A1773" s="1461" t="s">
        <v>1958</v>
      </c>
      <c r="B1773" s="1462"/>
      <c r="C1773" s="1462"/>
      <c r="D1773" s="1462"/>
      <c r="E1773" s="1462"/>
      <c r="F1773" s="1462"/>
      <c r="G1773" s="1462"/>
      <c r="H1773" s="1463"/>
    </row>
    <row r="1774" spans="1:8">
      <c r="A1774" s="1461" t="s">
        <v>1959</v>
      </c>
      <c r="B1774" s="1462"/>
      <c r="C1774" s="1462"/>
      <c r="D1774" s="1462"/>
      <c r="E1774" s="1462"/>
      <c r="F1774" s="1462"/>
      <c r="G1774" s="1462"/>
      <c r="H1774" s="1463"/>
    </row>
    <row r="1775" spans="1:8">
      <c r="A1775" s="1461" t="s">
        <v>1960</v>
      </c>
      <c r="B1775" s="1462"/>
      <c r="C1775" s="1462"/>
      <c r="D1775" s="1462"/>
      <c r="E1775" s="1462"/>
      <c r="F1775" s="1462"/>
      <c r="G1775" s="1462"/>
      <c r="H1775" s="1463"/>
    </row>
    <row r="1776" spans="1:8" ht="15" thickBot="1">
      <c r="A1776" s="1474" t="s">
        <v>1961</v>
      </c>
      <c r="B1776" s="1475"/>
      <c r="C1776" s="1475"/>
      <c r="D1776" s="1475"/>
      <c r="E1776" s="1475"/>
      <c r="F1776" s="1475"/>
      <c r="G1776" s="1475"/>
      <c r="H1776" s="1476"/>
    </row>
    <row r="1777" spans="1:8" ht="40.799999999999997">
      <c r="A1777" s="754">
        <v>1</v>
      </c>
      <c r="B1777" s="755" t="s">
        <v>257</v>
      </c>
      <c r="C1777" s="757" t="s">
        <v>1982</v>
      </c>
      <c r="D1777" s="752" t="s">
        <v>11</v>
      </c>
      <c r="E1777" s="752">
        <v>1</v>
      </c>
      <c r="F1777" s="752" t="s">
        <v>1983</v>
      </c>
      <c r="G1777" s="752">
        <v>13</v>
      </c>
      <c r="H1777" s="752" t="s">
        <v>230</v>
      </c>
    </row>
    <row r="1778" spans="1:8" ht="51">
      <c r="A1778" s="754">
        <v>2</v>
      </c>
      <c r="B1778" s="755" t="s">
        <v>815</v>
      </c>
      <c r="C1778" s="757" t="s">
        <v>1984</v>
      </c>
      <c r="D1778" s="752" t="s">
        <v>11</v>
      </c>
      <c r="E1778" s="752">
        <v>1</v>
      </c>
      <c r="F1778" s="752" t="s">
        <v>1983</v>
      </c>
      <c r="G1778" s="752">
        <v>13</v>
      </c>
      <c r="H1778" s="752" t="s">
        <v>230</v>
      </c>
    </row>
    <row r="1779" spans="1:8">
      <c r="A1779" s="754">
        <v>3</v>
      </c>
      <c r="B1779" s="755" t="s">
        <v>1985</v>
      </c>
      <c r="C1779" s="757" t="s">
        <v>1986</v>
      </c>
      <c r="D1779" s="752" t="s">
        <v>11</v>
      </c>
      <c r="E1779" s="752">
        <v>1</v>
      </c>
      <c r="F1779" s="752" t="s">
        <v>1983</v>
      </c>
      <c r="G1779" s="752">
        <v>13</v>
      </c>
      <c r="H1779" s="752" t="s">
        <v>230</v>
      </c>
    </row>
    <row r="1780" spans="1:8">
      <c r="A1780" s="754">
        <v>4</v>
      </c>
      <c r="B1780" s="755" t="s">
        <v>1073</v>
      </c>
      <c r="C1780" s="757" t="s">
        <v>1976</v>
      </c>
      <c r="D1780" s="752" t="s">
        <v>11</v>
      </c>
      <c r="E1780" s="752">
        <v>1</v>
      </c>
      <c r="F1780" s="752" t="s">
        <v>1983</v>
      </c>
      <c r="G1780" s="752">
        <v>13</v>
      </c>
      <c r="H1780" s="752" t="s">
        <v>230</v>
      </c>
    </row>
    <row r="1781" spans="1:8">
      <c r="A1781" s="754">
        <v>5</v>
      </c>
      <c r="B1781" s="755" t="s">
        <v>1987</v>
      </c>
      <c r="C1781" s="757" t="s">
        <v>1988</v>
      </c>
      <c r="D1781" s="752" t="s">
        <v>11</v>
      </c>
      <c r="E1781" s="752">
        <v>1</v>
      </c>
      <c r="F1781" s="752" t="s">
        <v>1983</v>
      </c>
      <c r="G1781" s="752">
        <v>13</v>
      </c>
      <c r="H1781" s="752" t="s">
        <v>230</v>
      </c>
    </row>
    <row r="1782" spans="1:8" ht="51">
      <c r="A1782" s="754">
        <v>6</v>
      </c>
      <c r="B1782" s="762" t="s">
        <v>1989</v>
      </c>
      <c r="C1782" s="759" t="s">
        <v>1990</v>
      </c>
      <c r="D1782" s="752" t="s">
        <v>11</v>
      </c>
      <c r="E1782" s="752">
        <v>1</v>
      </c>
      <c r="F1782" s="752" t="s">
        <v>1983</v>
      </c>
      <c r="G1782" s="752">
        <v>13</v>
      </c>
      <c r="H1782" s="752" t="s">
        <v>767</v>
      </c>
    </row>
    <row r="1783" spans="1:8" ht="61.2">
      <c r="A1783" s="754">
        <v>7</v>
      </c>
      <c r="B1783" s="761" t="s">
        <v>1460</v>
      </c>
      <c r="C1783" s="759" t="s">
        <v>1991</v>
      </c>
      <c r="D1783" s="752" t="s">
        <v>11</v>
      </c>
      <c r="E1783" s="752">
        <v>1</v>
      </c>
      <c r="F1783" s="752" t="s">
        <v>1983</v>
      </c>
      <c r="G1783" s="752">
        <v>13</v>
      </c>
      <c r="H1783" s="752" t="s">
        <v>767</v>
      </c>
    </row>
    <row r="1784" spans="1:8">
      <c r="A1784" s="754">
        <v>8</v>
      </c>
      <c r="B1784" s="760" t="s">
        <v>1992</v>
      </c>
      <c r="C1784" s="759" t="s">
        <v>1993</v>
      </c>
      <c r="D1784" s="752" t="s">
        <v>11</v>
      </c>
      <c r="E1784" s="752">
        <v>1</v>
      </c>
      <c r="F1784" s="752" t="s">
        <v>1983</v>
      </c>
      <c r="G1784" s="752">
        <v>13</v>
      </c>
      <c r="H1784" s="752" t="s">
        <v>230</v>
      </c>
    </row>
    <row r="1785" spans="1:8" ht="20.399999999999999">
      <c r="A1785" s="754">
        <v>9</v>
      </c>
      <c r="B1785" s="761" t="s">
        <v>1994</v>
      </c>
      <c r="C1785" s="759" t="s">
        <v>1995</v>
      </c>
      <c r="D1785" s="752" t="s">
        <v>11</v>
      </c>
      <c r="E1785" s="752">
        <v>1</v>
      </c>
      <c r="F1785" s="752" t="s">
        <v>1983</v>
      </c>
      <c r="G1785" s="752">
        <v>13</v>
      </c>
      <c r="H1785" s="752" t="s">
        <v>230</v>
      </c>
    </row>
    <row r="1786" spans="1:8" ht="20.399999999999999">
      <c r="A1786" s="754">
        <v>10</v>
      </c>
      <c r="B1786" s="761" t="s">
        <v>1994</v>
      </c>
      <c r="C1786" s="759" t="s">
        <v>1996</v>
      </c>
      <c r="D1786" s="752" t="s">
        <v>11</v>
      </c>
      <c r="E1786" s="752">
        <v>1</v>
      </c>
      <c r="F1786" s="752" t="s">
        <v>1983</v>
      </c>
      <c r="G1786" s="752">
        <v>13</v>
      </c>
      <c r="H1786" s="752" t="s">
        <v>230</v>
      </c>
    </row>
    <row r="1787" spans="1:8" ht="20.399999999999999">
      <c r="A1787" s="754">
        <v>11</v>
      </c>
      <c r="B1787" s="761" t="s">
        <v>1997</v>
      </c>
      <c r="C1787" s="759" t="s">
        <v>1998</v>
      </c>
      <c r="D1787" s="752" t="s">
        <v>11</v>
      </c>
      <c r="E1787" s="752">
        <v>1</v>
      </c>
      <c r="F1787" s="752" t="s">
        <v>1983</v>
      </c>
      <c r="G1787" s="752">
        <v>13</v>
      </c>
      <c r="H1787" s="752" t="s">
        <v>230</v>
      </c>
    </row>
    <row r="1788" spans="1:8" ht="20.399999999999999">
      <c r="A1788" s="754">
        <v>12</v>
      </c>
      <c r="B1788" s="761" t="s">
        <v>1999</v>
      </c>
      <c r="C1788" s="759" t="s">
        <v>2000</v>
      </c>
      <c r="D1788" s="752" t="s">
        <v>11</v>
      </c>
      <c r="E1788" s="752">
        <v>1</v>
      </c>
      <c r="F1788" s="752" t="s">
        <v>1983</v>
      </c>
      <c r="G1788" s="752">
        <v>13</v>
      </c>
      <c r="H1788" s="752" t="s">
        <v>230</v>
      </c>
    </row>
    <row r="1789" spans="1:8" ht="20.399999999999999">
      <c r="A1789" s="754">
        <v>13</v>
      </c>
      <c r="B1789" s="761" t="s">
        <v>2001</v>
      </c>
      <c r="C1789" s="759" t="s">
        <v>2002</v>
      </c>
      <c r="D1789" s="752" t="s">
        <v>11</v>
      </c>
      <c r="E1789" s="752">
        <v>1</v>
      </c>
      <c r="F1789" s="752" t="s">
        <v>1983</v>
      </c>
      <c r="G1789" s="752">
        <v>13</v>
      </c>
      <c r="H1789" s="752" t="s">
        <v>230</v>
      </c>
    </row>
    <row r="1790" spans="1:8" ht="20.399999999999999">
      <c r="A1790" s="754">
        <v>14</v>
      </c>
      <c r="B1790" s="761" t="s">
        <v>2003</v>
      </c>
      <c r="C1790" s="759" t="s">
        <v>2004</v>
      </c>
      <c r="D1790" s="752" t="s">
        <v>11</v>
      </c>
      <c r="E1790" s="752">
        <v>1</v>
      </c>
      <c r="F1790" s="752" t="s">
        <v>1983</v>
      </c>
      <c r="G1790" s="752">
        <v>13</v>
      </c>
      <c r="H1790" s="752" t="s">
        <v>230</v>
      </c>
    </row>
    <row r="1791" spans="1:8" ht="20.399999999999999">
      <c r="A1791" s="754">
        <v>15</v>
      </c>
      <c r="B1791" s="761" t="s">
        <v>2005</v>
      </c>
      <c r="C1791" s="759" t="s">
        <v>2006</v>
      </c>
      <c r="D1791" s="752" t="s">
        <v>11</v>
      </c>
      <c r="E1791" s="752">
        <v>1</v>
      </c>
      <c r="F1791" s="752" t="s">
        <v>1983</v>
      </c>
      <c r="G1791" s="752">
        <v>13</v>
      </c>
      <c r="H1791" s="752" t="s">
        <v>230</v>
      </c>
    </row>
    <row r="1792" spans="1:8" ht="51">
      <c r="A1792" s="754">
        <v>16</v>
      </c>
      <c r="B1792" s="761" t="s">
        <v>2007</v>
      </c>
      <c r="C1792" s="759" t="s">
        <v>2008</v>
      </c>
      <c r="D1792" s="752" t="s">
        <v>11</v>
      </c>
      <c r="E1792" s="752">
        <v>1</v>
      </c>
      <c r="F1792" s="752" t="s">
        <v>1983</v>
      </c>
      <c r="G1792" s="752">
        <v>13</v>
      </c>
      <c r="H1792" s="752" t="s">
        <v>767</v>
      </c>
    </row>
    <row r="1793" spans="1:8" ht="40.799999999999997">
      <c r="A1793" s="754">
        <v>17</v>
      </c>
      <c r="B1793" s="763" t="s">
        <v>2009</v>
      </c>
      <c r="C1793" s="759" t="s">
        <v>2010</v>
      </c>
      <c r="D1793" s="752" t="s">
        <v>11</v>
      </c>
      <c r="E1793" s="752">
        <v>1</v>
      </c>
      <c r="F1793" s="752" t="s">
        <v>1983</v>
      </c>
      <c r="G1793" s="752">
        <v>13</v>
      </c>
      <c r="H1793" s="752" t="s">
        <v>230</v>
      </c>
    </row>
    <row r="1794" spans="1:8" ht="20.399999999999999">
      <c r="A1794" s="754">
        <v>18</v>
      </c>
      <c r="B1794" s="761" t="s">
        <v>2011</v>
      </c>
      <c r="C1794" s="759" t="s">
        <v>2012</v>
      </c>
      <c r="D1794" s="752" t="s">
        <v>11</v>
      </c>
      <c r="E1794" s="752">
        <v>1</v>
      </c>
      <c r="F1794" s="752" t="s">
        <v>1983</v>
      </c>
      <c r="G1794" s="752">
        <v>13</v>
      </c>
      <c r="H1794" s="752" t="s">
        <v>767</v>
      </c>
    </row>
    <row r="1795" spans="1:8" ht="20.399999999999999">
      <c r="A1795" s="754">
        <v>19</v>
      </c>
      <c r="B1795" s="761" t="s">
        <v>2013</v>
      </c>
      <c r="C1795" s="759" t="s">
        <v>2014</v>
      </c>
      <c r="D1795" s="752" t="s">
        <v>11</v>
      </c>
      <c r="E1795" s="752">
        <v>1</v>
      </c>
      <c r="F1795" s="752" t="s">
        <v>1983</v>
      </c>
      <c r="G1795" s="752">
        <v>13</v>
      </c>
      <c r="H1795" s="752" t="s">
        <v>767</v>
      </c>
    </row>
    <row r="1796" spans="1:8" ht="20.399999999999999">
      <c r="A1796" s="754">
        <v>20</v>
      </c>
      <c r="B1796" s="761" t="s">
        <v>2015</v>
      </c>
      <c r="C1796" s="759" t="s">
        <v>2016</v>
      </c>
      <c r="D1796" s="752" t="s">
        <v>11</v>
      </c>
      <c r="E1796" s="752">
        <v>1</v>
      </c>
      <c r="F1796" s="752" t="s">
        <v>1983</v>
      </c>
      <c r="G1796" s="752">
        <v>13</v>
      </c>
      <c r="H1796" s="752" t="s">
        <v>767</v>
      </c>
    </row>
    <row r="1797" spans="1:8" ht="40.799999999999997">
      <c r="A1797" s="754">
        <v>21</v>
      </c>
      <c r="B1797" s="764" t="s">
        <v>2017</v>
      </c>
      <c r="C1797" s="759" t="s">
        <v>2018</v>
      </c>
      <c r="D1797" s="752" t="s">
        <v>11</v>
      </c>
      <c r="E1797" s="752">
        <v>1</v>
      </c>
      <c r="F1797" s="752" t="s">
        <v>1983</v>
      </c>
      <c r="G1797" s="752">
        <v>13</v>
      </c>
      <c r="H1797" s="752" t="s">
        <v>767</v>
      </c>
    </row>
    <row r="1798" spans="1:8">
      <c r="A1798" s="754">
        <v>22</v>
      </c>
      <c r="B1798" s="764" t="s">
        <v>2019</v>
      </c>
      <c r="C1798" s="759" t="s">
        <v>2020</v>
      </c>
      <c r="D1798" s="752" t="s">
        <v>11</v>
      </c>
      <c r="E1798" s="752">
        <v>1</v>
      </c>
      <c r="F1798" s="752" t="s">
        <v>1983</v>
      </c>
      <c r="G1798" s="752">
        <v>13</v>
      </c>
      <c r="H1798" s="752" t="s">
        <v>767</v>
      </c>
    </row>
    <row r="1799" spans="1:8">
      <c r="A1799" s="754">
        <v>23</v>
      </c>
      <c r="B1799" s="764" t="s">
        <v>2021</v>
      </c>
      <c r="C1799" s="759" t="s">
        <v>2022</v>
      </c>
      <c r="D1799" s="752" t="s">
        <v>11</v>
      </c>
      <c r="E1799" s="752">
        <v>1</v>
      </c>
      <c r="F1799" s="752" t="s">
        <v>1983</v>
      </c>
      <c r="G1799" s="752">
        <v>13</v>
      </c>
      <c r="H1799" s="752" t="s">
        <v>767</v>
      </c>
    </row>
    <row r="1800" spans="1:8" ht="61.2">
      <c r="A1800" s="754">
        <v>24</v>
      </c>
      <c r="B1800" s="761" t="s">
        <v>2023</v>
      </c>
      <c r="C1800" s="759" t="s">
        <v>2024</v>
      </c>
      <c r="D1800" s="752" t="s">
        <v>11</v>
      </c>
      <c r="E1800" s="752">
        <v>1</v>
      </c>
      <c r="F1800" s="752" t="s">
        <v>1983</v>
      </c>
      <c r="G1800" s="752">
        <v>13</v>
      </c>
      <c r="H1800" s="752" t="s">
        <v>767</v>
      </c>
    </row>
    <row r="1801" spans="1:8" ht="21.6" thickBot="1">
      <c r="A1801" s="1456" t="s">
        <v>15</v>
      </c>
      <c r="B1801" s="1457"/>
      <c r="C1801" s="1457"/>
      <c r="D1801" s="1457"/>
      <c r="E1801" s="1457"/>
      <c r="F1801" s="1457"/>
      <c r="G1801" s="1457"/>
      <c r="H1801" s="1457"/>
    </row>
    <row r="1802" spans="1:8">
      <c r="A1802" s="1479" t="s">
        <v>1097</v>
      </c>
      <c r="B1802" s="1480"/>
      <c r="C1802" s="1480"/>
      <c r="D1802" s="1480"/>
      <c r="E1802" s="1480"/>
      <c r="F1802" s="1480"/>
      <c r="G1802" s="1480"/>
      <c r="H1802" s="1481"/>
    </row>
    <row r="1803" spans="1:8">
      <c r="A1803" s="1461" t="s">
        <v>1981</v>
      </c>
      <c r="B1803" s="1462"/>
      <c r="C1803" s="1462"/>
      <c r="D1803" s="1462"/>
      <c r="E1803" s="1462"/>
      <c r="F1803" s="1462"/>
      <c r="G1803" s="1462"/>
      <c r="H1803" s="1463"/>
    </row>
    <row r="1804" spans="1:8">
      <c r="A1804" s="1461" t="s">
        <v>1955</v>
      </c>
      <c r="B1804" s="1462"/>
      <c r="C1804" s="1462"/>
      <c r="D1804" s="1462"/>
      <c r="E1804" s="1462"/>
      <c r="F1804" s="1462"/>
      <c r="G1804" s="1462"/>
      <c r="H1804" s="1463"/>
    </row>
    <row r="1805" spans="1:8">
      <c r="A1805" s="1482" t="s">
        <v>1956</v>
      </c>
      <c r="B1805" s="1487"/>
      <c r="C1805" s="1487"/>
      <c r="D1805" s="1487"/>
      <c r="E1805" s="1487"/>
      <c r="F1805" s="1487"/>
      <c r="G1805" s="1487"/>
      <c r="H1805" s="1488"/>
    </row>
    <row r="1806" spans="1:8">
      <c r="A1806" s="1482" t="s">
        <v>1957</v>
      </c>
      <c r="B1806" s="1462"/>
      <c r="C1806" s="1462"/>
      <c r="D1806" s="1462"/>
      <c r="E1806" s="1462"/>
      <c r="F1806" s="1462"/>
      <c r="G1806" s="1462"/>
      <c r="H1806" s="1463"/>
    </row>
    <row r="1807" spans="1:8">
      <c r="A1807" s="1461" t="s">
        <v>1958</v>
      </c>
      <c r="B1807" s="1462"/>
      <c r="C1807" s="1462"/>
      <c r="D1807" s="1462"/>
      <c r="E1807" s="1462"/>
      <c r="F1807" s="1462"/>
      <c r="G1807" s="1462"/>
      <c r="H1807" s="1463"/>
    </row>
    <row r="1808" spans="1:8">
      <c r="A1808" s="1461" t="s">
        <v>1959</v>
      </c>
      <c r="B1808" s="1462"/>
      <c r="C1808" s="1462"/>
      <c r="D1808" s="1462"/>
      <c r="E1808" s="1462"/>
      <c r="F1808" s="1462"/>
      <c r="G1808" s="1462"/>
      <c r="H1808" s="1463"/>
    </row>
    <row r="1809" spans="1:8">
      <c r="A1809" s="1461" t="s">
        <v>1960</v>
      </c>
      <c r="B1809" s="1462"/>
      <c r="C1809" s="1462"/>
      <c r="D1809" s="1462"/>
      <c r="E1809" s="1462"/>
      <c r="F1809" s="1462"/>
      <c r="G1809" s="1462"/>
      <c r="H1809" s="1463"/>
    </row>
    <row r="1810" spans="1:8" ht="15" thickBot="1">
      <c r="A1810" s="1474" t="s">
        <v>1745</v>
      </c>
      <c r="B1810" s="1475"/>
      <c r="C1810" s="1475"/>
      <c r="D1810" s="1475"/>
      <c r="E1810" s="1475"/>
      <c r="F1810" s="1475"/>
      <c r="G1810" s="1475"/>
      <c r="H1810" s="1476"/>
    </row>
    <row r="1811" spans="1:8" ht="20.399999999999999">
      <c r="A1811" s="752" t="s">
        <v>0</v>
      </c>
      <c r="B1811" s="753" t="s">
        <v>1</v>
      </c>
      <c r="C1811" s="753" t="s">
        <v>10</v>
      </c>
      <c r="D1811" s="752" t="s">
        <v>2</v>
      </c>
      <c r="E1811" s="752" t="s">
        <v>4</v>
      </c>
      <c r="F1811" s="752" t="s">
        <v>3</v>
      </c>
      <c r="G1811" s="752" t="s">
        <v>8</v>
      </c>
      <c r="H1811" s="752" t="s">
        <v>227</v>
      </c>
    </row>
    <row r="1812" spans="1:8" ht="20.399999999999999">
      <c r="A1812" s="754">
        <v>1</v>
      </c>
      <c r="B1812" s="755" t="s">
        <v>42</v>
      </c>
      <c r="C1812" s="757" t="s">
        <v>2025</v>
      </c>
      <c r="D1812" s="752" t="s">
        <v>7</v>
      </c>
      <c r="E1812" s="752">
        <v>1</v>
      </c>
      <c r="F1812" s="752" t="s">
        <v>627</v>
      </c>
      <c r="G1812" s="752">
        <v>1</v>
      </c>
      <c r="H1812" s="752" t="s">
        <v>300</v>
      </c>
    </row>
    <row r="1813" spans="1:8" ht="30.6">
      <c r="A1813" s="754">
        <v>2</v>
      </c>
      <c r="B1813" s="755" t="s">
        <v>24</v>
      </c>
      <c r="C1813" s="757" t="s">
        <v>2026</v>
      </c>
      <c r="D1813" s="752" t="s">
        <v>7</v>
      </c>
      <c r="E1813" s="752">
        <v>1</v>
      </c>
      <c r="F1813" s="752" t="s">
        <v>627</v>
      </c>
      <c r="G1813" s="752">
        <v>1</v>
      </c>
      <c r="H1813" s="752" t="s">
        <v>300</v>
      </c>
    </row>
    <row r="1814" spans="1:8" ht="61.2">
      <c r="A1814" s="754">
        <v>3</v>
      </c>
      <c r="B1814" s="755" t="s">
        <v>45</v>
      </c>
      <c r="C1814" s="757" t="s">
        <v>2027</v>
      </c>
      <c r="D1814" s="752" t="s">
        <v>5</v>
      </c>
      <c r="E1814" s="752">
        <v>1</v>
      </c>
      <c r="F1814" s="752" t="s">
        <v>627</v>
      </c>
      <c r="G1814" s="752">
        <v>1</v>
      </c>
      <c r="H1814" s="752" t="s">
        <v>300</v>
      </c>
    </row>
    <row r="1815" spans="1:8" ht="40.799999999999997">
      <c r="A1815" s="754">
        <v>4</v>
      </c>
      <c r="B1815" s="755" t="s">
        <v>2028</v>
      </c>
      <c r="C1815" s="757" t="s">
        <v>2029</v>
      </c>
      <c r="D1815" s="752" t="s">
        <v>5</v>
      </c>
      <c r="E1815" s="752">
        <v>1</v>
      </c>
      <c r="F1815" s="752" t="s">
        <v>627</v>
      </c>
      <c r="G1815" s="752">
        <v>1</v>
      </c>
      <c r="H1815" s="752" t="s">
        <v>300</v>
      </c>
    </row>
    <row r="1816" spans="1:8" ht="51">
      <c r="A1816" s="754">
        <v>5</v>
      </c>
      <c r="B1816" s="755" t="s">
        <v>2030</v>
      </c>
      <c r="C1816" s="756" t="s">
        <v>2031</v>
      </c>
      <c r="D1816" s="752" t="s">
        <v>5</v>
      </c>
      <c r="E1816" s="752">
        <v>1</v>
      </c>
      <c r="F1816" s="752" t="s">
        <v>627</v>
      </c>
      <c r="G1816" s="752">
        <v>1</v>
      </c>
      <c r="H1816" s="752" t="s">
        <v>300</v>
      </c>
    </row>
    <row r="1817" spans="1:8" ht="30.6">
      <c r="A1817" s="754">
        <v>6</v>
      </c>
      <c r="B1817" s="755" t="s">
        <v>955</v>
      </c>
      <c r="C1817" s="765" t="s">
        <v>2032</v>
      </c>
      <c r="D1817" s="752" t="s">
        <v>7</v>
      </c>
      <c r="E1817" s="752">
        <v>1</v>
      </c>
      <c r="F1817" s="752" t="s">
        <v>627</v>
      </c>
      <c r="G1817" s="752">
        <v>1</v>
      </c>
      <c r="H1817" s="752" t="s">
        <v>300</v>
      </c>
    </row>
    <row r="1818" spans="1:8" ht="40.799999999999997">
      <c r="A1818" s="754">
        <v>7</v>
      </c>
      <c r="B1818" s="755" t="s">
        <v>2033</v>
      </c>
      <c r="C1818" s="757" t="s">
        <v>2034</v>
      </c>
      <c r="D1818" s="752" t="s">
        <v>7</v>
      </c>
      <c r="E1818" s="752">
        <v>1</v>
      </c>
      <c r="F1818" s="752" t="s">
        <v>627</v>
      </c>
      <c r="G1818" s="752">
        <v>1</v>
      </c>
      <c r="H1818" s="752" t="s">
        <v>300</v>
      </c>
    </row>
    <row r="1819" spans="1:8" ht="21">
      <c r="A1819" s="1456" t="s">
        <v>14</v>
      </c>
      <c r="B1819" s="1457"/>
      <c r="C1819" s="1457"/>
      <c r="D1819" s="1457"/>
      <c r="E1819" s="1457"/>
      <c r="F1819" s="1457"/>
      <c r="G1819" s="1457"/>
      <c r="H1819" s="1457"/>
    </row>
    <row r="1820" spans="1:8" ht="20.399999999999999">
      <c r="A1820" s="752" t="s">
        <v>0</v>
      </c>
      <c r="B1820" s="753" t="s">
        <v>1</v>
      </c>
      <c r="C1820" s="753" t="s">
        <v>10</v>
      </c>
      <c r="D1820" s="752" t="s">
        <v>2</v>
      </c>
      <c r="E1820" s="752" t="s">
        <v>4</v>
      </c>
      <c r="F1820" s="752" t="s">
        <v>3</v>
      </c>
      <c r="G1820" s="752" t="s">
        <v>8</v>
      </c>
      <c r="H1820" s="752" t="s">
        <v>227</v>
      </c>
    </row>
    <row r="1821" spans="1:8">
      <c r="A1821" s="754">
        <v>1</v>
      </c>
      <c r="B1821" s="755" t="s">
        <v>20</v>
      </c>
      <c r="C1821" s="757" t="s">
        <v>2035</v>
      </c>
      <c r="D1821" s="752" t="s">
        <v>9</v>
      </c>
      <c r="E1821" s="752">
        <v>1</v>
      </c>
      <c r="F1821" s="752" t="s">
        <v>627</v>
      </c>
      <c r="G1821" s="752">
        <v>1</v>
      </c>
      <c r="H1821" s="766" t="s">
        <v>767</v>
      </c>
    </row>
    <row r="1822" spans="1:8">
      <c r="A1822" s="754">
        <v>2</v>
      </c>
      <c r="B1822" s="755" t="s">
        <v>21</v>
      </c>
      <c r="C1822" s="767" t="s">
        <v>21</v>
      </c>
      <c r="D1822" s="752" t="s">
        <v>9</v>
      </c>
      <c r="E1822" s="752">
        <v>1</v>
      </c>
      <c r="F1822" s="752" t="s">
        <v>627</v>
      </c>
      <c r="G1822" s="752">
        <v>1</v>
      </c>
      <c r="H1822" s="766" t="s">
        <v>767</v>
      </c>
    </row>
    <row r="1823" spans="1:8">
      <c r="A1823" s="754">
        <v>3</v>
      </c>
      <c r="B1823" s="755" t="s">
        <v>566</v>
      </c>
      <c r="C1823" s="757" t="s">
        <v>566</v>
      </c>
      <c r="D1823" s="752" t="s">
        <v>9</v>
      </c>
      <c r="E1823" s="752">
        <v>1</v>
      </c>
      <c r="F1823" s="752" t="s">
        <v>627</v>
      </c>
      <c r="G1823" s="752">
        <f>E1823</f>
        <v>1</v>
      </c>
      <c r="H1823" s="766" t="s">
        <v>767</v>
      </c>
    </row>
    <row r="1824" spans="1:8">
      <c r="A1824" s="754">
        <v>4</v>
      </c>
      <c r="B1824" s="755" t="s">
        <v>304</v>
      </c>
      <c r="C1824" s="767" t="s">
        <v>304</v>
      </c>
      <c r="D1824" s="752" t="s">
        <v>32</v>
      </c>
      <c r="E1824" s="752">
        <v>13</v>
      </c>
      <c r="F1824" s="752" t="s">
        <v>627</v>
      </c>
      <c r="G1824" s="752">
        <v>13</v>
      </c>
      <c r="H1824" s="766" t="s">
        <v>767</v>
      </c>
    </row>
    <row r="1825" spans="1:8" ht="20.399999999999999">
      <c r="A1825" s="754">
        <v>5</v>
      </c>
      <c r="B1825" s="767" t="s">
        <v>40</v>
      </c>
      <c r="C1825" s="767" t="s">
        <v>2036</v>
      </c>
      <c r="D1825" s="752" t="s">
        <v>32</v>
      </c>
      <c r="E1825" s="752">
        <v>13</v>
      </c>
      <c r="F1825" s="752" t="s">
        <v>627</v>
      </c>
      <c r="G1825" s="752">
        <v>13</v>
      </c>
      <c r="H1825" s="766" t="s">
        <v>767</v>
      </c>
    </row>
    <row r="1826" spans="1:8">
      <c r="A1826" s="754">
        <v>6</v>
      </c>
      <c r="B1826" s="767" t="s">
        <v>571</v>
      </c>
      <c r="C1826" s="767" t="s">
        <v>2037</v>
      </c>
      <c r="D1826" s="752" t="s">
        <v>32</v>
      </c>
      <c r="E1826" s="752">
        <v>13</v>
      </c>
      <c r="F1826" s="752" t="s">
        <v>627</v>
      </c>
      <c r="G1826" s="752">
        <v>13</v>
      </c>
      <c r="H1826" s="766" t="s">
        <v>767</v>
      </c>
    </row>
    <row r="1827" spans="1:8">
      <c r="A1827" s="754">
        <v>7</v>
      </c>
      <c r="B1827" s="767" t="s">
        <v>938</v>
      </c>
      <c r="C1827" s="767" t="s">
        <v>2038</v>
      </c>
      <c r="D1827" s="752" t="s">
        <v>32</v>
      </c>
      <c r="E1827" s="752">
        <v>13</v>
      </c>
      <c r="F1827" s="752" t="s">
        <v>627</v>
      </c>
      <c r="G1827" s="752">
        <v>13</v>
      </c>
      <c r="H1827" s="766" t="s">
        <v>767</v>
      </c>
    </row>
    <row r="1828" spans="1:8" ht="72" customHeight="1" thickBot="1">
      <c r="A1828" s="1667" t="s">
        <v>2039</v>
      </c>
      <c r="B1828" s="1667"/>
      <c r="C1828" s="1667"/>
      <c r="D1828" s="1667"/>
      <c r="E1828" s="1667"/>
      <c r="F1828" s="1667"/>
      <c r="G1828" s="1667"/>
      <c r="H1828" s="1667"/>
    </row>
    <row r="1829" spans="1:8">
      <c r="A1829" s="1669" t="s">
        <v>1139</v>
      </c>
      <c r="B1829" s="1602"/>
      <c r="C1829" s="1602"/>
      <c r="D1829" s="1602"/>
      <c r="E1829" s="1602"/>
      <c r="F1829" s="1602"/>
      <c r="G1829" s="1602"/>
      <c r="H1829" s="1603"/>
    </row>
    <row r="1830" spans="1:8">
      <c r="A1830" s="1654" t="s">
        <v>2040</v>
      </c>
      <c r="B1830" s="1587"/>
      <c r="C1830" s="1587"/>
      <c r="D1830" s="1587"/>
      <c r="E1830" s="1587"/>
      <c r="F1830" s="1587"/>
      <c r="G1830" s="1587"/>
      <c r="H1830" s="1588"/>
    </row>
    <row r="1831" spans="1:8" s="504" customFormat="1">
      <c r="A1831" s="1655" t="s">
        <v>2041</v>
      </c>
      <c r="B1831" s="1587"/>
      <c r="C1831" s="1587"/>
      <c r="D1831" s="1587"/>
      <c r="E1831" s="1587"/>
      <c r="F1831" s="1587"/>
      <c r="G1831" s="1587"/>
      <c r="H1831" s="1588"/>
    </row>
    <row r="1832" spans="1:8">
      <c r="A1832" s="1655" t="s">
        <v>2042</v>
      </c>
      <c r="B1832" s="1850"/>
      <c r="C1832" s="1850"/>
      <c r="D1832" s="1850"/>
      <c r="E1832" s="1850"/>
      <c r="F1832" s="1850"/>
      <c r="G1832" s="1850"/>
      <c r="H1832" s="1851"/>
    </row>
    <row r="1833" spans="1:8" ht="21">
      <c r="A1833" s="1852" t="s">
        <v>2043</v>
      </c>
      <c r="B1833" s="1852"/>
      <c r="C1833" s="1852"/>
      <c r="D1833" s="1852"/>
      <c r="E1833" s="1852"/>
      <c r="F1833" s="1852"/>
      <c r="G1833" s="1852"/>
      <c r="H1833" s="1852"/>
    </row>
    <row r="1834" spans="1:8" ht="21">
      <c r="A1834" s="1659" t="s">
        <v>1095</v>
      </c>
      <c r="B1834" s="1623"/>
      <c r="C1834" s="1853" t="s">
        <v>2044</v>
      </c>
      <c r="D1834" s="1854"/>
      <c r="E1834" s="1854"/>
      <c r="F1834" s="1854"/>
      <c r="G1834" s="1854"/>
      <c r="H1834" s="1854"/>
    </row>
    <row r="1835" spans="1:8" ht="21.6" thickBot="1">
      <c r="A1835" s="1456" t="s">
        <v>12</v>
      </c>
      <c r="B1835" s="1457"/>
      <c r="C1835" s="1457"/>
      <c r="D1835" s="1457"/>
      <c r="E1835" s="1457"/>
      <c r="F1835" s="1457"/>
      <c r="G1835" s="1457"/>
      <c r="H1835" s="1457"/>
    </row>
    <row r="1836" spans="1:8">
      <c r="A1836" s="1479" t="s">
        <v>1097</v>
      </c>
      <c r="B1836" s="1480"/>
      <c r="C1836" s="1480"/>
      <c r="D1836" s="1480"/>
      <c r="E1836" s="1480"/>
      <c r="F1836" s="1480"/>
      <c r="G1836" s="1480"/>
      <c r="H1836" s="1481"/>
    </row>
    <row r="1837" spans="1:8">
      <c r="A1837" s="1482" t="s">
        <v>1645</v>
      </c>
      <c r="B1837" s="1487"/>
      <c r="C1837" s="1487"/>
      <c r="D1837" s="1487"/>
      <c r="E1837" s="1487"/>
      <c r="F1837" s="1487"/>
      <c r="G1837" s="1487"/>
      <c r="H1837" s="1488"/>
    </row>
    <row r="1838" spans="1:8">
      <c r="A1838" s="1482" t="s">
        <v>2045</v>
      </c>
      <c r="B1838" s="1487"/>
      <c r="C1838" s="1487"/>
      <c r="D1838" s="1487"/>
      <c r="E1838" s="1487"/>
      <c r="F1838" s="1487"/>
      <c r="G1838" s="1487"/>
      <c r="H1838" s="1488"/>
    </row>
    <row r="1839" spans="1:8">
      <c r="A1839" s="1461" t="s">
        <v>2046</v>
      </c>
      <c r="B1839" s="1462"/>
      <c r="C1839" s="1462"/>
      <c r="D1839" s="1462"/>
      <c r="E1839" s="1462"/>
      <c r="F1839" s="1462"/>
      <c r="G1839" s="1462"/>
      <c r="H1839" s="1463"/>
    </row>
    <row r="1840" spans="1:8">
      <c r="A1840" s="1482" t="s">
        <v>2047</v>
      </c>
      <c r="B1840" s="1487"/>
      <c r="C1840" s="1487"/>
      <c r="D1840" s="1487"/>
      <c r="E1840" s="1487"/>
      <c r="F1840" s="1487"/>
      <c r="G1840" s="1487"/>
      <c r="H1840" s="1488"/>
    </row>
    <row r="1841" spans="1:8">
      <c r="A1841" s="1482" t="s">
        <v>1541</v>
      </c>
      <c r="B1841" s="1487"/>
      <c r="C1841" s="1487"/>
      <c r="D1841" s="1487"/>
      <c r="E1841" s="1487"/>
      <c r="F1841" s="1487"/>
      <c r="G1841" s="1487"/>
      <c r="H1841" s="1488"/>
    </row>
    <row r="1842" spans="1:8">
      <c r="A1842" s="1482" t="s">
        <v>2048</v>
      </c>
      <c r="B1842" s="1487"/>
      <c r="C1842" s="1487"/>
      <c r="D1842" s="1487"/>
      <c r="E1842" s="1487"/>
      <c r="F1842" s="1487"/>
      <c r="G1842" s="1487"/>
      <c r="H1842" s="1488"/>
    </row>
    <row r="1843" spans="1:8">
      <c r="A1843" s="1482" t="s">
        <v>1149</v>
      </c>
      <c r="B1843" s="1487"/>
      <c r="C1843" s="1487"/>
      <c r="D1843" s="1487"/>
      <c r="E1843" s="1487"/>
      <c r="F1843" s="1487"/>
      <c r="G1843" s="1487"/>
      <c r="H1843" s="1488"/>
    </row>
    <row r="1844" spans="1:8" ht="15" thickBot="1">
      <c r="A1844" s="1494" t="s">
        <v>1150</v>
      </c>
      <c r="B1844" s="1495"/>
      <c r="C1844" s="1495"/>
      <c r="D1844" s="1495"/>
      <c r="E1844" s="1495"/>
      <c r="F1844" s="1495"/>
      <c r="G1844" s="1495"/>
      <c r="H1844" s="1496"/>
    </row>
    <row r="1845" spans="1:8" ht="27.6">
      <c r="A1845" s="354" t="s">
        <v>0</v>
      </c>
      <c r="B1845" s="355" t="s">
        <v>1</v>
      </c>
      <c r="C1845" s="355" t="s">
        <v>10</v>
      </c>
      <c r="D1845" s="356" t="s">
        <v>2</v>
      </c>
      <c r="E1845" s="356" t="s">
        <v>4</v>
      </c>
      <c r="F1845" s="356" t="s">
        <v>3</v>
      </c>
      <c r="G1845" s="356" t="s">
        <v>8</v>
      </c>
      <c r="H1845" s="356" t="s">
        <v>227</v>
      </c>
    </row>
    <row r="1846" spans="1:8" ht="41.4">
      <c r="A1846" s="58">
        <v>1</v>
      </c>
      <c r="B1846" s="768" t="s">
        <v>2049</v>
      </c>
      <c r="C1846" s="572" t="s">
        <v>2050</v>
      </c>
      <c r="D1846" s="6" t="s">
        <v>589</v>
      </c>
      <c r="E1846" s="58">
        <v>1</v>
      </c>
      <c r="F1846" s="58" t="s">
        <v>627</v>
      </c>
      <c r="G1846" s="58">
        <v>1</v>
      </c>
      <c r="H1846" s="7" t="s">
        <v>230</v>
      </c>
    </row>
    <row r="1847" spans="1:8" ht="69">
      <c r="A1847" s="58">
        <v>2</v>
      </c>
      <c r="B1847" s="769" t="s">
        <v>2051</v>
      </c>
      <c r="C1847" s="770" t="s">
        <v>2052</v>
      </c>
      <c r="D1847" s="6" t="s">
        <v>589</v>
      </c>
      <c r="E1847" s="58">
        <v>1</v>
      </c>
      <c r="F1847" s="58" t="s">
        <v>627</v>
      </c>
      <c r="G1847" s="58">
        <v>1</v>
      </c>
      <c r="H1847" s="7" t="s">
        <v>230</v>
      </c>
    </row>
    <row r="1848" spans="1:8" ht="110.4">
      <c r="A1848" s="58">
        <v>3</v>
      </c>
      <c r="B1848" s="364" t="s">
        <v>2053</v>
      </c>
      <c r="C1848" s="770" t="s">
        <v>2054</v>
      </c>
      <c r="D1848" s="6" t="s">
        <v>589</v>
      </c>
      <c r="E1848" s="58">
        <v>1</v>
      </c>
      <c r="F1848" s="58" t="s">
        <v>627</v>
      </c>
      <c r="G1848" s="58">
        <v>1</v>
      </c>
      <c r="H1848" s="7" t="s">
        <v>230</v>
      </c>
    </row>
    <row r="1849" spans="1:8" ht="55.2">
      <c r="A1849" s="58">
        <v>4</v>
      </c>
      <c r="B1849" s="771" t="s">
        <v>2055</v>
      </c>
      <c r="C1849" s="572" t="s">
        <v>2056</v>
      </c>
      <c r="D1849" s="6" t="s">
        <v>589</v>
      </c>
      <c r="E1849" s="58">
        <v>2</v>
      </c>
      <c r="F1849" s="58" t="s">
        <v>627</v>
      </c>
      <c r="G1849" s="58">
        <v>2</v>
      </c>
      <c r="H1849" s="7" t="s">
        <v>230</v>
      </c>
    </row>
    <row r="1850" spans="1:8" ht="96.6">
      <c r="A1850" s="58">
        <v>5</v>
      </c>
      <c r="B1850" s="771" t="s">
        <v>1713</v>
      </c>
      <c r="C1850" s="572" t="s">
        <v>2057</v>
      </c>
      <c r="D1850" s="6" t="s">
        <v>589</v>
      </c>
      <c r="E1850" s="58">
        <v>1</v>
      </c>
      <c r="F1850" s="58" t="s">
        <v>627</v>
      </c>
      <c r="G1850" s="58">
        <v>1</v>
      </c>
      <c r="H1850" s="7" t="s">
        <v>300</v>
      </c>
    </row>
    <row r="1851" spans="1:8" ht="69">
      <c r="A1851" s="58">
        <v>6</v>
      </c>
      <c r="B1851" s="772" t="s">
        <v>1887</v>
      </c>
      <c r="C1851" s="572" t="s">
        <v>2058</v>
      </c>
      <c r="D1851" s="6" t="s">
        <v>589</v>
      </c>
      <c r="E1851" s="58">
        <v>1</v>
      </c>
      <c r="F1851" s="58" t="s">
        <v>627</v>
      </c>
      <c r="G1851" s="58">
        <v>1</v>
      </c>
      <c r="H1851" s="7" t="s">
        <v>300</v>
      </c>
    </row>
    <row r="1852" spans="1:8" ht="82.8">
      <c r="A1852" s="58">
        <v>7</v>
      </c>
      <c r="B1852" s="773" t="s">
        <v>2059</v>
      </c>
      <c r="C1852" s="572" t="s">
        <v>2060</v>
      </c>
      <c r="D1852" s="6" t="s">
        <v>589</v>
      </c>
      <c r="E1852" s="58">
        <v>1</v>
      </c>
      <c r="F1852" s="58" t="s">
        <v>627</v>
      </c>
      <c r="G1852" s="58">
        <v>1</v>
      </c>
      <c r="H1852" s="7" t="s">
        <v>300</v>
      </c>
    </row>
    <row r="1853" spans="1:8" ht="41.4">
      <c r="A1853" s="58">
        <v>8</v>
      </c>
      <c r="B1853" s="433" t="s">
        <v>2061</v>
      </c>
      <c r="C1853" s="572" t="s">
        <v>2062</v>
      </c>
      <c r="D1853" s="6" t="s">
        <v>589</v>
      </c>
      <c r="E1853" s="58">
        <v>1</v>
      </c>
      <c r="F1853" s="58" t="s">
        <v>627</v>
      </c>
      <c r="G1853" s="58">
        <v>1</v>
      </c>
      <c r="H1853" s="7" t="s">
        <v>230</v>
      </c>
    </row>
    <row r="1854" spans="1:8" ht="27.6">
      <c r="A1854" s="58">
        <v>9</v>
      </c>
      <c r="B1854" s="582" t="s">
        <v>42</v>
      </c>
      <c r="C1854" s="600" t="s">
        <v>2063</v>
      </c>
      <c r="D1854" s="382" t="s">
        <v>7</v>
      </c>
      <c r="E1854" s="382">
        <v>8</v>
      </c>
      <c r="F1854" s="58" t="s">
        <v>627</v>
      </c>
      <c r="G1854" s="255">
        <v>8</v>
      </c>
      <c r="H1854" s="248" t="s">
        <v>328</v>
      </c>
    </row>
    <row r="1855" spans="1:8" ht="27.6">
      <c r="A1855" s="58">
        <v>10</v>
      </c>
      <c r="B1855" s="582" t="s">
        <v>512</v>
      </c>
      <c r="C1855" s="600" t="s">
        <v>2064</v>
      </c>
      <c r="D1855" s="382" t="s">
        <v>7</v>
      </c>
      <c r="E1855" s="382">
        <v>16</v>
      </c>
      <c r="F1855" s="58" t="s">
        <v>627</v>
      </c>
      <c r="G1855" s="255">
        <v>16</v>
      </c>
      <c r="H1855" s="248" t="s">
        <v>328</v>
      </c>
    </row>
    <row r="1856" spans="1:8" ht="21.6" thickBot="1">
      <c r="A1856" s="1456" t="s">
        <v>331</v>
      </c>
      <c r="B1856" s="1457"/>
      <c r="C1856" s="1457"/>
      <c r="D1856" s="1457"/>
      <c r="E1856" s="1457"/>
      <c r="F1856" s="1457"/>
      <c r="G1856" s="1457"/>
      <c r="H1856" s="1457"/>
    </row>
    <row r="1857" spans="1:8">
      <c r="A1857" s="1479" t="s">
        <v>1097</v>
      </c>
      <c r="B1857" s="1480"/>
      <c r="C1857" s="1480"/>
      <c r="D1857" s="1480"/>
      <c r="E1857" s="1480"/>
      <c r="F1857" s="1480"/>
      <c r="G1857" s="1480"/>
      <c r="H1857" s="1481"/>
    </row>
    <row r="1858" spans="1:8">
      <c r="A1858" s="1482" t="s">
        <v>2065</v>
      </c>
      <c r="B1858" s="1487"/>
      <c r="C1858" s="1487"/>
      <c r="D1858" s="1487"/>
      <c r="E1858" s="1487"/>
      <c r="F1858" s="1487"/>
      <c r="G1858" s="1487"/>
      <c r="H1858" s="1488"/>
    </row>
    <row r="1859" spans="1:8">
      <c r="A1859" s="1482" t="s">
        <v>2045</v>
      </c>
      <c r="B1859" s="1487"/>
      <c r="C1859" s="1487"/>
      <c r="D1859" s="1487"/>
      <c r="E1859" s="1487"/>
      <c r="F1859" s="1487"/>
      <c r="G1859" s="1487"/>
      <c r="H1859" s="1488"/>
    </row>
    <row r="1860" spans="1:8">
      <c r="A1860" s="1461" t="s">
        <v>2046</v>
      </c>
      <c r="B1860" s="1462"/>
      <c r="C1860" s="1462"/>
      <c r="D1860" s="1462"/>
      <c r="E1860" s="1462"/>
      <c r="F1860" s="1462"/>
      <c r="G1860" s="1462"/>
      <c r="H1860" s="1463"/>
    </row>
    <row r="1861" spans="1:8">
      <c r="A1861" s="1482" t="s">
        <v>2066</v>
      </c>
      <c r="B1861" s="1487"/>
      <c r="C1861" s="1487"/>
      <c r="D1861" s="1487"/>
      <c r="E1861" s="1487"/>
      <c r="F1861" s="1487"/>
      <c r="G1861" s="1487"/>
      <c r="H1861" s="1488"/>
    </row>
    <row r="1862" spans="1:8">
      <c r="A1862" s="1482" t="s">
        <v>1541</v>
      </c>
      <c r="B1862" s="1487"/>
      <c r="C1862" s="1487"/>
      <c r="D1862" s="1487"/>
      <c r="E1862" s="1487"/>
      <c r="F1862" s="1487"/>
      <c r="G1862" s="1487"/>
      <c r="H1862" s="1488"/>
    </row>
    <row r="1863" spans="1:8">
      <c r="A1863" s="1482" t="s">
        <v>2067</v>
      </c>
      <c r="B1863" s="1487"/>
      <c r="C1863" s="1487"/>
      <c r="D1863" s="1487"/>
      <c r="E1863" s="1487"/>
      <c r="F1863" s="1487"/>
      <c r="G1863" s="1487"/>
      <c r="H1863" s="1488"/>
    </row>
    <row r="1864" spans="1:8">
      <c r="A1864" s="1482" t="s">
        <v>1149</v>
      </c>
      <c r="B1864" s="1487"/>
      <c r="C1864" s="1487"/>
      <c r="D1864" s="1487"/>
      <c r="E1864" s="1487"/>
      <c r="F1864" s="1487"/>
      <c r="G1864" s="1487"/>
      <c r="H1864" s="1488"/>
    </row>
    <row r="1865" spans="1:8" ht="15" thickBot="1">
      <c r="A1865" s="1494" t="s">
        <v>1150</v>
      </c>
      <c r="B1865" s="1495"/>
      <c r="C1865" s="1495"/>
      <c r="D1865" s="1495"/>
      <c r="E1865" s="1495"/>
      <c r="F1865" s="1495"/>
      <c r="G1865" s="1495"/>
      <c r="H1865" s="1496"/>
    </row>
    <row r="1866" spans="1:8" ht="27.6">
      <c r="A1866" s="365" t="s">
        <v>0</v>
      </c>
      <c r="B1866" s="365" t="s">
        <v>1</v>
      </c>
      <c r="C1866" s="355" t="s">
        <v>10</v>
      </c>
      <c r="D1866" s="365" t="s">
        <v>2</v>
      </c>
      <c r="E1866" s="365" t="s">
        <v>4</v>
      </c>
      <c r="F1866" s="365" t="s">
        <v>3</v>
      </c>
      <c r="G1866" s="365" t="s">
        <v>8</v>
      </c>
      <c r="H1866" s="365" t="s">
        <v>227</v>
      </c>
    </row>
    <row r="1867" spans="1:8" ht="96.6">
      <c r="A1867" s="58">
        <v>1</v>
      </c>
      <c r="B1867" s="774" t="s">
        <v>585</v>
      </c>
      <c r="C1867" s="775" t="s">
        <v>2068</v>
      </c>
      <c r="D1867" s="6" t="s">
        <v>7</v>
      </c>
      <c r="E1867" s="58">
        <v>1</v>
      </c>
      <c r="F1867" s="58" t="s">
        <v>627</v>
      </c>
      <c r="G1867" s="58">
        <v>15</v>
      </c>
      <c r="H1867" s="7" t="s">
        <v>230</v>
      </c>
    </row>
    <row r="1868" spans="1:8" ht="356.4">
      <c r="A1868" s="58">
        <v>2</v>
      </c>
      <c r="B1868" s="774" t="s">
        <v>2069</v>
      </c>
      <c r="C1868" s="776" t="s">
        <v>2070</v>
      </c>
      <c r="D1868" s="6" t="s">
        <v>589</v>
      </c>
      <c r="E1868" s="58">
        <v>1</v>
      </c>
      <c r="F1868" s="58" t="s">
        <v>627</v>
      </c>
      <c r="G1868" s="58">
        <v>15</v>
      </c>
      <c r="H1868" s="7" t="s">
        <v>230</v>
      </c>
    </row>
    <row r="1869" spans="1:8" ht="69">
      <c r="A1869" s="58">
        <v>3</v>
      </c>
      <c r="B1869" s="771" t="s">
        <v>341</v>
      </c>
      <c r="C1869" s="775" t="s">
        <v>2071</v>
      </c>
      <c r="D1869" s="6" t="s">
        <v>589</v>
      </c>
      <c r="E1869" s="58">
        <v>1</v>
      </c>
      <c r="F1869" s="58" t="s">
        <v>627</v>
      </c>
      <c r="G1869" s="58">
        <v>15</v>
      </c>
      <c r="H1869" s="7" t="s">
        <v>300</v>
      </c>
    </row>
    <row r="1870" spans="1:8" ht="21.6" thickBot="1">
      <c r="A1870" s="1456" t="s">
        <v>15</v>
      </c>
      <c r="B1870" s="1457"/>
      <c r="C1870" s="1457"/>
      <c r="D1870" s="1457"/>
      <c r="E1870" s="1457"/>
      <c r="F1870" s="1457"/>
      <c r="G1870" s="1457"/>
      <c r="H1870" s="1457"/>
    </row>
    <row r="1871" spans="1:8">
      <c r="A1871" s="1479" t="s">
        <v>1097</v>
      </c>
      <c r="B1871" s="1480"/>
      <c r="C1871" s="1480"/>
      <c r="D1871" s="1480"/>
      <c r="E1871" s="1480"/>
      <c r="F1871" s="1480"/>
      <c r="G1871" s="1480"/>
      <c r="H1871" s="1481"/>
    </row>
    <row r="1872" spans="1:8">
      <c r="A1872" s="1482" t="s">
        <v>1075</v>
      </c>
      <c r="B1872" s="1487"/>
      <c r="C1872" s="1487"/>
      <c r="D1872" s="1487"/>
      <c r="E1872" s="1487"/>
      <c r="F1872" s="1487"/>
      <c r="G1872" s="1487"/>
      <c r="H1872" s="1488"/>
    </row>
    <row r="1873" spans="1:8">
      <c r="A1873" s="1482" t="s">
        <v>2045</v>
      </c>
      <c r="B1873" s="1487"/>
      <c r="C1873" s="1487"/>
      <c r="D1873" s="1487"/>
      <c r="E1873" s="1487"/>
      <c r="F1873" s="1487"/>
      <c r="G1873" s="1487"/>
      <c r="H1873" s="1488"/>
    </row>
    <row r="1874" spans="1:8">
      <c r="A1874" s="1461" t="s">
        <v>2046</v>
      </c>
      <c r="B1874" s="1462"/>
      <c r="C1874" s="1462"/>
      <c r="D1874" s="1462"/>
      <c r="E1874" s="1462"/>
      <c r="F1874" s="1462"/>
      <c r="G1874" s="1462"/>
      <c r="H1874" s="1463"/>
    </row>
    <row r="1875" spans="1:8">
      <c r="A1875" s="1482" t="s">
        <v>2066</v>
      </c>
      <c r="B1875" s="1487"/>
      <c r="C1875" s="1487"/>
      <c r="D1875" s="1487"/>
      <c r="E1875" s="1487"/>
      <c r="F1875" s="1487"/>
      <c r="G1875" s="1487"/>
      <c r="H1875" s="1488"/>
    </row>
    <row r="1876" spans="1:8">
      <c r="A1876" s="1482" t="s">
        <v>1541</v>
      </c>
      <c r="B1876" s="1487"/>
      <c r="C1876" s="1487"/>
      <c r="D1876" s="1487"/>
      <c r="E1876" s="1487"/>
      <c r="F1876" s="1487"/>
      <c r="G1876" s="1487"/>
      <c r="H1876" s="1488"/>
    </row>
    <row r="1877" spans="1:8">
      <c r="A1877" s="1482" t="s">
        <v>2072</v>
      </c>
      <c r="B1877" s="1487"/>
      <c r="C1877" s="1487"/>
      <c r="D1877" s="1487"/>
      <c r="E1877" s="1487"/>
      <c r="F1877" s="1487"/>
      <c r="G1877" s="1487"/>
      <c r="H1877" s="1488"/>
    </row>
    <row r="1878" spans="1:8">
      <c r="A1878" s="1482" t="s">
        <v>1149</v>
      </c>
      <c r="B1878" s="1487"/>
      <c r="C1878" s="1487"/>
      <c r="D1878" s="1487"/>
      <c r="E1878" s="1487"/>
      <c r="F1878" s="1487"/>
      <c r="G1878" s="1487"/>
      <c r="H1878" s="1488"/>
    </row>
    <row r="1879" spans="1:8" ht="15" thickBot="1">
      <c r="A1879" s="1494" t="s">
        <v>1150</v>
      </c>
      <c r="B1879" s="1495"/>
      <c r="C1879" s="1487"/>
      <c r="D1879" s="1495"/>
      <c r="E1879" s="1495"/>
      <c r="F1879" s="1495"/>
      <c r="G1879" s="1495"/>
      <c r="H1879" s="1496"/>
    </row>
    <row r="1880" spans="1:8" ht="27.6">
      <c r="A1880" s="372" t="s">
        <v>0</v>
      </c>
      <c r="B1880" s="365" t="s">
        <v>1</v>
      </c>
      <c r="C1880" s="365" t="s">
        <v>10</v>
      </c>
      <c r="D1880" s="365" t="s">
        <v>2</v>
      </c>
      <c r="E1880" s="365" t="s">
        <v>4</v>
      </c>
      <c r="F1880" s="365" t="s">
        <v>3</v>
      </c>
      <c r="G1880" s="365" t="s">
        <v>8</v>
      </c>
      <c r="H1880" s="365" t="s">
        <v>227</v>
      </c>
    </row>
    <row r="1881" spans="1:8" ht="151.80000000000001">
      <c r="A1881" s="6">
        <v>1</v>
      </c>
      <c r="B1881" s="254" t="s">
        <v>2073</v>
      </c>
      <c r="C1881" s="263" t="s">
        <v>2074</v>
      </c>
      <c r="D1881" s="6" t="s">
        <v>5</v>
      </c>
      <c r="E1881" s="6">
        <v>1</v>
      </c>
      <c r="F1881" s="58" t="s">
        <v>627</v>
      </c>
      <c r="G1881" s="7">
        <f>E1881</f>
        <v>1</v>
      </c>
      <c r="H1881" s="7" t="s">
        <v>328</v>
      </c>
    </row>
    <row r="1882" spans="1:8" ht="27.6">
      <c r="A1882" s="7">
        <v>2</v>
      </c>
      <c r="B1882" s="582" t="s">
        <v>42</v>
      </c>
      <c r="C1882" s="597" t="s">
        <v>2063</v>
      </c>
      <c r="D1882" s="382" t="s">
        <v>7</v>
      </c>
      <c r="E1882" s="7">
        <v>1</v>
      </c>
      <c r="F1882" s="58" t="s">
        <v>627</v>
      </c>
      <c r="G1882" s="7">
        <f>E1882</f>
        <v>1</v>
      </c>
      <c r="H1882" s="7" t="s">
        <v>328</v>
      </c>
    </row>
    <row r="1883" spans="1:8" ht="27.6">
      <c r="A1883" s="7">
        <v>3</v>
      </c>
      <c r="B1883" s="59" t="s">
        <v>2075</v>
      </c>
      <c r="C1883" s="597" t="s">
        <v>2076</v>
      </c>
      <c r="D1883" s="382" t="s">
        <v>7</v>
      </c>
      <c r="E1883" s="7">
        <v>1</v>
      </c>
      <c r="F1883" s="58" t="s">
        <v>627</v>
      </c>
      <c r="G1883" s="7">
        <f>E1883</f>
        <v>1</v>
      </c>
      <c r="H1883" s="7" t="s">
        <v>328</v>
      </c>
    </row>
    <row r="1884" spans="1:8" ht="41.4">
      <c r="A1884" s="7">
        <v>4</v>
      </c>
      <c r="B1884" s="364" t="s">
        <v>2077</v>
      </c>
      <c r="C1884" s="777" t="s">
        <v>2078</v>
      </c>
      <c r="D1884" s="6" t="s">
        <v>589</v>
      </c>
      <c r="E1884" s="7">
        <v>1</v>
      </c>
      <c r="F1884" s="58" t="s">
        <v>627</v>
      </c>
      <c r="G1884" s="7">
        <f>E1884</f>
        <v>1</v>
      </c>
      <c r="H1884" s="7" t="s">
        <v>328</v>
      </c>
    </row>
    <row r="1885" spans="1:8" ht="96.6">
      <c r="A1885" s="5">
        <v>5</v>
      </c>
      <c r="B1885" s="774" t="s">
        <v>2079</v>
      </c>
      <c r="C1885" s="371" t="s">
        <v>2080</v>
      </c>
      <c r="D1885" s="6" t="s">
        <v>5</v>
      </c>
      <c r="E1885" s="58">
        <v>1</v>
      </c>
      <c r="F1885" s="58" t="s">
        <v>627</v>
      </c>
      <c r="G1885" s="58">
        <v>1</v>
      </c>
      <c r="H1885" s="7" t="s">
        <v>230</v>
      </c>
    </row>
    <row r="1886" spans="1:8" ht="21">
      <c r="A1886" s="1456" t="s">
        <v>14</v>
      </c>
      <c r="B1886" s="1457"/>
      <c r="C1886" s="1457"/>
      <c r="D1886" s="1457"/>
      <c r="E1886" s="1457"/>
      <c r="F1886" s="1457"/>
      <c r="G1886" s="1457"/>
      <c r="H1886" s="1457"/>
    </row>
    <row r="1887" spans="1:8" ht="27.6">
      <c r="A1887" s="372" t="s">
        <v>0</v>
      </c>
      <c r="B1887" s="365" t="s">
        <v>1</v>
      </c>
      <c r="C1887" s="365" t="s">
        <v>10</v>
      </c>
      <c r="D1887" s="365" t="s">
        <v>2</v>
      </c>
      <c r="E1887" s="365" t="s">
        <v>4</v>
      </c>
      <c r="F1887" s="365" t="s">
        <v>3</v>
      </c>
      <c r="G1887" s="365" t="s">
        <v>8</v>
      </c>
      <c r="H1887" s="365" t="s">
        <v>227</v>
      </c>
    </row>
    <row r="1888" spans="1:8">
      <c r="A1888" s="418">
        <v>1</v>
      </c>
      <c r="B1888" s="609" t="s">
        <v>20</v>
      </c>
      <c r="C1888" s="597" t="s">
        <v>2081</v>
      </c>
      <c r="D1888" s="7" t="s">
        <v>9</v>
      </c>
      <c r="E1888" s="6">
        <v>1</v>
      </c>
      <c r="F1888" s="6" t="s">
        <v>627</v>
      </c>
      <c r="G1888" s="7">
        <f>E1888</f>
        <v>1</v>
      </c>
      <c r="H1888" s="7" t="s">
        <v>328</v>
      </c>
    </row>
    <row r="1889" spans="1:8">
      <c r="A1889" s="5">
        <v>2</v>
      </c>
      <c r="B1889" s="574" t="s">
        <v>21</v>
      </c>
      <c r="C1889" s="597" t="s">
        <v>2082</v>
      </c>
      <c r="D1889" s="7" t="s">
        <v>9</v>
      </c>
      <c r="E1889" s="7">
        <v>1</v>
      </c>
      <c r="F1889" s="6" t="s">
        <v>627</v>
      </c>
      <c r="G1889" s="7">
        <f>E1889</f>
        <v>1</v>
      </c>
      <c r="H1889" s="7" t="s">
        <v>328</v>
      </c>
    </row>
    <row r="1890" spans="1:8">
      <c r="A1890" s="5">
        <v>3</v>
      </c>
      <c r="B1890" s="574" t="s">
        <v>304</v>
      </c>
      <c r="C1890" s="597" t="s">
        <v>2083</v>
      </c>
      <c r="D1890" s="7" t="s">
        <v>32</v>
      </c>
      <c r="E1890" s="7">
        <v>25</v>
      </c>
      <c r="F1890" s="58" t="s">
        <v>627</v>
      </c>
      <c r="G1890" s="7">
        <v>25</v>
      </c>
      <c r="H1890" s="7" t="s">
        <v>328</v>
      </c>
    </row>
    <row r="1891" spans="1:8">
      <c r="A1891" s="5">
        <v>4</v>
      </c>
      <c r="B1891" s="574" t="s">
        <v>40</v>
      </c>
      <c r="C1891" s="597" t="s">
        <v>2084</v>
      </c>
      <c r="D1891" s="7" t="s">
        <v>32</v>
      </c>
      <c r="E1891" s="7">
        <v>25</v>
      </c>
      <c r="F1891" s="58" t="s">
        <v>627</v>
      </c>
      <c r="G1891" s="7">
        <v>25</v>
      </c>
      <c r="H1891" s="7" t="s">
        <v>328</v>
      </c>
    </row>
    <row r="1892" spans="1:8" ht="41.1" customHeight="1" thickBot="1">
      <c r="A1892" s="1855" t="s">
        <v>2085</v>
      </c>
      <c r="B1892" s="1855"/>
      <c r="C1892" s="1855"/>
      <c r="D1892" s="1855"/>
      <c r="E1892" s="1855"/>
      <c r="F1892" s="1855"/>
      <c r="G1892" s="1855"/>
      <c r="H1892" s="1855"/>
    </row>
    <row r="1893" spans="1:8">
      <c r="A1893" s="1668" t="s">
        <v>212</v>
      </c>
      <c r="B1893" s="1602"/>
      <c r="C1893" s="1602"/>
      <c r="D1893" s="1602"/>
      <c r="E1893" s="1602"/>
      <c r="F1893" s="1602"/>
      <c r="G1893" s="1602"/>
      <c r="H1893" s="1603"/>
    </row>
    <row r="1894" spans="1:8">
      <c r="A1894" s="1836" t="s">
        <v>2086</v>
      </c>
      <c r="B1894" s="1587"/>
      <c r="C1894" s="1587"/>
      <c r="D1894" s="1587"/>
      <c r="E1894" s="1587"/>
      <c r="F1894" s="1587"/>
      <c r="G1894" s="1587"/>
      <c r="H1894" s="1588"/>
    </row>
    <row r="1895" spans="1:8" ht="15" customHeight="1">
      <c r="A1895" s="1837" t="s">
        <v>2087</v>
      </c>
      <c r="B1895" s="1587"/>
      <c r="C1895" s="1587"/>
      <c r="D1895" s="1587"/>
      <c r="E1895" s="1587"/>
      <c r="F1895" s="1587"/>
      <c r="G1895" s="1587"/>
      <c r="H1895" s="1588"/>
    </row>
    <row r="1896" spans="1:8" ht="15" customHeight="1">
      <c r="A1896" s="1837" t="s">
        <v>2088</v>
      </c>
      <c r="B1896" s="1587"/>
      <c r="C1896" s="1587"/>
      <c r="D1896" s="1587"/>
      <c r="E1896" s="1587"/>
      <c r="F1896" s="1587"/>
      <c r="G1896" s="1587"/>
      <c r="H1896" s="1588"/>
    </row>
    <row r="1897" spans="1:8" ht="18">
      <c r="A1897" s="1856" t="s">
        <v>2089</v>
      </c>
      <c r="B1897" s="1857"/>
      <c r="C1897" s="1857"/>
      <c r="D1897" s="1857"/>
      <c r="E1897" s="1857"/>
      <c r="F1897" s="1857"/>
      <c r="G1897" s="1857"/>
      <c r="H1897" s="1858"/>
    </row>
    <row r="1898" spans="1:8" ht="18">
      <c r="A1898" s="1856" t="s">
        <v>1095</v>
      </c>
      <c r="B1898" s="1857"/>
      <c r="C1898" s="1858"/>
      <c r="D1898" s="1869" t="s">
        <v>2090</v>
      </c>
      <c r="E1898" s="1870"/>
      <c r="F1898" s="1870"/>
      <c r="G1898" s="1870"/>
      <c r="H1898" s="1871"/>
    </row>
    <row r="1899" spans="1:8" ht="17.399999999999999">
      <c r="A1899" s="1859" t="s">
        <v>12</v>
      </c>
      <c r="B1899" s="1860"/>
      <c r="C1899" s="1860"/>
      <c r="D1899" s="1860"/>
      <c r="E1899" s="1860"/>
      <c r="F1899" s="1860"/>
      <c r="G1899" s="1860"/>
      <c r="H1899" s="1861"/>
    </row>
    <row r="1900" spans="1:8">
      <c r="A1900" s="1872" t="s">
        <v>13</v>
      </c>
      <c r="B1900" s="1872"/>
      <c r="C1900" s="1872"/>
      <c r="D1900" s="1872"/>
      <c r="E1900" s="1872"/>
      <c r="F1900" s="1872"/>
      <c r="G1900" s="1872"/>
      <c r="H1900" s="1872"/>
    </row>
    <row r="1901" spans="1:8">
      <c r="A1901" s="1867" t="s">
        <v>2091</v>
      </c>
      <c r="B1901" s="1867"/>
      <c r="C1901" s="1867"/>
      <c r="D1901" s="1867"/>
      <c r="E1901" s="1867"/>
      <c r="F1901" s="1867"/>
      <c r="G1901" s="1867"/>
      <c r="H1901" s="1867"/>
    </row>
    <row r="1902" spans="1:8">
      <c r="A1902" s="1867" t="s">
        <v>1037</v>
      </c>
      <c r="B1902" s="1867"/>
      <c r="C1902" s="1867"/>
      <c r="D1902" s="1867"/>
      <c r="E1902" s="1867"/>
      <c r="F1902" s="1867"/>
      <c r="G1902" s="1867"/>
      <c r="H1902" s="1867"/>
    </row>
    <row r="1903" spans="1:8">
      <c r="A1903" s="1867" t="s">
        <v>221</v>
      </c>
      <c r="B1903" s="1867"/>
      <c r="C1903" s="1867"/>
      <c r="D1903" s="1867"/>
      <c r="E1903" s="1867"/>
      <c r="F1903" s="1867"/>
      <c r="G1903" s="1867"/>
      <c r="H1903" s="1867"/>
    </row>
    <row r="1904" spans="1:8">
      <c r="A1904" s="1867" t="s">
        <v>2092</v>
      </c>
      <c r="B1904" s="1867"/>
      <c r="C1904" s="1867"/>
      <c r="D1904" s="1867"/>
      <c r="E1904" s="1867"/>
      <c r="F1904" s="1867"/>
      <c r="G1904" s="1867"/>
      <c r="H1904" s="1867"/>
    </row>
    <row r="1905" spans="1:8">
      <c r="A1905" s="1867" t="s">
        <v>315</v>
      </c>
      <c r="B1905" s="1867"/>
      <c r="C1905" s="1867"/>
      <c r="D1905" s="1867"/>
      <c r="E1905" s="1867"/>
      <c r="F1905" s="1867"/>
      <c r="G1905" s="1867"/>
      <c r="H1905" s="1867"/>
    </row>
    <row r="1906" spans="1:8">
      <c r="A1906" s="1867" t="s">
        <v>2093</v>
      </c>
      <c r="B1906" s="1867"/>
      <c r="C1906" s="1867"/>
      <c r="D1906" s="1867"/>
      <c r="E1906" s="1867"/>
      <c r="F1906" s="1867"/>
      <c r="G1906" s="1867"/>
      <c r="H1906" s="1867"/>
    </row>
    <row r="1907" spans="1:8">
      <c r="A1907" s="1867" t="s">
        <v>317</v>
      </c>
      <c r="B1907" s="1867"/>
      <c r="C1907" s="1867"/>
      <c r="D1907" s="1867"/>
      <c r="E1907" s="1867"/>
      <c r="F1907" s="1867"/>
      <c r="G1907" s="1867"/>
      <c r="H1907" s="1867"/>
    </row>
    <row r="1908" spans="1:8">
      <c r="A1908" s="1868" t="s">
        <v>226</v>
      </c>
      <c r="B1908" s="1868"/>
      <c r="C1908" s="1868"/>
      <c r="D1908" s="1868"/>
      <c r="E1908" s="1868"/>
      <c r="F1908" s="1868"/>
      <c r="G1908" s="1868"/>
      <c r="H1908" s="1868"/>
    </row>
    <row r="1909" spans="1:8" ht="27.6">
      <c r="A1909" s="365" t="s">
        <v>0</v>
      </c>
      <c r="B1909" s="365" t="s">
        <v>1</v>
      </c>
      <c r="C1909" s="365" t="s">
        <v>10</v>
      </c>
      <c r="D1909" s="365" t="s">
        <v>2</v>
      </c>
      <c r="E1909" s="365" t="s">
        <v>4</v>
      </c>
      <c r="F1909" s="365" t="s">
        <v>3</v>
      </c>
      <c r="G1909" s="365" t="s">
        <v>8</v>
      </c>
      <c r="H1909" s="365" t="s">
        <v>227</v>
      </c>
    </row>
    <row r="1910" spans="1:8">
      <c r="A1910" s="5">
        <v>1</v>
      </c>
      <c r="B1910" s="774" t="s">
        <v>2094</v>
      </c>
      <c r="C1910" s="778" t="s">
        <v>2095</v>
      </c>
      <c r="D1910" s="457" t="s">
        <v>5</v>
      </c>
      <c r="E1910" s="779">
        <v>2</v>
      </c>
      <c r="F1910" s="5" t="s">
        <v>627</v>
      </c>
      <c r="G1910" s="779">
        <v>2</v>
      </c>
      <c r="H1910" s="457" t="s">
        <v>767</v>
      </c>
    </row>
    <row r="1911" spans="1:8" ht="55.2">
      <c r="A1911" s="5">
        <v>2</v>
      </c>
      <c r="B1911" s="774" t="s">
        <v>2096</v>
      </c>
      <c r="C1911" s="264" t="s">
        <v>2097</v>
      </c>
      <c r="D1911" s="457" t="s">
        <v>11</v>
      </c>
      <c r="E1911" s="779">
        <v>1</v>
      </c>
      <c r="F1911" s="5" t="s">
        <v>627</v>
      </c>
      <c r="G1911" s="779">
        <v>1</v>
      </c>
      <c r="H1911" s="457" t="s">
        <v>767</v>
      </c>
    </row>
    <row r="1912" spans="1:8" ht="27.6">
      <c r="A1912" s="248">
        <v>3</v>
      </c>
      <c r="B1912" s="780" t="s">
        <v>2098</v>
      </c>
      <c r="C1912" s="781" t="s">
        <v>2099</v>
      </c>
      <c r="D1912" s="782" t="s">
        <v>11</v>
      </c>
      <c r="E1912" s="782">
        <v>1</v>
      </c>
      <c r="F1912" s="248" t="s">
        <v>627</v>
      </c>
      <c r="G1912" s="782">
        <v>1</v>
      </c>
      <c r="H1912" s="782" t="s">
        <v>767</v>
      </c>
    </row>
    <row r="1913" spans="1:8" ht="41.4">
      <c r="A1913" s="5">
        <v>4</v>
      </c>
      <c r="B1913" s="774" t="s">
        <v>2100</v>
      </c>
      <c r="C1913" s="264" t="s">
        <v>2101</v>
      </c>
      <c r="D1913" s="457" t="s">
        <v>11</v>
      </c>
      <c r="E1913" s="779">
        <v>3</v>
      </c>
      <c r="F1913" s="5" t="s">
        <v>627</v>
      </c>
      <c r="G1913" s="779">
        <v>3</v>
      </c>
      <c r="H1913" s="457" t="s">
        <v>767</v>
      </c>
    </row>
    <row r="1914" spans="1:8" ht="27.6">
      <c r="A1914" s="5">
        <v>5</v>
      </c>
      <c r="B1914" s="774" t="s">
        <v>2102</v>
      </c>
      <c r="C1914" s="264" t="s">
        <v>2103</v>
      </c>
      <c r="D1914" s="457" t="s">
        <v>11</v>
      </c>
      <c r="E1914" s="779">
        <v>1</v>
      </c>
      <c r="F1914" s="5" t="s">
        <v>627</v>
      </c>
      <c r="G1914" s="779">
        <v>1</v>
      </c>
      <c r="H1914" s="783" t="s">
        <v>230</v>
      </c>
    </row>
    <row r="1915" spans="1:8">
      <c r="A1915" s="5">
        <v>6</v>
      </c>
      <c r="B1915" s="774" t="s">
        <v>2104</v>
      </c>
      <c r="C1915" s="264" t="s">
        <v>2105</v>
      </c>
      <c r="D1915" s="457" t="s">
        <v>11</v>
      </c>
      <c r="E1915" s="779">
        <v>1</v>
      </c>
      <c r="F1915" s="5" t="s">
        <v>627</v>
      </c>
      <c r="G1915" s="779">
        <v>1</v>
      </c>
      <c r="H1915" s="783" t="s">
        <v>230</v>
      </c>
    </row>
    <row r="1916" spans="1:8">
      <c r="A1916" s="5">
        <v>7</v>
      </c>
      <c r="B1916" s="774" t="s">
        <v>1050</v>
      </c>
      <c r="C1916" s="264" t="s">
        <v>2106</v>
      </c>
      <c r="D1916" s="457" t="s">
        <v>11</v>
      </c>
      <c r="E1916" s="779">
        <v>1</v>
      </c>
      <c r="F1916" s="5" t="s">
        <v>627</v>
      </c>
      <c r="G1916" s="779">
        <v>1</v>
      </c>
      <c r="H1916" s="783" t="s">
        <v>230</v>
      </c>
    </row>
    <row r="1917" spans="1:8" ht="27.6">
      <c r="A1917" s="5">
        <v>8</v>
      </c>
      <c r="B1917" s="774" t="s">
        <v>1593</v>
      </c>
      <c r="C1917" s="264" t="s">
        <v>2107</v>
      </c>
      <c r="D1917" s="457" t="s">
        <v>11</v>
      </c>
      <c r="E1917" s="779">
        <v>1</v>
      </c>
      <c r="F1917" s="5" t="s">
        <v>627</v>
      </c>
      <c r="G1917" s="779">
        <v>1</v>
      </c>
      <c r="H1917" s="783" t="s">
        <v>230</v>
      </c>
    </row>
    <row r="1918" spans="1:8" ht="27.6">
      <c r="A1918" s="5">
        <v>9</v>
      </c>
      <c r="B1918" s="774" t="s">
        <v>2108</v>
      </c>
      <c r="C1918" s="264" t="s">
        <v>2109</v>
      </c>
      <c r="D1918" s="457" t="s">
        <v>11</v>
      </c>
      <c r="E1918" s="779">
        <v>6</v>
      </c>
      <c r="F1918" s="5" t="s">
        <v>627</v>
      </c>
      <c r="G1918" s="779">
        <v>6</v>
      </c>
      <c r="H1918" s="783" t="s">
        <v>230</v>
      </c>
    </row>
    <row r="1919" spans="1:8">
      <c r="A1919" s="5">
        <v>10</v>
      </c>
      <c r="B1919" s="774" t="s">
        <v>2110</v>
      </c>
      <c r="C1919" s="264" t="s">
        <v>2111</v>
      </c>
      <c r="D1919" s="457" t="s">
        <v>11</v>
      </c>
      <c r="E1919" s="779">
        <v>2</v>
      </c>
      <c r="F1919" s="5" t="s">
        <v>627</v>
      </c>
      <c r="G1919" s="779">
        <v>2</v>
      </c>
      <c r="H1919" s="783" t="s">
        <v>230</v>
      </c>
    </row>
    <row r="1920" spans="1:8" ht="55.2">
      <c r="A1920" s="5">
        <v>11</v>
      </c>
      <c r="B1920" s="774" t="s">
        <v>1855</v>
      </c>
      <c r="C1920" s="264" t="s">
        <v>2112</v>
      </c>
      <c r="D1920" s="457" t="s">
        <v>11</v>
      </c>
      <c r="E1920" s="779">
        <v>3</v>
      </c>
      <c r="F1920" s="5" t="s">
        <v>627</v>
      </c>
      <c r="G1920" s="779">
        <v>3</v>
      </c>
      <c r="H1920" s="783" t="s">
        <v>230</v>
      </c>
    </row>
    <row r="1921" spans="1:8">
      <c r="A1921" s="5">
        <v>12</v>
      </c>
      <c r="B1921" s="774" t="s">
        <v>2113</v>
      </c>
      <c r="C1921" s="264" t="s">
        <v>2114</v>
      </c>
      <c r="D1921" s="457" t="s">
        <v>11</v>
      </c>
      <c r="E1921" s="779">
        <v>3</v>
      </c>
      <c r="F1921" s="5" t="s">
        <v>627</v>
      </c>
      <c r="G1921" s="779">
        <v>3</v>
      </c>
      <c r="H1921" s="783" t="s">
        <v>230</v>
      </c>
    </row>
    <row r="1922" spans="1:8" ht="27.6">
      <c r="A1922" s="5">
        <v>13</v>
      </c>
      <c r="B1922" s="774" t="s">
        <v>2115</v>
      </c>
      <c r="C1922" s="264" t="s">
        <v>2116</v>
      </c>
      <c r="D1922" s="457" t="s">
        <v>7</v>
      </c>
      <c r="E1922" s="779">
        <v>4</v>
      </c>
      <c r="F1922" s="5" t="s">
        <v>627</v>
      </c>
      <c r="G1922" s="779">
        <v>4</v>
      </c>
      <c r="H1922" s="783" t="s">
        <v>230</v>
      </c>
    </row>
    <row r="1923" spans="1:8" ht="27.6">
      <c r="A1923" s="5">
        <v>14</v>
      </c>
      <c r="B1923" s="774" t="s">
        <v>322</v>
      </c>
      <c r="C1923" s="264" t="s">
        <v>2117</v>
      </c>
      <c r="D1923" s="457" t="s">
        <v>11</v>
      </c>
      <c r="E1923" s="779">
        <v>3</v>
      </c>
      <c r="F1923" s="5" t="s">
        <v>627</v>
      </c>
      <c r="G1923" s="779">
        <v>3</v>
      </c>
      <c r="H1923" s="783" t="s">
        <v>230</v>
      </c>
    </row>
    <row r="1924" spans="1:8" ht="17.399999999999999">
      <c r="A1924" s="1859" t="s">
        <v>331</v>
      </c>
      <c r="B1924" s="1860"/>
      <c r="C1924" s="1860"/>
      <c r="D1924" s="1860"/>
      <c r="E1924" s="1860"/>
      <c r="F1924" s="1860"/>
      <c r="G1924" s="1860"/>
      <c r="H1924" s="1861"/>
    </row>
    <row r="1925" spans="1:8">
      <c r="A1925" s="1862" t="s">
        <v>13</v>
      </c>
      <c r="B1925" s="1863"/>
      <c r="C1925" s="1863"/>
      <c r="D1925" s="1863"/>
      <c r="E1925" s="1863"/>
      <c r="F1925" s="1863"/>
      <c r="G1925" s="1863"/>
      <c r="H1925" s="1864"/>
    </row>
    <row r="1926" spans="1:8">
      <c r="A1926" s="1865" t="s">
        <v>1561</v>
      </c>
      <c r="B1926" s="1633"/>
      <c r="C1926" s="1633"/>
      <c r="D1926" s="1633"/>
      <c r="E1926" s="1633"/>
      <c r="F1926" s="1633"/>
      <c r="G1926" s="1633"/>
      <c r="H1926" s="1866"/>
    </row>
    <row r="1927" spans="1:8">
      <c r="A1927" s="1865" t="s">
        <v>1037</v>
      </c>
      <c r="B1927" s="1633"/>
      <c r="C1927" s="1633"/>
      <c r="D1927" s="1633"/>
      <c r="E1927" s="1633"/>
      <c r="F1927" s="1633"/>
      <c r="G1927" s="1633"/>
      <c r="H1927" s="1866"/>
    </row>
    <row r="1928" spans="1:8">
      <c r="A1928" s="1865" t="s">
        <v>221</v>
      </c>
      <c r="B1928" s="1633"/>
      <c r="C1928" s="1633"/>
      <c r="D1928" s="1633"/>
      <c r="E1928" s="1633"/>
      <c r="F1928" s="1633"/>
      <c r="G1928" s="1633"/>
      <c r="H1928" s="1866"/>
    </row>
    <row r="1929" spans="1:8">
      <c r="A1929" s="1865" t="s">
        <v>2118</v>
      </c>
      <c r="B1929" s="1633"/>
      <c r="C1929" s="1633"/>
      <c r="D1929" s="1633"/>
      <c r="E1929" s="1633"/>
      <c r="F1929" s="1633"/>
      <c r="G1929" s="1633"/>
      <c r="H1929" s="1866"/>
    </row>
    <row r="1930" spans="1:8">
      <c r="A1930" s="1865" t="s">
        <v>315</v>
      </c>
      <c r="B1930" s="1633"/>
      <c r="C1930" s="1633"/>
      <c r="D1930" s="1633"/>
      <c r="E1930" s="1633"/>
      <c r="F1930" s="1633"/>
      <c r="G1930" s="1633"/>
      <c r="H1930" s="1866"/>
    </row>
    <row r="1931" spans="1:8">
      <c r="A1931" s="1865" t="s">
        <v>2119</v>
      </c>
      <c r="B1931" s="1633"/>
      <c r="C1931" s="1633"/>
      <c r="D1931" s="1633"/>
      <c r="E1931" s="1633"/>
      <c r="F1931" s="1633"/>
      <c r="G1931" s="1633"/>
      <c r="H1931" s="1866"/>
    </row>
    <row r="1932" spans="1:8">
      <c r="A1932" s="1865" t="s">
        <v>317</v>
      </c>
      <c r="B1932" s="1633"/>
      <c r="C1932" s="1633"/>
      <c r="D1932" s="1633"/>
      <c r="E1932" s="1633"/>
      <c r="F1932" s="1633"/>
      <c r="G1932" s="1633"/>
      <c r="H1932" s="1866"/>
    </row>
    <row r="1933" spans="1:8">
      <c r="A1933" s="1879" t="s">
        <v>226</v>
      </c>
      <c r="B1933" s="1880"/>
      <c r="C1933" s="1880"/>
      <c r="D1933" s="1880"/>
      <c r="E1933" s="1880"/>
      <c r="F1933" s="1880"/>
      <c r="G1933" s="1880"/>
      <c r="H1933" s="1881"/>
    </row>
    <row r="1934" spans="1:8" ht="27.6">
      <c r="A1934" s="365" t="s">
        <v>0</v>
      </c>
      <c r="B1934" s="365" t="s">
        <v>1</v>
      </c>
      <c r="C1934" s="365" t="s">
        <v>10</v>
      </c>
      <c r="D1934" s="365" t="s">
        <v>2</v>
      </c>
      <c r="E1934" s="365" t="s">
        <v>4</v>
      </c>
      <c r="F1934" s="365" t="s">
        <v>3</v>
      </c>
      <c r="G1934" s="365" t="s">
        <v>8</v>
      </c>
      <c r="H1934" s="365" t="s">
        <v>227</v>
      </c>
    </row>
    <row r="1935" spans="1:8" ht="27.6">
      <c r="A1935" s="5">
        <v>1</v>
      </c>
      <c r="B1935" s="778" t="s">
        <v>1062</v>
      </c>
      <c r="C1935" s="264" t="s">
        <v>2120</v>
      </c>
      <c r="D1935" s="457" t="s">
        <v>7</v>
      </c>
      <c r="E1935" s="457">
        <v>1</v>
      </c>
      <c r="F1935" s="365" t="s">
        <v>2121</v>
      </c>
      <c r="G1935" s="457">
        <v>12</v>
      </c>
      <c r="H1935" s="458" t="s">
        <v>230</v>
      </c>
    </row>
    <row r="1936" spans="1:8" ht="27.6">
      <c r="A1936" s="7">
        <v>2</v>
      </c>
      <c r="B1936" s="257" t="s">
        <v>2122</v>
      </c>
      <c r="C1936" s="257" t="s">
        <v>2123</v>
      </c>
      <c r="D1936" s="457" t="s">
        <v>11</v>
      </c>
      <c r="E1936" s="457">
        <v>1</v>
      </c>
      <c r="F1936" s="365" t="s">
        <v>2121</v>
      </c>
      <c r="G1936" s="784">
        <v>12</v>
      </c>
      <c r="H1936" s="785" t="s">
        <v>230</v>
      </c>
    </row>
    <row r="1937" spans="1:8" ht="41.4">
      <c r="A1937" s="5">
        <v>3</v>
      </c>
      <c r="B1937" s="778" t="s">
        <v>343</v>
      </c>
      <c r="C1937" s="264" t="s">
        <v>2124</v>
      </c>
      <c r="D1937" s="457" t="s">
        <v>11</v>
      </c>
      <c r="E1937" s="457">
        <v>1</v>
      </c>
      <c r="F1937" s="365" t="s">
        <v>2121</v>
      </c>
      <c r="G1937" s="779">
        <v>12</v>
      </c>
      <c r="H1937" s="783" t="s">
        <v>230</v>
      </c>
    </row>
    <row r="1938" spans="1:8" ht="27.6">
      <c r="A1938" s="7">
        <v>4</v>
      </c>
      <c r="B1938" s="778" t="s">
        <v>1460</v>
      </c>
      <c r="C1938" s="264" t="s">
        <v>2125</v>
      </c>
      <c r="D1938" s="457" t="s">
        <v>11</v>
      </c>
      <c r="E1938" s="457">
        <v>1</v>
      </c>
      <c r="F1938" s="365" t="s">
        <v>2121</v>
      </c>
      <c r="G1938" s="779">
        <v>12</v>
      </c>
      <c r="H1938" s="783" t="s">
        <v>230</v>
      </c>
    </row>
    <row r="1939" spans="1:8" ht="27.6">
      <c r="A1939" s="5">
        <v>5</v>
      </c>
      <c r="B1939" s="778" t="s">
        <v>2126</v>
      </c>
      <c r="C1939" s="264" t="s">
        <v>2127</v>
      </c>
      <c r="D1939" s="457" t="s">
        <v>11</v>
      </c>
      <c r="E1939" s="457">
        <v>1</v>
      </c>
      <c r="F1939" s="365" t="s">
        <v>2121</v>
      </c>
      <c r="G1939" s="779">
        <v>12</v>
      </c>
      <c r="H1939" s="783" t="s">
        <v>230</v>
      </c>
    </row>
    <row r="1940" spans="1:8" ht="17.399999999999999">
      <c r="A1940" s="1859" t="s">
        <v>15</v>
      </c>
      <c r="B1940" s="1860"/>
      <c r="C1940" s="1860"/>
      <c r="D1940" s="1860"/>
      <c r="E1940" s="1860"/>
      <c r="F1940" s="1860"/>
      <c r="G1940" s="1860"/>
      <c r="H1940" s="1861"/>
    </row>
    <row r="1941" spans="1:8">
      <c r="A1941" s="1882" t="s">
        <v>13</v>
      </c>
      <c r="B1941" s="1418"/>
      <c r="C1941" s="1418"/>
      <c r="D1941" s="1418"/>
      <c r="E1941" s="1418"/>
      <c r="F1941" s="1418"/>
      <c r="G1941" s="1418"/>
      <c r="H1941" s="1419"/>
    </row>
    <row r="1942" spans="1:8">
      <c r="A1942" s="1873" t="s">
        <v>332</v>
      </c>
      <c r="B1942" s="1487"/>
      <c r="C1942" s="1487"/>
      <c r="D1942" s="1487"/>
      <c r="E1942" s="1487"/>
      <c r="F1942" s="1487"/>
      <c r="G1942" s="1487"/>
      <c r="H1942" s="1874"/>
    </row>
    <row r="1943" spans="1:8">
      <c r="A1943" s="1873" t="s">
        <v>1037</v>
      </c>
      <c r="B1943" s="1487"/>
      <c r="C1943" s="1487"/>
      <c r="D1943" s="1487"/>
      <c r="E1943" s="1487"/>
      <c r="F1943" s="1487"/>
      <c r="G1943" s="1487"/>
      <c r="H1943" s="1874"/>
    </row>
    <row r="1944" spans="1:8">
      <c r="A1944" s="1873" t="s">
        <v>221</v>
      </c>
      <c r="B1944" s="1487"/>
      <c r="C1944" s="1487"/>
      <c r="D1944" s="1487"/>
      <c r="E1944" s="1487"/>
      <c r="F1944" s="1487"/>
      <c r="G1944" s="1487"/>
      <c r="H1944" s="1874"/>
    </row>
    <row r="1945" spans="1:8">
      <c r="A1945" s="1873" t="s">
        <v>2118</v>
      </c>
      <c r="B1945" s="1487"/>
      <c r="C1945" s="1487"/>
      <c r="D1945" s="1487"/>
      <c r="E1945" s="1487"/>
      <c r="F1945" s="1487"/>
      <c r="G1945" s="1487"/>
      <c r="H1945" s="1874"/>
    </row>
    <row r="1946" spans="1:8">
      <c r="A1946" s="1873" t="s">
        <v>315</v>
      </c>
      <c r="B1946" s="1487"/>
      <c r="C1946" s="1487"/>
      <c r="D1946" s="1487"/>
      <c r="E1946" s="1487"/>
      <c r="F1946" s="1487"/>
      <c r="G1946" s="1487"/>
      <c r="H1946" s="1874"/>
    </row>
    <row r="1947" spans="1:8">
      <c r="A1947" s="1873" t="s">
        <v>2128</v>
      </c>
      <c r="B1947" s="1487"/>
      <c r="C1947" s="1487"/>
      <c r="D1947" s="1487"/>
      <c r="E1947" s="1487"/>
      <c r="F1947" s="1487"/>
      <c r="G1947" s="1487"/>
      <c r="H1947" s="1874"/>
    </row>
    <row r="1948" spans="1:8">
      <c r="A1948" s="1873" t="s">
        <v>317</v>
      </c>
      <c r="B1948" s="1487"/>
      <c r="C1948" s="1487"/>
      <c r="D1948" s="1487"/>
      <c r="E1948" s="1487"/>
      <c r="F1948" s="1487"/>
      <c r="G1948" s="1487"/>
      <c r="H1948" s="1874"/>
    </row>
    <row r="1949" spans="1:8">
      <c r="A1949" s="1875" t="s">
        <v>226</v>
      </c>
      <c r="B1949" s="1876"/>
      <c r="C1949" s="1876"/>
      <c r="D1949" s="1876"/>
      <c r="E1949" s="1876"/>
      <c r="F1949" s="1876"/>
      <c r="G1949" s="1876"/>
      <c r="H1949" s="1877"/>
    </row>
    <row r="1950" spans="1:8" ht="27.6">
      <c r="A1950" s="365" t="s">
        <v>0</v>
      </c>
      <c r="B1950" s="365" t="s">
        <v>1</v>
      </c>
      <c r="C1950" s="365" t="s">
        <v>10</v>
      </c>
      <c r="D1950" s="365" t="s">
        <v>2</v>
      </c>
      <c r="E1950" s="365" t="s">
        <v>4</v>
      </c>
      <c r="F1950" s="365" t="s">
        <v>3</v>
      </c>
      <c r="G1950" s="365" t="s">
        <v>8</v>
      </c>
      <c r="H1950" s="365" t="s">
        <v>227</v>
      </c>
    </row>
    <row r="1951" spans="1:8" ht="69">
      <c r="A1951" s="5">
        <v>1</v>
      </c>
      <c r="B1951" s="774" t="s">
        <v>825</v>
      </c>
      <c r="C1951" s="778" t="s">
        <v>2129</v>
      </c>
      <c r="D1951" s="457" t="s">
        <v>5</v>
      </c>
      <c r="E1951" s="779">
        <v>1</v>
      </c>
      <c r="F1951" s="5" t="s">
        <v>627</v>
      </c>
      <c r="G1951" s="779">
        <v>1</v>
      </c>
      <c r="H1951" s="457" t="s">
        <v>767</v>
      </c>
    </row>
    <row r="1952" spans="1:8" ht="234.6">
      <c r="A1952" s="248">
        <v>2</v>
      </c>
      <c r="B1952" s="780" t="s">
        <v>2130</v>
      </c>
      <c r="C1952" s="786" t="s">
        <v>2131</v>
      </c>
      <c r="D1952" s="782" t="s">
        <v>18</v>
      </c>
      <c r="E1952" s="787">
        <v>1</v>
      </c>
      <c r="F1952" s="248" t="s">
        <v>627</v>
      </c>
      <c r="G1952" s="787">
        <v>1</v>
      </c>
      <c r="H1952" s="787" t="s">
        <v>230</v>
      </c>
    </row>
    <row r="1953" spans="1:8">
      <c r="A1953" s="5">
        <v>3</v>
      </c>
      <c r="B1953" s="774" t="s">
        <v>28</v>
      </c>
      <c r="C1953" s="778" t="s">
        <v>2132</v>
      </c>
      <c r="D1953" s="457" t="s">
        <v>5</v>
      </c>
      <c r="E1953" s="779">
        <v>1</v>
      </c>
      <c r="F1953" s="5" t="s">
        <v>627</v>
      </c>
      <c r="G1953" s="779">
        <v>1</v>
      </c>
      <c r="H1953" s="457" t="s">
        <v>767</v>
      </c>
    </row>
    <row r="1954" spans="1:8" ht="27.6">
      <c r="A1954" s="5">
        <v>4</v>
      </c>
      <c r="B1954" s="774" t="s">
        <v>2133</v>
      </c>
      <c r="C1954" s="778" t="s">
        <v>2134</v>
      </c>
      <c r="D1954" s="457" t="s">
        <v>5</v>
      </c>
      <c r="E1954" s="779">
        <v>1</v>
      </c>
      <c r="F1954" s="5" t="s">
        <v>627</v>
      </c>
      <c r="G1954" s="779">
        <v>1</v>
      </c>
      <c r="H1954" s="457" t="s">
        <v>767</v>
      </c>
    </row>
    <row r="1955" spans="1:8" ht="55.2">
      <c r="A1955" s="5">
        <v>5</v>
      </c>
      <c r="B1955" s="774" t="s">
        <v>2135</v>
      </c>
      <c r="C1955" s="264" t="s">
        <v>2136</v>
      </c>
      <c r="D1955" s="457" t="s">
        <v>7</v>
      </c>
      <c r="E1955" s="457">
        <v>1</v>
      </c>
      <c r="F1955" s="5" t="s">
        <v>627</v>
      </c>
      <c r="G1955" s="457">
        <v>1</v>
      </c>
      <c r="H1955" s="457" t="s">
        <v>767</v>
      </c>
    </row>
    <row r="1956" spans="1:8" ht="82.8">
      <c r="A1956" s="5">
        <v>6</v>
      </c>
      <c r="B1956" s="774" t="s">
        <v>24</v>
      </c>
      <c r="C1956" s="264" t="s">
        <v>2137</v>
      </c>
      <c r="D1956" s="457" t="s">
        <v>7</v>
      </c>
      <c r="E1956" s="457">
        <v>1</v>
      </c>
      <c r="F1956" s="5" t="s">
        <v>627</v>
      </c>
      <c r="G1956" s="457">
        <v>1</v>
      </c>
      <c r="H1956" s="457" t="s">
        <v>767</v>
      </c>
    </row>
    <row r="1957" spans="1:8" ht="17.399999999999999">
      <c r="A1957" s="1859" t="s">
        <v>14</v>
      </c>
      <c r="B1957" s="1860"/>
      <c r="C1957" s="1860"/>
      <c r="D1957" s="1860"/>
      <c r="E1957" s="1860"/>
      <c r="F1957" s="1860"/>
      <c r="G1957" s="1860"/>
      <c r="H1957" s="1861"/>
    </row>
    <row r="1958" spans="1:8" ht="27.6">
      <c r="A1958" s="365" t="s">
        <v>0</v>
      </c>
      <c r="B1958" s="255" t="s">
        <v>1</v>
      </c>
      <c r="C1958" s="365" t="s">
        <v>10</v>
      </c>
      <c r="D1958" s="365" t="s">
        <v>2</v>
      </c>
      <c r="E1958" s="365" t="s">
        <v>4</v>
      </c>
      <c r="F1958" s="365" t="s">
        <v>3</v>
      </c>
      <c r="G1958" s="365" t="s">
        <v>8</v>
      </c>
      <c r="H1958" s="365" t="s">
        <v>227</v>
      </c>
    </row>
    <row r="1959" spans="1:8" ht="28.2">
      <c r="A1959" s="5">
        <v>1</v>
      </c>
      <c r="B1959" s="788" t="s">
        <v>20</v>
      </c>
      <c r="C1959" s="788" t="s">
        <v>2138</v>
      </c>
      <c r="D1959" s="5" t="s">
        <v>9</v>
      </c>
      <c r="E1959" s="5">
        <v>1</v>
      </c>
      <c r="F1959" s="5" t="s">
        <v>627</v>
      </c>
      <c r="G1959" s="5">
        <v>1</v>
      </c>
      <c r="H1959" s="5" t="s">
        <v>397</v>
      </c>
    </row>
    <row r="1960" spans="1:8">
      <c r="A1960" s="5">
        <v>2</v>
      </c>
      <c r="B1960" s="788" t="s">
        <v>21</v>
      </c>
      <c r="C1960" s="789" t="s">
        <v>2139</v>
      </c>
      <c r="D1960" s="5" t="s">
        <v>9</v>
      </c>
      <c r="E1960" s="5">
        <v>1</v>
      </c>
      <c r="F1960" s="5" t="s">
        <v>627</v>
      </c>
      <c r="G1960" s="5">
        <v>1</v>
      </c>
      <c r="H1960" s="5" t="s">
        <v>397</v>
      </c>
    </row>
    <row r="1961" spans="1:8" ht="27.6">
      <c r="A1961" s="8">
        <v>3</v>
      </c>
      <c r="B1961" s="790" t="s">
        <v>2140</v>
      </c>
      <c r="C1961" s="791" t="s">
        <v>2141</v>
      </c>
      <c r="D1961" s="8" t="s">
        <v>9</v>
      </c>
      <c r="E1961" s="8">
        <v>12</v>
      </c>
      <c r="F1961" s="8" t="s">
        <v>627</v>
      </c>
      <c r="G1961" s="8">
        <v>12</v>
      </c>
      <c r="H1961" s="8" t="s">
        <v>491</v>
      </c>
    </row>
    <row r="1962" spans="1:8" ht="28.2">
      <c r="A1962" s="248">
        <v>4</v>
      </c>
      <c r="B1962" s="790" t="s">
        <v>2142</v>
      </c>
      <c r="C1962" s="792" t="s">
        <v>2143</v>
      </c>
      <c r="D1962" s="248" t="s">
        <v>9</v>
      </c>
      <c r="E1962" s="248">
        <v>12</v>
      </c>
      <c r="F1962" s="248" t="s">
        <v>627</v>
      </c>
      <c r="G1962" s="248">
        <v>12</v>
      </c>
      <c r="H1962" s="248" t="s">
        <v>491</v>
      </c>
    </row>
    <row r="1963" spans="1:8" ht="84.9" customHeight="1" thickBot="1">
      <c r="A1963" s="1878" t="s">
        <v>2144</v>
      </c>
      <c r="B1963" s="1878"/>
      <c r="C1963" s="1878"/>
      <c r="D1963" s="1878"/>
      <c r="E1963" s="1878"/>
      <c r="F1963" s="1878"/>
      <c r="G1963" s="1878"/>
      <c r="H1963" s="1878"/>
    </row>
    <row r="1964" spans="1:8" ht="15.6">
      <c r="A1964" s="1465" t="s">
        <v>212</v>
      </c>
      <c r="B1964" s="1466"/>
      <c r="C1964" s="1466"/>
      <c r="D1964" s="1466"/>
      <c r="E1964" s="1466"/>
      <c r="F1964" s="1466"/>
      <c r="G1964" s="1466"/>
      <c r="H1964" s="1467"/>
    </row>
    <row r="1965" spans="1:8">
      <c r="A1965" s="1471" t="s">
        <v>2145</v>
      </c>
      <c r="B1965" s="1472"/>
      <c r="C1965" s="1472"/>
      <c r="D1965" s="1472"/>
      <c r="E1965" s="1472"/>
      <c r="F1965" s="1472"/>
      <c r="G1965" s="1472"/>
      <c r="H1965" s="1473"/>
    </row>
    <row r="1966" spans="1:8" s="504" customFormat="1">
      <c r="A1966" s="1883" t="s">
        <v>2146</v>
      </c>
      <c r="B1966" s="1884"/>
      <c r="C1966" s="1884"/>
      <c r="D1966" s="1884"/>
      <c r="E1966" s="1884"/>
      <c r="F1966" s="1884"/>
      <c r="G1966" s="1884"/>
      <c r="H1966" s="1885"/>
    </row>
    <row r="1967" spans="1:8">
      <c r="A1967" s="1471" t="s">
        <v>2147</v>
      </c>
      <c r="B1967" s="1472"/>
      <c r="C1967" s="1472"/>
      <c r="D1967" s="1472"/>
      <c r="E1967" s="1472"/>
      <c r="F1967" s="1472"/>
      <c r="G1967" s="1472"/>
      <c r="H1967" s="1473"/>
    </row>
    <row r="1968" spans="1:8" s="504" customFormat="1">
      <c r="A1968" s="1883" t="s">
        <v>2148</v>
      </c>
      <c r="B1968" s="1884"/>
      <c r="C1968" s="1884"/>
      <c r="D1968" s="1884"/>
      <c r="E1968" s="1884"/>
      <c r="F1968" s="1884"/>
      <c r="G1968" s="1884"/>
      <c r="H1968" s="1885"/>
    </row>
    <row r="1969" spans="1:8">
      <c r="A1969" s="1471" t="s">
        <v>2149</v>
      </c>
      <c r="B1969" s="1472"/>
      <c r="C1969" s="1472"/>
      <c r="D1969" s="1472"/>
      <c r="E1969" s="1472"/>
      <c r="F1969" s="1472"/>
      <c r="G1969" s="1472"/>
      <c r="H1969" s="1473"/>
    </row>
    <row r="1970" spans="1:8" s="504" customFormat="1">
      <c r="A1970" s="1883" t="s">
        <v>2150</v>
      </c>
      <c r="B1970" s="1884"/>
      <c r="C1970" s="1884"/>
      <c r="D1970" s="1884"/>
      <c r="E1970" s="1884"/>
      <c r="F1970" s="1884"/>
      <c r="G1970" s="1884"/>
      <c r="H1970" s="1885"/>
    </row>
    <row r="1971" spans="1:8" s="504" customFormat="1">
      <c r="A1971" s="1883" t="s">
        <v>2151</v>
      </c>
      <c r="B1971" s="1884"/>
      <c r="C1971" s="1884"/>
      <c r="D1971" s="1884"/>
      <c r="E1971" s="1884"/>
      <c r="F1971" s="1884"/>
      <c r="G1971" s="1884"/>
      <c r="H1971" s="1885"/>
    </row>
    <row r="1972" spans="1:8" s="504" customFormat="1">
      <c r="A1972" s="1883" t="s">
        <v>2152</v>
      </c>
      <c r="B1972" s="1884"/>
      <c r="C1972" s="1884"/>
      <c r="D1972" s="1884"/>
      <c r="E1972" s="1884"/>
      <c r="F1972" s="1884"/>
      <c r="G1972" s="1884"/>
      <c r="H1972" s="1885"/>
    </row>
    <row r="1973" spans="1:8">
      <c r="A1973" s="1471" t="s">
        <v>2153</v>
      </c>
      <c r="B1973" s="1472"/>
      <c r="C1973" s="1472"/>
      <c r="D1973" s="1472"/>
      <c r="E1973" s="1472"/>
      <c r="F1973" s="1472"/>
      <c r="G1973" s="1472"/>
      <c r="H1973" s="1473"/>
    </row>
    <row r="1974" spans="1:8" s="504" customFormat="1">
      <c r="A1974" s="1883" t="s">
        <v>2154</v>
      </c>
      <c r="B1974" s="1884"/>
      <c r="C1974" s="1884"/>
      <c r="D1974" s="1884"/>
      <c r="E1974" s="1884"/>
      <c r="F1974" s="1884"/>
      <c r="G1974" s="1884"/>
      <c r="H1974" s="1885"/>
    </row>
    <row r="1975" spans="1:8" ht="21">
      <c r="A1975" s="1503" t="s">
        <v>2155</v>
      </c>
      <c r="B1975" s="1504"/>
      <c r="C1975" s="1504"/>
      <c r="D1975" s="1504"/>
      <c r="E1975" s="1504"/>
      <c r="F1975" s="1504"/>
      <c r="G1975" s="1504"/>
      <c r="H1975" s="1505"/>
    </row>
    <row r="1976" spans="1:8" ht="21.6" thickBot="1">
      <c r="A1976" s="1477" t="s">
        <v>12</v>
      </c>
      <c r="B1976" s="1478"/>
      <c r="C1976" s="1478"/>
      <c r="D1976" s="1478"/>
      <c r="E1976" s="1478"/>
      <c r="F1976" s="1478"/>
      <c r="G1976" s="1478"/>
      <c r="H1976" s="1478"/>
    </row>
    <row r="1977" spans="1:8">
      <c r="A1977" s="1479" t="s">
        <v>13</v>
      </c>
      <c r="B1977" s="1480"/>
      <c r="C1977" s="1480"/>
      <c r="D1977" s="1480"/>
      <c r="E1977" s="1480"/>
      <c r="F1977" s="1480"/>
      <c r="G1977" s="1480"/>
      <c r="H1977" s="1481"/>
    </row>
    <row r="1978" spans="1:8">
      <c r="A1978" s="1632" t="s">
        <v>2156</v>
      </c>
      <c r="B1978" s="1633"/>
      <c r="C1978" s="1633"/>
      <c r="D1978" s="1633"/>
      <c r="E1978" s="1633"/>
      <c r="F1978" s="1633"/>
      <c r="G1978" s="1633"/>
      <c r="H1978" s="1634"/>
    </row>
    <row r="1979" spans="1:8">
      <c r="A1979" s="1632" t="s">
        <v>2157</v>
      </c>
      <c r="B1979" s="1633"/>
      <c r="C1979" s="1633"/>
      <c r="D1979" s="1633"/>
      <c r="E1979" s="1633"/>
      <c r="F1979" s="1633"/>
      <c r="G1979" s="1633"/>
      <c r="H1979" s="1634"/>
    </row>
    <row r="1980" spans="1:8">
      <c r="A1980" s="1632" t="s">
        <v>2158</v>
      </c>
      <c r="B1980" s="1633"/>
      <c r="C1980" s="1633"/>
      <c r="D1980" s="1633"/>
      <c r="E1980" s="1633"/>
      <c r="F1980" s="1633"/>
      <c r="G1980" s="1633"/>
      <c r="H1980" s="1634"/>
    </row>
    <row r="1981" spans="1:8">
      <c r="A1981" s="1632" t="s">
        <v>2159</v>
      </c>
      <c r="B1981" s="1633"/>
      <c r="C1981" s="1633"/>
      <c r="D1981" s="1633"/>
      <c r="E1981" s="1633"/>
      <c r="F1981" s="1633"/>
      <c r="G1981" s="1633"/>
      <c r="H1981" s="1634"/>
    </row>
    <row r="1982" spans="1:8">
      <c r="A1982" s="1632" t="s">
        <v>2160</v>
      </c>
      <c r="B1982" s="1633"/>
      <c r="C1982" s="1633"/>
      <c r="D1982" s="1633"/>
      <c r="E1982" s="1633"/>
      <c r="F1982" s="1633"/>
      <c r="G1982" s="1633"/>
      <c r="H1982" s="1634"/>
    </row>
    <row r="1983" spans="1:8">
      <c r="A1983" s="1482" t="s">
        <v>2161</v>
      </c>
      <c r="B1983" s="1487"/>
      <c r="C1983" s="1487"/>
      <c r="D1983" s="1487"/>
      <c r="E1983" s="1487"/>
      <c r="F1983" s="1487"/>
      <c r="G1983" s="1487"/>
      <c r="H1983" s="1488"/>
    </row>
    <row r="1984" spans="1:8" ht="15" thickBot="1">
      <c r="A1984" s="1494" t="s">
        <v>2162</v>
      </c>
      <c r="B1984" s="1495"/>
      <c r="C1984" s="1495"/>
      <c r="D1984" s="1495"/>
      <c r="E1984" s="1495"/>
      <c r="F1984" s="1495"/>
      <c r="G1984" s="1495"/>
      <c r="H1984" s="1496"/>
    </row>
    <row r="1985" spans="1:8" ht="27.6">
      <c r="A1985" s="356" t="s">
        <v>0</v>
      </c>
      <c r="B1985" s="355" t="s">
        <v>1</v>
      </c>
      <c r="C1985" s="355" t="s">
        <v>10</v>
      </c>
      <c r="D1985" s="356" t="s">
        <v>2</v>
      </c>
      <c r="E1985" s="356" t="s">
        <v>4</v>
      </c>
      <c r="F1985" s="356" t="s">
        <v>3</v>
      </c>
      <c r="G1985" s="793" t="s">
        <v>8</v>
      </c>
      <c r="H1985" s="794" t="s">
        <v>227</v>
      </c>
    </row>
    <row r="1986" spans="1:8" ht="55.2">
      <c r="A1986" s="628">
        <v>1</v>
      </c>
      <c r="B1986" s="433" t="s">
        <v>2163</v>
      </c>
      <c r="C1986" s="262" t="s">
        <v>2164</v>
      </c>
      <c r="D1986" s="58" t="s">
        <v>395</v>
      </c>
      <c r="E1986" s="58">
        <v>1</v>
      </c>
      <c r="F1986" s="58" t="s">
        <v>6</v>
      </c>
      <c r="G1986" s="58">
        <v>1</v>
      </c>
      <c r="H1986" s="5" t="s">
        <v>397</v>
      </c>
    </row>
    <row r="1987" spans="1:8" ht="27.6">
      <c r="A1987" s="58">
        <v>2</v>
      </c>
      <c r="B1987" s="364" t="s">
        <v>2165</v>
      </c>
      <c r="C1987" s="251" t="s">
        <v>2166</v>
      </c>
      <c r="D1987" s="58" t="s">
        <v>395</v>
      </c>
      <c r="E1987" s="255">
        <v>1</v>
      </c>
      <c r="F1987" s="58" t="s">
        <v>6</v>
      </c>
      <c r="G1987" s="7">
        <v>1</v>
      </c>
      <c r="H1987" s="5" t="s">
        <v>230</v>
      </c>
    </row>
    <row r="1988" spans="1:8" ht="41.4">
      <c r="A1988" s="628">
        <v>3</v>
      </c>
      <c r="B1988" s="364" t="s">
        <v>280</v>
      </c>
      <c r="C1988" s="253" t="s">
        <v>2167</v>
      </c>
      <c r="D1988" s="58" t="s">
        <v>462</v>
      </c>
      <c r="E1988" s="58">
        <v>7</v>
      </c>
      <c r="F1988" s="58" t="s">
        <v>6</v>
      </c>
      <c r="G1988" s="58">
        <v>7</v>
      </c>
      <c r="H1988" s="5" t="s">
        <v>230</v>
      </c>
    </row>
    <row r="1989" spans="1:8" ht="41.4">
      <c r="A1989" s="628">
        <v>4</v>
      </c>
      <c r="B1989" s="433" t="s">
        <v>2168</v>
      </c>
      <c r="C1989" s="262" t="s">
        <v>2169</v>
      </c>
      <c r="D1989" s="58" t="s">
        <v>395</v>
      </c>
      <c r="E1989" s="58">
        <v>1</v>
      </c>
      <c r="F1989" s="58" t="s">
        <v>6</v>
      </c>
      <c r="G1989" s="58">
        <v>1</v>
      </c>
      <c r="H1989" s="5" t="s">
        <v>230</v>
      </c>
    </row>
    <row r="1990" spans="1:8" ht="55.2">
      <c r="A1990" s="58">
        <v>5</v>
      </c>
      <c r="B1990" s="433" t="s">
        <v>1746</v>
      </c>
      <c r="C1990" s="262" t="s">
        <v>2170</v>
      </c>
      <c r="D1990" s="58" t="s">
        <v>395</v>
      </c>
      <c r="E1990" s="58">
        <v>1</v>
      </c>
      <c r="F1990" s="58" t="s">
        <v>6</v>
      </c>
      <c r="G1990" s="58">
        <v>1</v>
      </c>
      <c r="H1990" s="5" t="s">
        <v>230</v>
      </c>
    </row>
    <row r="1991" spans="1:8" ht="55.2">
      <c r="A1991" s="628">
        <v>6</v>
      </c>
      <c r="B1991" s="433" t="s">
        <v>1746</v>
      </c>
      <c r="C1991" s="262" t="s">
        <v>2170</v>
      </c>
      <c r="D1991" s="58" t="s">
        <v>395</v>
      </c>
      <c r="E1991" s="58">
        <v>2</v>
      </c>
      <c r="F1991" s="58" t="s">
        <v>6</v>
      </c>
      <c r="G1991" s="58">
        <v>2</v>
      </c>
      <c r="H1991" s="5" t="s">
        <v>397</v>
      </c>
    </row>
    <row r="1992" spans="1:8" ht="69">
      <c r="A1992" s="628">
        <v>7</v>
      </c>
      <c r="B1992" s="364" t="s">
        <v>2171</v>
      </c>
      <c r="C1992" s="364" t="s">
        <v>2172</v>
      </c>
      <c r="D1992" s="58" t="s">
        <v>395</v>
      </c>
      <c r="E1992" s="58">
        <v>1</v>
      </c>
      <c r="F1992" s="58" t="s">
        <v>6</v>
      </c>
      <c r="G1992" s="58">
        <v>1</v>
      </c>
      <c r="H1992" s="5" t="s">
        <v>397</v>
      </c>
    </row>
    <row r="1993" spans="1:8" ht="41.4">
      <c r="A1993" s="58">
        <v>8</v>
      </c>
      <c r="B1993" s="364" t="s">
        <v>2173</v>
      </c>
      <c r="C1993" s="253" t="s">
        <v>2174</v>
      </c>
      <c r="D1993" s="58" t="s">
        <v>395</v>
      </c>
      <c r="E1993" s="58">
        <v>1</v>
      </c>
      <c r="F1993" s="58" t="s">
        <v>6</v>
      </c>
      <c r="G1993" s="58">
        <v>1</v>
      </c>
      <c r="H1993" s="5" t="s">
        <v>397</v>
      </c>
    </row>
    <row r="1994" spans="1:8" ht="27.6">
      <c r="A1994" s="628">
        <v>9</v>
      </c>
      <c r="B1994" s="364" t="s">
        <v>602</v>
      </c>
      <c r="C1994" s="433" t="s">
        <v>2175</v>
      </c>
      <c r="D1994" s="58" t="s">
        <v>395</v>
      </c>
      <c r="E1994" s="58">
        <v>1</v>
      </c>
      <c r="F1994" s="58" t="s">
        <v>6</v>
      </c>
      <c r="G1994" s="58">
        <v>1</v>
      </c>
      <c r="H1994" s="5" t="s">
        <v>230</v>
      </c>
    </row>
    <row r="1995" spans="1:8" ht="234.6">
      <c r="A1995" s="628">
        <v>10</v>
      </c>
      <c r="B1995" s="253" t="s">
        <v>2176</v>
      </c>
      <c r="C1995" s="253" t="s">
        <v>2177</v>
      </c>
      <c r="D1995" s="244" t="s">
        <v>462</v>
      </c>
      <c r="E1995" s="58">
        <v>5</v>
      </c>
      <c r="F1995" s="58" t="s">
        <v>6</v>
      </c>
      <c r="G1995" s="58">
        <v>5</v>
      </c>
      <c r="H1995" s="5" t="s">
        <v>230</v>
      </c>
    </row>
    <row r="1996" spans="1:8" ht="41.4">
      <c r="A1996" s="58">
        <v>11</v>
      </c>
      <c r="B1996" s="433" t="s">
        <v>2178</v>
      </c>
      <c r="C1996" s="262" t="s">
        <v>2179</v>
      </c>
      <c r="D1996" s="58" t="s">
        <v>395</v>
      </c>
      <c r="E1996" s="58">
        <v>1</v>
      </c>
      <c r="F1996" s="58" t="s">
        <v>6</v>
      </c>
      <c r="G1996" s="58">
        <v>1</v>
      </c>
      <c r="H1996" s="5" t="s">
        <v>230</v>
      </c>
    </row>
    <row r="1997" spans="1:8" ht="41.4">
      <c r="A1997" s="628">
        <v>12</v>
      </c>
      <c r="B1997" s="60" t="s">
        <v>2180</v>
      </c>
      <c r="C1997" s="262" t="s">
        <v>2181</v>
      </c>
      <c r="D1997" s="58" t="s">
        <v>395</v>
      </c>
      <c r="E1997" s="58">
        <v>3</v>
      </c>
      <c r="F1997" s="58" t="s">
        <v>6</v>
      </c>
      <c r="G1997" s="58">
        <v>3</v>
      </c>
      <c r="H1997" s="5" t="s">
        <v>230</v>
      </c>
    </row>
    <row r="1998" spans="1:8" ht="41.4">
      <c r="A1998" s="628">
        <v>13</v>
      </c>
      <c r="B1998" s="364" t="s">
        <v>2182</v>
      </c>
      <c r="C1998" s="433" t="s">
        <v>2183</v>
      </c>
      <c r="D1998" s="58" t="s">
        <v>395</v>
      </c>
      <c r="E1998" s="58">
        <v>4</v>
      </c>
      <c r="F1998" s="58" t="s">
        <v>6</v>
      </c>
      <c r="G1998" s="58">
        <v>4</v>
      </c>
      <c r="H1998" s="5" t="s">
        <v>230</v>
      </c>
    </row>
    <row r="1999" spans="1:8" ht="27.6">
      <c r="A1999" s="58">
        <v>14</v>
      </c>
      <c r="B1999" s="364" t="s">
        <v>2184</v>
      </c>
      <c r="C1999" s="364" t="s">
        <v>2185</v>
      </c>
      <c r="D1999" s="58" t="s">
        <v>395</v>
      </c>
      <c r="E1999" s="58">
        <v>1</v>
      </c>
      <c r="F1999" s="58" t="s">
        <v>6</v>
      </c>
      <c r="G1999" s="58">
        <v>1</v>
      </c>
      <c r="H1999" s="5" t="s">
        <v>230</v>
      </c>
    </row>
    <row r="2000" spans="1:8" ht="46.8">
      <c r="A2000" s="628">
        <v>15</v>
      </c>
      <c r="B2000" s="364" t="s">
        <v>2186</v>
      </c>
      <c r="C2000" s="364" t="s">
        <v>2187</v>
      </c>
      <c r="D2000" s="58" t="s">
        <v>395</v>
      </c>
      <c r="E2000" s="58">
        <v>5</v>
      </c>
      <c r="F2000" s="58" t="s">
        <v>6</v>
      </c>
      <c r="G2000" s="58">
        <v>5</v>
      </c>
      <c r="H2000" s="5" t="s">
        <v>491</v>
      </c>
    </row>
    <row r="2001" spans="1:8" ht="69">
      <c r="A2001" s="628">
        <v>16</v>
      </c>
      <c r="B2001" s="364" t="s">
        <v>2188</v>
      </c>
      <c r="C2001" s="364" t="s">
        <v>2189</v>
      </c>
      <c r="D2001" s="58" t="s">
        <v>1239</v>
      </c>
      <c r="E2001" s="58">
        <v>2</v>
      </c>
      <c r="F2001" s="58" t="s">
        <v>6</v>
      </c>
      <c r="G2001" s="58">
        <v>2</v>
      </c>
      <c r="H2001" s="7" t="s">
        <v>230</v>
      </c>
    </row>
    <row r="2002" spans="1:8" ht="21.6" thickBot="1">
      <c r="A2002" s="1677" t="s">
        <v>517</v>
      </c>
      <c r="B2002" s="1678"/>
      <c r="C2002" s="1678"/>
      <c r="D2002" s="1678"/>
      <c r="E2002" s="1478"/>
      <c r="F2002" s="1478"/>
      <c r="G2002" s="1478"/>
      <c r="H2002" s="1478"/>
    </row>
    <row r="2003" spans="1:8">
      <c r="A2003" s="1479" t="s">
        <v>13</v>
      </c>
      <c r="B2003" s="1480"/>
      <c r="C2003" s="1480"/>
      <c r="D2003" s="1480"/>
      <c r="E2003" s="1480"/>
      <c r="F2003" s="1480"/>
      <c r="G2003" s="1480"/>
      <c r="H2003" s="1481"/>
    </row>
    <row r="2004" spans="1:8">
      <c r="A2004" s="1632" t="s">
        <v>2156</v>
      </c>
      <c r="B2004" s="1633"/>
      <c r="C2004" s="1633"/>
      <c r="D2004" s="1633"/>
      <c r="E2004" s="1633"/>
      <c r="F2004" s="1633"/>
      <c r="G2004" s="1633"/>
      <c r="H2004" s="1634"/>
    </row>
    <row r="2005" spans="1:8">
      <c r="A2005" s="1632" t="s">
        <v>2157</v>
      </c>
      <c r="B2005" s="1633"/>
      <c r="C2005" s="1633"/>
      <c r="D2005" s="1633"/>
      <c r="E2005" s="1633"/>
      <c r="F2005" s="1633"/>
      <c r="G2005" s="1633"/>
      <c r="H2005" s="1634"/>
    </row>
    <row r="2006" spans="1:8">
      <c r="A2006" s="1632" t="s">
        <v>2158</v>
      </c>
      <c r="B2006" s="1633"/>
      <c r="C2006" s="1633"/>
      <c r="D2006" s="1633"/>
      <c r="E2006" s="1633"/>
      <c r="F2006" s="1633"/>
      <c r="G2006" s="1633"/>
      <c r="H2006" s="1634"/>
    </row>
    <row r="2007" spans="1:8">
      <c r="A2007" s="1632" t="s">
        <v>2159</v>
      </c>
      <c r="B2007" s="1633"/>
      <c r="C2007" s="1633"/>
      <c r="D2007" s="1633"/>
      <c r="E2007" s="1633"/>
      <c r="F2007" s="1633"/>
      <c r="G2007" s="1633"/>
      <c r="H2007" s="1634"/>
    </row>
    <row r="2008" spans="1:8">
      <c r="A2008" s="1632" t="s">
        <v>2160</v>
      </c>
      <c r="B2008" s="1633"/>
      <c r="C2008" s="1633"/>
      <c r="D2008" s="1633"/>
      <c r="E2008" s="1633"/>
      <c r="F2008" s="1633"/>
      <c r="G2008" s="1633"/>
      <c r="H2008" s="1634"/>
    </row>
    <row r="2009" spans="1:8">
      <c r="A2009" s="1482" t="s">
        <v>2161</v>
      </c>
      <c r="B2009" s="1487"/>
      <c r="C2009" s="1487"/>
      <c r="D2009" s="1487"/>
      <c r="E2009" s="1487"/>
      <c r="F2009" s="1487"/>
      <c r="G2009" s="1487"/>
      <c r="H2009" s="1488"/>
    </row>
    <row r="2010" spans="1:8" ht="15" thickBot="1">
      <c r="A2010" s="1494" t="s">
        <v>2162</v>
      </c>
      <c r="B2010" s="1495"/>
      <c r="C2010" s="1495"/>
      <c r="D2010" s="1495"/>
      <c r="E2010" s="1495"/>
      <c r="F2010" s="1495"/>
      <c r="G2010" s="1495"/>
      <c r="H2010" s="1496"/>
    </row>
    <row r="2011" spans="1:8" ht="27.6">
      <c r="A2011" s="405" t="s">
        <v>0</v>
      </c>
      <c r="B2011" s="405" t="s">
        <v>1</v>
      </c>
      <c r="C2011" s="355" t="s">
        <v>10</v>
      </c>
      <c r="D2011" s="405" t="s">
        <v>2</v>
      </c>
      <c r="E2011" s="405" t="s">
        <v>4</v>
      </c>
      <c r="F2011" s="405" t="s">
        <v>3</v>
      </c>
      <c r="G2011" s="405" t="s">
        <v>8</v>
      </c>
      <c r="H2011" s="795" t="s">
        <v>227</v>
      </c>
    </row>
    <row r="2012" spans="1:8" ht="82.8">
      <c r="A2012" s="796">
        <v>1</v>
      </c>
      <c r="B2012" s="741" t="s">
        <v>257</v>
      </c>
      <c r="C2012" s="251" t="s">
        <v>2190</v>
      </c>
      <c r="D2012" s="58" t="s">
        <v>395</v>
      </c>
      <c r="E2012" s="58">
        <v>1</v>
      </c>
      <c r="F2012" s="255" t="s">
        <v>525</v>
      </c>
      <c r="G2012" s="58">
        <v>14</v>
      </c>
      <c r="H2012" s="7" t="s">
        <v>230</v>
      </c>
    </row>
    <row r="2013" spans="1:8" ht="41.4">
      <c r="A2013" s="628">
        <v>2</v>
      </c>
      <c r="B2013" s="741" t="s">
        <v>2191</v>
      </c>
      <c r="C2013" s="251" t="s">
        <v>2192</v>
      </c>
      <c r="D2013" s="58" t="s">
        <v>395</v>
      </c>
      <c r="E2013" s="58">
        <v>1</v>
      </c>
      <c r="F2013" s="255" t="s">
        <v>525</v>
      </c>
      <c r="G2013" s="58">
        <v>14</v>
      </c>
      <c r="H2013" s="7" t="s">
        <v>230</v>
      </c>
    </row>
    <row r="2014" spans="1:8" ht="27.6">
      <c r="A2014" s="796">
        <v>3</v>
      </c>
      <c r="B2014" s="253" t="s">
        <v>2193</v>
      </c>
      <c r="C2014" s="253" t="s">
        <v>2194</v>
      </c>
      <c r="D2014" s="58" t="s">
        <v>395</v>
      </c>
      <c r="E2014" s="58">
        <v>1</v>
      </c>
      <c r="F2014" s="255" t="s">
        <v>525</v>
      </c>
      <c r="G2014" s="58">
        <v>14</v>
      </c>
      <c r="H2014" s="5" t="s">
        <v>491</v>
      </c>
    </row>
    <row r="2015" spans="1:8" ht="27.6">
      <c r="A2015" s="628">
        <v>4</v>
      </c>
      <c r="B2015" s="741" t="s">
        <v>2195</v>
      </c>
      <c r="C2015" s="262" t="s">
        <v>2196</v>
      </c>
      <c r="D2015" s="58" t="s">
        <v>395</v>
      </c>
      <c r="E2015" s="58">
        <v>1</v>
      </c>
      <c r="F2015" s="255" t="s">
        <v>525</v>
      </c>
      <c r="G2015" s="58">
        <v>14</v>
      </c>
      <c r="H2015" s="5" t="s">
        <v>491</v>
      </c>
    </row>
    <row r="2016" spans="1:8" ht="41.4">
      <c r="A2016" s="796">
        <v>5</v>
      </c>
      <c r="B2016" s="741" t="s">
        <v>2197</v>
      </c>
      <c r="C2016" s="262" t="s">
        <v>2198</v>
      </c>
      <c r="D2016" s="58" t="s">
        <v>395</v>
      </c>
      <c r="E2016" s="58">
        <v>1</v>
      </c>
      <c r="F2016" s="255" t="s">
        <v>525</v>
      </c>
      <c r="G2016" s="58">
        <v>14</v>
      </c>
      <c r="H2016" s="5" t="s">
        <v>491</v>
      </c>
    </row>
    <row r="2017" spans="1:8" ht="27.6">
      <c r="A2017" s="628">
        <v>6</v>
      </c>
      <c r="B2017" s="364" t="s">
        <v>2199</v>
      </c>
      <c r="C2017" s="433" t="s">
        <v>2200</v>
      </c>
      <c r="D2017" s="58" t="s">
        <v>395</v>
      </c>
      <c r="E2017" s="58">
        <v>1</v>
      </c>
      <c r="F2017" s="255" t="s">
        <v>525</v>
      </c>
      <c r="G2017" s="58">
        <v>14</v>
      </c>
      <c r="H2017" s="5" t="s">
        <v>491</v>
      </c>
    </row>
    <row r="2018" spans="1:8" ht="41.4">
      <c r="A2018" s="796">
        <v>7</v>
      </c>
      <c r="B2018" s="364" t="s">
        <v>2201</v>
      </c>
      <c r="C2018" s="364" t="s">
        <v>2202</v>
      </c>
      <c r="D2018" s="255" t="s">
        <v>462</v>
      </c>
      <c r="E2018" s="255">
        <v>1</v>
      </c>
      <c r="F2018" s="255" t="s">
        <v>525</v>
      </c>
      <c r="G2018" s="255">
        <v>14</v>
      </c>
      <c r="H2018" s="7" t="s">
        <v>230</v>
      </c>
    </row>
    <row r="2019" spans="1:8" ht="21.6" thickBot="1">
      <c r="A2019" s="1677" t="s">
        <v>15</v>
      </c>
      <c r="B2019" s="1678"/>
      <c r="C2019" s="1678"/>
      <c r="D2019" s="1678"/>
      <c r="E2019" s="1678"/>
      <c r="F2019" s="1678"/>
      <c r="G2019" s="1478"/>
      <c r="H2019" s="1478"/>
    </row>
    <row r="2020" spans="1:8">
      <c r="A2020" s="1479" t="s">
        <v>13</v>
      </c>
      <c r="B2020" s="1480"/>
      <c r="C2020" s="1480"/>
      <c r="D2020" s="1480"/>
      <c r="E2020" s="1480"/>
      <c r="F2020" s="1480"/>
      <c r="G2020" s="1480"/>
      <c r="H2020" s="1481"/>
    </row>
    <row r="2021" spans="1:8">
      <c r="A2021" s="1632" t="s">
        <v>2156</v>
      </c>
      <c r="B2021" s="1633"/>
      <c r="C2021" s="1633"/>
      <c r="D2021" s="1633"/>
      <c r="E2021" s="1633"/>
      <c r="F2021" s="1633"/>
      <c r="G2021" s="1633"/>
      <c r="H2021" s="1634"/>
    </row>
    <row r="2022" spans="1:8">
      <c r="A2022" s="1632" t="s">
        <v>2157</v>
      </c>
      <c r="B2022" s="1633"/>
      <c r="C2022" s="1633"/>
      <c r="D2022" s="1633"/>
      <c r="E2022" s="1633"/>
      <c r="F2022" s="1633"/>
      <c r="G2022" s="1633"/>
      <c r="H2022" s="1634"/>
    </row>
    <row r="2023" spans="1:8">
      <c r="A2023" s="1632" t="s">
        <v>2158</v>
      </c>
      <c r="B2023" s="1633"/>
      <c r="C2023" s="1633"/>
      <c r="D2023" s="1633"/>
      <c r="E2023" s="1633"/>
      <c r="F2023" s="1633"/>
      <c r="G2023" s="1633"/>
      <c r="H2023" s="1634"/>
    </row>
    <row r="2024" spans="1:8">
      <c r="A2024" s="1632" t="s">
        <v>2159</v>
      </c>
      <c r="B2024" s="1633"/>
      <c r="C2024" s="1633"/>
      <c r="D2024" s="1633"/>
      <c r="E2024" s="1633"/>
      <c r="F2024" s="1633"/>
      <c r="G2024" s="1633"/>
      <c r="H2024" s="1634"/>
    </row>
    <row r="2025" spans="1:8">
      <c r="A2025" s="1632" t="s">
        <v>2160</v>
      </c>
      <c r="B2025" s="1633"/>
      <c r="C2025" s="1633"/>
      <c r="D2025" s="1633"/>
      <c r="E2025" s="1633"/>
      <c r="F2025" s="1633"/>
      <c r="G2025" s="1633"/>
      <c r="H2025" s="1634"/>
    </row>
    <row r="2026" spans="1:8">
      <c r="A2026" s="1482" t="s">
        <v>2161</v>
      </c>
      <c r="B2026" s="1487"/>
      <c r="C2026" s="1487"/>
      <c r="D2026" s="1487"/>
      <c r="E2026" s="1487"/>
      <c r="F2026" s="1487"/>
      <c r="G2026" s="1487"/>
      <c r="H2026" s="1488"/>
    </row>
    <row r="2027" spans="1:8" ht="15" thickBot="1">
      <c r="A2027" s="1494" t="s">
        <v>2162</v>
      </c>
      <c r="B2027" s="1495"/>
      <c r="C2027" s="1495"/>
      <c r="D2027" s="1495"/>
      <c r="E2027" s="1495"/>
      <c r="F2027" s="1495"/>
      <c r="G2027" s="1495"/>
      <c r="H2027" s="1496"/>
    </row>
    <row r="2028" spans="1:8" ht="27.6">
      <c r="A2028" s="405" t="s">
        <v>0</v>
      </c>
      <c r="B2028" s="405" t="s">
        <v>1</v>
      </c>
      <c r="C2028" s="355" t="s">
        <v>10</v>
      </c>
      <c r="D2028" s="405" t="s">
        <v>2</v>
      </c>
      <c r="E2028" s="405" t="s">
        <v>4</v>
      </c>
      <c r="F2028" s="405" t="s">
        <v>3</v>
      </c>
      <c r="G2028" s="405" t="s">
        <v>8</v>
      </c>
      <c r="H2028" s="795" t="s">
        <v>227</v>
      </c>
    </row>
    <row r="2029" spans="1:8" ht="124.2">
      <c r="A2029" s="58">
        <v>1</v>
      </c>
      <c r="B2029" s="59" t="s">
        <v>2203</v>
      </c>
      <c r="C2029" s="364" t="s">
        <v>2204</v>
      </c>
      <c r="D2029" s="7" t="s">
        <v>462</v>
      </c>
      <c r="E2029" s="7">
        <v>1</v>
      </c>
      <c r="F2029" s="7" t="s">
        <v>6</v>
      </c>
      <c r="G2029" s="7">
        <v>1</v>
      </c>
      <c r="H2029" s="5" t="s">
        <v>230</v>
      </c>
    </row>
    <row r="2030" spans="1:8" ht="27.6">
      <c r="A2030" s="455">
        <v>2</v>
      </c>
      <c r="B2030" s="433" t="s">
        <v>371</v>
      </c>
      <c r="C2030" s="364" t="s">
        <v>2205</v>
      </c>
      <c r="D2030" s="7" t="s">
        <v>462</v>
      </c>
      <c r="E2030" s="7">
        <v>1</v>
      </c>
      <c r="F2030" s="7" t="s">
        <v>6</v>
      </c>
      <c r="G2030" s="7">
        <v>1</v>
      </c>
      <c r="H2030" s="681" t="s">
        <v>397</v>
      </c>
    </row>
    <row r="2031" spans="1:8" ht="41.4">
      <c r="A2031" s="58">
        <v>3</v>
      </c>
      <c r="B2031" s="423" t="s">
        <v>2206</v>
      </c>
      <c r="C2031" s="364" t="s">
        <v>2207</v>
      </c>
      <c r="D2031" s="365" t="s">
        <v>462</v>
      </c>
      <c r="E2031" s="82">
        <v>1</v>
      </c>
      <c r="F2031" s="58" t="s">
        <v>6</v>
      </c>
      <c r="G2031" s="58">
        <v>1</v>
      </c>
      <c r="H2031" s="681" t="s">
        <v>397</v>
      </c>
    </row>
    <row r="2032" spans="1:8" ht="110.4">
      <c r="A2032" s="455">
        <v>4</v>
      </c>
      <c r="B2032" s="364" t="s">
        <v>2208</v>
      </c>
      <c r="C2032" s="797" t="s">
        <v>2209</v>
      </c>
      <c r="D2032" s="255" t="s">
        <v>5</v>
      </c>
      <c r="E2032" s="7">
        <v>1</v>
      </c>
      <c r="F2032" s="7" t="s">
        <v>6</v>
      </c>
      <c r="G2032" s="7">
        <v>1</v>
      </c>
      <c r="H2032" s="5" t="s">
        <v>230</v>
      </c>
    </row>
    <row r="2033" spans="1:8" ht="248.4">
      <c r="A2033" s="58">
        <v>5</v>
      </c>
      <c r="B2033" s="433" t="s">
        <v>2210</v>
      </c>
      <c r="C2033" s="262" t="s">
        <v>2211</v>
      </c>
      <c r="D2033" s="58" t="s">
        <v>18</v>
      </c>
      <c r="E2033" s="58">
        <v>1</v>
      </c>
      <c r="F2033" s="58" t="s">
        <v>6</v>
      </c>
      <c r="G2033" s="58">
        <v>1</v>
      </c>
      <c r="H2033" s="5" t="s">
        <v>230</v>
      </c>
    </row>
    <row r="2034" spans="1:8" ht="69">
      <c r="A2034" s="455">
        <v>6</v>
      </c>
      <c r="B2034" s="433" t="s">
        <v>2212</v>
      </c>
      <c r="C2034" s="262" t="s">
        <v>2213</v>
      </c>
      <c r="D2034" s="58" t="s">
        <v>18</v>
      </c>
      <c r="E2034" s="58">
        <v>1</v>
      </c>
      <c r="F2034" s="58" t="s">
        <v>6</v>
      </c>
      <c r="G2034" s="58">
        <v>1</v>
      </c>
      <c r="H2034" s="5" t="s">
        <v>230</v>
      </c>
    </row>
    <row r="2035" spans="1:8" ht="41.4">
      <c r="A2035" s="58">
        <v>7</v>
      </c>
      <c r="B2035" s="433" t="s">
        <v>18</v>
      </c>
      <c r="C2035" s="262" t="s">
        <v>2214</v>
      </c>
      <c r="D2035" s="58" t="s">
        <v>18</v>
      </c>
      <c r="E2035" s="58">
        <v>1</v>
      </c>
      <c r="F2035" s="58" t="s">
        <v>6</v>
      </c>
      <c r="G2035" s="58">
        <v>1</v>
      </c>
      <c r="H2035" s="5" t="s">
        <v>230</v>
      </c>
    </row>
    <row r="2036" spans="1:8" ht="27.6">
      <c r="A2036" s="455">
        <v>8</v>
      </c>
      <c r="B2036" s="364" t="s">
        <v>2215</v>
      </c>
      <c r="C2036" s="364" t="s">
        <v>2216</v>
      </c>
      <c r="D2036" s="58" t="s">
        <v>11</v>
      </c>
      <c r="E2036" s="58">
        <v>1</v>
      </c>
      <c r="F2036" s="58" t="s">
        <v>6</v>
      </c>
      <c r="G2036" s="58">
        <v>1</v>
      </c>
      <c r="H2036" s="7" t="s">
        <v>230</v>
      </c>
    </row>
    <row r="2037" spans="1:8" ht="55.2">
      <c r="A2037" s="58">
        <v>9</v>
      </c>
      <c r="B2037" s="433" t="s">
        <v>28</v>
      </c>
      <c r="C2037" s="262" t="s">
        <v>2217</v>
      </c>
      <c r="D2037" s="12" t="s">
        <v>5</v>
      </c>
      <c r="E2037" s="58">
        <v>1</v>
      </c>
      <c r="F2037" s="58" t="s">
        <v>6</v>
      </c>
      <c r="G2037" s="58">
        <v>1</v>
      </c>
      <c r="H2037" s="5" t="s">
        <v>230</v>
      </c>
    </row>
    <row r="2038" spans="1:8" ht="41.4">
      <c r="A2038" s="455">
        <v>10</v>
      </c>
      <c r="B2038" s="433" t="s">
        <v>25</v>
      </c>
      <c r="C2038" s="262" t="s">
        <v>2218</v>
      </c>
      <c r="D2038" s="12" t="s">
        <v>5</v>
      </c>
      <c r="E2038" s="58">
        <v>1</v>
      </c>
      <c r="F2038" s="58" t="s">
        <v>6</v>
      </c>
      <c r="G2038" s="58">
        <v>1</v>
      </c>
      <c r="H2038" s="5" t="s">
        <v>230</v>
      </c>
    </row>
    <row r="2039" spans="1:8" ht="27.6">
      <c r="A2039" s="58">
        <v>11</v>
      </c>
      <c r="B2039" s="433" t="s">
        <v>2219</v>
      </c>
      <c r="C2039" s="262" t="s">
        <v>2220</v>
      </c>
      <c r="D2039" s="12" t="s">
        <v>5</v>
      </c>
      <c r="E2039" s="58">
        <v>1</v>
      </c>
      <c r="F2039" s="58" t="s">
        <v>6</v>
      </c>
      <c r="G2039" s="58">
        <v>1</v>
      </c>
      <c r="H2039" s="5" t="s">
        <v>230</v>
      </c>
    </row>
    <row r="2040" spans="1:8" ht="21">
      <c r="A2040" s="1893" t="s">
        <v>14</v>
      </c>
      <c r="B2040" s="1894"/>
      <c r="C2040" s="1894"/>
      <c r="D2040" s="1894"/>
      <c r="E2040" s="1894"/>
      <c r="F2040" s="1894"/>
      <c r="G2040" s="1894"/>
      <c r="H2040" s="1490"/>
    </row>
    <row r="2041" spans="1:8" ht="27.6">
      <c r="A2041" s="365" t="s">
        <v>0</v>
      </c>
      <c r="B2041" s="365" t="s">
        <v>1</v>
      </c>
      <c r="C2041" s="365" t="s">
        <v>10</v>
      </c>
      <c r="D2041" s="365" t="s">
        <v>2</v>
      </c>
      <c r="E2041" s="365" t="s">
        <v>4</v>
      </c>
      <c r="F2041" s="365" t="s">
        <v>3</v>
      </c>
      <c r="G2041" s="365" t="s">
        <v>8</v>
      </c>
      <c r="H2041" s="365" t="s">
        <v>227</v>
      </c>
    </row>
    <row r="2042" spans="1:8" ht="27.6">
      <c r="A2042" s="418">
        <v>1</v>
      </c>
      <c r="B2042" s="704" t="s">
        <v>20</v>
      </c>
      <c r="C2042" s="433" t="s">
        <v>2221</v>
      </c>
      <c r="D2042" s="5" t="s">
        <v>9</v>
      </c>
      <c r="E2042" s="6">
        <v>1</v>
      </c>
      <c r="F2042" s="418" t="s">
        <v>6</v>
      </c>
      <c r="G2042" s="7">
        <f>E2042</f>
        <v>1</v>
      </c>
      <c r="H2042" s="5" t="s">
        <v>491</v>
      </c>
    </row>
    <row r="2043" spans="1:8">
      <c r="A2043" s="418">
        <v>2</v>
      </c>
      <c r="B2043" s="704" t="s">
        <v>2222</v>
      </c>
      <c r="C2043" s="798" t="s">
        <v>2223</v>
      </c>
      <c r="D2043" s="5" t="s">
        <v>9</v>
      </c>
      <c r="E2043" s="6">
        <v>1</v>
      </c>
      <c r="F2043" s="418" t="s">
        <v>6</v>
      </c>
      <c r="G2043" s="7">
        <v>14</v>
      </c>
      <c r="H2043" s="5" t="s">
        <v>491</v>
      </c>
    </row>
    <row r="2044" spans="1:8">
      <c r="A2044" s="418">
        <v>3</v>
      </c>
      <c r="B2044" s="704" t="s">
        <v>2224</v>
      </c>
      <c r="C2044" s="798" t="s">
        <v>2225</v>
      </c>
      <c r="D2044" s="5" t="s">
        <v>9</v>
      </c>
      <c r="E2044" s="6">
        <v>1</v>
      </c>
      <c r="F2044" s="418" t="s">
        <v>6</v>
      </c>
      <c r="G2044" s="7">
        <v>14</v>
      </c>
      <c r="H2044" s="5" t="s">
        <v>491</v>
      </c>
    </row>
    <row r="2045" spans="1:8" ht="82.8">
      <c r="A2045" s="418">
        <v>4</v>
      </c>
      <c r="B2045" s="705" t="s">
        <v>1271</v>
      </c>
      <c r="C2045" s="489" t="s">
        <v>2226</v>
      </c>
      <c r="D2045" s="5" t="s">
        <v>9</v>
      </c>
      <c r="E2045" s="6">
        <v>1</v>
      </c>
      <c r="F2045" s="418" t="s">
        <v>6</v>
      </c>
      <c r="G2045" s="7">
        <v>14</v>
      </c>
      <c r="H2045" s="5" t="s">
        <v>491</v>
      </c>
    </row>
    <row r="2046" spans="1:8" ht="27.6">
      <c r="A2046" s="418">
        <v>5</v>
      </c>
      <c r="B2046" s="799" t="s">
        <v>2227</v>
      </c>
      <c r="C2046" s="489" t="s">
        <v>2228</v>
      </c>
      <c r="D2046" s="5" t="s">
        <v>9</v>
      </c>
      <c r="E2046" s="471">
        <v>1</v>
      </c>
      <c r="F2046" s="418" t="s">
        <v>6</v>
      </c>
      <c r="G2046" s="471">
        <v>14</v>
      </c>
      <c r="H2046" s="5" t="s">
        <v>491</v>
      </c>
    </row>
    <row r="2047" spans="1:8" ht="55.2">
      <c r="A2047" s="418">
        <v>6</v>
      </c>
      <c r="B2047" s="800" t="s">
        <v>40</v>
      </c>
      <c r="C2047" s="484" t="s">
        <v>2229</v>
      </c>
      <c r="D2047" s="5" t="s">
        <v>9</v>
      </c>
      <c r="E2047" s="471">
        <v>1</v>
      </c>
      <c r="F2047" s="418" t="s">
        <v>6</v>
      </c>
      <c r="G2047" s="471">
        <v>14</v>
      </c>
      <c r="H2047" s="5" t="s">
        <v>491</v>
      </c>
    </row>
    <row r="2048" spans="1:8" ht="27.6">
      <c r="A2048" s="418">
        <v>7</v>
      </c>
      <c r="B2048" s="392" t="s">
        <v>2230</v>
      </c>
      <c r="C2048" s="392" t="s">
        <v>2231</v>
      </c>
      <c r="D2048" s="5" t="s">
        <v>9</v>
      </c>
      <c r="E2048" s="471">
        <v>1</v>
      </c>
      <c r="F2048" s="418" t="s">
        <v>6</v>
      </c>
      <c r="G2048" s="471">
        <v>1</v>
      </c>
      <c r="H2048" s="5" t="s">
        <v>491</v>
      </c>
    </row>
    <row r="2049" spans="1:9" ht="27.6">
      <c r="A2049" s="418">
        <v>8</v>
      </c>
      <c r="B2049" s="705" t="s">
        <v>21</v>
      </c>
      <c r="C2049" s="435" t="s">
        <v>2232</v>
      </c>
      <c r="D2049" s="5" t="s">
        <v>9</v>
      </c>
      <c r="E2049" s="6">
        <v>1</v>
      </c>
      <c r="F2049" s="418" t="s">
        <v>6</v>
      </c>
      <c r="G2049" s="7">
        <f>E2049</f>
        <v>1</v>
      </c>
      <c r="H2049" s="5" t="s">
        <v>491</v>
      </c>
    </row>
    <row r="2050" spans="1:9" ht="72" customHeight="1" thickBot="1">
      <c r="A2050" s="1464" t="s">
        <v>2233</v>
      </c>
      <c r="B2050" s="1464"/>
      <c r="C2050" s="1464"/>
      <c r="D2050" s="1464"/>
      <c r="E2050" s="1464"/>
      <c r="F2050" s="1464"/>
      <c r="G2050" s="1464"/>
      <c r="H2050" s="1464"/>
      <c r="I2050" s="801"/>
    </row>
    <row r="2051" spans="1:9" ht="15.6">
      <c r="A2051" s="1465" t="s">
        <v>212</v>
      </c>
      <c r="B2051" s="1466"/>
      <c r="C2051" s="1466"/>
      <c r="D2051" s="1466"/>
      <c r="E2051" s="1466"/>
      <c r="F2051" s="1466"/>
      <c r="G2051" s="1466"/>
      <c r="H2051" s="1467"/>
      <c r="I2051" s="801"/>
    </row>
    <row r="2052" spans="1:9" ht="15.6">
      <c r="A2052" s="1414" t="s">
        <v>2234</v>
      </c>
      <c r="B2052" s="1415"/>
      <c r="C2052" s="1415"/>
      <c r="D2052" s="1415"/>
      <c r="E2052" s="1415"/>
      <c r="F2052" s="1415"/>
      <c r="G2052" s="1415"/>
      <c r="H2052" s="1895"/>
      <c r="I2052" s="801"/>
    </row>
    <row r="2053" spans="1:9">
      <c r="A2053" s="1417" t="s">
        <v>2235</v>
      </c>
      <c r="B2053" s="1418"/>
      <c r="C2053" s="1418"/>
      <c r="D2053" s="1418"/>
      <c r="E2053" s="1418"/>
      <c r="F2053" s="1418"/>
      <c r="G2053" s="1418"/>
      <c r="H2053" s="1892"/>
      <c r="I2053" s="801"/>
    </row>
    <row r="2054" spans="1:9" ht="15" thickBot="1">
      <c r="A2054" s="1888" t="s">
        <v>2236</v>
      </c>
      <c r="B2054" s="1889"/>
      <c r="C2054" s="1889"/>
      <c r="D2054" s="1889"/>
      <c r="E2054" s="1889"/>
      <c r="F2054" s="1889"/>
      <c r="G2054" s="1889"/>
      <c r="H2054" s="1890"/>
      <c r="I2054" s="801"/>
    </row>
    <row r="2055" spans="1:9" ht="21">
      <c r="A2055" s="1540" t="s">
        <v>2237</v>
      </c>
      <c r="B2055" s="1541"/>
      <c r="C2055" s="1541"/>
      <c r="D2055" s="1541"/>
      <c r="E2055" s="1541"/>
      <c r="F2055" s="1541"/>
      <c r="G2055" s="1541"/>
      <c r="H2055" s="1542"/>
    </row>
    <row r="2056" spans="1:9" ht="21">
      <c r="A2056" s="1456" t="s">
        <v>12</v>
      </c>
      <c r="B2056" s="1457"/>
      <c r="C2056" s="1457"/>
      <c r="D2056" s="1457"/>
      <c r="E2056" s="1457"/>
      <c r="F2056" s="1457"/>
      <c r="G2056" s="1457"/>
      <c r="H2056" s="1891"/>
    </row>
    <row r="2057" spans="1:9">
      <c r="A2057" s="1417" t="s">
        <v>13</v>
      </c>
      <c r="B2057" s="1418"/>
      <c r="C2057" s="1418"/>
      <c r="D2057" s="1418"/>
      <c r="E2057" s="1418"/>
      <c r="F2057" s="1418"/>
      <c r="G2057" s="1418"/>
      <c r="H2057" s="1892"/>
    </row>
    <row r="2058" spans="1:9">
      <c r="A2058" s="1482" t="s">
        <v>2238</v>
      </c>
      <c r="B2058" s="1487"/>
      <c r="C2058" s="1487"/>
      <c r="D2058" s="1487"/>
      <c r="E2058" s="1487"/>
      <c r="F2058" s="1487"/>
      <c r="G2058" s="1487"/>
      <c r="H2058" s="1488"/>
    </row>
    <row r="2059" spans="1:9">
      <c r="A2059" s="1482" t="s">
        <v>1037</v>
      </c>
      <c r="B2059" s="1487"/>
      <c r="C2059" s="1487"/>
      <c r="D2059" s="1487"/>
      <c r="E2059" s="1487"/>
      <c r="F2059" s="1487"/>
      <c r="G2059" s="1487"/>
      <c r="H2059" s="1488"/>
    </row>
    <row r="2060" spans="1:9">
      <c r="A2060" s="1482" t="s">
        <v>2239</v>
      </c>
      <c r="B2060" s="1487"/>
      <c r="C2060" s="1487"/>
      <c r="D2060" s="1487"/>
      <c r="E2060" s="1487"/>
      <c r="F2060" s="1487"/>
      <c r="G2060" s="1487"/>
      <c r="H2060" s="1488"/>
    </row>
    <row r="2061" spans="1:9">
      <c r="A2061" s="1482" t="s">
        <v>2240</v>
      </c>
      <c r="B2061" s="1487"/>
      <c r="C2061" s="1487"/>
      <c r="D2061" s="1487"/>
      <c r="E2061" s="1487"/>
      <c r="F2061" s="1487"/>
      <c r="G2061" s="1487"/>
      <c r="H2061" s="1488"/>
    </row>
    <row r="2062" spans="1:9">
      <c r="A2062" s="1482" t="s">
        <v>315</v>
      </c>
      <c r="B2062" s="1487"/>
      <c r="C2062" s="1487"/>
      <c r="D2062" s="1487"/>
      <c r="E2062" s="1487"/>
      <c r="F2062" s="1487"/>
      <c r="G2062" s="1487"/>
      <c r="H2062" s="1488"/>
    </row>
    <row r="2063" spans="1:9">
      <c r="A2063" s="1482" t="s">
        <v>2241</v>
      </c>
      <c r="B2063" s="1487"/>
      <c r="C2063" s="1487"/>
      <c r="D2063" s="1487"/>
      <c r="E2063" s="1487"/>
      <c r="F2063" s="1487"/>
      <c r="G2063" s="1487"/>
      <c r="H2063" s="1488"/>
    </row>
    <row r="2064" spans="1:9">
      <c r="A2064" s="1482" t="s">
        <v>335</v>
      </c>
      <c r="B2064" s="1487"/>
      <c r="C2064" s="1487"/>
      <c r="D2064" s="1487"/>
      <c r="E2064" s="1487"/>
      <c r="F2064" s="1487"/>
      <c r="G2064" s="1487"/>
      <c r="H2064" s="1488"/>
    </row>
    <row r="2065" spans="1:8">
      <c r="A2065" s="1886" t="s">
        <v>226</v>
      </c>
      <c r="B2065" s="1876"/>
      <c r="C2065" s="1876"/>
      <c r="D2065" s="1876"/>
      <c r="E2065" s="1876"/>
      <c r="F2065" s="1876"/>
      <c r="G2065" s="1876"/>
      <c r="H2065" s="1887"/>
    </row>
    <row r="2066" spans="1:8" ht="27.6">
      <c r="A2066" s="365" t="s">
        <v>0</v>
      </c>
      <c r="B2066" s="365" t="s">
        <v>1</v>
      </c>
      <c r="C2066" s="365" t="s">
        <v>10</v>
      </c>
      <c r="D2066" s="365" t="s">
        <v>2</v>
      </c>
      <c r="E2066" s="365" t="s">
        <v>4</v>
      </c>
      <c r="F2066" s="365" t="s">
        <v>3</v>
      </c>
      <c r="G2066" s="365" t="s">
        <v>8</v>
      </c>
      <c r="H2066" s="460" t="s">
        <v>227</v>
      </c>
    </row>
    <row r="2067" spans="1:8" ht="27.6">
      <c r="A2067" s="244">
        <v>1</v>
      </c>
      <c r="B2067" s="741" t="s">
        <v>683</v>
      </c>
      <c r="C2067" s="741" t="s">
        <v>2242</v>
      </c>
      <c r="D2067" s="242" t="s">
        <v>5</v>
      </c>
      <c r="E2067" s="8">
        <v>1</v>
      </c>
      <c r="F2067" s="8" t="s">
        <v>6</v>
      </c>
      <c r="G2067" s="8">
        <v>1</v>
      </c>
      <c r="H2067" s="802" t="s">
        <v>767</v>
      </c>
    </row>
    <row r="2068" spans="1:8" ht="220.8">
      <c r="A2068" s="244">
        <v>2</v>
      </c>
      <c r="B2068" s="803" t="s">
        <v>2243</v>
      </c>
      <c r="C2068" s="392" t="s">
        <v>2244</v>
      </c>
      <c r="D2068" s="804" t="s">
        <v>11</v>
      </c>
      <c r="E2068" s="8">
        <v>1</v>
      </c>
      <c r="F2068" s="8" t="s">
        <v>6</v>
      </c>
      <c r="G2068" s="8">
        <v>1</v>
      </c>
      <c r="H2068" s="802" t="s">
        <v>230</v>
      </c>
    </row>
    <row r="2069" spans="1:8" ht="69">
      <c r="A2069" s="244">
        <v>3</v>
      </c>
      <c r="B2069" s="741" t="s">
        <v>1430</v>
      </c>
      <c r="C2069" s="805" t="s">
        <v>2245</v>
      </c>
      <c r="D2069" s="242" t="s">
        <v>11</v>
      </c>
      <c r="E2069" s="8">
        <v>1</v>
      </c>
      <c r="F2069" s="8" t="s">
        <v>6</v>
      </c>
      <c r="G2069" s="8">
        <v>1</v>
      </c>
      <c r="H2069" s="802" t="s">
        <v>230</v>
      </c>
    </row>
    <row r="2070" spans="1:8" ht="69">
      <c r="A2070" s="244">
        <v>4</v>
      </c>
      <c r="B2070" s="741" t="s">
        <v>1417</v>
      </c>
      <c r="C2070" s="413" t="s">
        <v>2246</v>
      </c>
      <c r="D2070" s="242" t="s">
        <v>11</v>
      </c>
      <c r="E2070" s="8">
        <v>1</v>
      </c>
      <c r="F2070" s="8" t="s">
        <v>6</v>
      </c>
      <c r="G2070" s="8">
        <v>1</v>
      </c>
      <c r="H2070" s="802" t="s">
        <v>230</v>
      </c>
    </row>
    <row r="2071" spans="1:8" ht="220.8">
      <c r="A2071" s="244">
        <v>5</v>
      </c>
      <c r="B2071" s="741" t="s">
        <v>602</v>
      </c>
      <c r="C2071" s="413" t="s">
        <v>2247</v>
      </c>
      <c r="D2071" s="242" t="s">
        <v>11</v>
      </c>
      <c r="E2071" s="8">
        <v>1</v>
      </c>
      <c r="F2071" s="8" t="s">
        <v>6</v>
      </c>
      <c r="G2071" s="8">
        <v>1</v>
      </c>
      <c r="H2071" s="802" t="s">
        <v>328</v>
      </c>
    </row>
    <row r="2072" spans="1:8" ht="82.8">
      <c r="A2072" s="244">
        <v>6</v>
      </c>
      <c r="B2072" s="741" t="s">
        <v>2248</v>
      </c>
      <c r="C2072" s="806" t="s">
        <v>2249</v>
      </c>
      <c r="D2072" s="242" t="s">
        <v>11</v>
      </c>
      <c r="E2072" s="8">
        <v>1</v>
      </c>
      <c r="F2072" s="8" t="s">
        <v>6</v>
      </c>
      <c r="G2072" s="8">
        <v>1</v>
      </c>
      <c r="H2072" s="802" t="s">
        <v>230</v>
      </c>
    </row>
    <row r="2073" spans="1:8" ht="82.8">
      <c r="A2073" s="244">
        <v>7</v>
      </c>
      <c r="B2073" s="741" t="s">
        <v>401</v>
      </c>
      <c r="C2073" s="806" t="s">
        <v>2250</v>
      </c>
      <c r="D2073" s="242" t="s">
        <v>11</v>
      </c>
      <c r="E2073" s="8">
        <v>1</v>
      </c>
      <c r="F2073" s="8" t="s">
        <v>6</v>
      </c>
      <c r="G2073" s="8">
        <v>1</v>
      </c>
      <c r="H2073" s="802" t="s">
        <v>230</v>
      </c>
    </row>
    <row r="2074" spans="1:8" ht="27.6">
      <c r="A2074" s="244">
        <v>8</v>
      </c>
      <c r="B2074" s="741" t="s">
        <v>2251</v>
      </c>
      <c r="C2074" s="413" t="s">
        <v>2252</v>
      </c>
      <c r="D2074" s="242" t="s">
        <v>11</v>
      </c>
      <c r="E2074" s="8">
        <v>1</v>
      </c>
      <c r="F2074" s="8" t="s">
        <v>6</v>
      </c>
      <c r="G2074" s="8">
        <v>1</v>
      </c>
      <c r="H2074" s="802" t="s">
        <v>230</v>
      </c>
    </row>
    <row r="2075" spans="1:8" ht="69">
      <c r="A2075" s="244">
        <v>9</v>
      </c>
      <c r="B2075" s="741" t="s">
        <v>2253</v>
      </c>
      <c r="C2075" s="413" t="s">
        <v>2254</v>
      </c>
      <c r="D2075" s="242" t="s">
        <v>11</v>
      </c>
      <c r="E2075" s="8">
        <v>1</v>
      </c>
      <c r="F2075" s="8" t="s">
        <v>6</v>
      </c>
      <c r="G2075" s="8">
        <v>1</v>
      </c>
      <c r="H2075" s="802" t="s">
        <v>230</v>
      </c>
    </row>
    <row r="2076" spans="1:8" ht="27.6">
      <c r="A2076" s="244">
        <v>10</v>
      </c>
      <c r="B2076" s="741" t="s">
        <v>2255</v>
      </c>
      <c r="C2076" s="413" t="s">
        <v>2256</v>
      </c>
      <c r="D2076" s="244" t="s">
        <v>7</v>
      </c>
      <c r="E2076" s="244">
        <v>1</v>
      </c>
      <c r="F2076" s="8" t="s">
        <v>6</v>
      </c>
      <c r="G2076" s="244">
        <v>1</v>
      </c>
      <c r="H2076" s="802" t="s">
        <v>230</v>
      </c>
    </row>
    <row r="2077" spans="1:8" ht="110.4">
      <c r="A2077" s="58">
        <v>11</v>
      </c>
      <c r="B2077" s="433" t="s">
        <v>2257</v>
      </c>
      <c r="C2077" s="412" t="s">
        <v>2258</v>
      </c>
      <c r="D2077" s="58" t="s">
        <v>11</v>
      </c>
      <c r="E2077" s="58">
        <v>3</v>
      </c>
      <c r="F2077" s="7" t="s">
        <v>6</v>
      </c>
      <c r="G2077" s="58">
        <v>3</v>
      </c>
      <c r="H2077" s="671" t="s">
        <v>230</v>
      </c>
    </row>
    <row r="2078" spans="1:8" ht="69">
      <c r="A2078" s="58">
        <v>12</v>
      </c>
      <c r="B2078" s="433" t="s">
        <v>1940</v>
      </c>
      <c r="C2078" s="412" t="s">
        <v>2259</v>
      </c>
      <c r="D2078" s="58" t="s">
        <v>11</v>
      </c>
      <c r="E2078" s="58">
        <v>1</v>
      </c>
      <c r="F2078" s="7" t="s">
        <v>6</v>
      </c>
      <c r="G2078" s="58">
        <v>1</v>
      </c>
      <c r="H2078" s="671" t="s">
        <v>230</v>
      </c>
    </row>
    <row r="2079" spans="1:8" ht="96.6">
      <c r="A2079" s="58">
        <v>13</v>
      </c>
      <c r="B2079" s="433" t="s">
        <v>2260</v>
      </c>
      <c r="C2079" s="412" t="s">
        <v>2261</v>
      </c>
      <c r="D2079" s="58" t="s">
        <v>11</v>
      </c>
      <c r="E2079" s="58">
        <v>1</v>
      </c>
      <c r="F2079" s="7" t="s">
        <v>6</v>
      </c>
      <c r="G2079" s="58">
        <v>1</v>
      </c>
      <c r="H2079" s="671" t="s">
        <v>230</v>
      </c>
    </row>
    <row r="2080" spans="1:8" ht="21">
      <c r="A2080" s="1456" t="s">
        <v>331</v>
      </c>
      <c r="B2080" s="1457"/>
      <c r="C2080" s="1457"/>
      <c r="D2080" s="1457"/>
      <c r="E2080" s="1457"/>
      <c r="F2080" s="1457"/>
      <c r="G2080" s="1457"/>
      <c r="H2080" s="1891"/>
    </row>
    <row r="2081" spans="1:8">
      <c r="A2081" s="1417" t="s">
        <v>13</v>
      </c>
      <c r="B2081" s="1418"/>
      <c r="C2081" s="1418"/>
      <c r="D2081" s="1418"/>
      <c r="E2081" s="1418"/>
      <c r="F2081" s="1418"/>
      <c r="G2081" s="1418"/>
      <c r="H2081" s="1892"/>
    </row>
    <row r="2082" spans="1:8">
      <c r="A2082" s="1482" t="s">
        <v>2262</v>
      </c>
      <c r="B2082" s="1487"/>
      <c r="C2082" s="1487"/>
      <c r="D2082" s="1487"/>
      <c r="E2082" s="1487"/>
      <c r="F2082" s="1487"/>
      <c r="G2082" s="1487"/>
      <c r="H2082" s="1488"/>
    </row>
    <row r="2083" spans="1:8">
      <c r="A2083" s="1482" t="s">
        <v>1037</v>
      </c>
      <c r="B2083" s="1487"/>
      <c r="C2083" s="1487"/>
      <c r="D2083" s="1487"/>
      <c r="E2083" s="1487"/>
      <c r="F2083" s="1487"/>
      <c r="G2083" s="1487"/>
      <c r="H2083" s="1488"/>
    </row>
    <row r="2084" spans="1:8">
      <c r="A2084" s="1482" t="s">
        <v>2239</v>
      </c>
      <c r="B2084" s="1487"/>
      <c r="C2084" s="1487"/>
      <c r="D2084" s="1487"/>
      <c r="E2084" s="1487"/>
      <c r="F2084" s="1487"/>
      <c r="G2084" s="1487"/>
      <c r="H2084" s="1488"/>
    </row>
    <row r="2085" spans="1:8">
      <c r="A2085" s="1482" t="s">
        <v>2263</v>
      </c>
      <c r="B2085" s="1487"/>
      <c r="C2085" s="1487"/>
      <c r="D2085" s="1487"/>
      <c r="E2085" s="1487"/>
      <c r="F2085" s="1487"/>
      <c r="G2085" s="1487"/>
      <c r="H2085" s="1488"/>
    </row>
    <row r="2086" spans="1:8">
      <c r="A2086" s="1482" t="s">
        <v>315</v>
      </c>
      <c r="B2086" s="1487"/>
      <c r="C2086" s="1487"/>
      <c r="D2086" s="1487"/>
      <c r="E2086" s="1487"/>
      <c r="F2086" s="1487"/>
      <c r="G2086" s="1487"/>
      <c r="H2086" s="1488"/>
    </row>
    <row r="2087" spans="1:8">
      <c r="A2087" s="1482" t="s">
        <v>2264</v>
      </c>
      <c r="B2087" s="1487"/>
      <c r="C2087" s="1487"/>
      <c r="D2087" s="1487"/>
      <c r="E2087" s="1487"/>
      <c r="F2087" s="1487"/>
      <c r="G2087" s="1487"/>
      <c r="H2087" s="1488"/>
    </row>
    <row r="2088" spans="1:8">
      <c r="A2088" s="1482" t="s">
        <v>335</v>
      </c>
      <c r="B2088" s="1487"/>
      <c r="C2088" s="1487"/>
      <c r="D2088" s="1487"/>
      <c r="E2088" s="1487"/>
      <c r="F2088" s="1487"/>
      <c r="G2088" s="1487"/>
      <c r="H2088" s="1488"/>
    </row>
    <row r="2089" spans="1:8">
      <c r="A2089" s="1886" t="s">
        <v>226</v>
      </c>
      <c r="B2089" s="1876"/>
      <c r="C2089" s="1876"/>
      <c r="D2089" s="1876"/>
      <c r="E2089" s="1876"/>
      <c r="F2089" s="1876"/>
      <c r="G2089" s="1876"/>
      <c r="H2089" s="1887"/>
    </row>
    <row r="2090" spans="1:8" ht="27.6">
      <c r="A2090" s="365" t="s">
        <v>0</v>
      </c>
      <c r="B2090" s="365" t="s">
        <v>1</v>
      </c>
      <c r="C2090" s="365" t="s">
        <v>10</v>
      </c>
      <c r="D2090" s="365" t="s">
        <v>2</v>
      </c>
      <c r="E2090" s="365" t="s">
        <v>4</v>
      </c>
      <c r="F2090" s="365" t="s">
        <v>3</v>
      </c>
      <c r="G2090" s="365" t="s">
        <v>8</v>
      </c>
      <c r="H2090" s="460" t="s">
        <v>227</v>
      </c>
    </row>
    <row r="2091" spans="1:8" ht="69">
      <c r="A2091" s="242">
        <v>1</v>
      </c>
      <c r="B2091" s="372" t="s">
        <v>24</v>
      </c>
      <c r="C2091" s="364" t="s">
        <v>2265</v>
      </c>
      <c r="D2091" s="242" t="s">
        <v>7</v>
      </c>
      <c r="E2091" s="242">
        <v>1</v>
      </c>
      <c r="F2091" s="242" t="s">
        <v>525</v>
      </c>
      <c r="G2091" s="242">
        <v>16</v>
      </c>
      <c r="H2091" s="802" t="s">
        <v>230</v>
      </c>
    </row>
    <row r="2092" spans="1:8" ht="41.4">
      <c r="A2092" s="242">
        <v>2</v>
      </c>
      <c r="B2092" s="60" t="s">
        <v>547</v>
      </c>
      <c r="C2092" s="433" t="s">
        <v>2266</v>
      </c>
      <c r="D2092" s="242" t="s">
        <v>7</v>
      </c>
      <c r="E2092" s="242">
        <v>1</v>
      </c>
      <c r="F2092" s="242" t="s">
        <v>525</v>
      </c>
      <c r="G2092" s="242">
        <v>16</v>
      </c>
      <c r="H2092" s="802" t="s">
        <v>230</v>
      </c>
    </row>
    <row r="2093" spans="1:8" ht="82.8">
      <c r="A2093" s="242">
        <v>3</v>
      </c>
      <c r="B2093" s="254" t="s">
        <v>2122</v>
      </c>
      <c r="C2093" s="364" t="s">
        <v>2267</v>
      </c>
      <c r="D2093" s="242" t="s">
        <v>11</v>
      </c>
      <c r="E2093" s="242">
        <v>1</v>
      </c>
      <c r="F2093" s="242" t="s">
        <v>525</v>
      </c>
      <c r="G2093" s="242">
        <v>16</v>
      </c>
      <c r="H2093" s="802" t="s">
        <v>230</v>
      </c>
    </row>
    <row r="2094" spans="1:8" ht="345">
      <c r="A2094" s="242">
        <v>4</v>
      </c>
      <c r="B2094" s="254" t="s">
        <v>1518</v>
      </c>
      <c r="C2094" s="412" t="s">
        <v>2268</v>
      </c>
      <c r="D2094" s="242" t="s">
        <v>11</v>
      </c>
      <c r="E2094" s="242">
        <v>1</v>
      </c>
      <c r="F2094" s="242" t="s">
        <v>525</v>
      </c>
      <c r="G2094" s="242">
        <v>16</v>
      </c>
      <c r="H2094" s="802" t="s">
        <v>230</v>
      </c>
    </row>
    <row r="2095" spans="1:8" ht="110.4">
      <c r="A2095" s="242">
        <v>5</v>
      </c>
      <c r="B2095" s="254" t="s">
        <v>2269</v>
      </c>
      <c r="C2095" s="433" t="s">
        <v>2270</v>
      </c>
      <c r="D2095" s="242" t="s">
        <v>11</v>
      </c>
      <c r="E2095" s="242">
        <v>1</v>
      </c>
      <c r="F2095" s="242" t="s">
        <v>525</v>
      </c>
      <c r="G2095" s="242">
        <v>16</v>
      </c>
      <c r="H2095" s="802" t="s">
        <v>230</v>
      </c>
    </row>
    <row r="2096" spans="1:8" ht="317.39999999999998">
      <c r="A2096" s="242">
        <v>6</v>
      </c>
      <c r="B2096" s="254" t="s">
        <v>2271</v>
      </c>
      <c r="C2096" s="433" t="s">
        <v>2272</v>
      </c>
      <c r="D2096" s="8" t="s">
        <v>11</v>
      </c>
      <c r="E2096" s="242">
        <v>1</v>
      </c>
      <c r="F2096" s="242" t="s">
        <v>525</v>
      </c>
      <c r="G2096" s="242">
        <v>16</v>
      </c>
      <c r="H2096" s="802" t="s">
        <v>230</v>
      </c>
    </row>
    <row r="2097" spans="1:8" ht="96.6">
      <c r="A2097" s="242">
        <v>7</v>
      </c>
      <c r="B2097" s="254" t="s">
        <v>2273</v>
      </c>
      <c r="C2097" s="364" t="s">
        <v>2274</v>
      </c>
      <c r="D2097" s="8" t="s">
        <v>11</v>
      </c>
      <c r="E2097" s="242">
        <v>1</v>
      </c>
      <c r="F2097" s="242" t="s">
        <v>525</v>
      </c>
      <c r="G2097" s="242">
        <v>16</v>
      </c>
      <c r="H2097" s="802" t="s">
        <v>230</v>
      </c>
    </row>
    <row r="2098" spans="1:8" ht="27.6">
      <c r="A2098" s="242">
        <v>8</v>
      </c>
      <c r="B2098" s="392" t="s">
        <v>341</v>
      </c>
      <c r="C2098" s="413" t="s">
        <v>2275</v>
      </c>
      <c r="D2098" s="8" t="s">
        <v>11</v>
      </c>
      <c r="E2098" s="242">
        <v>1</v>
      </c>
      <c r="F2098" s="242" t="s">
        <v>525</v>
      </c>
      <c r="G2098" s="242">
        <v>16</v>
      </c>
      <c r="H2098" s="802" t="s">
        <v>230</v>
      </c>
    </row>
    <row r="2099" spans="1:8" ht="41.4">
      <c r="A2099" s="242">
        <v>9</v>
      </c>
      <c r="B2099" s="392" t="s">
        <v>2276</v>
      </c>
      <c r="C2099" s="741" t="s">
        <v>2277</v>
      </c>
      <c r="D2099" s="8" t="s">
        <v>11</v>
      </c>
      <c r="E2099" s="242">
        <v>1</v>
      </c>
      <c r="F2099" s="242" t="s">
        <v>525</v>
      </c>
      <c r="G2099" s="242">
        <v>16</v>
      </c>
      <c r="H2099" s="802" t="s">
        <v>230</v>
      </c>
    </row>
    <row r="2100" spans="1:8" ht="21.6" thickBot="1">
      <c r="A2100" s="1456" t="s">
        <v>15</v>
      </c>
      <c r="B2100" s="1457"/>
      <c r="C2100" s="1457"/>
      <c r="D2100" s="1457"/>
      <c r="E2100" s="1457"/>
      <c r="F2100" s="1457"/>
      <c r="G2100" s="1457"/>
      <c r="H2100" s="1891"/>
    </row>
    <row r="2101" spans="1:8">
      <c r="A2101" s="1651" t="s">
        <v>13</v>
      </c>
      <c r="B2101" s="1652"/>
      <c r="C2101" s="1652"/>
      <c r="D2101" s="1652"/>
      <c r="E2101" s="1652"/>
      <c r="F2101" s="1652"/>
      <c r="G2101" s="1652"/>
      <c r="H2101" s="1653"/>
    </row>
    <row r="2102" spans="1:8">
      <c r="A2102" s="1482" t="s">
        <v>2278</v>
      </c>
      <c r="B2102" s="1487"/>
      <c r="C2102" s="1487"/>
      <c r="D2102" s="1487"/>
      <c r="E2102" s="1487"/>
      <c r="F2102" s="1487"/>
      <c r="G2102" s="1487"/>
      <c r="H2102" s="1488"/>
    </row>
    <row r="2103" spans="1:8">
      <c r="A2103" s="1482" t="s">
        <v>1037</v>
      </c>
      <c r="B2103" s="1487"/>
      <c r="C2103" s="1487"/>
      <c r="D2103" s="1487"/>
      <c r="E2103" s="1487"/>
      <c r="F2103" s="1487"/>
      <c r="G2103" s="1487"/>
      <c r="H2103" s="1488"/>
    </row>
    <row r="2104" spans="1:8">
      <c r="A2104" s="1482" t="s">
        <v>2239</v>
      </c>
      <c r="B2104" s="1487"/>
      <c r="C2104" s="1487"/>
      <c r="D2104" s="1487"/>
      <c r="E2104" s="1487"/>
      <c r="F2104" s="1487"/>
      <c r="G2104" s="1487"/>
      <c r="H2104" s="1488"/>
    </row>
    <row r="2105" spans="1:8">
      <c r="A2105" s="1482" t="s">
        <v>2279</v>
      </c>
      <c r="B2105" s="1487"/>
      <c r="C2105" s="1487"/>
      <c r="D2105" s="1487"/>
      <c r="E2105" s="1487"/>
      <c r="F2105" s="1487"/>
      <c r="G2105" s="1487"/>
      <c r="H2105" s="1488"/>
    </row>
    <row r="2106" spans="1:8">
      <c r="A2106" s="1482" t="s">
        <v>315</v>
      </c>
      <c r="B2106" s="1487"/>
      <c r="C2106" s="1487"/>
      <c r="D2106" s="1487"/>
      <c r="E2106" s="1487"/>
      <c r="F2106" s="1487"/>
      <c r="G2106" s="1487"/>
      <c r="H2106" s="1488"/>
    </row>
    <row r="2107" spans="1:8">
      <c r="A2107" s="1482" t="s">
        <v>2280</v>
      </c>
      <c r="B2107" s="1487"/>
      <c r="C2107" s="1487"/>
      <c r="D2107" s="1487"/>
      <c r="E2107" s="1487"/>
      <c r="F2107" s="1487"/>
      <c r="G2107" s="1487"/>
      <c r="H2107" s="1488"/>
    </row>
    <row r="2108" spans="1:8">
      <c r="A2108" s="1482" t="s">
        <v>335</v>
      </c>
      <c r="B2108" s="1487"/>
      <c r="C2108" s="1487"/>
      <c r="D2108" s="1487"/>
      <c r="E2108" s="1487"/>
      <c r="F2108" s="1487"/>
      <c r="G2108" s="1487"/>
      <c r="H2108" s="1488"/>
    </row>
    <row r="2109" spans="1:8" ht="15" thickBot="1">
      <c r="A2109" s="1494" t="s">
        <v>226</v>
      </c>
      <c r="B2109" s="1495"/>
      <c r="C2109" s="1495"/>
      <c r="D2109" s="1495"/>
      <c r="E2109" s="1495"/>
      <c r="F2109" s="1495"/>
      <c r="G2109" s="1495"/>
      <c r="H2109" s="1496"/>
    </row>
    <row r="2110" spans="1:8" ht="27.6">
      <c r="A2110" s="356" t="s">
        <v>0</v>
      </c>
      <c r="B2110" s="356" t="s">
        <v>1</v>
      </c>
      <c r="C2110" s="356" t="s">
        <v>10</v>
      </c>
      <c r="D2110" s="356" t="s">
        <v>2</v>
      </c>
      <c r="E2110" s="356" t="s">
        <v>4</v>
      </c>
      <c r="F2110" s="356" t="s">
        <v>3</v>
      </c>
      <c r="G2110" s="356" t="s">
        <v>8</v>
      </c>
      <c r="H2110" s="613" t="s">
        <v>227</v>
      </c>
    </row>
    <row r="2111" spans="1:8" ht="165.6">
      <c r="A2111" s="8">
        <v>1</v>
      </c>
      <c r="B2111" s="392" t="s">
        <v>2281</v>
      </c>
      <c r="C2111" s="392" t="s">
        <v>2282</v>
      </c>
      <c r="D2111" s="242" t="s">
        <v>5</v>
      </c>
      <c r="E2111" s="242">
        <v>1</v>
      </c>
      <c r="F2111" s="242" t="s">
        <v>627</v>
      </c>
      <c r="G2111" s="242">
        <v>1</v>
      </c>
      <c r="H2111" s="802" t="s">
        <v>767</v>
      </c>
    </row>
    <row r="2112" spans="1:8" ht="69">
      <c r="A2112" s="8">
        <v>2</v>
      </c>
      <c r="B2112" s="392" t="s">
        <v>2283</v>
      </c>
      <c r="C2112" s="392" t="s">
        <v>2284</v>
      </c>
      <c r="D2112" s="242" t="s">
        <v>5</v>
      </c>
      <c r="E2112" s="242">
        <v>1</v>
      </c>
      <c r="F2112" s="242" t="s">
        <v>627</v>
      </c>
      <c r="G2112" s="242">
        <v>1</v>
      </c>
      <c r="H2112" s="802" t="s">
        <v>767</v>
      </c>
    </row>
    <row r="2113" spans="1:8" ht="151.80000000000001">
      <c r="A2113" s="8">
        <v>4</v>
      </c>
      <c r="B2113" s="392" t="s">
        <v>2212</v>
      </c>
      <c r="C2113" s="392" t="s">
        <v>2285</v>
      </c>
      <c r="D2113" s="8" t="s">
        <v>18</v>
      </c>
      <c r="E2113" s="242">
        <v>1</v>
      </c>
      <c r="F2113" s="242" t="s">
        <v>627</v>
      </c>
      <c r="G2113" s="242">
        <v>1</v>
      </c>
      <c r="H2113" s="802" t="s">
        <v>767</v>
      </c>
    </row>
    <row r="2114" spans="1:8" ht="82.8">
      <c r="A2114" s="8">
        <v>5</v>
      </c>
      <c r="B2114" s="10" t="s">
        <v>28</v>
      </c>
      <c r="C2114" s="392" t="s">
        <v>2286</v>
      </c>
      <c r="D2114" s="242" t="s">
        <v>11</v>
      </c>
      <c r="E2114" s="807">
        <v>1</v>
      </c>
      <c r="F2114" s="242" t="s">
        <v>627</v>
      </c>
      <c r="G2114" s="807">
        <v>1</v>
      </c>
      <c r="H2114" s="802" t="s">
        <v>230</v>
      </c>
    </row>
    <row r="2115" spans="1:8" ht="69">
      <c r="A2115" s="8">
        <v>6</v>
      </c>
      <c r="B2115" s="392" t="s">
        <v>1191</v>
      </c>
      <c r="C2115" s="741" t="s">
        <v>2287</v>
      </c>
      <c r="D2115" s="242" t="s">
        <v>7</v>
      </c>
      <c r="E2115" s="242">
        <v>1</v>
      </c>
      <c r="F2115" s="242" t="s">
        <v>627</v>
      </c>
      <c r="G2115" s="242">
        <v>1</v>
      </c>
      <c r="H2115" s="802" t="s">
        <v>230</v>
      </c>
    </row>
    <row r="2116" spans="1:8" ht="41.4">
      <c r="A2116" s="8">
        <v>7</v>
      </c>
      <c r="B2116" s="453" t="s">
        <v>547</v>
      </c>
      <c r="C2116" s="741" t="s">
        <v>2288</v>
      </c>
      <c r="D2116" s="242" t="s">
        <v>7</v>
      </c>
      <c r="E2116" s="242">
        <v>1</v>
      </c>
      <c r="F2116" s="242" t="s">
        <v>627</v>
      </c>
      <c r="G2116" s="242">
        <v>1</v>
      </c>
      <c r="H2116" s="802" t="s">
        <v>230</v>
      </c>
    </row>
    <row r="2117" spans="1:8" ht="21">
      <c r="A2117" s="1489" t="s">
        <v>14</v>
      </c>
      <c r="B2117" s="1490"/>
      <c r="C2117" s="1490"/>
      <c r="D2117" s="1490"/>
      <c r="E2117" s="1490"/>
      <c r="F2117" s="1490"/>
      <c r="G2117" s="1490"/>
      <c r="H2117" s="1554"/>
    </row>
    <row r="2118" spans="1:8" ht="27.6">
      <c r="A2118" s="365" t="s">
        <v>0</v>
      </c>
      <c r="B2118" s="365" t="s">
        <v>1</v>
      </c>
      <c r="C2118" s="365" t="s">
        <v>10</v>
      </c>
      <c r="D2118" s="365" t="s">
        <v>2</v>
      </c>
      <c r="E2118" s="365" t="s">
        <v>4</v>
      </c>
      <c r="F2118" s="365" t="s">
        <v>3</v>
      </c>
      <c r="G2118" s="365" t="s">
        <v>8</v>
      </c>
      <c r="H2118" s="460" t="s">
        <v>227</v>
      </c>
    </row>
    <row r="2119" spans="1:8" ht="41.4">
      <c r="A2119" s="8">
        <v>1</v>
      </c>
      <c r="B2119" s="741" t="s">
        <v>20</v>
      </c>
      <c r="C2119" s="392" t="s">
        <v>2289</v>
      </c>
      <c r="D2119" s="8" t="s">
        <v>9</v>
      </c>
      <c r="E2119" s="8">
        <v>1</v>
      </c>
      <c r="F2119" s="8" t="s">
        <v>6</v>
      </c>
      <c r="G2119" s="8">
        <f>E2119</f>
        <v>1</v>
      </c>
      <c r="H2119" s="802" t="s">
        <v>397</v>
      </c>
    </row>
    <row r="2120" spans="1:8">
      <c r="A2120" s="8">
        <v>2</v>
      </c>
      <c r="B2120" s="453" t="s">
        <v>21</v>
      </c>
      <c r="C2120" s="392" t="s">
        <v>1528</v>
      </c>
      <c r="D2120" s="8" t="s">
        <v>9</v>
      </c>
      <c r="E2120" s="8">
        <v>1</v>
      </c>
      <c r="F2120" s="8" t="s">
        <v>6</v>
      </c>
      <c r="G2120" s="8">
        <v>1</v>
      </c>
      <c r="H2120" s="802" t="s">
        <v>300</v>
      </c>
    </row>
    <row r="2121" spans="1:8">
      <c r="A2121" s="8">
        <v>3</v>
      </c>
      <c r="B2121" s="741" t="s">
        <v>304</v>
      </c>
      <c r="C2121" s="741" t="s">
        <v>1529</v>
      </c>
      <c r="D2121" s="8" t="s">
        <v>32</v>
      </c>
      <c r="E2121" s="8">
        <v>20</v>
      </c>
      <c r="F2121" s="8" t="s">
        <v>6</v>
      </c>
      <c r="G2121" s="8">
        <v>20</v>
      </c>
      <c r="H2121" s="802" t="s">
        <v>767</v>
      </c>
    </row>
    <row r="2122" spans="1:8" ht="96.6">
      <c r="A2122" s="8">
        <v>4</v>
      </c>
      <c r="B2122" s="741" t="s">
        <v>2290</v>
      </c>
      <c r="C2122" s="741" t="s">
        <v>2291</v>
      </c>
      <c r="D2122" s="8" t="s">
        <v>32</v>
      </c>
      <c r="E2122" s="8">
        <v>20</v>
      </c>
      <c r="F2122" s="8" t="s">
        <v>6</v>
      </c>
      <c r="G2122" s="8">
        <v>20</v>
      </c>
      <c r="H2122" s="802" t="s">
        <v>300</v>
      </c>
    </row>
    <row r="2123" spans="1:8" ht="27.6">
      <c r="A2123" s="8">
        <v>5</v>
      </c>
      <c r="B2123" s="741" t="s">
        <v>40</v>
      </c>
      <c r="C2123" s="741" t="s">
        <v>1530</v>
      </c>
      <c r="D2123" s="8" t="s">
        <v>32</v>
      </c>
      <c r="E2123" s="8">
        <v>20</v>
      </c>
      <c r="F2123" s="8" t="s">
        <v>6</v>
      </c>
      <c r="G2123" s="8">
        <v>20</v>
      </c>
      <c r="H2123" s="802" t="s">
        <v>300</v>
      </c>
    </row>
    <row r="2124" spans="1:8">
      <c r="A2124" s="8">
        <v>6</v>
      </c>
      <c r="B2124" s="741" t="s">
        <v>571</v>
      </c>
      <c r="C2124" s="741" t="s">
        <v>1531</v>
      </c>
      <c r="D2124" s="8" t="s">
        <v>32</v>
      </c>
      <c r="E2124" s="8">
        <v>20</v>
      </c>
      <c r="F2124" s="8" t="s">
        <v>6</v>
      </c>
      <c r="G2124" s="8">
        <v>20</v>
      </c>
      <c r="H2124" s="802" t="s">
        <v>300</v>
      </c>
    </row>
    <row r="2125" spans="1:8" ht="41.4">
      <c r="A2125" s="8">
        <v>7</v>
      </c>
      <c r="B2125" s="741" t="s">
        <v>2292</v>
      </c>
      <c r="C2125" s="741" t="s">
        <v>2293</v>
      </c>
      <c r="D2125" s="8" t="s">
        <v>32</v>
      </c>
      <c r="E2125" s="8">
        <v>20</v>
      </c>
      <c r="F2125" s="8" t="s">
        <v>6</v>
      </c>
      <c r="G2125" s="8">
        <v>20</v>
      </c>
      <c r="H2125" s="802" t="s">
        <v>300</v>
      </c>
    </row>
    <row r="2126" spans="1:8" ht="165.6">
      <c r="A2126" s="8">
        <v>8</v>
      </c>
      <c r="B2126" s="741" t="s">
        <v>2294</v>
      </c>
      <c r="C2126" s="392" t="s">
        <v>2295</v>
      </c>
      <c r="D2126" s="8" t="s">
        <v>32</v>
      </c>
      <c r="E2126" s="8">
        <v>20</v>
      </c>
      <c r="F2126" s="8" t="s">
        <v>6</v>
      </c>
      <c r="G2126" s="8">
        <v>20</v>
      </c>
      <c r="H2126" s="802" t="s">
        <v>300</v>
      </c>
    </row>
    <row r="2127" spans="1:8" ht="27.6">
      <c r="A2127" s="8">
        <v>9</v>
      </c>
      <c r="B2127" s="741" t="s">
        <v>2296</v>
      </c>
      <c r="C2127" s="741" t="s">
        <v>2297</v>
      </c>
      <c r="D2127" s="8" t="s">
        <v>32</v>
      </c>
      <c r="E2127" s="8">
        <v>20</v>
      </c>
      <c r="F2127" s="8" t="s">
        <v>6</v>
      </c>
      <c r="G2127" s="8">
        <v>20</v>
      </c>
      <c r="H2127" s="802" t="s">
        <v>300</v>
      </c>
    </row>
    <row r="2128" spans="1:8">
      <c r="A2128" s="8">
        <v>10</v>
      </c>
      <c r="B2128" s="741" t="s">
        <v>938</v>
      </c>
      <c r="C2128" s="392" t="s">
        <v>2298</v>
      </c>
      <c r="D2128" s="8" t="s">
        <v>32</v>
      </c>
      <c r="E2128" s="8">
        <v>20</v>
      </c>
      <c r="F2128" s="8" t="s">
        <v>6</v>
      </c>
      <c r="G2128" s="8">
        <v>20</v>
      </c>
      <c r="H2128" s="802" t="s">
        <v>300</v>
      </c>
    </row>
    <row r="2129" spans="1:8" ht="41.4">
      <c r="A2129" s="8">
        <v>11</v>
      </c>
      <c r="B2129" s="741" t="s">
        <v>2299</v>
      </c>
      <c r="C2129" s="413" t="s">
        <v>2300</v>
      </c>
      <c r="D2129" s="8" t="s">
        <v>32</v>
      </c>
      <c r="E2129" s="8">
        <v>20</v>
      </c>
      <c r="F2129" s="8" t="s">
        <v>6</v>
      </c>
      <c r="G2129" s="8">
        <v>20</v>
      </c>
      <c r="H2129" s="802" t="s">
        <v>300</v>
      </c>
    </row>
    <row r="2130" spans="1:8" ht="72" customHeight="1" thickBot="1">
      <c r="A2130" s="1915" t="s">
        <v>2301</v>
      </c>
      <c r="B2130" s="1915"/>
      <c r="C2130" s="1916"/>
      <c r="D2130" s="1915"/>
      <c r="E2130" s="1915"/>
      <c r="F2130" s="1915"/>
      <c r="G2130" s="1915"/>
      <c r="H2130" s="1915"/>
    </row>
    <row r="2131" spans="1:8" ht="18">
      <c r="A2131" s="1917" t="s">
        <v>212</v>
      </c>
      <c r="B2131" s="1918"/>
      <c r="C2131" s="1918"/>
      <c r="D2131" s="1918"/>
      <c r="E2131" s="1918"/>
      <c r="F2131" s="1918"/>
      <c r="G2131" s="1918"/>
      <c r="H2131" s="1919"/>
    </row>
    <row r="2132" spans="1:8" ht="17.399999999999999">
      <c r="A2132" s="1920" t="s">
        <v>2145</v>
      </c>
      <c r="B2132" s="1921"/>
      <c r="C2132" s="1921"/>
      <c r="D2132" s="1921"/>
      <c r="E2132" s="1921"/>
      <c r="F2132" s="1921"/>
      <c r="G2132" s="1921"/>
      <c r="H2132" s="1922"/>
    </row>
    <row r="2133" spans="1:8" s="504" customFormat="1" ht="18">
      <c r="A2133" s="1909" t="s">
        <v>2302</v>
      </c>
      <c r="B2133" s="1910"/>
      <c r="C2133" s="1910"/>
      <c r="D2133" s="1910"/>
      <c r="E2133" s="1910"/>
      <c r="F2133" s="1910"/>
      <c r="G2133" s="1910"/>
      <c r="H2133" s="1911"/>
    </row>
    <row r="2134" spans="1:8" ht="17.399999999999999">
      <c r="A2134" s="1912" t="s">
        <v>2147</v>
      </c>
      <c r="B2134" s="1913"/>
      <c r="C2134" s="1913"/>
      <c r="D2134" s="1913"/>
      <c r="E2134" s="1913"/>
      <c r="F2134" s="1913"/>
      <c r="G2134" s="1913"/>
      <c r="H2134" s="1914"/>
    </row>
    <row r="2135" spans="1:8" s="504" customFormat="1" ht="18">
      <c r="A2135" s="1909" t="s">
        <v>2303</v>
      </c>
      <c r="B2135" s="1910"/>
      <c r="C2135" s="1910"/>
      <c r="D2135" s="1910"/>
      <c r="E2135" s="1910"/>
      <c r="F2135" s="1910"/>
      <c r="G2135" s="1910"/>
      <c r="H2135" s="1911"/>
    </row>
    <row r="2136" spans="1:8" ht="17.399999999999999">
      <c r="A2136" s="1912" t="s">
        <v>2149</v>
      </c>
      <c r="B2136" s="1913"/>
      <c r="C2136" s="1913"/>
      <c r="D2136" s="1913"/>
      <c r="E2136" s="1913"/>
      <c r="F2136" s="1913"/>
      <c r="G2136" s="1913"/>
      <c r="H2136" s="1914"/>
    </row>
    <row r="2137" spans="1:8" s="504" customFormat="1" ht="18">
      <c r="A2137" s="1909" t="s">
        <v>2304</v>
      </c>
      <c r="B2137" s="1910"/>
      <c r="C2137" s="1910"/>
      <c r="D2137" s="1910"/>
      <c r="E2137" s="1910"/>
      <c r="F2137" s="1910"/>
      <c r="G2137" s="1910"/>
      <c r="H2137" s="1911"/>
    </row>
    <row r="2138" spans="1:8" ht="17.399999999999999">
      <c r="A2138" s="1912" t="s">
        <v>2153</v>
      </c>
      <c r="B2138" s="1913"/>
      <c r="C2138" s="1913"/>
      <c r="D2138" s="1913"/>
      <c r="E2138" s="1913"/>
      <c r="F2138" s="1913"/>
      <c r="G2138" s="1913"/>
      <c r="H2138" s="1914"/>
    </row>
    <row r="2139" spans="1:8" ht="21">
      <c r="A2139" s="1896" t="s">
        <v>2305</v>
      </c>
      <c r="B2139" s="1897"/>
      <c r="C2139" s="1897"/>
      <c r="D2139" s="1897"/>
      <c r="E2139" s="1897"/>
      <c r="F2139" s="1897"/>
      <c r="G2139" s="1897"/>
      <c r="H2139" s="1898"/>
    </row>
    <row r="2140" spans="1:8" ht="16.2" thickBot="1">
      <c r="A2140" s="1899" t="s">
        <v>12</v>
      </c>
      <c r="B2140" s="1900"/>
      <c r="C2140" s="1901"/>
      <c r="D2140" s="1900"/>
      <c r="E2140" s="1900"/>
      <c r="F2140" s="1900"/>
      <c r="G2140" s="1900"/>
      <c r="H2140" s="1900"/>
    </row>
    <row r="2141" spans="1:8" ht="15.6">
      <c r="A2141" s="1902" t="s">
        <v>13</v>
      </c>
      <c r="B2141" s="1903"/>
      <c r="C2141" s="1903"/>
      <c r="D2141" s="1903"/>
      <c r="E2141" s="1903"/>
      <c r="F2141" s="1903"/>
      <c r="G2141" s="1903"/>
      <c r="H2141" s="1904"/>
    </row>
    <row r="2142" spans="1:8" ht="15.6">
      <c r="A2142" s="1905" t="s">
        <v>2306</v>
      </c>
      <c r="B2142" s="1906"/>
      <c r="C2142" s="1906"/>
      <c r="D2142" s="1906"/>
      <c r="E2142" s="1906"/>
      <c r="F2142" s="1906"/>
      <c r="G2142" s="1906"/>
      <c r="H2142" s="1906"/>
    </row>
    <row r="2143" spans="1:8" ht="15.6">
      <c r="A2143" s="1905" t="s">
        <v>312</v>
      </c>
      <c r="B2143" s="1906"/>
      <c r="C2143" s="1906"/>
      <c r="D2143" s="1906"/>
      <c r="E2143" s="1906"/>
      <c r="F2143" s="1906"/>
      <c r="G2143" s="1906"/>
      <c r="H2143" s="1906"/>
    </row>
    <row r="2144" spans="1:8" ht="15.6">
      <c r="A2144" s="1907" t="s">
        <v>2307</v>
      </c>
      <c r="B2144" s="1908"/>
      <c r="C2144" s="1908"/>
      <c r="D2144" s="1908"/>
      <c r="E2144" s="1908"/>
      <c r="F2144" s="1908"/>
      <c r="G2144" s="1908"/>
      <c r="H2144" s="1908"/>
    </row>
    <row r="2145" spans="1:8" ht="15.6">
      <c r="A2145" s="1907" t="s">
        <v>2308</v>
      </c>
      <c r="B2145" s="1908"/>
      <c r="C2145" s="1908"/>
      <c r="D2145" s="1908"/>
      <c r="E2145" s="1908"/>
      <c r="F2145" s="1908"/>
      <c r="G2145" s="1908"/>
      <c r="H2145" s="1908"/>
    </row>
    <row r="2146" spans="1:8" ht="15.6">
      <c r="A2146" s="1905" t="s">
        <v>476</v>
      </c>
      <c r="B2146" s="1906"/>
      <c r="C2146" s="1906"/>
      <c r="D2146" s="1906"/>
      <c r="E2146" s="1906"/>
      <c r="F2146" s="1906"/>
      <c r="G2146" s="1906"/>
      <c r="H2146" s="1906"/>
    </row>
    <row r="2147" spans="1:8" ht="15.6">
      <c r="A2147" s="1905" t="s">
        <v>2309</v>
      </c>
      <c r="B2147" s="1906"/>
      <c r="C2147" s="1906"/>
      <c r="D2147" s="1906"/>
      <c r="E2147" s="1906"/>
      <c r="F2147" s="1906"/>
      <c r="G2147" s="1906"/>
      <c r="H2147" s="1906"/>
    </row>
    <row r="2148" spans="1:8" ht="15.6">
      <c r="A2148" s="1905" t="s">
        <v>335</v>
      </c>
      <c r="B2148" s="1906"/>
      <c r="C2148" s="1906"/>
      <c r="D2148" s="1906"/>
      <c r="E2148" s="1906"/>
      <c r="F2148" s="1906"/>
      <c r="G2148" s="1906"/>
      <c r="H2148" s="1906"/>
    </row>
    <row r="2149" spans="1:8" ht="16.2" thickBot="1">
      <c r="A2149" s="1923" t="s">
        <v>2310</v>
      </c>
      <c r="B2149" s="1924"/>
      <c r="C2149" s="1924"/>
      <c r="D2149" s="1924"/>
      <c r="E2149" s="1924"/>
      <c r="F2149" s="1924"/>
      <c r="G2149" s="1924"/>
      <c r="H2149" s="1924"/>
    </row>
    <row r="2150" spans="1:8" ht="46.8">
      <c r="A2150" s="61" t="s">
        <v>0</v>
      </c>
      <c r="B2150" s="62" t="s">
        <v>1</v>
      </c>
      <c r="C2150" s="808" t="s">
        <v>10</v>
      </c>
      <c r="D2150" s="62" t="s">
        <v>2</v>
      </c>
      <c r="E2150" s="62" t="s">
        <v>4</v>
      </c>
      <c r="F2150" s="62" t="s">
        <v>3</v>
      </c>
      <c r="G2150" s="62" t="s">
        <v>8</v>
      </c>
      <c r="H2150" s="62" t="s">
        <v>227</v>
      </c>
    </row>
    <row r="2151" spans="1:8" ht="343.2">
      <c r="A2151" s="809">
        <v>1</v>
      </c>
      <c r="B2151" s="810" t="s">
        <v>2311</v>
      </c>
      <c r="C2151" s="811" t="s">
        <v>2312</v>
      </c>
      <c r="D2151" s="72" t="s">
        <v>589</v>
      </c>
      <c r="E2151" s="812">
        <v>1</v>
      </c>
      <c r="F2151" s="812" t="s">
        <v>6</v>
      </c>
      <c r="G2151" s="812">
        <v>1</v>
      </c>
      <c r="H2151" s="813" t="s">
        <v>230</v>
      </c>
    </row>
    <row r="2152" spans="1:8" ht="109.2">
      <c r="A2152" s="20">
        <v>2</v>
      </c>
      <c r="B2152" s="810" t="s">
        <v>2313</v>
      </c>
      <c r="C2152" s="814" t="s">
        <v>2314</v>
      </c>
      <c r="D2152" s="73" t="s">
        <v>11</v>
      </c>
      <c r="E2152" s="815">
        <v>1</v>
      </c>
      <c r="F2152" s="816" t="s">
        <v>6</v>
      </c>
      <c r="G2152" s="815">
        <v>3</v>
      </c>
      <c r="H2152" s="619" t="s">
        <v>230</v>
      </c>
    </row>
    <row r="2153" spans="1:8" ht="46.8">
      <c r="A2153" s="20">
        <v>3</v>
      </c>
      <c r="B2153" s="240" t="s">
        <v>2315</v>
      </c>
      <c r="C2153" s="817" t="s">
        <v>2316</v>
      </c>
      <c r="D2153" s="73" t="s">
        <v>5</v>
      </c>
      <c r="E2153" s="72">
        <v>1</v>
      </c>
      <c r="F2153" s="812" t="s">
        <v>6</v>
      </c>
      <c r="G2153" s="72">
        <v>1</v>
      </c>
      <c r="H2153" s="619" t="s">
        <v>230</v>
      </c>
    </row>
    <row r="2154" spans="1:8" ht="15.6">
      <c r="A2154" s="809">
        <v>4</v>
      </c>
      <c r="B2154" s="818" t="s">
        <v>2317</v>
      </c>
      <c r="C2154" s="819" t="s">
        <v>2318</v>
      </c>
      <c r="D2154" s="812" t="s">
        <v>7</v>
      </c>
      <c r="E2154" s="820">
        <v>1</v>
      </c>
      <c r="F2154" s="820" t="s">
        <v>6</v>
      </c>
      <c r="G2154" s="820">
        <v>1</v>
      </c>
      <c r="H2154" s="619" t="s">
        <v>300</v>
      </c>
    </row>
    <row r="2155" spans="1:8" ht="202.8">
      <c r="A2155" s="821">
        <v>5</v>
      </c>
      <c r="B2155" s="822" t="s">
        <v>2319</v>
      </c>
      <c r="C2155" s="823" t="s">
        <v>2320</v>
      </c>
      <c r="D2155" s="824" t="s">
        <v>589</v>
      </c>
      <c r="E2155" s="825">
        <v>1</v>
      </c>
      <c r="F2155" s="826" t="s">
        <v>6</v>
      </c>
      <c r="G2155" s="824">
        <v>1</v>
      </c>
      <c r="H2155" s="824" t="s">
        <v>230</v>
      </c>
    </row>
    <row r="2156" spans="1:8" ht="62.4">
      <c r="A2156" s="20">
        <v>6</v>
      </c>
      <c r="B2156" s="827" t="s">
        <v>2321</v>
      </c>
      <c r="C2156" s="817" t="s">
        <v>2322</v>
      </c>
      <c r="D2156" s="812" t="s">
        <v>5</v>
      </c>
      <c r="E2156" s="828">
        <v>1</v>
      </c>
      <c r="F2156" s="828" t="s">
        <v>6</v>
      </c>
      <c r="G2156" s="820">
        <v>1</v>
      </c>
      <c r="H2156" s="813" t="s">
        <v>230</v>
      </c>
    </row>
    <row r="2157" spans="1:8" ht="16.2" thickBot="1">
      <c r="A2157" s="1899" t="s">
        <v>331</v>
      </c>
      <c r="B2157" s="1900"/>
      <c r="C2157" s="1901"/>
      <c r="D2157" s="1900"/>
      <c r="E2157" s="1900"/>
      <c r="F2157" s="1900"/>
      <c r="G2157" s="1900"/>
      <c r="H2157" s="1900"/>
    </row>
    <row r="2158" spans="1:8" ht="15.6">
      <c r="A2158" s="1902" t="s">
        <v>13</v>
      </c>
      <c r="B2158" s="1903"/>
      <c r="C2158" s="1903"/>
      <c r="D2158" s="1903"/>
      <c r="E2158" s="1903"/>
      <c r="F2158" s="1903"/>
      <c r="G2158" s="1903"/>
      <c r="H2158" s="1904"/>
    </row>
    <row r="2159" spans="1:8" ht="15.6">
      <c r="A2159" s="1905" t="s">
        <v>2323</v>
      </c>
      <c r="B2159" s="1906"/>
      <c r="C2159" s="1906"/>
      <c r="D2159" s="1906"/>
      <c r="E2159" s="1906"/>
      <c r="F2159" s="1906"/>
      <c r="G2159" s="1906"/>
      <c r="H2159" s="1906"/>
    </row>
    <row r="2160" spans="1:8" ht="15.6">
      <c r="A2160" s="1905" t="s">
        <v>312</v>
      </c>
      <c r="B2160" s="1906"/>
      <c r="C2160" s="1906"/>
      <c r="D2160" s="1906"/>
      <c r="E2160" s="1906"/>
      <c r="F2160" s="1906"/>
      <c r="G2160" s="1906"/>
      <c r="H2160" s="1906"/>
    </row>
    <row r="2161" spans="1:8" ht="15.6">
      <c r="A2161" s="1905" t="s">
        <v>313</v>
      </c>
      <c r="B2161" s="1906"/>
      <c r="C2161" s="1906"/>
      <c r="D2161" s="1906"/>
      <c r="E2161" s="1906"/>
      <c r="F2161" s="1906"/>
      <c r="G2161" s="1906"/>
      <c r="H2161" s="1906"/>
    </row>
    <row r="2162" spans="1:8" ht="15.6">
      <c r="A2162" s="1905" t="s">
        <v>2324</v>
      </c>
      <c r="B2162" s="1906"/>
      <c r="C2162" s="1906"/>
      <c r="D2162" s="1906"/>
      <c r="E2162" s="1906"/>
      <c r="F2162" s="1906"/>
      <c r="G2162" s="1906"/>
      <c r="H2162" s="1906"/>
    </row>
    <row r="2163" spans="1:8" ht="15.6">
      <c r="A2163" s="1905" t="s">
        <v>2325</v>
      </c>
      <c r="B2163" s="1906"/>
      <c r="C2163" s="1906"/>
      <c r="D2163" s="1906"/>
      <c r="E2163" s="1906"/>
      <c r="F2163" s="1906"/>
      <c r="G2163" s="1906"/>
      <c r="H2163" s="1906"/>
    </row>
    <row r="2164" spans="1:8" ht="15.6">
      <c r="A2164" s="1905" t="s">
        <v>2326</v>
      </c>
      <c r="B2164" s="1906"/>
      <c r="C2164" s="1906"/>
      <c r="D2164" s="1906"/>
      <c r="E2164" s="1906"/>
      <c r="F2164" s="1906"/>
      <c r="G2164" s="1906"/>
      <c r="H2164" s="1906"/>
    </row>
    <row r="2165" spans="1:8" ht="15.6">
      <c r="A2165" s="1905" t="s">
        <v>335</v>
      </c>
      <c r="B2165" s="1906"/>
      <c r="C2165" s="1906"/>
      <c r="D2165" s="1906"/>
      <c r="E2165" s="1906"/>
      <c r="F2165" s="1906"/>
      <c r="G2165" s="1906"/>
      <c r="H2165" s="1906"/>
    </row>
    <row r="2166" spans="1:8" ht="16.2" thickBot="1">
      <c r="A2166" s="1923" t="s">
        <v>226</v>
      </c>
      <c r="B2166" s="1924"/>
      <c r="C2166" s="1924"/>
      <c r="D2166" s="1924"/>
      <c r="E2166" s="1924"/>
      <c r="F2166" s="1924"/>
      <c r="G2166" s="1924"/>
      <c r="H2166" s="1924"/>
    </row>
    <row r="2167" spans="1:8" ht="46.8">
      <c r="A2167" s="65" t="s">
        <v>0</v>
      </c>
      <c r="B2167" s="65" t="s">
        <v>1</v>
      </c>
      <c r="C2167" s="808" t="s">
        <v>10</v>
      </c>
      <c r="D2167" s="65" t="s">
        <v>2</v>
      </c>
      <c r="E2167" s="65" t="s">
        <v>4</v>
      </c>
      <c r="F2167" s="813" t="s">
        <v>3</v>
      </c>
      <c r="G2167" s="813" t="s">
        <v>8</v>
      </c>
      <c r="H2167" s="65" t="s">
        <v>227</v>
      </c>
    </row>
    <row r="2168" spans="1:8" ht="296.39999999999998">
      <c r="A2168" s="61">
        <v>1</v>
      </c>
      <c r="B2168" s="827" t="s">
        <v>2327</v>
      </c>
      <c r="C2168" s="829" t="s">
        <v>2328</v>
      </c>
      <c r="D2168" s="72" t="s">
        <v>589</v>
      </c>
      <c r="E2168" s="812">
        <v>1</v>
      </c>
      <c r="F2168" s="820" t="s">
        <v>2329</v>
      </c>
      <c r="G2168" s="830">
        <v>6</v>
      </c>
      <c r="H2168" s="813" t="s">
        <v>230</v>
      </c>
    </row>
    <row r="2169" spans="1:8" ht="343.2">
      <c r="A2169" s="61">
        <v>2</v>
      </c>
      <c r="B2169" s="831" t="s">
        <v>2330</v>
      </c>
      <c r="C2169" s="832" t="s">
        <v>2331</v>
      </c>
      <c r="D2169" s="833" t="s">
        <v>11</v>
      </c>
      <c r="E2169" s="834">
        <v>1</v>
      </c>
      <c r="F2169" s="820" t="s">
        <v>2332</v>
      </c>
      <c r="G2169" s="835">
        <v>1</v>
      </c>
      <c r="H2169" s="813" t="s">
        <v>230</v>
      </c>
    </row>
    <row r="2170" spans="1:8" ht="16.2" thickBot="1">
      <c r="A2170" s="1899" t="s">
        <v>15</v>
      </c>
      <c r="B2170" s="1900"/>
      <c r="C2170" s="1901"/>
      <c r="D2170" s="1900"/>
      <c r="E2170" s="1900"/>
      <c r="F2170" s="1900"/>
      <c r="G2170" s="1900"/>
      <c r="H2170" s="1900"/>
    </row>
    <row r="2171" spans="1:8" ht="15.6">
      <c r="A2171" s="1902" t="s">
        <v>13</v>
      </c>
      <c r="B2171" s="1903"/>
      <c r="C2171" s="1903"/>
      <c r="D2171" s="1903"/>
      <c r="E2171" s="1903"/>
      <c r="F2171" s="1903"/>
      <c r="G2171" s="1903"/>
      <c r="H2171" s="1925"/>
    </row>
    <row r="2172" spans="1:8" ht="15.6">
      <c r="A2172" s="1905" t="s">
        <v>332</v>
      </c>
      <c r="B2172" s="1906"/>
      <c r="C2172" s="1906"/>
      <c r="D2172" s="1906"/>
      <c r="E2172" s="1906"/>
      <c r="F2172" s="1906"/>
      <c r="G2172" s="1906"/>
      <c r="H2172" s="1926"/>
    </row>
    <row r="2173" spans="1:8" ht="15.6">
      <c r="A2173" s="1905" t="s">
        <v>312</v>
      </c>
      <c r="B2173" s="1906"/>
      <c r="C2173" s="1906"/>
      <c r="D2173" s="1906"/>
      <c r="E2173" s="1906"/>
      <c r="F2173" s="1906"/>
      <c r="G2173" s="1906"/>
      <c r="H2173" s="1926"/>
    </row>
    <row r="2174" spans="1:8" ht="15.6">
      <c r="A2174" s="1905" t="s">
        <v>2333</v>
      </c>
      <c r="B2174" s="1906"/>
      <c r="C2174" s="1906"/>
      <c r="D2174" s="1906"/>
      <c r="E2174" s="1906"/>
      <c r="F2174" s="1906"/>
      <c r="G2174" s="1906"/>
      <c r="H2174" s="1926"/>
    </row>
    <row r="2175" spans="1:8" ht="15.6">
      <c r="A2175" s="1905" t="s">
        <v>2334</v>
      </c>
      <c r="B2175" s="1906"/>
      <c r="C2175" s="1906"/>
      <c r="D2175" s="1906"/>
      <c r="E2175" s="1906"/>
      <c r="F2175" s="1906"/>
      <c r="G2175" s="1906"/>
      <c r="H2175" s="1926"/>
    </row>
    <row r="2176" spans="1:8" ht="15.6">
      <c r="A2176" s="1905" t="s">
        <v>476</v>
      </c>
      <c r="B2176" s="1906"/>
      <c r="C2176" s="1906"/>
      <c r="D2176" s="1906"/>
      <c r="E2176" s="1906"/>
      <c r="F2176" s="1906"/>
      <c r="G2176" s="1906"/>
      <c r="H2176" s="1926"/>
    </row>
    <row r="2177" spans="1:8" ht="15.6">
      <c r="A2177" s="1905" t="s">
        <v>2335</v>
      </c>
      <c r="B2177" s="1906"/>
      <c r="C2177" s="1906"/>
      <c r="D2177" s="1906"/>
      <c r="E2177" s="1906"/>
      <c r="F2177" s="1906"/>
      <c r="G2177" s="1906"/>
      <c r="H2177" s="1926"/>
    </row>
    <row r="2178" spans="1:8" ht="15.6">
      <c r="A2178" s="1905" t="s">
        <v>335</v>
      </c>
      <c r="B2178" s="1906"/>
      <c r="C2178" s="1906"/>
      <c r="D2178" s="1906"/>
      <c r="E2178" s="1906"/>
      <c r="F2178" s="1906"/>
      <c r="G2178" s="1906"/>
      <c r="H2178" s="1926"/>
    </row>
    <row r="2179" spans="1:8" ht="16.2" thickBot="1">
      <c r="A2179" s="1923" t="s">
        <v>226</v>
      </c>
      <c r="B2179" s="1924"/>
      <c r="C2179" s="1924"/>
      <c r="D2179" s="1924"/>
      <c r="E2179" s="1924"/>
      <c r="F2179" s="1924"/>
      <c r="G2179" s="1924"/>
      <c r="H2179" s="1928"/>
    </row>
    <row r="2180" spans="1:8" ht="46.8">
      <c r="A2180" s="65" t="s">
        <v>0</v>
      </c>
      <c r="B2180" s="836" t="s">
        <v>1</v>
      </c>
      <c r="C2180" s="808" t="s">
        <v>10</v>
      </c>
      <c r="D2180" s="836" t="s">
        <v>2</v>
      </c>
      <c r="E2180" s="836" t="s">
        <v>4</v>
      </c>
      <c r="F2180" s="836" t="s">
        <v>3</v>
      </c>
      <c r="G2180" s="836" t="s">
        <v>8</v>
      </c>
      <c r="H2180" s="836" t="s">
        <v>227</v>
      </c>
    </row>
    <row r="2181" spans="1:8" ht="109.2">
      <c r="A2181" s="809">
        <v>1</v>
      </c>
      <c r="B2181" s="240" t="s">
        <v>2336</v>
      </c>
      <c r="C2181" s="819" t="s">
        <v>2337</v>
      </c>
      <c r="D2181" s="812" t="s">
        <v>7</v>
      </c>
      <c r="E2181" s="837">
        <v>1</v>
      </c>
      <c r="F2181" s="837" t="s">
        <v>6</v>
      </c>
      <c r="G2181" s="837">
        <v>1</v>
      </c>
      <c r="H2181" s="57" t="s">
        <v>300</v>
      </c>
    </row>
    <row r="2182" spans="1:8" ht="62.4">
      <c r="A2182" s="809">
        <v>3</v>
      </c>
      <c r="B2182" s="234" t="s">
        <v>2338</v>
      </c>
      <c r="C2182" s="838" t="s">
        <v>2339</v>
      </c>
      <c r="D2182" s="812" t="s">
        <v>7</v>
      </c>
      <c r="E2182" s="837">
        <v>1</v>
      </c>
      <c r="F2182" s="837" t="s">
        <v>6</v>
      </c>
      <c r="G2182" s="837">
        <v>1</v>
      </c>
      <c r="H2182" s="57" t="s">
        <v>300</v>
      </c>
    </row>
    <row r="2183" spans="1:8" ht="124.8">
      <c r="A2183" s="809">
        <v>4</v>
      </c>
      <c r="B2183" s="240" t="s">
        <v>2340</v>
      </c>
      <c r="C2183" s="839" t="s">
        <v>2341</v>
      </c>
      <c r="D2183" s="72" t="s">
        <v>5</v>
      </c>
      <c r="E2183" s="837">
        <v>1</v>
      </c>
      <c r="F2183" s="837" t="s">
        <v>6</v>
      </c>
      <c r="G2183" s="837">
        <v>1</v>
      </c>
      <c r="H2183" s="65" t="s">
        <v>230</v>
      </c>
    </row>
    <row r="2184" spans="1:8" ht="15.6">
      <c r="A2184" s="809">
        <v>5</v>
      </c>
      <c r="B2184" s="240" t="s">
        <v>2342</v>
      </c>
      <c r="C2184" s="840" t="s">
        <v>2343</v>
      </c>
      <c r="D2184" s="702" t="s">
        <v>5</v>
      </c>
      <c r="E2184" s="841">
        <v>1</v>
      </c>
      <c r="F2184" s="842" t="s">
        <v>6</v>
      </c>
      <c r="G2184" s="843">
        <v>1</v>
      </c>
      <c r="H2184" s="844" t="s">
        <v>230</v>
      </c>
    </row>
    <row r="2185" spans="1:8" ht="15.6">
      <c r="A2185" s="809">
        <v>6</v>
      </c>
      <c r="B2185" s="76" t="s">
        <v>829</v>
      </c>
      <c r="C2185" s="845" t="s">
        <v>2344</v>
      </c>
      <c r="D2185" s="39" t="s">
        <v>5</v>
      </c>
      <c r="E2185" s="837">
        <v>1</v>
      </c>
      <c r="F2185" s="837" t="s">
        <v>6</v>
      </c>
      <c r="G2185" s="837">
        <v>1</v>
      </c>
      <c r="H2185" s="65" t="s">
        <v>230</v>
      </c>
    </row>
    <row r="2186" spans="1:8" ht="31.2">
      <c r="A2186" s="809">
        <v>7</v>
      </c>
      <c r="B2186" s="76" t="s">
        <v>2345</v>
      </c>
      <c r="C2186" s="845" t="s">
        <v>2346</v>
      </c>
      <c r="D2186" s="39" t="s">
        <v>5</v>
      </c>
      <c r="E2186" s="837">
        <v>1</v>
      </c>
      <c r="F2186" s="837" t="s">
        <v>6</v>
      </c>
      <c r="G2186" s="837">
        <v>1</v>
      </c>
      <c r="H2186" s="65" t="s">
        <v>230</v>
      </c>
    </row>
    <row r="2187" spans="1:8" ht="62.4">
      <c r="A2187" s="809">
        <v>8</v>
      </c>
      <c r="B2187" s="76" t="s">
        <v>28</v>
      </c>
      <c r="C2187" s="846" t="s">
        <v>2347</v>
      </c>
      <c r="D2187" s="39" t="s">
        <v>5</v>
      </c>
      <c r="E2187" s="837">
        <v>1</v>
      </c>
      <c r="F2187" s="837" t="s">
        <v>6</v>
      </c>
      <c r="G2187" s="837">
        <v>1</v>
      </c>
      <c r="H2187" s="65" t="s">
        <v>230</v>
      </c>
    </row>
    <row r="2188" spans="1:8" ht="31.2">
      <c r="A2188" s="847">
        <v>9</v>
      </c>
      <c r="B2188" s="848" t="s">
        <v>2348</v>
      </c>
      <c r="C2188" s="849" t="s">
        <v>2349</v>
      </c>
      <c r="D2188" s="850" t="s">
        <v>5</v>
      </c>
      <c r="E2188" s="837">
        <v>1</v>
      </c>
      <c r="F2188" s="837" t="s">
        <v>6</v>
      </c>
      <c r="G2188" s="837">
        <v>1</v>
      </c>
      <c r="H2188" s="65" t="s">
        <v>230</v>
      </c>
    </row>
    <row r="2189" spans="1:8" ht="124.8">
      <c r="A2189" s="20">
        <v>10</v>
      </c>
      <c r="B2189" s="240" t="s">
        <v>2350</v>
      </c>
      <c r="C2189" s="851" t="s">
        <v>2351</v>
      </c>
      <c r="D2189" s="852" t="s">
        <v>5</v>
      </c>
      <c r="E2189" s="812">
        <v>1</v>
      </c>
      <c r="F2189" s="812" t="s">
        <v>6</v>
      </c>
      <c r="G2189" s="812">
        <v>1</v>
      </c>
      <c r="H2189" s="813" t="s">
        <v>230</v>
      </c>
    </row>
    <row r="2190" spans="1:8" ht="15.6">
      <c r="A2190" s="1929" t="s">
        <v>14</v>
      </c>
      <c r="B2190" s="1930"/>
      <c r="C2190" s="1931"/>
      <c r="D2190" s="1930"/>
      <c r="E2190" s="1930"/>
      <c r="F2190" s="1930"/>
      <c r="G2190" s="1930"/>
      <c r="H2190" s="1930"/>
    </row>
    <row r="2191" spans="1:8" ht="46.8">
      <c r="A2191" s="65" t="s">
        <v>0</v>
      </c>
      <c r="B2191" s="65" t="s">
        <v>1</v>
      </c>
      <c r="C2191" s="19" t="s">
        <v>10</v>
      </c>
      <c r="D2191" s="65" t="s">
        <v>2</v>
      </c>
      <c r="E2191" s="65" t="s">
        <v>4</v>
      </c>
      <c r="F2191" s="65" t="s">
        <v>3</v>
      </c>
      <c r="G2191" s="65" t="s">
        <v>8</v>
      </c>
      <c r="H2191" s="65" t="s">
        <v>227</v>
      </c>
    </row>
    <row r="2192" spans="1:8" ht="31.2">
      <c r="A2192" s="20">
        <v>1</v>
      </c>
      <c r="B2192" s="16" t="s">
        <v>1271</v>
      </c>
      <c r="C2192" s="845" t="s">
        <v>2352</v>
      </c>
      <c r="D2192" s="20" t="s">
        <v>9</v>
      </c>
      <c r="E2192" s="448">
        <v>1</v>
      </c>
      <c r="F2192" s="20" t="s">
        <v>6</v>
      </c>
      <c r="G2192" s="68">
        <v>16</v>
      </c>
      <c r="H2192" s="853" t="s">
        <v>491</v>
      </c>
    </row>
    <row r="2193" spans="1:8" ht="31.2">
      <c r="A2193" s="20">
        <v>2</v>
      </c>
      <c r="B2193" s="16" t="s">
        <v>2353</v>
      </c>
      <c r="C2193" s="845" t="s">
        <v>2354</v>
      </c>
      <c r="D2193" s="20" t="s">
        <v>9</v>
      </c>
      <c r="E2193" s="448">
        <v>1</v>
      </c>
      <c r="F2193" s="20" t="s">
        <v>6</v>
      </c>
      <c r="G2193" s="68">
        <v>16</v>
      </c>
      <c r="H2193" s="853" t="s">
        <v>491</v>
      </c>
    </row>
    <row r="2194" spans="1:8" ht="15.6">
      <c r="A2194" s="20">
        <v>3</v>
      </c>
      <c r="B2194" s="854" t="s">
        <v>2355</v>
      </c>
      <c r="C2194" s="845" t="s">
        <v>2356</v>
      </c>
      <c r="D2194" s="20" t="s">
        <v>9</v>
      </c>
      <c r="E2194" s="20">
        <v>1</v>
      </c>
      <c r="F2194" s="20" t="s">
        <v>6</v>
      </c>
      <c r="G2194" s="68">
        <v>16</v>
      </c>
      <c r="H2194" s="853" t="s">
        <v>491</v>
      </c>
    </row>
    <row r="2195" spans="1:8" ht="31.2">
      <c r="A2195" s="20">
        <v>4</v>
      </c>
      <c r="B2195" s="855" t="s">
        <v>20</v>
      </c>
      <c r="C2195" s="856" t="s">
        <v>2357</v>
      </c>
      <c r="D2195" s="857" t="s">
        <v>9</v>
      </c>
      <c r="E2195" s="700">
        <v>1</v>
      </c>
      <c r="F2195" s="857" t="s">
        <v>6</v>
      </c>
      <c r="G2195" s="857">
        <f>E2195</f>
        <v>1</v>
      </c>
      <c r="H2195" s="858" t="s">
        <v>491</v>
      </c>
    </row>
    <row r="2196" spans="1:8" ht="15.6">
      <c r="A2196" s="850">
        <v>5</v>
      </c>
      <c r="B2196" s="859" t="s">
        <v>21</v>
      </c>
      <c r="C2196" s="860" t="s">
        <v>2358</v>
      </c>
      <c r="D2196" s="448" t="s">
        <v>9</v>
      </c>
      <c r="E2196" s="448">
        <v>1</v>
      </c>
      <c r="F2196" s="448" t="s">
        <v>6</v>
      </c>
      <c r="G2196" s="448">
        <v>2</v>
      </c>
      <c r="H2196" s="861" t="s">
        <v>491</v>
      </c>
    </row>
    <row r="2197" spans="1:8" ht="21">
      <c r="A2197" s="1896" t="s">
        <v>2359</v>
      </c>
      <c r="B2197" s="1897"/>
      <c r="C2197" s="1897"/>
      <c r="D2197" s="1897"/>
      <c r="E2197" s="1897"/>
      <c r="F2197" s="1897"/>
      <c r="G2197" s="1897"/>
      <c r="H2197" s="1898"/>
    </row>
    <row r="2198" spans="1:8" ht="16.2" thickBot="1">
      <c r="A2198" s="1899" t="s">
        <v>12</v>
      </c>
      <c r="B2198" s="1900"/>
      <c r="C2198" s="1901"/>
      <c r="D2198" s="1900"/>
      <c r="E2198" s="1900"/>
      <c r="F2198" s="1900"/>
      <c r="G2198" s="1900"/>
      <c r="H2198" s="1900"/>
    </row>
    <row r="2199" spans="1:8" ht="15.6">
      <c r="A2199" s="1902" t="s">
        <v>13</v>
      </c>
      <c r="B2199" s="1903"/>
      <c r="C2199" s="1903"/>
      <c r="D2199" s="1903"/>
      <c r="E2199" s="1903"/>
      <c r="F2199" s="1903"/>
      <c r="G2199" s="1903"/>
      <c r="H2199" s="1925"/>
    </row>
    <row r="2200" spans="1:8" ht="15.6">
      <c r="A2200" s="1905" t="s">
        <v>2360</v>
      </c>
      <c r="B2200" s="1906"/>
      <c r="C2200" s="1906"/>
      <c r="D2200" s="1906"/>
      <c r="E2200" s="1906"/>
      <c r="F2200" s="1906"/>
      <c r="G2200" s="1906"/>
      <c r="H2200" s="1926"/>
    </row>
    <row r="2201" spans="1:8" ht="15.6">
      <c r="A2201" s="1905" t="s">
        <v>312</v>
      </c>
      <c r="B2201" s="1906"/>
      <c r="C2201" s="1906"/>
      <c r="D2201" s="1906"/>
      <c r="E2201" s="1906"/>
      <c r="F2201" s="1906"/>
      <c r="G2201" s="1906"/>
      <c r="H2201" s="1926"/>
    </row>
    <row r="2202" spans="1:8" ht="15.6">
      <c r="A2202" s="1907" t="s">
        <v>2333</v>
      </c>
      <c r="B2202" s="1908"/>
      <c r="C2202" s="1908"/>
      <c r="D2202" s="1908"/>
      <c r="E2202" s="1908"/>
      <c r="F2202" s="1908"/>
      <c r="G2202" s="1908"/>
      <c r="H2202" s="1927"/>
    </row>
    <row r="2203" spans="1:8" ht="15.6">
      <c r="A2203" s="1905" t="s">
        <v>2361</v>
      </c>
      <c r="B2203" s="1906"/>
      <c r="C2203" s="1906"/>
      <c r="D2203" s="1906"/>
      <c r="E2203" s="1906"/>
      <c r="F2203" s="1906"/>
      <c r="G2203" s="1906"/>
      <c r="H2203" s="1926"/>
    </row>
    <row r="2204" spans="1:8" ht="15.6">
      <c r="A2204" s="1905" t="s">
        <v>582</v>
      </c>
      <c r="B2204" s="1906"/>
      <c r="C2204" s="1906"/>
      <c r="D2204" s="1906"/>
      <c r="E2204" s="1906"/>
      <c r="F2204" s="1906"/>
      <c r="G2204" s="1906"/>
      <c r="H2204" s="1926"/>
    </row>
    <row r="2205" spans="1:8" ht="15.6">
      <c r="A2205" s="1905" t="s">
        <v>2362</v>
      </c>
      <c r="B2205" s="1906"/>
      <c r="C2205" s="1906"/>
      <c r="D2205" s="1906"/>
      <c r="E2205" s="1906"/>
      <c r="F2205" s="1906"/>
      <c r="G2205" s="1906"/>
      <c r="H2205" s="1926"/>
    </row>
    <row r="2206" spans="1:8" ht="15.6">
      <c r="A2206" s="1905" t="s">
        <v>2363</v>
      </c>
      <c r="B2206" s="1906"/>
      <c r="C2206" s="1906"/>
      <c r="D2206" s="1906"/>
      <c r="E2206" s="1906"/>
      <c r="F2206" s="1906"/>
      <c r="G2206" s="1906"/>
      <c r="H2206" s="1926"/>
    </row>
    <row r="2207" spans="1:8" ht="16.2" thickBot="1">
      <c r="A2207" s="1923" t="s">
        <v>2364</v>
      </c>
      <c r="B2207" s="1924"/>
      <c r="C2207" s="1906"/>
      <c r="D2207" s="1924"/>
      <c r="E2207" s="1924"/>
      <c r="F2207" s="1924"/>
      <c r="G2207" s="1924"/>
      <c r="H2207" s="1928"/>
    </row>
    <row r="2208" spans="1:8" ht="16.2" thickBot="1">
      <c r="A2208" s="1899" t="s">
        <v>12</v>
      </c>
      <c r="B2208" s="1900"/>
      <c r="C2208" s="1901"/>
      <c r="D2208" s="1900"/>
      <c r="E2208" s="1900"/>
      <c r="F2208" s="1900"/>
      <c r="G2208" s="1900"/>
      <c r="H2208" s="1900"/>
    </row>
    <row r="2209" spans="1:8" ht="15.6">
      <c r="A2209" s="1902" t="s">
        <v>13</v>
      </c>
      <c r="B2209" s="1903"/>
      <c r="C2209" s="1903"/>
      <c r="D2209" s="1903"/>
      <c r="E2209" s="1903"/>
      <c r="F2209" s="1903"/>
      <c r="G2209" s="1903"/>
      <c r="H2209" s="1925"/>
    </row>
    <row r="2210" spans="1:8" ht="15.6">
      <c r="A2210" s="1905" t="s">
        <v>2360</v>
      </c>
      <c r="B2210" s="1906"/>
      <c r="C2210" s="1906"/>
      <c r="D2210" s="1906"/>
      <c r="E2210" s="1906"/>
      <c r="F2210" s="1906"/>
      <c r="G2210" s="1906"/>
      <c r="H2210" s="1926"/>
    </row>
    <row r="2211" spans="1:8" ht="15.6">
      <c r="A2211" s="1905" t="s">
        <v>312</v>
      </c>
      <c r="B2211" s="1906"/>
      <c r="C2211" s="1906"/>
      <c r="D2211" s="1906"/>
      <c r="E2211" s="1906"/>
      <c r="F2211" s="1906"/>
      <c r="G2211" s="1906"/>
      <c r="H2211" s="1926"/>
    </row>
    <row r="2212" spans="1:8" ht="15.6">
      <c r="A2212" s="1907" t="s">
        <v>2333</v>
      </c>
      <c r="B2212" s="1908"/>
      <c r="C2212" s="1908"/>
      <c r="D2212" s="1908"/>
      <c r="E2212" s="1908"/>
      <c r="F2212" s="1908"/>
      <c r="G2212" s="1908"/>
      <c r="H2212" s="1927"/>
    </row>
    <row r="2213" spans="1:8" ht="15.6">
      <c r="A2213" s="1905" t="s">
        <v>2361</v>
      </c>
      <c r="B2213" s="1906"/>
      <c r="C2213" s="1906"/>
      <c r="D2213" s="1906"/>
      <c r="E2213" s="1906"/>
      <c r="F2213" s="1906"/>
      <c r="G2213" s="1906"/>
      <c r="H2213" s="1926"/>
    </row>
    <row r="2214" spans="1:8" ht="15.6">
      <c r="A2214" s="1905" t="s">
        <v>582</v>
      </c>
      <c r="B2214" s="1906"/>
      <c r="C2214" s="1906"/>
      <c r="D2214" s="1906"/>
      <c r="E2214" s="1906"/>
      <c r="F2214" s="1906"/>
      <c r="G2214" s="1906"/>
      <c r="H2214" s="1926"/>
    </row>
    <row r="2215" spans="1:8" ht="15.6">
      <c r="A2215" s="1905" t="s">
        <v>2362</v>
      </c>
      <c r="B2215" s="1906"/>
      <c r="C2215" s="1906"/>
      <c r="D2215" s="1906"/>
      <c r="E2215" s="1906"/>
      <c r="F2215" s="1906"/>
      <c r="G2215" s="1906"/>
      <c r="H2215" s="1926"/>
    </row>
    <row r="2216" spans="1:8" ht="15.6">
      <c r="A2216" s="1905" t="s">
        <v>2363</v>
      </c>
      <c r="B2216" s="1906"/>
      <c r="C2216" s="1906"/>
      <c r="D2216" s="1906"/>
      <c r="E2216" s="1906"/>
      <c r="F2216" s="1906"/>
      <c r="G2216" s="1906"/>
      <c r="H2216" s="1926"/>
    </row>
    <row r="2217" spans="1:8" ht="16.2" thickBot="1">
      <c r="A2217" s="1923" t="s">
        <v>2364</v>
      </c>
      <c r="B2217" s="1924"/>
      <c r="C2217" s="1906"/>
      <c r="D2217" s="1924"/>
      <c r="E2217" s="1924"/>
      <c r="F2217" s="1924"/>
      <c r="G2217" s="1924"/>
      <c r="H2217" s="1928"/>
    </row>
    <row r="2218" spans="1:8" ht="46.8">
      <c r="A2218" s="61" t="s">
        <v>0</v>
      </c>
      <c r="B2218" s="62" t="s">
        <v>1</v>
      </c>
      <c r="C2218" s="19" t="s">
        <v>10</v>
      </c>
      <c r="D2218" s="62" t="s">
        <v>2</v>
      </c>
      <c r="E2218" s="62" t="s">
        <v>4</v>
      </c>
      <c r="F2218" s="62" t="s">
        <v>3</v>
      </c>
      <c r="G2218" s="62" t="s">
        <v>8</v>
      </c>
      <c r="H2218" s="62" t="s">
        <v>227</v>
      </c>
    </row>
    <row r="2219" spans="1:8" ht="124.8">
      <c r="A2219" s="862">
        <v>1</v>
      </c>
      <c r="B2219" s="863" t="s">
        <v>1702</v>
      </c>
      <c r="C2219" s="864" t="s">
        <v>2365</v>
      </c>
      <c r="D2219" s="72" t="s">
        <v>589</v>
      </c>
      <c r="E2219" s="812">
        <v>1</v>
      </c>
      <c r="F2219" s="812" t="s">
        <v>6</v>
      </c>
      <c r="G2219" s="812">
        <v>1</v>
      </c>
      <c r="H2219" s="865" t="s">
        <v>230</v>
      </c>
    </row>
    <row r="2220" spans="1:8" ht="156">
      <c r="A2220" s="862">
        <v>2</v>
      </c>
      <c r="B2220" s="866" t="s">
        <v>403</v>
      </c>
      <c r="C2220" s="867" t="s">
        <v>2366</v>
      </c>
      <c r="D2220" s="72" t="s">
        <v>589</v>
      </c>
      <c r="E2220" s="812">
        <v>1</v>
      </c>
      <c r="F2220" s="812" t="s">
        <v>6</v>
      </c>
      <c r="G2220" s="812">
        <v>1</v>
      </c>
      <c r="H2220" s="865" t="s">
        <v>230</v>
      </c>
    </row>
    <row r="2221" spans="1:8" ht="124.8">
      <c r="A2221" s="862">
        <v>3</v>
      </c>
      <c r="B2221" s="810" t="s">
        <v>2367</v>
      </c>
      <c r="C2221" s="868" t="s">
        <v>2368</v>
      </c>
      <c r="D2221" s="869" t="s">
        <v>11</v>
      </c>
      <c r="E2221" s="870">
        <v>1</v>
      </c>
      <c r="F2221" s="812" t="s">
        <v>6</v>
      </c>
      <c r="G2221" s="815">
        <v>1</v>
      </c>
      <c r="H2221" s="871" t="s">
        <v>230</v>
      </c>
    </row>
    <row r="2222" spans="1:8" ht="62.4">
      <c r="A2222" s="862">
        <v>4</v>
      </c>
      <c r="B2222" s="34" t="s">
        <v>2369</v>
      </c>
      <c r="C2222" s="872" t="s">
        <v>2370</v>
      </c>
      <c r="D2222" s="72" t="s">
        <v>589</v>
      </c>
      <c r="E2222" s="812">
        <v>1</v>
      </c>
      <c r="F2222" s="812" t="s">
        <v>6</v>
      </c>
      <c r="G2222" s="812">
        <v>1</v>
      </c>
      <c r="H2222" s="865" t="s">
        <v>230</v>
      </c>
    </row>
    <row r="2223" spans="1:8" ht="409.6">
      <c r="A2223" s="862">
        <v>5</v>
      </c>
      <c r="B2223" s="810" t="s">
        <v>2371</v>
      </c>
      <c r="C2223" s="873" t="s">
        <v>2372</v>
      </c>
      <c r="D2223" s="870" t="s">
        <v>11</v>
      </c>
      <c r="E2223" s="869">
        <v>1</v>
      </c>
      <c r="F2223" s="812" t="s">
        <v>6</v>
      </c>
      <c r="G2223" s="874">
        <v>3</v>
      </c>
      <c r="H2223" s="875" t="s">
        <v>230</v>
      </c>
    </row>
    <row r="2224" spans="1:8" ht="93.6">
      <c r="A2224" s="862">
        <v>6</v>
      </c>
      <c r="B2224" s="240" t="s">
        <v>2373</v>
      </c>
      <c r="C2224" s="817" t="s">
        <v>2374</v>
      </c>
      <c r="D2224" s="72" t="s">
        <v>589</v>
      </c>
      <c r="E2224" s="812">
        <v>1</v>
      </c>
      <c r="F2224" s="812" t="s">
        <v>6</v>
      </c>
      <c r="G2224" s="812">
        <v>3</v>
      </c>
      <c r="H2224" s="876" t="s">
        <v>230</v>
      </c>
    </row>
    <row r="2225" spans="1:8" ht="93.6">
      <c r="A2225" s="862">
        <v>7</v>
      </c>
      <c r="B2225" s="240" t="s">
        <v>2375</v>
      </c>
      <c r="C2225" s="817" t="s">
        <v>2376</v>
      </c>
      <c r="D2225" s="72" t="s">
        <v>589</v>
      </c>
      <c r="E2225" s="812">
        <v>1</v>
      </c>
      <c r="F2225" s="812" t="s">
        <v>6</v>
      </c>
      <c r="G2225" s="812">
        <v>3</v>
      </c>
      <c r="H2225" s="876" t="s">
        <v>230</v>
      </c>
    </row>
    <row r="2226" spans="1:8" ht="93.6">
      <c r="A2226" s="862">
        <v>8</v>
      </c>
      <c r="B2226" s="240" t="s">
        <v>2377</v>
      </c>
      <c r="C2226" s="817" t="s">
        <v>2378</v>
      </c>
      <c r="D2226" s="72" t="s">
        <v>589</v>
      </c>
      <c r="E2226" s="812">
        <v>1</v>
      </c>
      <c r="F2226" s="812" t="s">
        <v>6</v>
      </c>
      <c r="G2226" s="812">
        <v>3</v>
      </c>
      <c r="H2226" s="876" t="s">
        <v>230</v>
      </c>
    </row>
    <row r="2227" spans="1:8" ht="93.6">
      <c r="A2227" s="862">
        <v>9</v>
      </c>
      <c r="B2227" s="240" t="s">
        <v>2379</v>
      </c>
      <c r="C2227" s="817" t="s">
        <v>2380</v>
      </c>
      <c r="D2227" s="72" t="s">
        <v>589</v>
      </c>
      <c r="E2227" s="812">
        <v>1</v>
      </c>
      <c r="F2227" s="812" t="s">
        <v>6</v>
      </c>
      <c r="G2227" s="812">
        <v>3</v>
      </c>
      <c r="H2227" s="876" t="s">
        <v>230</v>
      </c>
    </row>
    <row r="2228" spans="1:8" ht="78">
      <c r="A2228" s="862">
        <v>10</v>
      </c>
      <c r="B2228" s="240" t="s">
        <v>2381</v>
      </c>
      <c r="C2228" s="817" t="s">
        <v>2382</v>
      </c>
      <c r="D2228" s="72" t="s">
        <v>589</v>
      </c>
      <c r="E2228" s="812">
        <v>1</v>
      </c>
      <c r="F2228" s="812" t="s">
        <v>6</v>
      </c>
      <c r="G2228" s="812">
        <v>3</v>
      </c>
      <c r="H2228" s="876" t="s">
        <v>230</v>
      </c>
    </row>
    <row r="2229" spans="1:8" ht="62.4">
      <c r="A2229" s="862">
        <v>11</v>
      </c>
      <c r="B2229" s="240" t="s">
        <v>2383</v>
      </c>
      <c r="C2229" s="817" t="s">
        <v>2384</v>
      </c>
      <c r="D2229" s="72" t="s">
        <v>589</v>
      </c>
      <c r="E2229" s="812">
        <v>1</v>
      </c>
      <c r="F2229" s="812" t="s">
        <v>6</v>
      </c>
      <c r="G2229" s="812">
        <v>3</v>
      </c>
      <c r="H2229" s="876" t="s">
        <v>230</v>
      </c>
    </row>
    <row r="2230" spans="1:8" ht="140.4">
      <c r="A2230" s="862">
        <v>12</v>
      </c>
      <c r="B2230" s="810" t="s">
        <v>2385</v>
      </c>
      <c r="C2230" s="868" t="s">
        <v>2386</v>
      </c>
      <c r="D2230" s="869" t="s">
        <v>11</v>
      </c>
      <c r="E2230" s="869">
        <v>1</v>
      </c>
      <c r="F2230" s="812" t="s">
        <v>6</v>
      </c>
      <c r="G2230" s="815">
        <v>1</v>
      </c>
      <c r="H2230" s="877" t="s">
        <v>230</v>
      </c>
    </row>
    <row r="2231" spans="1:8" ht="124.8">
      <c r="A2231" s="862">
        <v>13</v>
      </c>
      <c r="B2231" s="878" t="s">
        <v>2387</v>
      </c>
      <c r="C2231" s="879" t="s">
        <v>2388</v>
      </c>
      <c r="D2231" s="869" t="s">
        <v>11</v>
      </c>
      <c r="E2231" s="870">
        <v>1</v>
      </c>
      <c r="F2231" s="880" t="s">
        <v>6</v>
      </c>
      <c r="G2231" s="881">
        <v>1</v>
      </c>
      <c r="H2231" s="882" t="s">
        <v>230</v>
      </c>
    </row>
    <row r="2232" spans="1:8" ht="124.8">
      <c r="A2232" s="862">
        <v>14</v>
      </c>
      <c r="B2232" s="810" t="s">
        <v>2389</v>
      </c>
      <c r="C2232" s="868" t="s">
        <v>2390</v>
      </c>
      <c r="D2232" s="869" t="s">
        <v>11</v>
      </c>
      <c r="E2232" s="870">
        <v>1</v>
      </c>
      <c r="F2232" s="812" t="s">
        <v>6</v>
      </c>
      <c r="G2232" s="815">
        <v>1</v>
      </c>
      <c r="H2232" s="877" t="s">
        <v>230</v>
      </c>
    </row>
    <row r="2233" spans="1:8" ht="405.6">
      <c r="A2233" s="862">
        <v>15</v>
      </c>
      <c r="B2233" s="810" t="s">
        <v>2391</v>
      </c>
      <c r="C2233" s="868" t="s">
        <v>2392</v>
      </c>
      <c r="D2233" s="869" t="s">
        <v>11</v>
      </c>
      <c r="E2233" s="870">
        <v>1</v>
      </c>
      <c r="F2233" s="812" t="s">
        <v>6</v>
      </c>
      <c r="G2233" s="815">
        <v>1</v>
      </c>
      <c r="H2233" s="877" t="s">
        <v>230</v>
      </c>
    </row>
    <row r="2234" spans="1:8" ht="124.8">
      <c r="A2234" s="862">
        <v>16</v>
      </c>
      <c r="B2234" s="810" t="s">
        <v>2393</v>
      </c>
      <c r="C2234" s="868" t="s">
        <v>2394</v>
      </c>
      <c r="D2234" s="869" t="s">
        <v>11</v>
      </c>
      <c r="E2234" s="870">
        <v>1</v>
      </c>
      <c r="F2234" s="812" t="s">
        <v>6</v>
      </c>
      <c r="G2234" s="815">
        <v>1</v>
      </c>
      <c r="H2234" s="877" t="s">
        <v>230</v>
      </c>
    </row>
    <row r="2235" spans="1:8" ht="124.8">
      <c r="A2235" s="862">
        <v>17</v>
      </c>
      <c r="B2235" s="810" t="s">
        <v>2395</v>
      </c>
      <c r="C2235" s="868" t="s">
        <v>2396</v>
      </c>
      <c r="D2235" s="869" t="s">
        <v>11</v>
      </c>
      <c r="E2235" s="870">
        <v>1</v>
      </c>
      <c r="F2235" s="812" t="s">
        <v>6</v>
      </c>
      <c r="G2235" s="815">
        <v>1</v>
      </c>
      <c r="H2235" s="877" t="s">
        <v>230</v>
      </c>
    </row>
    <row r="2236" spans="1:8" ht="140.4">
      <c r="A2236" s="862">
        <v>18</v>
      </c>
      <c r="B2236" s="810" t="s">
        <v>2397</v>
      </c>
      <c r="C2236" s="868" t="s">
        <v>2398</v>
      </c>
      <c r="D2236" s="869" t="s">
        <v>11</v>
      </c>
      <c r="E2236" s="870">
        <v>1</v>
      </c>
      <c r="F2236" s="812" t="s">
        <v>6</v>
      </c>
      <c r="G2236" s="815">
        <v>1</v>
      </c>
      <c r="H2236" s="877" t="s">
        <v>230</v>
      </c>
    </row>
    <row r="2237" spans="1:8" ht="109.2">
      <c r="A2237" s="862">
        <v>19</v>
      </c>
      <c r="B2237" s="810" t="s">
        <v>864</v>
      </c>
      <c r="C2237" s="868" t="s">
        <v>2399</v>
      </c>
      <c r="D2237" s="869" t="s">
        <v>11</v>
      </c>
      <c r="E2237" s="870">
        <v>1</v>
      </c>
      <c r="F2237" s="812" t="s">
        <v>6</v>
      </c>
      <c r="G2237" s="815">
        <v>3</v>
      </c>
      <c r="H2237" s="877" t="s">
        <v>230</v>
      </c>
    </row>
    <row r="2238" spans="1:8" ht="93.6">
      <c r="A2238" s="862">
        <v>20</v>
      </c>
      <c r="B2238" s="883" t="s">
        <v>2400</v>
      </c>
      <c r="C2238" s="839" t="s">
        <v>2401</v>
      </c>
      <c r="D2238" s="72" t="s">
        <v>589</v>
      </c>
      <c r="E2238" s="812">
        <v>1</v>
      </c>
      <c r="F2238" s="812" t="s">
        <v>6</v>
      </c>
      <c r="G2238" s="812">
        <v>1</v>
      </c>
      <c r="H2238" s="813" t="s">
        <v>230</v>
      </c>
    </row>
    <row r="2239" spans="1:8" ht="109.2">
      <c r="A2239" s="862">
        <v>21</v>
      </c>
      <c r="B2239" s="810" t="s">
        <v>2313</v>
      </c>
      <c r="C2239" s="814" t="s">
        <v>2314</v>
      </c>
      <c r="D2239" s="73" t="s">
        <v>11</v>
      </c>
      <c r="E2239" s="884">
        <v>1</v>
      </c>
      <c r="F2239" s="816" t="s">
        <v>6</v>
      </c>
      <c r="G2239" s="815">
        <v>3</v>
      </c>
      <c r="H2239" s="619" t="s">
        <v>230</v>
      </c>
    </row>
    <row r="2240" spans="1:8" ht="15.6">
      <c r="A2240" s="862">
        <v>22</v>
      </c>
      <c r="B2240" s="818" t="s">
        <v>2317</v>
      </c>
      <c r="C2240" s="885" t="s">
        <v>2318</v>
      </c>
      <c r="D2240" s="812" t="s">
        <v>7</v>
      </c>
      <c r="E2240" s="828">
        <v>1</v>
      </c>
      <c r="F2240" s="828" t="s">
        <v>6</v>
      </c>
      <c r="G2240" s="820">
        <v>1</v>
      </c>
      <c r="H2240" s="619" t="s">
        <v>300</v>
      </c>
    </row>
    <row r="2241" spans="1:8" ht="31.2">
      <c r="A2241" s="862">
        <v>23</v>
      </c>
      <c r="B2241" s="818" t="s">
        <v>2402</v>
      </c>
      <c r="C2241" s="819" t="s">
        <v>2403</v>
      </c>
      <c r="D2241" s="812" t="s">
        <v>11</v>
      </c>
      <c r="E2241" s="812">
        <v>1</v>
      </c>
      <c r="F2241" s="812" t="s">
        <v>6</v>
      </c>
      <c r="G2241" s="812">
        <v>1</v>
      </c>
      <c r="H2241" s="619" t="s">
        <v>300</v>
      </c>
    </row>
    <row r="2242" spans="1:8" ht="31.2">
      <c r="A2242" s="862">
        <v>24</v>
      </c>
      <c r="B2242" s="886" t="s">
        <v>2404</v>
      </c>
      <c r="C2242" s="886" t="s">
        <v>2405</v>
      </c>
      <c r="D2242" s="887" t="s">
        <v>11</v>
      </c>
      <c r="E2242" s="887">
        <v>1</v>
      </c>
      <c r="F2242" s="887" t="s">
        <v>6</v>
      </c>
      <c r="G2242" s="887">
        <v>1</v>
      </c>
      <c r="H2242" s="888" t="s">
        <v>300</v>
      </c>
    </row>
    <row r="2243" spans="1:8" ht="78">
      <c r="A2243" s="862">
        <v>25</v>
      </c>
      <c r="B2243" s="817" t="s">
        <v>2406</v>
      </c>
      <c r="C2243" s="817" t="s">
        <v>2407</v>
      </c>
      <c r="D2243" s="812" t="s">
        <v>5</v>
      </c>
      <c r="E2243" s="828">
        <v>1</v>
      </c>
      <c r="F2243" s="828" t="s">
        <v>6</v>
      </c>
      <c r="G2243" s="820">
        <v>1</v>
      </c>
      <c r="H2243" s="813" t="s">
        <v>230</v>
      </c>
    </row>
    <row r="2244" spans="1:8" ht="16.2" thickBot="1">
      <c r="A2244" s="1929" t="s">
        <v>331</v>
      </c>
      <c r="B2244" s="1930"/>
      <c r="C2244" s="1931"/>
      <c r="D2244" s="1930"/>
      <c r="E2244" s="1930"/>
      <c r="F2244" s="1930"/>
      <c r="G2244" s="1930"/>
      <c r="H2244" s="1930"/>
    </row>
    <row r="2245" spans="1:8" ht="15.6">
      <c r="A2245" s="1902" t="s">
        <v>13</v>
      </c>
      <c r="B2245" s="1903"/>
      <c r="C2245" s="1903"/>
      <c r="D2245" s="1903"/>
      <c r="E2245" s="1903"/>
      <c r="F2245" s="1903"/>
      <c r="G2245" s="1903"/>
      <c r="H2245" s="1925"/>
    </row>
    <row r="2246" spans="1:8" ht="15.6">
      <c r="A2246" s="1905" t="s">
        <v>2408</v>
      </c>
      <c r="B2246" s="1906"/>
      <c r="C2246" s="1906"/>
      <c r="D2246" s="1906"/>
      <c r="E2246" s="1906"/>
      <c r="F2246" s="1906"/>
      <c r="G2246" s="1906"/>
      <c r="H2246" s="1926"/>
    </row>
    <row r="2247" spans="1:8" ht="15.6">
      <c r="A2247" s="1905" t="s">
        <v>312</v>
      </c>
      <c r="B2247" s="1906"/>
      <c r="C2247" s="1906"/>
      <c r="D2247" s="1906"/>
      <c r="E2247" s="1906"/>
      <c r="F2247" s="1906"/>
      <c r="G2247" s="1906"/>
      <c r="H2247" s="1926"/>
    </row>
    <row r="2248" spans="1:8" ht="15.6">
      <c r="A2248" s="1905" t="s">
        <v>2409</v>
      </c>
      <c r="B2248" s="1906"/>
      <c r="C2248" s="1906"/>
      <c r="D2248" s="1906"/>
      <c r="E2248" s="1906"/>
      <c r="F2248" s="1906"/>
      <c r="G2248" s="1906"/>
      <c r="H2248" s="1926"/>
    </row>
    <row r="2249" spans="1:8" ht="15.6">
      <c r="A2249" s="1905" t="s">
        <v>476</v>
      </c>
      <c r="B2249" s="1906"/>
      <c r="C2249" s="1906"/>
      <c r="D2249" s="1906"/>
      <c r="E2249" s="1906"/>
      <c r="F2249" s="1906"/>
      <c r="G2249" s="1906"/>
      <c r="H2249" s="1926"/>
    </row>
    <row r="2250" spans="1:8" ht="15.6">
      <c r="A2250" s="1905" t="s">
        <v>2410</v>
      </c>
      <c r="B2250" s="1906"/>
      <c r="C2250" s="1906"/>
      <c r="D2250" s="1906"/>
      <c r="E2250" s="1906"/>
      <c r="F2250" s="1906"/>
      <c r="G2250" s="1906"/>
      <c r="H2250" s="1926"/>
    </row>
    <row r="2251" spans="1:8" ht="15.6">
      <c r="A2251" s="1905" t="s">
        <v>335</v>
      </c>
      <c r="B2251" s="1906"/>
      <c r="C2251" s="1906"/>
      <c r="D2251" s="1906"/>
      <c r="E2251" s="1906"/>
      <c r="F2251" s="1906"/>
      <c r="G2251" s="1906"/>
      <c r="H2251" s="1926"/>
    </row>
    <row r="2252" spans="1:8" ht="16.2" thickBot="1">
      <c r="A2252" s="1923" t="s">
        <v>226</v>
      </c>
      <c r="B2252" s="1924"/>
      <c r="C2252" s="1924"/>
      <c r="D2252" s="1924"/>
      <c r="E2252" s="1924"/>
      <c r="F2252" s="1924"/>
      <c r="G2252" s="1924"/>
      <c r="H2252" s="1928"/>
    </row>
    <row r="2253" spans="1:8" ht="46.8">
      <c r="A2253" s="65" t="s">
        <v>0</v>
      </c>
      <c r="B2253" s="65" t="s">
        <v>1</v>
      </c>
      <c r="C2253" s="889" t="s">
        <v>10</v>
      </c>
      <c r="D2253" s="65" t="s">
        <v>2</v>
      </c>
      <c r="E2253" s="65" t="s">
        <v>4</v>
      </c>
      <c r="F2253" s="813" t="s">
        <v>3</v>
      </c>
      <c r="G2253" s="813" t="s">
        <v>8</v>
      </c>
      <c r="H2253" s="65" t="s">
        <v>227</v>
      </c>
    </row>
    <row r="2254" spans="1:8" ht="409.6">
      <c r="A2254" s="890">
        <v>1</v>
      </c>
      <c r="B2254" s="827" t="s">
        <v>2411</v>
      </c>
      <c r="C2254" s="891" t="s">
        <v>2412</v>
      </c>
      <c r="D2254" s="72" t="s">
        <v>589</v>
      </c>
      <c r="E2254" s="812">
        <v>1</v>
      </c>
      <c r="F2254" s="820" t="s">
        <v>2329</v>
      </c>
      <c r="G2254" s="812">
        <v>8</v>
      </c>
      <c r="H2254" s="876" t="s">
        <v>230</v>
      </c>
    </row>
    <row r="2255" spans="1:8" ht="109.2">
      <c r="A2255" s="813">
        <v>2</v>
      </c>
      <c r="B2255" s="892" t="s">
        <v>2413</v>
      </c>
      <c r="C2255" s="893" t="s">
        <v>2414</v>
      </c>
      <c r="D2255" s="820" t="s">
        <v>7</v>
      </c>
      <c r="E2255" s="820">
        <v>1</v>
      </c>
      <c r="F2255" s="820" t="s">
        <v>2329</v>
      </c>
      <c r="G2255" s="820">
        <v>8</v>
      </c>
      <c r="H2255" s="894" t="s">
        <v>230</v>
      </c>
    </row>
    <row r="2256" spans="1:8" ht="16.2" thickBot="1">
      <c r="A2256" s="1899" t="s">
        <v>15</v>
      </c>
      <c r="B2256" s="1900"/>
      <c r="C2256" s="1901"/>
      <c r="D2256" s="1900"/>
      <c r="E2256" s="1900"/>
      <c r="F2256" s="1900"/>
      <c r="G2256" s="1900"/>
      <c r="H2256" s="1900"/>
    </row>
    <row r="2257" spans="1:8" ht="15.6">
      <c r="A2257" s="1902" t="s">
        <v>13</v>
      </c>
      <c r="B2257" s="1903"/>
      <c r="C2257" s="1903"/>
      <c r="D2257" s="1903"/>
      <c r="E2257" s="1903"/>
      <c r="F2257" s="1903"/>
      <c r="G2257" s="1903"/>
      <c r="H2257" s="1925"/>
    </row>
    <row r="2258" spans="1:8" ht="15.6">
      <c r="A2258" s="1905" t="s">
        <v>332</v>
      </c>
      <c r="B2258" s="1906"/>
      <c r="C2258" s="1906"/>
      <c r="D2258" s="1906"/>
      <c r="E2258" s="1906"/>
      <c r="F2258" s="1906"/>
      <c r="G2258" s="1906"/>
      <c r="H2258" s="1926"/>
    </row>
    <row r="2259" spans="1:8" ht="15.6">
      <c r="A2259" s="1905" t="s">
        <v>312</v>
      </c>
      <c r="B2259" s="1906"/>
      <c r="C2259" s="1906"/>
      <c r="D2259" s="1906"/>
      <c r="E2259" s="1906"/>
      <c r="F2259" s="1906"/>
      <c r="G2259" s="1906"/>
      <c r="H2259" s="1926"/>
    </row>
    <row r="2260" spans="1:8" ht="15.6">
      <c r="A2260" s="1905" t="s">
        <v>2333</v>
      </c>
      <c r="B2260" s="1906"/>
      <c r="C2260" s="1906"/>
      <c r="D2260" s="1906"/>
      <c r="E2260" s="1906"/>
      <c r="F2260" s="1906"/>
      <c r="G2260" s="1906"/>
      <c r="H2260" s="1926"/>
    </row>
    <row r="2261" spans="1:8" ht="15.6">
      <c r="A2261" s="1905" t="s">
        <v>2334</v>
      </c>
      <c r="B2261" s="1906"/>
      <c r="C2261" s="1906"/>
      <c r="D2261" s="1906"/>
      <c r="E2261" s="1906"/>
      <c r="F2261" s="1906"/>
      <c r="G2261" s="1906"/>
      <c r="H2261" s="1926"/>
    </row>
    <row r="2262" spans="1:8" ht="15.6">
      <c r="A2262" s="1905" t="s">
        <v>476</v>
      </c>
      <c r="B2262" s="1906"/>
      <c r="C2262" s="1906"/>
      <c r="D2262" s="1906"/>
      <c r="E2262" s="1906"/>
      <c r="F2262" s="1906"/>
      <c r="G2262" s="1906"/>
      <c r="H2262" s="1926"/>
    </row>
    <row r="2263" spans="1:8" ht="15.6">
      <c r="A2263" s="1905" t="s">
        <v>2415</v>
      </c>
      <c r="B2263" s="1906"/>
      <c r="C2263" s="1906"/>
      <c r="D2263" s="1906"/>
      <c r="E2263" s="1906"/>
      <c r="F2263" s="1906"/>
      <c r="G2263" s="1906"/>
      <c r="H2263" s="1926"/>
    </row>
    <row r="2264" spans="1:8" ht="15.6">
      <c r="A2264" s="1905" t="s">
        <v>335</v>
      </c>
      <c r="B2264" s="1906"/>
      <c r="C2264" s="1906"/>
      <c r="D2264" s="1906"/>
      <c r="E2264" s="1906"/>
      <c r="F2264" s="1906"/>
      <c r="G2264" s="1906"/>
      <c r="H2264" s="1926"/>
    </row>
    <row r="2265" spans="1:8" ht="16.2" thickBot="1">
      <c r="A2265" s="1923" t="s">
        <v>226</v>
      </c>
      <c r="B2265" s="1906"/>
      <c r="C2265" s="1924"/>
      <c r="D2265" s="1924"/>
      <c r="E2265" s="1924"/>
      <c r="F2265" s="1924"/>
      <c r="G2265" s="1924"/>
      <c r="H2265" s="1928"/>
    </row>
    <row r="2266" spans="1:8" ht="46.8">
      <c r="A2266" s="65" t="s">
        <v>0</v>
      </c>
      <c r="B2266" s="65" t="s">
        <v>1</v>
      </c>
      <c r="C2266" s="808" t="s">
        <v>10</v>
      </c>
      <c r="D2266" s="836" t="s">
        <v>2</v>
      </c>
      <c r="E2266" s="836" t="s">
        <v>4</v>
      </c>
      <c r="F2266" s="836" t="s">
        <v>3</v>
      </c>
      <c r="G2266" s="836" t="s">
        <v>8</v>
      </c>
      <c r="H2266" s="836" t="s">
        <v>227</v>
      </c>
    </row>
    <row r="2267" spans="1:8" ht="187.2">
      <c r="A2267" s="72">
        <v>1</v>
      </c>
      <c r="B2267" s="71" t="s">
        <v>371</v>
      </c>
      <c r="C2267" s="819" t="s">
        <v>2416</v>
      </c>
      <c r="D2267" s="812" t="s">
        <v>7</v>
      </c>
      <c r="E2267" s="812">
        <v>1</v>
      </c>
      <c r="F2267" s="812" t="s">
        <v>6</v>
      </c>
      <c r="G2267" s="812">
        <v>1</v>
      </c>
      <c r="H2267" s="895" t="s">
        <v>300</v>
      </c>
    </row>
    <row r="2268" spans="1:8" ht="109.2">
      <c r="A2268" s="862">
        <v>2</v>
      </c>
      <c r="B2268" s="892" t="s">
        <v>2413</v>
      </c>
      <c r="C2268" s="893" t="s">
        <v>2414</v>
      </c>
      <c r="D2268" s="820" t="s">
        <v>7</v>
      </c>
      <c r="E2268" s="820">
        <v>1</v>
      </c>
      <c r="F2268" s="834" t="s">
        <v>6</v>
      </c>
      <c r="G2268" s="835">
        <v>1</v>
      </c>
      <c r="H2268" s="619" t="s">
        <v>300</v>
      </c>
    </row>
    <row r="2269" spans="1:8" ht="15.6">
      <c r="A2269" s="1899" t="s">
        <v>14</v>
      </c>
      <c r="B2269" s="1930"/>
      <c r="C2269" s="1931"/>
      <c r="D2269" s="1930"/>
      <c r="E2269" s="1930"/>
      <c r="F2269" s="1930"/>
      <c r="G2269" s="1930"/>
      <c r="H2269" s="1930"/>
    </row>
    <row r="2270" spans="1:8" ht="46.8">
      <c r="A2270" s="65" t="s">
        <v>0</v>
      </c>
      <c r="B2270" s="65" t="s">
        <v>1</v>
      </c>
      <c r="C2270" s="19" t="s">
        <v>10</v>
      </c>
      <c r="D2270" s="65" t="s">
        <v>2</v>
      </c>
      <c r="E2270" s="65" t="s">
        <v>4</v>
      </c>
      <c r="F2270" s="65" t="s">
        <v>3</v>
      </c>
      <c r="G2270" s="65" t="s">
        <v>8</v>
      </c>
      <c r="H2270" s="65" t="s">
        <v>227</v>
      </c>
    </row>
    <row r="2271" spans="1:8" ht="31.2">
      <c r="A2271" s="72">
        <v>1</v>
      </c>
      <c r="B2271" s="34" t="s">
        <v>1271</v>
      </c>
      <c r="C2271" s="838" t="s">
        <v>2352</v>
      </c>
      <c r="D2271" s="72" t="s">
        <v>9</v>
      </c>
      <c r="E2271" s="68">
        <v>1</v>
      </c>
      <c r="F2271" s="72" t="s">
        <v>6</v>
      </c>
      <c r="G2271" s="68">
        <v>8</v>
      </c>
      <c r="H2271" s="853" t="s">
        <v>491</v>
      </c>
    </row>
    <row r="2272" spans="1:8" ht="31.2">
      <c r="A2272" s="72">
        <v>2</v>
      </c>
      <c r="B2272" s="34" t="s">
        <v>2353</v>
      </c>
      <c r="C2272" s="838" t="s">
        <v>2354</v>
      </c>
      <c r="D2272" s="72" t="s">
        <v>9</v>
      </c>
      <c r="E2272" s="68">
        <v>1</v>
      </c>
      <c r="F2272" s="72" t="s">
        <v>6</v>
      </c>
      <c r="G2272" s="68">
        <v>8</v>
      </c>
      <c r="H2272" s="853" t="s">
        <v>491</v>
      </c>
    </row>
    <row r="2273" spans="1:8" ht="15.6">
      <c r="A2273" s="72">
        <v>3</v>
      </c>
      <c r="B2273" s="896" t="s">
        <v>2355</v>
      </c>
      <c r="C2273" s="838" t="s">
        <v>2356</v>
      </c>
      <c r="D2273" s="72" t="s">
        <v>9</v>
      </c>
      <c r="E2273" s="72">
        <v>1</v>
      </c>
      <c r="F2273" s="72" t="s">
        <v>6</v>
      </c>
      <c r="G2273" s="68">
        <v>8</v>
      </c>
      <c r="H2273" s="853" t="s">
        <v>491</v>
      </c>
    </row>
    <row r="2274" spans="1:8" ht="31.2">
      <c r="A2274" s="72">
        <v>4</v>
      </c>
      <c r="B2274" s="897" t="s">
        <v>2417</v>
      </c>
      <c r="C2274" s="893" t="s">
        <v>2418</v>
      </c>
      <c r="D2274" s="68" t="s">
        <v>9</v>
      </c>
      <c r="E2274" s="68">
        <v>1</v>
      </c>
      <c r="F2274" s="68" t="s">
        <v>6</v>
      </c>
      <c r="G2274" s="68">
        <v>3</v>
      </c>
      <c r="H2274" s="898" t="s">
        <v>491</v>
      </c>
    </row>
    <row r="2275" spans="1:8" ht="15.6">
      <c r="A2275" s="72">
        <v>5</v>
      </c>
      <c r="B2275" s="34" t="s">
        <v>2419</v>
      </c>
      <c r="C2275" s="893" t="s">
        <v>2420</v>
      </c>
      <c r="D2275" s="68" t="s">
        <v>9</v>
      </c>
      <c r="E2275" s="68">
        <v>1</v>
      </c>
      <c r="F2275" s="68" t="s">
        <v>6</v>
      </c>
      <c r="G2275" s="68">
        <v>3</v>
      </c>
      <c r="H2275" s="898" t="s">
        <v>491</v>
      </c>
    </row>
    <row r="2276" spans="1:8" ht="31.2">
      <c r="A2276" s="72">
        <v>6</v>
      </c>
      <c r="B2276" s="899" t="s">
        <v>20</v>
      </c>
      <c r="C2276" s="893" t="s">
        <v>2357</v>
      </c>
      <c r="D2276" s="900" t="s">
        <v>9</v>
      </c>
      <c r="E2276" s="72">
        <v>1</v>
      </c>
      <c r="F2276" s="900" t="s">
        <v>6</v>
      </c>
      <c r="G2276" s="901">
        <f>E2276</f>
        <v>1</v>
      </c>
      <c r="H2276" s="853" t="s">
        <v>491</v>
      </c>
    </row>
    <row r="2277" spans="1:8" ht="15.6">
      <c r="A2277" s="902">
        <v>7</v>
      </c>
      <c r="B2277" s="903" t="s">
        <v>21</v>
      </c>
      <c r="C2277" s="904" t="s">
        <v>2358</v>
      </c>
      <c r="D2277" s="900" t="s">
        <v>9</v>
      </c>
      <c r="E2277" s="68">
        <v>1</v>
      </c>
      <c r="F2277" s="900" t="s">
        <v>6</v>
      </c>
      <c r="G2277" s="900">
        <v>2</v>
      </c>
      <c r="H2277" s="905" t="s">
        <v>491</v>
      </c>
    </row>
    <row r="2278" spans="1:8" s="25" customFormat="1" ht="21.6" thickBot="1">
      <c r="A2278" s="1464" t="s">
        <v>2421</v>
      </c>
      <c r="B2278" s="1464"/>
      <c r="C2278" s="1464"/>
      <c r="D2278" s="1464"/>
      <c r="E2278" s="1464"/>
      <c r="F2278" s="1464"/>
      <c r="G2278" s="1464"/>
      <c r="H2278" s="1464"/>
    </row>
    <row r="2279" spans="1:8" s="25" customFormat="1" ht="15.6">
      <c r="A2279" s="1465" t="s">
        <v>2422</v>
      </c>
      <c r="B2279" s="1466"/>
      <c r="C2279" s="1466"/>
      <c r="D2279" s="1466"/>
      <c r="E2279" s="1466"/>
      <c r="F2279" s="1466"/>
      <c r="G2279" s="1466"/>
      <c r="H2279" s="1467"/>
    </row>
    <row r="2280" spans="1:8" s="25" customFormat="1" ht="15.6">
      <c r="A2280" s="1468" t="s">
        <v>2423</v>
      </c>
      <c r="B2280" s="1469"/>
      <c r="C2280" s="1469"/>
      <c r="D2280" s="1469"/>
      <c r="E2280" s="1469"/>
      <c r="F2280" s="1469"/>
      <c r="G2280" s="1469"/>
      <c r="H2280" s="1470"/>
    </row>
    <row r="2281" spans="1:8" s="25" customFormat="1" ht="13.8">
      <c r="A2281" s="1471" t="s">
        <v>2424</v>
      </c>
      <c r="B2281" s="1472"/>
      <c r="C2281" s="1472"/>
      <c r="D2281" s="1472"/>
      <c r="E2281" s="1472"/>
      <c r="F2281" s="1472"/>
      <c r="G2281" s="1472"/>
      <c r="H2281" s="1473"/>
    </row>
    <row r="2282" spans="1:8" s="25" customFormat="1" ht="13.8">
      <c r="A2282" s="1471" t="s">
        <v>2425</v>
      </c>
      <c r="B2282" s="1472"/>
      <c r="C2282" s="1472"/>
      <c r="D2282" s="1472"/>
      <c r="E2282" s="1472"/>
      <c r="F2282" s="1472"/>
      <c r="G2282" s="1472"/>
      <c r="H2282" s="1473"/>
    </row>
    <row r="2283" spans="1:8" ht="21">
      <c r="A2283" s="1428" t="s">
        <v>2426</v>
      </c>
      <c r="B2283" s="1428"/>
      <c r="C2283" s="1428"/>
      <c r="D2283" s="1428"/>
      <c r="E2283" s="1428"/>
      <c r="F2283" s="1428"/>
      <c r="G2283" s="1428"/>
      <c r="H2283" s="1428"/>
    </row>
    <row r="2284" spans="1:8" ht="21.6" thickBot="1">
      <c r="A2284" s="1456" t="s">
        <v>12</v>
      </c>
      <c r="B2284" s="1457"/>
      <c r="C2284" s="1457"/>
      <c r="D2284" s="1457"/>
      <c r="E2284" s="1457"/>
      <c r="F2284" s="1457"/>
      <c r="G2284" s="1457"/>
      <c r="H2284" s="1457"/>
    </row>
    <row r="2285" spans="1:8">
      <c r="A2285" s="1458" t="s">
        <v>13</v>
      </c>
      <c r="B2285" s="1459"/>
      <c r="C2285" s="1459"/>
      <c r="D2285" s="1459"/>
      <c r="E2285" s="1459"/>
      <c r="F2285" s="1459"/>
      <c r="G2285" s="1459"/>
      <c r="H2285" s="1460"/>
    </row>
    <row r="2286" spans="1:8">
      <c r="A2286" s="1461" t="s">
        <v>2427</v>
      </c>
      <c r="B2286" s="1462"/>
      <c r="C2286" s="1462"/>
      <c r="D2286" s="1462"/>
      <c r="E2286" s="1462"/>
      <c r="F2286" s="1462"/>
      <c r="G2286" s="1462"/>
      <c r="H2286" s="1463"/>
    </row>
    <row r="2287" spans="1:8">
      <c r="A2287" s="1417" t="s">
        <v>312</v>
      </c>
      <c r="B2287" s="1418"/>
      <c r="C2287" s="1418"/>
      <c r="D2287" s="1418"/>
      <c r="E2287" s="1418"/>
      <c r="F2287" s="1418"/>
      <c r="G2287" s="1418"/>
      <c r="H2287" s="1892"/>
    </row>
    <row r="2288" spans="1:8">
      <c r="A2288" s="1461" t="s">
        <v>221</v>
      </c>
      <c r="B2288" s="1462"/>
      <c r="C2288" s="1462"/>
      <c r="D2288" s="1462"/>
      <c r="E2288" s="1462"/>
      <c r="F2288" s="1462"/>
      <c r="G2288" s="1462"/>
      <c r="H2288" s="1463"/>
    </row>
    <row r="2289" spans="1:8">
      <c r="A2289" s="1461" t="s">
        <v>2428</v>
      </c>
      <c r="B2289" s="1462"/>
      <c r="C2289" s="1462"/>
      <c r="D2289" s="1462"/>
      <c r="E2289" s="1462"/>
      <c r="F2289" s="1462"/>
      <c r="G2289" s="1462"/>
      <c r="H2289" s="1463"/>
    </row>
    <row r="2290" spans="1:8">
      <c r="A2290" s="1461" t="s">
        <v>2429</v>
      </c>
      <c r="B2290" s="1462"/>
      <c r="C2290" s="1462"/>
      <c r="D2290" s="1462"/>
      <c r="E2290" s="1462"/>
      <c r="F2290" s="1462"/>
      <c r="G2290" s="1462"/>
      <c r="H2290" s="1463"/>
    </row>
    <row r="2291" spans="1:8">
      <c r="A2291" s="1461" t="s">
        <v>2430</v>
      </c>
      <c r="B2291" s="1462"/>
      <c r="C2291" s="1462"/>
      <c r="D2291" s="1462"/>
      <c r="E2291" s="1462"/>
      <c r="F2291" s="1462"/>
      <c r="G2291" s="1462"/>
      <c r="H2291" s="1463"/>
    </row>
    <row r="2292" spans="1:8">
      <c r="A2292" s="1461" t="s">
        <v>2431</v>
      </c>
      <c r="B2292" s="1462"/>
      <c r="C2292" s="1462"/>
      <c r="D2292" s="1462"/>
      <c r="E2292" s="1462"/>
      <c r="F2292" s="1462"/>
      <c r="G2292" s="1462"/>
      <c r="H2292" s="1463"/>
    </row>
    <row r="2293" spans="1:8" ht="15" thickBot="1">
      <c r="A2293" s="1474" t="s">
        <v>2432</v>
      </c>
      <c r="B2293" s="1475"/>
      <c r="C2293" s="1475"/>
      <c r="D2293" s="1475"/>
      <c r="E2293" s="1475"/>
      <c r="F2293" s="1475"/>
      <c r="G2293" s="1475"/>
      <c r="H2293" s="1476"/>
    </row>
    <row r="2294" spans="1:8" ht="27.6">
      <c r="A2294" s="356" t="s">
        <v>0</v>
      </c>
      <c r="B2294" s="404" t="s">
        <v>1</v>
      </c>
      <c r="C2294" s="355" t="s">
        <v>10</v>
      </c>
      <c r="D2294" s="356" t="s">
        <v>2</v>
      </c>
      <c r="E2294" s="356" t="s">
        <v>4</v>
      </c>
      <c r="F2294" s="356" t="s">
        <v>3</v>
      </c>
      <c r="G2294" s="356" t="s">
        <v>8</v>
      </c>
      <c r="H2294" s="356" t="s">
        <v>227</v>
      </c>
    </row>
    <row r="2295" spans="1:8" ht="41.4">
      <c r="A2295" s="244">
        <v>1</v>
      </c>
      <c r="B2295" s="392" t="s">
        <v>2433</v>
      </c>
      <c r="C2295" s="392" t="s">
        <v>2434</v>
      </c>
      <c r="D2295" s="906" t="s">
        <v>11</v>
      </c>
      <c r="E2295" s="244">
        <v>1</v>
      </c>
      <c r="F2295" s="414" t="s">
        <v>6</v>
      </c>
      <c r="G2295" s="244">
        <v>1</v>
      </c>
      <c r="H2295" s="248" t="s">
        <v>230</v>
      </c>
    </row>
    <row r="2296" spans="1:8" ht="82.8">
      <c r="A2296" s="244">
        <v>2</v>
      </c>
      <c r="B2296" s="392" t="s">
        <v>2435</v>
      </c>
      <c r="C2296" s="741" t="s">
        <v>2436</v>
      </c>
      <c r="D2296" s="906" t="s">
        <v>11</v>
      </c>
      <c r="E2296" s="414">
        <v>1</v>
      </c>
      <c r="F2296" s="394" t="s">
        <v>6</v>
      </c>
      <c r="G2296" s="244">
        <v>1</v>
      </c>
      <c r="H2296" s="248" t="s">
        <v>230</v>
      </c>
    </row>
    <row r="2297" spans="1:8" ht="96.6">
      <c r="A2297" s="244">
        <v>3</v>
      </c>
      <c r="B2297" s="396" t="s">
        <v>2437</v>
      </c>
      <c r="C2297" s="741" t="s">
        <v>2438</v>
      </c>
      <c r="D2297" s="906" t="s">
        <v>11</v>
      </c>
      <c r="E2297" s="244">
        <v>6</v>
      </c>
      <c r="F2297" s="244" t="s">
        <v>6</v>
      </c>
      <c r="G2297" s="244">
        <v>6</v>
      </c>
      <c r="H2297" s="248" t="s">
        <v>230</v>
      </c>
    </row>
    <row r="2298" spans="1:8" ht="82.8">
      <c r="A2298" s="244">
        <v>4</v>
      </c>
      <c r="B2298" s="396" t="s">
        <v>2439</v>
      </c>
      <c r="C2298" s="251" t="s">
        <v>2440</v>
      </c>
      <c r="D2298" s="906" t="s">
        <v>11</v>
      </c>
      <c r="E2298" s="244">
        <v>6</v>
      </c>
      <c r="F2298" s="244" t="s">
        <v>6</v>
      </c>
      <c r="G2298" s="244">
        <v>6</v>
      </c>
      <c r="H2298" s="248" t="s">
        <v>230</v>
      </c>
    </row>
    <row r="2299" spans="1:8" ht="55.2">
      <c r="A2299" s="244">
        <v>5</v>
      </c>
      <c r="B2299" s="396" t="s">
        <v>2441</v>
      </c>
      <c r="C2299" s="251" t="s">
        <v>2442</v>
      </c>
      <c r="D2299" s="906" t="s">
        <v>11</v>
      </c>
      <c r="E2299" s="244">
        <v>2</v>
      </c>
      <c r="F2299" s="244" t="s">
        <v>6</v>
      </c>
      <c r="G2299" s="244">
        <v>2</v>
      </c>
      <c r="H2299" s="248" t="s">
        <v>230</v>
      </c>
    </row>
    <row r="2300" spans="1:8" ht="55.2">
      <c r="A2300" s="244">
        <v>6</v>
      </c>
      <c r="B2300" s="396" t="s">
        <v>2443</v>
      </c>
      <c r="C2300" s="251" t="s">
        <v>2444</v>
      </c>
      <c r="D2300" s="906" t="s">
        <v>11</v>
      </c>
      <c r="E2300" s="244">
        <v>1</v>
      </c>
      <c r="F2300" s="244" t="s">
        <v>6</v>
      </c>
      <c r="G2300" s="244">
        <v>1</v>
      </c>
      <c r="H2300" s="248" t="s">
        <v>230</v>
      </c>
    </row>
    <row r="2301" spans="1:8" ht="69">
      <c r="A2301" s="244">
        <v>7</v>
      </c>
      <c r="B2301" s="396" t="s">
        <v>2445</v>
      </c>
      <c r="C2301" s="251" t="s">
        <v>2446</v>
      </c>
      <c r="D2301" s="906" t="s">
        <v>11</v>
      </c>
      <c r="E2301" s="244">
        <v>1</v>
      </c>
      <c r="F2301" s="244" t="s">
        <v>6</v>
      </c>
      <c r="G2301" s="244">
        <v>1</v>
      </c>
      <c r="H2301" s="248" t="s">
        <v>230</v>
      </c>
    </row>
    <row r="2302" spans="1:8" ht="55.2">
      <c r="A2302" s="244">
        <v>8</v>
      </c>
      <c r="B2302" s="396" t="s">
        <v>2447</v>
      </c>
      <c r="C2302" s="251" t="s">
        <v>2448</v>
      </c>
      <c r="D2302" s="906" t="s">
        <v>11</v>
      </c>
      <c r="E2302" s="244">
        <v>1</v>
      </c>
      <c r="F2302" s="244" t="s">
        <v>6</v>
      </c>
      <c r="G2302" s="244">
        <v>1</v>
      </c>
      <c r="H2302" s="248" t="s">
        <v>230</v>
      </c>
    </row>
    <row r="2303" spans="1:8" ht="165.6">
      <c r="A2303" s="415">
        <v>9</v>
      </c>
      <c r="B2303" s="396" t="s">
        <v>2449</v>
      </c>
      <c r="C2303" s="251" t="s">
        <v>2450</v>
      </c>
      <c r="D2303" s="907" t="s">
        <v>18</v>
      </c>
      <c r="E2303" s="415">
        <v>1</v>
      </c>
      <c r="F2303" s="244" t="s">
        <v>6</v>
      </c>
      <c r="G2303" s="244">
        <v>1</v>
      </c>
      <c r="H2303" s="450" t="s">
        <v>300</v>
      </c>
    </row>
    <row r="2304" spans="1:8" ht="41.4">
      <c r="A2304" s="415">
        <v>10</v>
      </c>
      <c r="B2304" s="416" t="s">
        <v>27</v>
      </c>
      <c r="C2304" s="392" t="s">
        <v>2451</v>
      </c>
      <c r="D2304" s="9" t="s">
        <v>5</v>
      </c>
      <c r="E2304" s="415">
        <v>1</v>
      </c>
      <c r="F2304" s="244" t="s">
        <v>6</v>
      </c>
      <c r="G2304" s="244">
        <v>1</v>
      </c>
      <c r="H2304" s="450" t="s">
        <v>2452</v>
      </c>
    </row>
    <row r="2305" spans="1:8" ht="21">
      <c r="A2305" s="1932" t="s">
        <v>2453</v>
      </c>
      <c r="B2305" s="1932"/>
      <c r="C2305" s="1932"/>
      <c r="D2305" s="1932"/>
      <c r="E2305" s="1932"/>
      <c r="F2305" s="1932"/>
      <c r="G2305" s="1932"/>
      <c r="H2305" s="1932"/>
    </row>
    <row r="2306" spans="1:8" ht="21.6" thickBot="1">
      <c r="A2306" s="1456" t="s">
        <v>12</v>
      </c>
      <c r="B2306" s="1457"/>
      <c r="C2306" s="1457"/>
      <c r="D2306" s="1457"/>
      <c r="E2306" s="1457"/>
      <c r="F2306" s="1457"/>
      <c r="G2306" s="1457"/>
      <c r="H2306" s="1457"/>
    </row>
    <row r="2307" spans="1:8">
      <c r="A2307" s="1458" t="s">
        <v>13</v>
      </c>
      <c r="B2307" s="1459"/>
      <c r="C2307" s="1459"/>
      <c r="D2307" s="1459"/>
      <c r="E2307" s="1459"/>
      <c r="F2307" s="1459"/>
      <c r="G2307" s="1459"/>
      <c r="H2307" s="1460"/>
    </row>
    <row r="2308" spans="1:8">
      <c r="A2308" s="1461" t="s">
        <v>2454</v>
      </c>
      <c r="B2308" s="1462"/>
      <c r="C2308" s="1462"/>
      <c r="D2308" s="1462"/>
      <c r="E2308" s="1462"/>
      <c r="F2308" s="1462"/>
      <c r="G2308" s="1462"/>
      <c r="H2308" s="1463"/>
    </row>
    <row r="2309" spans="1:8">
      <c r="A2309" s="1482" t="s">
        <v>2455</v>
      </c>
      <c r="B2309" s="1487"/>
      <c r="C2309" s="1487"/>
      <c r="D2309" s="1487"/>
      <c r="E2309" s="1487"/>
      <c r="F2309" s="1487"/>
      <c r="G2309" s="1487"/>
      <c r="H2309" s="1488"/>
    </row>
    <row r="2310" spans="1:8">
      <c r="A2310" s="1461" t="s">
        <v>221</v>
      </c>
      <c r="B2310" s="1462"/>
      <c r="C2310" s="1462"/>
      <c r="D2310" s="1462"/>
      <c r="E2310" s="1462"/>
      <c r="F2310" s="1462"/>
      <c r="G2310" s="1462"/>
      <c r="H2310" s="1463"/>
    </row>
    <row r="2311" spans="1:8">
      <c r="A2311" s="1461" t="s">
        <v>2456</v>
      </c>
      <c r="B2311" s="1462"/>
      <c r="C2311" s="1462"/>
      <c r="D2311" s="1462"/>
      <c r="E2311" s="1462"/>
      <c r="F2311" s="1462"/>
      <c r="G2311" s="1462"/>
      <c r="H2311" s="1463"/>
    </row>
    <row r="2312" spans="1:8">
      <c r="A2312" s="1482" t="s">
        <v>476</v>
      </c>
      <c r="B2312" s="1487"/>
      <c r="C2312" s="1487"/>
      <c r="D2312" s="1487"/>
      <c r="E2312" s="1487"/>
      <c r="F2312" s="1487"/>
      <c r="G2312" s="1487"/>
      <c r="H2312" s="1488"/>
    </row>
    <row r="2313" spans="1:8">
      <c r="A2313" s="1482" t="s">
        <v>2457</v>
      </c>
      <c r="B2313" s="1487"/>
      <c r="C2313" s="1487"/>
      <c r="D2313" s="1487"/>
      <c r="E2313" s="1487"/>
      <c r="F2313" s="1487"/>
      <c r="G2313" s="1487"/>
      <c r="H2313" s="1488"/>
    </row>
    <row r="2314" spans="1:8">
      <c r="A2314" s="1482" t="s">
        <v>335</v>
      </c>
      <c r="B2314" s="1487"/>
      <c r="C2314" s="1487"/>
      <c r="D2314" s="1487"/>
      <c r="E2314" s="1487"/>
      <c r="F2314" s="1487"/>
      <c r="G2314" s="1487"/>
      <c r="H2314" s="1488"/>
    </row>
    <row r="2315" spans="1:8" ht="15" thickBot="1">
      <c r="A2315" s="1494" t="s">
        <v>226</v>
      </c>
      <c r="B2315" s="1495"/>
      <c r="C2315" s="1495"/>
      <c r="D2315" s="1495"/>
      <c r="E2315" s="1495"/>
      <c r="F2315" s="1495"/>
      <c r="G2315" s="1495"/>
      <c r="H2315" s="1496"/>
    </row>
    <row r="2316" spans="1:8" ht="27.6">
      <c r="A2316" s="356" t="s">
        <v>0</v>
      </c>
      <c r="B2316" s="404" t="s">
        <v>1</v>
      </c>
      <c r="C2316" s="355" t="s">
        <v>10</v>
      </c>
      <c r="D2316" s="356" t="s">
        <v>2</v>
      </c>
      <c r="E2316" s="356" t="s">
        <v>4</v>
      </c>
      <c r="F2316" s="356" t="s">
        <v>3</v>
      </c>
      <c r="G2316" s="356" t="s">
        <v>8</v>
      </c>
      <c r="H2316" s="356" t="s">
        <v>227</v>
      </c>
    </row>
    <row r="2317" spans="1:8" ht="69">
      <c r="A2317" s="908">
        <v>1</v>
      </c>
      <c r="B2317" s="909" t="s">
        <v>2458</v>
      </c>
      <c r="C2317" s="909" t="s">
        <v>2459</v>
      </c>
      <c r="D2317" s="908" t="s">
        <v>11</v>
      </c>
      <c r="E2317" s="908">
        <v>1</v>
      </c>
      <c r="F2317" s="910" t="s">
        <v>6</v>
      </c>
      <c r="G2317" s="908">
        <v>1</v>
      </c>
      <c r="H2317" s="911" t="s">
        <v>230</v>
      </c>
    </row>
    <row r="2318" spans="1:8" ht="193.2">
      <c r="A2318" s="908">
        <v>2</v>
      </c>
      <c r="B2318" s="909" t="s">
        <v>257</v>
      </c>
      <c r="C2318" s="909" t="s">
        <v>2460</v>
      </c>
      <c r="D2318" s="908" t="s">
        <v>11</v>
      </c>
      <c r="E2318" s="908">
        <v>6</v>
      </c>
      <c r="F2318" s="910" t="s">
        <v>6</v>
      </c>
      <c r="G2318" s="908">
        <v>6</v>
      </c>
      <c r="H2318" s="911" t="s">
        <v>230</v>
      </c>
    </row>
    <row r="2319" spans="1:8" ht="193.2">
      <c r="A2319" s="233">
        <v>3</v>
      </c>
      <c r="B2319" s="912" t="s">
        <v>343</v>
      </c>
      <c r="C2319" s="913" t="s">
        <v>2461</v>
      </c>
      <c r="D2319" s="914" t="s">
        <v>11</v>
      </c>
      <c r="E2319" s="915">
        <v>6</v>
      </c>
      <c r="F2319" s="233" t="s">
        <v>6</v>
      </c>
      <c r="G2319" s="915">
        <v>6</v>
      </c>
      <c r="H2319" s="233" t="s">
        <v>230</v>
      </c>
    </row>
    <row r="2320" spans="1:8" ht="179.4">
      <c r="A2320" s="908">
        <v>4</v>
      </c>
      <c r="B2320" s="909" t="s">
        <v>2462</v>
      </c>
      <c r="C2320" s="909" t="s">
        <v>2463</v>
      </c>
      <c r="D2320" s="908" t="s">
        <v>11</v>
      </c>
      <c r="E2320" s="908">
        <v>1</v>
      </c>
      <c r="F2320" s="910" t="s">
        <v>6</v>
      </c>
      <c r="G2320" s="908">
        <v>1</v>
      </c>
      <c r="H2320" s="911" t="s">
        <v>230</v>
      </c>
    </row>
    <row r="2321" spans="1:8" ht="207">
      <c r="A2321" s="908">
        <v>5</v>
      </c>
      <c r="B2321" s="916" t="s">
        <v>2464</v>
      </c>
      <c r="C2321" s="917" t="s">
        <v>2465</v>
      </c>
      <c r="D2321" s="908" t="s">
        <v>11</v>
      </c>
      <c r="E2321" s="908">
        <v>1</v>
      </c>
      <c r="F2321" s="910" t="s">
        <v>6</v>
      </c>
      <c r="G2321" s="908">
        <v>1</v>
      </c>
      <c r="H2321" s="911" t="s">
        <v>230</v>
      </c>
    </row>
    <row r="2322" spans="1:8" ht="82.8">
      <c r="A2322" s="233">
        <v>6</v>
      </c>
      <c r="B2322" s="909" t="s">
        <v>2466</v>
      </c>
      <c r="C2322" s="917" t="s">
        <v>2467</v>
      </c>
      <c r="D2322" s="908" t="s">
        <v>11</v>
      </c>
      <c r="E2322" s="908">
        <v>2</v>
      </c>
      <c r="F2322" s="910" t="s">
        <v>6</v>
      </c>
      <c r="G2322" s="908">
        <v>2</v>
      </c>
      <c r="H2322" s="911" t="s">
        <v>230</v>
      </c>
    </row>
    <row r="2323" spans="1:8" ht="151.80000000000001">
      <c r="A2323" s="908">
        <v>7</v>
      </c>
      <c r="B2323" s="916" t="s">
        <v>2468</v>
      </c>
      <c r="C2323" s="918" t="s">
        <v>2469</v>
      </c>
      <c r="D2323" s="908" t="s">
        <v>11</v>
      </c>
      <c r="E2323" s="908">
        <v>6</v>
      </c>
      <c r="F2323" s="910" t="s">
        <v>6</v>
      </c>
      <c r="G2323" s="908">
        <v>6</v>
      </c>
      <c r="H2323" s="911" t="s">
        <v>230</v>
      </c>
    </row>
    <row r="2324" spans="1:8" ht="110.4">
      <c r="A2324" s="908">
        <v>8</v>
      </c>
      <c r="B2324" s="919" t="s">
        <v>2470</v>
      </c>
      <c r="C2324" s="918" t="s">
        <v>2471</v>
      </c>
      <c r="D2324" s="908" t="s">
        <v>11</v>
      </c>
      <c r="E2324" s="908">
        <v>6</v>
      </c>
      <c r="F2324" s="910" t="s">
        <v>6</v>
      </c>
      <c r="G2324" s="908">
        <v>6</v>
      </c>
      <c r="H2324" s="911" t="s">
        <v>230</v>
      </c>
    </row>
    <row r="2325" spans="1:8" ht="55.2">
      <c r="A2325" s="233">
        <v>9</v>
      </c>
      <c r="B2325" s="919" t="s">
        <v>1325</v>
      </c>
      <c r="C2325" s="918" t="s">
        <v>2472</v>
      </c>
      <c r="D2325" s="908" t="s">
        <v>11</v>
      </c>
      <c r="E2325" s="908">
        <v>6</v>
      </c>
      <c r="F2325" s="910" t="s">
        <v>6</v>
      </c>
      <c r="G2325" s="908">
        <v>6</v>
      </c>
      <c r="H2325" s="911" t="s">
        <v>230</v>
      </c>
    </row>
    <row r="2326" spans="1:8" ht="165.6">
      <c r="A2326" s="908">
        <v>10</v>
      </c>
      <c r="B2326" s="919" t="s">
        <v>2473</v>
      </c>
      <c r="C2326" s="917" t="s">
        <v>2474</v>
      </c>
      <c r="D2326" s="908" t="s">
        <v>11</v>
      </c>
      <c r="E2326" s="908">
        <v>1</v>
      </c>
      <c r="F2326" s="910" t="s">
        <v>6</v>
      </c>
      <c r="G2326" s="908">
        <v>1</v>
      </c>
      <c r="H2326" s="911" t="s">
        <v>230</v>
      </c>
    </row>
    <row r="2327" spans="1:8" ht="179.4">
      <c r="A2327" s="908">
        <v>11</v>
      </c>
      <c r="B2327" s="919" t="s">
        <v>2464</v>
      </c>
      <c r="C2327" s="917" t="s">
        <v>2475</v>
      </c>
      <c r="D2327" s="908" t="s">
        <v>11</v>
      </c>
      <c r="E2327" s="908">
        <v>1</v>
      </c>
      <c r="F2327" s="910" t="s">
        <v>6</v>
      </c>
      <c r="G2327" s="908">
        <v>1</v>
      </c>
      <c r="H2327" s="911" t="s">
        <v>230</v>
      </c>
    </row>
    <row r="2328" spans="1:8" ht="151.80000000000001">
      <c r="A2328" s="233">
        <v>12</v>
      </c>
      <c r="B2328" s="919" t="s">
        <v>2476</v>
      </c>
      <c r="C2328" s="917" t="s">
        <v>2477</v>
      </c>
      <c r="D2328" s="908" t="s">
        <v>11</v>
      </c>
      <c r="E2328" s="908">
        <v>1</v>
      </c>
      <c r="F2328" s="910" t="s">
        <v>6</v>
      </c>
      <c r="G2328" s="908">
        <v>1</v>
      </c>
      <c r="H2328" s="911" t="s">
        <v>230</v>
      </c>
    </row>
    <row r="2329" spans="1:8" ht="151.80000000000001">
      <c r="A2329" s="908">
        <v>13</v>
      </c>
      <c r="B2329" s="919" t="s">
        <v>2478</v>
      </c>
      <c r="C2329" s="917" t="s">
        <v>2479</v>
      </c>
      <c r="D2329" s="908" t="s">
        <v>11</v>
      </c>
      <c r="E2329" s="908">
        <v>1</v>
      </c>
      <c r="F2329" s="910" t="s">
        <v>6</v>
      </c>
      <c r="G2329" s="908">
        <v>1</v>
      </c>
      <c r="H2329" s="911" t="s">
        <v>230</v>
      </c>
    </row>
    <row r="2330" spans="1:8" ht="69">
      <c r="A2330" s="908">
        <v>14</v>
      </c>
      <c r="B2330" s="919" t="s">
        <v>2480</v>
      </c>
      <c r="C2330" s="917" t="s">
        <v>2481</v>
      </c>
      <c r="D2330" s="908" t="s">
        <v>11</v>
      </c>
      <c r="E2330" s="908">
        <v>1</v>
      </c>
      <c r="F2330" s="910" t="s">
        <v>6</v>
      </c>
      <c r="G2330" s="908">
        <v>1</v>
      </c>
      <c r="H2330" s="911" t="s">
        <v>230</v>
      </c>
    </row>
    <row r="2331" spans="1:8" ht="55.2">
      <c r="A2331" s="233">
        <v>15</v>
      </c>
      <c r="B2331" s="252" t="s">
        <v>2482</v>
      </c>
      <c r="C2331" s="741" t="s">
        <v>2483</v>
      </c>
      <c r="D2331" s="908" t="s">
        <v>7</v>
      </c>
      <c r="E2331" s="908">
        <v>12</v>
      </c>
      <c r="F2331" s="910" t="s">
        <v>6</v>
      </c>
      <c r="G2331" s="908">
        <v>12</v>
      </c>
      <c r="H2331" s="911" t="s">
        <v>230</v>
      </c>
    </row>
    <row r="2332" spans="1:8" ht="110.4">
      <c r="A2332" s="908">
        <v>16</v>
      </c>
      <c r="B2332" s="919" t="s">
        <v>24</v>
      </c>
      <c r="C2332" s="741" t="s">
        <v>2484</v>
      </c>
      <c r="D2332" s="908" t="s">
        <v>7</v>
      </c>
      <c r="E2332" s="908">
        <v>12</v>
      </c>
      <c r="F2332" s="910" t="s">
        <v>6</v>
      </c>
      <c r="G2332" s="908">
        <v>12</v>
      </c>
      <c r="H2332" s="911" t="s">
        <v>230</v>
      </c>
    </row>
    <row r="2333" spans="1:8" ht="55.2">
      <c r="A2333" s="908">
        <v>17</v>
      </c>
      <c r="B2333" s="919" t="s">
        <v>590</v>
      </c>
      <c r="C2333" s="413" t="s">
        <v>2485</v>
      </c>
      <c r="D2333" s="908" t="s">
        <v>11</v>
      </c>
      <c r="E2333" s="908">
        <v>6</v>
      </c>
      <c r="F2333" s="910" t="s">
        <v>6</v>
      </c>
      <c r="G2333" s="908">
        <v>6</v>
      </c>
      <c r="H2333" s="911" t="s">
        <v>230</v>
      </c>
    </row>
    <row r="2334" spans="1:8" ht="41.4">
      <c r="A2334" s="233">
        <v>18</v>
      </c>
      <c r="B2334" s="920" t="s">
        <v>318</v>
      </c>
      <c r="C2334" s="921" t="s">
        <v>2486</v>
      </c>
      <c r="D2334" s="922" t="s">
        <v>11</v>
      </c>
      <c r="E2334" s="922">
        <v>1</v>
      </c>
      <c r="F2334" s="923" t="s">
        <v>6</v>
      </c>
      <c r="G2334" s="922">
        <v>1</v>
      </c>
      <c r="H2334" s="924" t="s">
        <v>230</v>
      </c>
    </row>
    <row r="2335" spans="1:8" ht="55.2">
      <c r="A2335" s="922">
        <v>19</v>
      </c>
      <c r="B2335" s="925" t="s">
        <v>2487</v>
      </c>
      <c r="C2335" s="926" t="s">
        <v>2488</v>
      </c>
      <c r="D2335" s="927" t="s">
        <v>7</v>
      </c>
      <c r="E2335" s="928">
        <v>1</v>
      </c>
      <c r="F2335" s="929" t="s">
        <v>6</v>
      </c>
      <c r="G2335" s="927">
        <v>1</v>
      </c>
      <c r="H2335" s="930" t="s">
        <v>230</v>
      </c>
    </row>
    <row r="2336" spans="1:8" ht="41.4">
      <c r="A2336" s="244">
        <v>20</v>
      </c>
      <c r="B2336" s="396" t="s">
        <v>2489</v>
      </c>
      <c r="C2336" s="921" t="s">
        <v>2490</v>
      </c>
      <c r="D2336" s="927" t="s">
        <v>11</v>
      </c>
      <c r="E2336" s="927">
        <v>2</v>
      </c>
      <c r="F2336" s="929" t="s">
        <v>6</v>
      </c>
      <c r="G2336" s="927">
        <v>2</v>
      </c>
      <c r="H2336" s="930" t="s">
        <v>230</v>
      </c>
    </row>
    <row r="2337" spans="1:8" ht="41.4">
      <c r="A2337" s="244">
        <v>21</v>
      </c>
      <c r="B2337" s="396" t="s">
        <v>2491</v>
      </c>
      <c r="C2337" s="921" t="s">
        <v>2492</v>
      </c>
      <c r="D2337" s="927" t="s">
        <v>11</v>
      </c>
      <c r="E2337" s="927">
        <v>2</v>
      </c>
      <c r="F2337" s="929" t="s">
        <v>6</v>
      </c>
      <c r="G2337" s="927">
        <v>2</v>
      </c>
      <c r="H2337" s="930" t="s">
        <v>230</v>
      </c>
    </row>
    <row r="2338" spans="1:8" ht="69">
      <c r="A2338" s="244">
        <v>22</v>
      </c>
      <c r="B2338" s="396" t="s">
        <v>2493</v>
      </c>
      <c r="C2338" s="921" t="s">
        <v>2494</v>
      </c>
      <c r="D2338" s="927" t="s">
        <v>11</v>
      </c>
      <c r="E2338" s="927">
        <v>2</v>
      </c>
      <c r="F2338" s="929" t="s">
        <v>6</v>
      </c>
      <c r="G2338" s="927">
        <v>2</v>
      </c>
      <c r="H2338" s="930" t="s">
        <v>230</v>
      </c>
    </row>
    <row r="2339" spans="1:8" ht="41.4">
      <c r="A2339" s="244">
        <v>23</v>
      </c>
      <c r="B2339" s="396" t="s">
        <v>2495</v>
      </c>
      <c r="C2339" s="921" t="s">
        <v>2496</v>
      </c>
      <c r="D2339" s="244" t="s">
        <v>11</v>
      </c>
      <c r="E2339" s="931">
        <v>2</v>
      </c>
      <c r="F2339" s="929" t="s">
        <v>6</v>
      </c>
      <c r="G2339" s="927">
        <v>2</v>
      </c>
      <c r="H2339" s="930" t="s">
        <v>230</v>
      </c>
    </row>
    <row r="2340" spans="1:8" ht="69">
      <c r="A2340" s="244">
        <v>24</v>
      </c>
      <c r="B2340" s="918" t="s">
        <v>2497</v>
      </c>
      <c r="C2340" s="921" t="s">
        <v>2498</v>
      </c>
      <c r="D2340" s="242" t="s">
        <v>11</v>
      </c>
      <c r="E2340" s="932">
        <v>6</v>
      </c>
      <c r="F2340" s="244" t="s">
        <v>6</v>
      </c>
      <c r="G2340" s="932">
        <v>6</v>
      </c>
      <c r="H2340" s="248" t="s">
        <v>230</v>
      </c>
    </row>
    <row r="2341" spans="1:8" ht="82.8">
      <c r="A2341" s="244">
        <v>25</v>
      </c>
      <c r="B2341" s="918" t="s">
        <v>2499</v>
      </c>
      <c r="C2341" s="921" t="s">
        <v>2500</v>
      </c>
      <c r="D2341" s="242" t="s">
        <v>11</v>
      </c>
      <c r="E2341" s="932">
        <v>1</v>
      </c>
      <c r="F2341" s="244" t="s">
        <v>6</v>
      </c>
      <c r="G2341" s="932">
        <v>1</v>
      </c>
      <c r="H2341" s="248" t="s">
        <v>230</v>
      </c>
    </row>
    <row r="2342" spans="1:8" ht="55.2">
      <c r="A2342" s="244">
        <v>26</v>
      </c>
      <c r="B2342" s="918" t="s">
        <v>590</v>
      </c>
      <c r="C2342" s="921" t="s">
        <v>2501</v>
      </c>
      <c r="D2342" s="242" t="s">
        <v>11</v>
      </c>
      <c r="E2342" s="932">
        <v>16</v>
      </c>
      <c r="F2342" s="244" t="s">
        <v>6</v>
      </c>
      <c r="G2342" s="932">
        <v>16</v>
      </c>
      <c r="H2342" s="248" t="s">
        <v>230</v>
      </c>
    </row>
    <row r="2343" spans="1:8" ht="55.2">
      <c r="A2343" s="244">
        <v>27</v>
      </c>
      <c r="B2343" s="918" t="s">
        <v>590</v>
      </c>
      <c r="C2343" s="921" t="s">
        <v>2502</v>
      </c>
      <c r="D2343" s="242" t="s">
        <v>11</v>
      </c>
      <c r="E2343" s="932">
        <v>8</v>
      </c>
      <c r="F2343" s="244" t="s">
        <v>6</v>
      </c>
      <c r="G2343" s="932">
        <v>8</v>
      </c>
      <c r="H2343" s="248" t="s">
        <v>230</v>
      </c>
    </row>
    <row r="2344" spans="1:8" ht="21.6" thickBot="1">
      <c r="A2344" s="1478" t="s">
        <v>2503</v>
      </c>
      <c r="B2344" s="1478"/>
      <c r="C2344" s="1478"/>
      <c r="D2344" s="1478"/>
      <c r="E2344" s="1478"/>
      <c r="F2344" s="1478"/>
      <c r="G2344" s="1478"/>
      <c r="H2344" s="1478"/>
    </row>
    <row r="2345" spans="1:8">
      <c r="A2345" s="1458" t="s">
        <v>13</v>
      </c>
      <c r="B2345" s="1459"/>
      <c r="C2345" s="1459"/>
      <c r="D2345" s="1459"/>
      <c r="E2345" s="1459"/>
      <c r="F2345" s="1459"/>
      <c r="G2345" s="1459"/>
      <c r="H2345" s="1460"/>
    </row>
    <row r="2346" spans="1:8">
      <c r="A2346" s="1461" t="s">
        <v>2454</v>
      </c>
      <c r="B2346" s="1462"/>
      <c r="C2346" s="1462"/>
      <c r="D2346" s="1462"/>
      <c r="E2346" s="1462"/>
      <c r="F2346" s="1462"/>
      <c r="G2346" s="1462"/>
      <c r="H2346" s="1463"/>
    </row>
    <row r="2347" spans="1:8">
      <c r="A2347" s="1482" t="s">
        <v>312</v>
      </c>
      <c r="B2347" s="1487"/>
      <c r="C2347" s="1487"/>
      <c r="D2347" s="1487"/>
      <c r="E2347" s="1487"/>
      <c r="F2347" s="1487"/>
      <c r="G2347" s="1487"/>
      <c r="H2347" s="1488"/>
    </row>
    <row r="2348" spans="1:8">
      <c r="A2348" s="1461" t="s">
        <v>221</v>
      </c>
      <c r="B2348" s="1462"/>
      <c r="C2348" s="1462"/>
      <c r="D2348" s="1462"/>
      <c r="E2348" s="1462"/>
      <c r="F2348" s="1462"/>
      <c r="G2348" s="1462"/>
      <c r="H2348" s="1463"/>
    </row>
    <row r="2349" spans="1:8">
      <c r="A2349" s="1461" t="s">
        <v>2456</v>
      </c>
      <c r="B2349" s="1462"/>
      <c r="C2349" s="1462"/>
      <c r="D2349" s="1462"/>
      <c r="E2349" s="1462"/>
      <c r="F2349" s="1462"/>
      <c r="G2349" s="1462"/>
      <c r="H2349" s="1463"/>
    </row>
    <row r="2350" spans="1:8">
      <c r="A2350" s="1482" t="s">
        <v>476</v>
      </c>
      <c r="B2350" s="1487"/>
      <c r="C2350" s="1487"/>
      <c r="D2350" s="1487"/>
      <c r="E2350" s="1487"/>
      <c r="F2350" s="1487"/>
      <c r="G2350" s="1487"/>
      <c r="H2350" s="1488"/>
    </row>
    <row r="2351" spans="1:8">
      <c r="A2351" s="1482" t="s">
        <v>2504</v>
      </c>
      <c r="B2351" s="1487"/>
      <c r="C2351" s="1487"/>
      <c r="D2351" s="1487"/>
      <c r="E2351" s="1487"/>
      <c r="F2351" s="1487"/>
      <c r="G2351" s="1487"/>
      <c r="H2351" s="1488"/>
    </row>
    <row r="2352" spans="1:8">
      <c r="A2352" s="1482" t="s">
        <v>335</v>
      </c>
      <c r="B2352" s="1487"/>
      <c r="C2352" s="1487"/>
      <c r="D2352" s="1487"/>
      <c r="E2352" s="1487"/>
      <c r="F2352" s="1487"/>
      <c r="G2352" s="1487"/>
      <c r="H2352" s="1488"/>
    </row>
    <row r="2353" spans="1:8" ht="15" thickBot="1">
      <c r="A2353" s="1482" t="s">
        <v>226</v>
      </c>
      <c r="B2353" s="1487"/>
      <c r="C2353" s="1487"/>
      <c r="D2353" s="1487"/>
      <c r="E2353" s="1487"/>
      <c r="F2353" s="1487"/>
      <c r="G2353" s="1487"/>
      <c r="H2353" s="1488"/>
    </row>
    <row r="2354" spans="1:8" ht="27.6">
      <c r="A2354" s="532" t="s">
        <v>0</v>
      </c>
      <c r="B2354" s="553" t="s">
        <v>1</v>
      </c>
      <c r="C2354" s="430" t="s">
        <v>10</v>
      </c>
      <c r="D2354" s="430" t="s">
        <v>2</v>
      </c>
      <c r="E2354" s="430" t="s">
        <v>4</v>
      </c>
      <c r="F2354" s="430" t="s">
        <v>3</v>
      </c>
      <c r="G2354" s="430" t="s">
        <v>8</v>
      </c>
      <c r="H2354" s="933" t="s">
        <v>227</v>
      </c>
    </row>
    <row r="2355" spans="1:8" ht="193.2">
      <c r="A2355" s="934">
        <v>1</v>
      </c>
      <c r="B2355" s="416" t="s">
        <v>2505</v>
      </c>
      <c r="C2355" s="396" t="s">
        <v>2506</v>
      </c>
      <c r="D2355" s="7" t="s">
        <v>5</v>
      </c>
      <c r="E2355" s="7">
        <v>1</v>
      </c>
      <c r="F2355" s="7" t="s">
        <v>6</v>
      </c>
      <c r="G2355" s="7">
        <v>1</v>
      </c>
      <c r="H2355" s="935" t="s">
        <v>230</v>
      </c>
    </row>
    <row r="2356" spans="1:8" ht="138">
      <c r="A2356" s="934">
        <v>2</v>
      </c>
      <c r="B2356" s="60" t="s">
        <v>28</v>
      </c>
      <c r="C2356" s="392" t="s">
        <v>2507</v>
      </c>
      <c r="D2356" s="7" t="s">
        <v>5</v>
      </c>
      <c r="E2356" s="7">
        <v>1</v>
      </c>
      <c r="F2356" s="7" t="s">
        <v>6</v>
      </c>
      <c r="G2356" s="7">
        <v>1</v>
      </c>
      <c r="H2356" s="935" t="s">
        <v>230</v>
      </c>
    </row>
    <row r="2357" spans="1:8" ht="179.4">
      <c r="A2357" s="934">
        <v>3</v>
      </c>
      <c r="B2357" s="60" t="s">
        <v>1643</v>
      </c>
      <c r="C2357" s="936" t="s">
        <v>2508</v>
      </c>
      <c r="D2357" s="7" t="s">
        <v>5</v>
      </c>
      <c r="E2357" s="7">
        <v>1</v>
      </c>
      <c r="F2357" s="7" t="s">
        <v>6</v>
      </c>
      <c r="G2357" s="7">
        <v>1</v>
      </c>
      <c r="H2357" s="935" t="s">
        <v>300</v>
      </c>
    </row>
    <row r="2358" spans="1:8" ht="82.8">
      <c r="A2358" s="934">
        <v>4</v>
      </c>
      <c r="B2358" s="60" t="s">
        <v>2509</v>
      </c>
      <c r="C2358" s="392" t="s">
        <v>2510</v>
      </c>
      <c r="D2358" s="58" t="s">
        <v>7</v>
      </c>
      <c r="E2358" s="5">
        <v>1</v>
      </c>
      <c r="F2358" s="7" t="s">
        <v>6</v>
      </c>
      <c r="G2358" s="5">
        <v>1</v>
      </c>
      <c r="H2358" s="935" t="s">
        <v>230</v>
      </c>
    </row>
    <row r="2359" spans="1:8" ht="124.8" thickBot="1">
      <c r="A2359" s="937">
        <v>5</v>
      </c>
      <c r="B2359" s="10" t="s">
        <v>2203</v>
      </c>
      <c r="C2359" s="741" t="s">
        <v>2511</v>
      </c>
      <c r="D2359" s="938" t="s">
        <v>7</v>
      </c>
      <c r="E2359" s="939">
        <v>1</v>
      </c>
      <c r="F2359" s="580" t="s">
        <v>6</v>
      </c>
      <c r="G2359" s="939">
        <v>1</v>
      </c>
      <c r="H2359" s="940" t="s">
        <v>230</v>
      </c>
    </row>
    <row r="2360" spans="1:8" ht="21">
      <c r="A2360" s="1933" t="s">
        <v>14</v>
      </c>
      <c r="B2360" s="1934"/>
      <c r="C2360" s="1934"/>
      <c r="D2360" s="1934"/>
      <c r="E2360" s="1934"/>
      <c r="F2360" s="1934"/>
      <c r="G2360" s="1934"/>
      <c r="H2360" s="1934"/>
    </row>
    <row r="2361" spans="1:8" ht="27.6">
      <c r="A2361" s="365" t="s">
        <v>0</v>
      </c>
      <c r="B2361" s="365" t="s">
        <v>1</v>
      </c>
      <c r="C2361" s="365" t="s">
        <v>10</v>
      </c>
      <c r="D2361" s="365" t="s">
        <v>2</v>
      </c>
      <c r="E2361" s="365" t="s">
        <v>4</v>
      </c>
      <c r="F2361" s="365" t="s">
        <v>3</v>
      </c>
      <c r="G2361" s="365" t="s">
        <v>8</v>
      </c>
      <c r="H2361" s="365" t="s">
        <v>227</v>
      </c>
    </row>
    <row r="2362" spans="1:8">
      <c r="A2362" s="418">
        <v>1</v>
      </c>
      <c r="B2362" s="941" t="s">
        <v>20</v>
      </c>
      <c r="C2362" s="10" t="s">
        <v>2512</v>
      </c>
      <c r="D2362" s="248" t="s">
        <v>9</v>
      </c>
      <c r="E2362" s="9">
        <v>1</v>
      </c>
      <c r="F2362" s="450" t="s">
        <v>6</v>
      </c>
      <c r="G2362" s="8">
        <v>1</v>
      </c>
      <c r="H2362" s="248" t="s">
        <v>491</v>
      </c>
    </row>
    <row r="2363" spans="1:8">
      <c r="A2363" s="5">
        <v>2</v>
      </c>
      <c r="B2363" s="250" t="s">
        <v>21</v>
      </c>
      <c r="C2363" s="10" t="s">
        <v>1263</v>
      </c>
      <c r="D2363" s="248" t="s">
        <v>9</v>
      </c>
      <c r="E2363" s="8">
        <v>1</v>
      </c>
      <c r="F2363" s="248" t="s">
        <v>6</v>
      </c>
      <c r="G2363" s="8">
        <v>1</v>
      </c>
      <c r="H2363" s="248" t="s">
        <v>2452</v>
      </c>
    </row>
    <row r="2364" spans="1:8">
      <c r="A2364" s="5">
        <v>3</v>
      </c>
      <c r="B2364" s="250" t="s">
        <v>23</v>
      </c>
      <c r="C2364" s="250" t="s">
        <v>2513</v>
      </c>
      <c r="D2364" s="248" t="s">
        <v>9</v>
      </c>
      <c r="E2364" s="8">
        <v>1</v>
      </c>
      <c r="F2364" s="248" t="s">
        <v>6</v>
      </c>
      <c r="G2364" s="8">
        <v>1</v>
      </c>
      <c r="H2364" s="248" t="s">
        <v>491</v>
      </c>
    </row>
    <row r="2365" spans="1:8">
      <c r="A2365" s="5">
        <v>4</v>
      </c>
      <c r="B2365" s="250" t="s">
        <v>2514</v>
      </c>
      <c r="C2365" s="250" t="s">
        <v>2515</v>
      </c>
      <c r="D2365" s="248" t="s">
        <v>9</v>
      </c>
      <c r="E2365" s="8">
        <v>1</v>
      </c>
      <c r="F2365" s="248" t="s">
        <v>6</v>
      </c>
      <c r="G2365" s="8">
        <v>1</v>
      </c>
      <c r="H2365" s="248" t="s">
        <v>491</v>
      </c>
    </row>
    <row r="2366" spans="1:8" ht="124.2">
      <c r="A2366" s="5">
        <v>5</v>
      </c>
      <c r="B2366" s="396" t="s">
        <v>36</v>
      </c>
      <c r="C2366" s="392" t="s">
        <v>2516</v>
      </c>
      <c r="D2366" s="248" t="s">
        <v>9</v>
      </c>
      <c r="E2366" s="9">
        <v>20</v>
      </c>
      <c r="F2366" s="248" t="s">
        <v>6</v>
      </c>
      <c r="G2366" s="8">
        <v>20</v>
      </c>
      <c r="H2366" s="248" t="s">
        <v>2452</v>
      </c>
    </row>
    <row r="2367" spans="1:8" ht="69">
      <c r="A2367" s="5">
        <v>6</v>
      </c>
      <c r="B2367" s="60" t="s">
        <v>304</v>
      </c>
      <c r="C2367" s="254" t="s">
        <v>2517</v>
      </c>
      <c r="D2367" s="7" t="s">
        <v>32</v>
      </c>
      <c r="E2367" s="7">
        <v>10</v>
      </c>
      <c r="F2367" s="7" t="s">
        <v>6</v>
      </c>
      <c r="G2367" s="7">
        <v>10</v>
      </c>
      <c r="H2367" s="248" t="s">
        <v>2452</v>
      </c>
    </row>
    <row r="2368" spans="1:8" ht="82.8">
      <c r="A2368" s="5">
        <v>7</v>
      </c>
      <c r="B2368" s="60" t="s">
        <v>40</v>
      </c>
      <c r="C2368" s="254" t="s">
        <v>2518</v>
      </c>
      <c r="D2368" s="7" t="s">
        <v>32</v>
      </c>
      <c r="E2368" s="7">
        <v>10</v>
      </c>
      <c r="F2368" s="7" t="s">
        <v>6</v>
      </c>
      <c r="G2368" s="7">
        <v>10</v>
      </c>
      <c r="H2368" s="248" t="s">
        <v>491</v>
      </c>
    </row>
    <row r="2369" spans="1:8" ht="41.4">
      <c r="A2369" s="5">
        <v>8</v>
      </c>
      <c r="B2369" s="60" t="s">
        <v>938</v>
      </c>
      <c r="C2369" s="254" t="s">
        <v>2519</v>
      </c>
      <c r="D2369" s="7" t="s">
        <v>32</v>
      </c>
      <c r="E2369" s="7">
        <v>10</v>
      </c>
      <c r="F2369" s="7" t="s">
        <v>6</v>
      </c>
      <c r="G2369" s="7">
        <v>10</v>
      </c>
      <c r="H2369" s="248" t="s">
        <v>491</v>
      </c>
    </row>
    <row r="2370" spans="1:8" ht="21">
      <c r="A2370" s="1935" t="s">
        <v>2520</v>
      </c>
      <c r="B2370" s="1936"/>
      <c r="C2370" s="1936"/>
      <c r="D2370" s="1936"/>
      <c r="E2370" s="1936"/>
      <c r="F2370" s="1936"/>
      <c r="G2370" s="1936"/>
      <c r="H2370" s="1937"/>
    </row>
    <row r="2371" spans="1:8" ht="21.6" thickBot="1">
      <c r="A2371" s="1477" t="s">
        <v>12</v>
      </c>
      <c r="B2371" s="1478"/>
      <c r="C2371" s="1478"/>
      <c r="D2371" s="1478"/>
      <c r="E2371" s="1478"/>
      <c r="F2371" s="1478"/>
      <c r="G2371" s="1478"/>
      <c r="H2371" s="1478"/>
    </row>
    <row r="2372" spans="1:8">
      <c r="A2372" s="1479" t="s">
        <v>13</v>
      </c>
      <c r="B2372" s="1480"/>
      <c r="C2372" s="1480"/>
      <c r="D2372" s="1480"/>
      <c r="E2372" s="1480"/>
      <c r="F2372" s="1480"/>
      <c r="G2372" s="1480"/>
      <c r="H2372" s="1481"/>
    </row>
    <row r="2373" spans="1:8">
      <c r="A2373" s="1461" t="s">
        <v>2521</v>
      </c>
      <c r="B2373" s="1462"/>
      <c r="C2373" s="1462"/>
      <c r="D2373" s="1462"/>
      <c r="E2373" s="1462"/>
      <c r="F2373" s="1462"/>
      <c r="G2373" s="1462"/>
      <c r="H2373" s="1463"/>
    </row>
    <row r="2374" spans="1:8">
      <c r="A2374" s="1482" t="s">
        <v>312</v>
      </c>
      <c r="B2374" s="1487"/>
      <c r="C2374" s="1487"/>
      <c r="D2374" s="1487"/>
      <c r="E2374" s="1487"/>
      <c r="F2374" s="1487"/>
      <c r="G2374" s="1487"/>
      <c r="H2374" s="1488"/>
    </row>
    <row r="2375" spans="1:8">
      <c r="A2375" s="1461" t="s">
        <v>221</v>
      </c>
      <c r="B2375" s="1462"/>
      <c r="C2375" s="1462"/>
      <c r="D2375" s="1462"/>
      <c r="E2375" s="1462"/>
      <c r="F2375" s="1462"/>
      <c r="G2375" s="1462"/>
      <c r="H2375" s="1463"/>
    </row>
    <row r="2376" spans="1:8">
      <c r="A2376" s="1461" t="s">
        <v>2456</v>
      </c>
      <c r="B2376" s="1462"/>
      <c r="C2376" s="1462"/>
      <c r="D2376" s="1462"/>
      <c r="E2376" s="1462"/>
      <c r="F2376" s="1462"/>
      <c r="G2376" s="1462"/>
      <c r="H2376" s="1463"/>
    </row>
    <row r="2377" spans="1:8">
      <c r="A2377" s="1482" t="s">
        <v>476</v>
      </c>
      <c r="B2377" s="1487"/>
      <c r="C2377" s="1487"/>
      <c r="D2377" s="1487"/>
      <c r="E2377" s="1487"/>
      <c r="F2377" s="1487"/>
      <c r="G2377" s="1487"/>
      <c r="H2377" s="1488"/>
    </row>
    <row r="2378" spans="1:8">
      <c r="A2378" s="1482" t="s">
        <v>2522</v>
      </c>
      <c r="B2378" s="1487"/>
      <c r="C2378" s="1487"/>
      <c r="D2378" s="1487"/>
      <c r="E2378" s="1487"/>
      <c r="F2378" s="1487"/>
      <c r="G2378" s="1487"/>
      <c r="H2378" s="1488"/>
    </row>
    <row r="2379" spans="1:8">
      <c r="A2379" s="1482" t="s">
        <v>335</v>
      </c>
      <c r="B2379" s="1487"/>
      <c r="C2379" s="1487"/>
      <c r="D2379" s="1487"/>
      <c r="E2379" s="1487"/>
      <c r="F2379" s="1487"/>
      <c r="G2379" s="1487"/>
      <c r="H2379" s="1488"/>
    </row>
    <row r="2380" spans="1:8" ht="15" thickBot="1">
      <c r="A2380" s="1494" t="s">
        <v>226</v>
      </c>
      <c r="B2380" s="1495"/>
      <c r="C2380" s="1495"/>
      <c r="D2380" s="1495"/>
      <c r="E2380" s="1495"/>
      <c r="F2380" s="1495"/>
      <c r="G2380" s="1495"/>
      <c r="H2380" s="1496"/>
    </row>
    <row r="2381" spans="1:8" ht="27.6">
      <c r="A2381" s="355" t="s">
        <v>0</v>
      </c>
      <c r="B2381" s="404" t="s">
        <v>1</v>
      </c>
      <c r="C2381" s="355" t="s">
        <v>10</v>
      </c>
      <c r="D2381" s="355" t="s">
        <v>2</v>
      </c>
      <c r="E2381" s="355" t="s">
        <v>4</v>
      </c>
      <c r="F2381" s="355" t="s">
        <v>3</v>
      </c>
      <c r="G2381" s="355" t="s">
        <v>8</v>
      </c>
      <c r="H2381" s="355" t="s">
        <v>227</v>
      </c>
    </row>
    <row r="2382" spans="1:8" ht="151.80000000000001">
      <c r="A2382" s="233">
        <v>1</v>
      </c>
      <c r="B2382" s="920" t="s">
        <v>2523</v>
      </c>
      <c r="C2382" s="921" t="s">
        <v>2524</v>
      </c>
      <c r="D2382" s="914" t="s">
        <v>11</v>
      </c>
      <c r="E2382" s="932">
        <v>1</v>
      </c>
      <c r="F2382" s="233" t="s">
        <v>6</v>
      </c>
      <c r="G2382" s="932">
        <v>1</v>
      </c>
      <c r="H2382" s="233" t="s">
        <v>230</v>
      </c>
    </row>
    <row r="2383" spans="1:8" ht="193.2">
      <c r="A2383" s="233">
        <v>2</v>
      </c>
      <c r="B2383" s="918" t="s">
        <v>2525</v>
      </c>
      <c r="C2383" s="918" t="s">
        <v>2526</v>
      </c>
      <c r="D2383" s="914" t="s">
        <v>11</v>
      </c>
      <c r="E2383" s="932">
        <v>1</v>
      </c>
      <c r="F2383" s="233" t="s">
        <v>6</v>
      </c>
      <c r="G2383" s="932">
        <v>1</v>
      </c>
      <c r="H2383" s="233" t="s">
        <v>230</v>
      </c>
    </row>
    <row r="2384" spans="1:8" ht="138">
      <c r="A2384" s="233">
        <v>3</v>
      </c>
      <c r="B2384" s="942" t="s">
        <v>585</v>
      </c>
      <c r="C2384" s="918" t="s">
        <v>2527</v>
      </c>
      <c r="D2384" s="914" t="s">
        <v>11</v>
      </c>
      <c r="E2384" s="932">
        <v>1</v>
      </c>
      <c r="F2384" s="233" t="s">
        <v>6</v>
      </c>
      <c r="G2384" s="932">
        <v>1</v>
      </c>
      <c r="H2384" s="233" t="s">
        <v>230</v>
      </c>
    </row>
    <row r="2385" spans="1:8" ht="193.2">
      <c r="A2385" s="233">
        <v>4</v>
      </c>
      <c r="B2385" s="918" t="s">
        <v>257</v>
      </c>
      <c r="C2385" s="943" t="s">
        <v>2528</v>
      </c>
      <c r="D2385" s="914" t="s">
        <v>11</v>
      </c>
      <c r="E2385" s="932">
        <v>17</v>
      </c>
      <c r="F2385" s="233" t="s">
        <v>6</v>
      </c>
      <c r="G2385" s="932">
        <v>17</v>
      </c>
      <c r="H2385" s="233" t="s">
        <v>230</v>
      </c>
    </row>
    <row r="2386" spans="1:8" ht="41.4">
      <c r="A2386" s="233">
        <v>5</v>
      </c>
      <c r="B2386" s="920" t="s">
        <v>2529</v>
      </c>
      <c r="C2386" s="921" t="s">
        <v>2530</v>
      </c>
      <c r="D2386" s="914" t="s">
        <v>11</v>
      </c>
      <c r="E2386" s="932">
        <v>1</v>
      </c>
      <c r="F2386" s="233" t="s">
        <v>6</v>
      </c>
      <c r="G2386" s="932">
        <v>1</v>
      </c>
      <c r="H2386" s="233" t="s">
        <v>230</v>
      </c>
    </row>
    <row r="2387" spans="1:8" ht="41.4">
      <c r="A2387" s="233">
        <v>6</v>
      </c>
      <c r="B2387" s="920" t="s">
        <v>318</v>
      </c>
      <c r="C2387" s="921" t="s">
        <v>2486</v>
      </c>
      <c r="D2387" s="914" t="s">
        <v>11</v>
      </c>
      <c r="E2387" s="932">
        <v>9</v>
      </c>
      <c r="F2387" s="233" t="s">
        <v>6</v>
      </c>
      <c r="G2387" s="932">
        <v>9</v>
      </c>
      <c r="H2387" s="233" t="s">
        <v>230</v>
      </c>
    </row>
    <row r="2388" spans="1:8" ht="82.8">
      <c r="A2388" s="233">
        <v>7</v>
      </c>
      <c r="B2388" s="918" t="s">
        <v>2531</v>
      </c>
      <c r="C2388" s="913" t="s">
        <v>2532</v>
      </c>
      <c r="D2388" s="914" t="s">
        <v>11</v>
      </c>
      <c r="E2388" s="915">
        <v>8</v>
      </c>
      <c r="F2388" s="233" t="s">
        <v>6</v>
      </c>
      <c r="G2388" s="915">
        <v>8</v>
      </c>
      <c r="H2388" s="233" t="s">
        <v>230</v>
      </c>
    </row>
    <row r="2389" spans="1:8" ht="207">
      <c r="A2389" s="233">
        <v>8</v>
      </c>
      <c r="B2389" s="944" t="s">
        <v>2533</v>
      </c>
      <c r="C2389" s="411" t="s">
        <v>2534</v>
      </c>
      <c r="D2389" s="914" t="s">
        <v>11</v>
      </c>
      <c r="E2389" s="915">
        <v>10</v>
      </c>
      <c r="F2389" s="233" t="s">
        <v>6</v>
      </c>
      <c r="G2389" s="915">
        <v>10</v>
      </c>
      <c r="H2389" s="233" t="s">
        <v>230</v>
      </c>
    </row>
    <row r="2390" spans="1:8" ht="317.39999999999998">
      <c r="A2390" s="233">
        <v>9</v>
      </c>
      <c r="B2390" s="945" t="s">
        <v>2535</v>
      </c>
      <c r="C2390" s="946" t="s">
        <v>2536</v>
      </c>
      <c r="D2390" s="914" t="s">
        <v>11</v>
      </c>
      <c r="E2390" s="915">
        <v>8</v>
      </c>
      <c r="F2390" s="233" t="s">
        <v>6</v>
      </c>
      <c r="G2390" s="915">
        <v>8</v>
      </c>
      <c r="H2390" s="233" t="s">
        <v>230</v>
      </c>
    </row>
    <row r="2391" spans="1:8" ht="69">
      <c r="A2391" s="233">
        <v>10</v>
      </c>
      <c r="B2391" s="918" t="s">
        <v>2537</v>
      </c>
      <c r="C2391" s="913" t="s">
        <v>2538</v>
      </c>
      <c r="D2391" s="914" t="s">
        <v>11</v>
      </c>
      <c r="E2391" s="915">
        <v>8</v>
      </c>
      <c r="F2391" s="233" t="s">
        <v>6</v>
      </c>
      <c r="G2391" s="915">
        <v>8</v>
      </c>
      <c r="H2391" s="233" t="s">
        <v>230</v>
      </c>
    </row>
    <row r="2392" spans="1:8" ht="96.6">
      <c r="A2392" s="233">
        <v>11</v>
      </c>
      <c r="B2392" s="920" t="s">
        <v>2539</v>
      </c>
      <c r="C2392" s="913" t="s">
        <v>2540</v>
      </c>
      <c r="D2392" s="914" t="s">
        <v>11</v>
      </c>
      <c r="E2392" s="915">
        <v>1</v>
      </c>
      <c r="F2392" s="233" t="s">
        <v>6</v>
      </c>
      <c r="G2392" s="915">
        <v>1</v>
      </c>
      <c r="H2392" s="233" t="s">
        <v>230</v>
      </c>
    </row>
    <row r="2393" spans="1:8" ht="96.6">
      <c r="A2393" s="233">
        <v>12</v>
      </c>
      <c r="B2393" s="920" t="s">
        <v>2541</v>
      </c>
      <c r="C2393" s="913" t="s">
        <v>2542</v>
      </c>
      <c r="D2393" s="914" t="s">
        <v>11</v>
      </c>
      <c r="E2393" s="915">
        <v>8</v>
      </c>
      <c r="F2393" s="233" t="s">
        <v>6</v>
      </c>
      <c r="G2393" s="915">
        <v>8</v>
      </c>
      <c r="H2393" s="233" t="s">
        <v>230</v>
      </c>
    </row>
    <row r="2394" spans="1:8" ht="69">
      <c r="A2394" s="233">
        <v>13</v>
      </c>
      <c r="B2394" s="918" t="s">
        <v>2543</v>
      </c>
      <c r="C2394" s="913" t="s">
        <v>2544</v>
      </c>
      <c r="D2394" s="914" t="s">
        <v>11</v>
      </c>
      <c r="E2394" s="915">
        <v>1</v>
      </c>
      <c r="F2394" s="233" t="s">
        <v>6</v>
      </c>
      <c r="G2394" s="915">
        <v>1</v>
      </c>
      <c r="H2394" s="233" t="s">
        <v>230</v>
      </c>
    </row>
    <row r="2395" spans="1:8" ht="193.2">
      <c r="A2395" s="233">
        <v>14</v>
      </c>
      <c r="B2395" s="912" t="s">
        <v>343</v>
      </c>
      <c r="C2395" s="913" t="s">
        <v>2461</v>
      </c>
      <c r="D2395" s="914" t="s">
        <v>11</v>
      </c>
      <c r="E2395" s="915">
        <v>16</v>
      </c>
      <c r="F2395" s="233" t="s">
        <v>6</v>
      </c>
      <c r="G2395" s="915">
        <v>16</v>
      </c>
      <c r="H2395" s="233" t="s">
        <v>230</v>
      </c>
    </row>
    <row r="2396" spans="1:8" ht="179.4">
      <c r="A2396" s="233">
        <v>15</v>
      </c>
      <c r="B2396" s="912" t="s">
        <v>2545</v>
      </c>
      <c r="C2396" s="913" t="s">
        <v>2546</v>
      </c>
      <c r="D2396" s="947" t="s">
        <v>11</v>
      </c>
      <c r="E2396" s="947">
        <v>8</v>
      </c>
      <c r="F2396" s="233" t="s">
        <v>6</v>
      </c>
      <c r="G2396" s="947">
        <v>8</v>
      </c>
      <c r="H2396" s="233" t="s">
        <v>230</v>
      </c>
    </row>
    <row r="2397" spans="1:8" ht="124.2">
      <c r="A2397" s="233">
        <v>16</v>
      </c>
      <c r="B2397" s="10" t="s">
        <v>2547</v>
      </c>
      <c r="C2397" s="948" t="s">
        <v>2548</v>
      </c>
      <c r="D2397" s="949" t="s">
        <v>11</v>
      </c>
      <c r="E2397" s="949">
        <v>1</v>
      </c>
      <c r="F2397" s="233" t="s">
        <v>6</v>
      </c>
      <c r="G2397" s="949">
        <v>1</v>
      </c>
      <c r="H2397" s="233" t="s">
        <v>230</v>
      </c>
    </row>
    <row r="2398" spans="1:8" ht="96.6">
      <c r="A2398" s="233">
        <v>17</v>
      </c>
      <c r="B2398" s="10" t="s">
        <v>2549</v>
      </c>
      <c r="C2398" s="950" t="s">
        <v>2550</v>
      </c>
      <c r="D2398" s="949" t="s">
        <v>11</v>
      </c>
      <c r="E2398" s="949">
        <v>1</v>
      </c>
      <c r="F2398" s="233" t="s">
        <v>6</v>
      </c>
      <c r="G2398" s="949">
        <v>1</v>
      </c>
      <c r="H2398" s="233" t="s">
        <v>230</v>
      </c>
    </row>
    <row r="2399" spans="1:8" ht="138">
      <c r="A2399" s="233">
        <v>18</v>
      </c>
      <c r="B2399" s="252" t="s">
        <v>585</v>
      </c>
      <c r="C2399" s="918" t="s">
        <v>2527</v>
      </c>
      <c r="D2399" s="949" t="s">
        <v>11</v>
      </c>
      <c r="E2399" s="949">
        <v>1</v>
      </c>
      <c r="F2399" s="233" t="s">
        <v>6</v>
      </c>
      <c r="G2399" s="949">
        <v>1</v>
      </c>
      <c r="H2399" s="233" t="s">
        <v>230</v>
      </c>
    </row>
    <row r="2400" spans="1:8" ht="110.4">
      <c r="A2400" s="233">
        <v>19</v>
      </c>
      <c r="B2400" s="411" t="s">
        <v>2551</v>
      </c>
      <c r="C2400" s="951" t="s">
        <v>2552</v>
      </c>
      <c r="D2400" s="949" t="s">
        <v>11</v>
      </c>
      <c r="E2400" s="949">
        <v>1</v>
      </c>
      <c r="F2400" s="233" t="s">
        <v>6</v>
      </c>
      <c r="G2400" s="949">
        <v>1</v>
      </c>
      <c r="H2400" s="233" t="s">
        <v>230</v>
      </c>
    </row>
    <row r="2401" spans="1:8">
      <c r="A2401" s="233">
        <v>20</v>
      </c>
      <c r="B2401" s="952" t="s">
        <v>2553</v>
      </c>
      <c r="C2401" s="953" t="s">
        <v>2554</v>
      </c>
      <c r="D2401" s="949" t="s">
        <v>11</v>
      </c>
      <c r="E2401" s="949">
        <v>2</v>
      </c>
      <c r="F2401" s="233" t="s">
        <v>6</v>
      </c>
      <c r="G2401" s="949">
        <v>2</v>
      </c>
      <c r="H2401" s="233" t="s">
        <v>491</v>
      </c>
    </row>
    <row r="2402" spans="1:8" ht="55.2">
      <c r="A2402" s="233">
        <v>21</v>
      </c>
      <c r="B2402" s="952" t="s">
        <v>2555</v>
      </c>
      <c r="C2402" s="954" t="s">
        <v>2556</v>
      </c>
      <c r="D2402" s="955" t="s">
        <v>32</v>
      </c>
      <c r="E2402" s="955">
        <v>40</v>
      </c>
      <c r="F2402" s="365" t="s">
        <v>6</v>
      </c>
      <c r="G2402" s="955">
        <v>40</v>
      </c>
      <c r="H2402" s="365" t="s">
        <v>491</v>
      </c>
    </row>
    <row r="2403" spans="1:8" ht="179.4">
      <c r="A2403" s="233">
        <v>22</v>
      </c>
      <c r="B2403" s="952" t="s">
        <v>2557</v>
      </c>
      <c r="C2403" s="952" t="s">
        <v>2558</v>
      </c>
      <c r="D2403" s="949" t="s">
        <v>11</v>
      </c>
      <c r="E2403" s="949">
        <v>8</v>
      </c>
      <c r="F2403" s="233" t="s">
        <v>6</v>
      </c>
      <c r="G2403" s="949">
        <v>8</v>
      </c>
      <c r="H2403" s="233" t="s">
        <v>230</v>
      </c>
    </row>
    <row r="2404" spans="1:8" ht="165.6">
      <c r="A2404" s="233">
        <v>23</v>
      </c>
      <c r="B2404" s="956" t="s">
        <v>2559</v>
      </c>
      <c r="C2404" s="956" t="s">
        <v>2560</v>
      </c>
      <c r="D2404" s="949" t="s">
        <v>11</v>
      </c>
      <c r="E2404" s="949">
        <v>2</v>
      </c>
      <c r="F2404" s="233" t="s">
        <v>6</v>
      </c>
      <c r="G2404" s="949">
        <v>2</v>
      </c>
      <c r="H2404" s="233" t="s">
        <v>230</v>
      </c>
    </row>
    <row r="2405" spans="1:8" ht="179.4">
      <c r="A2405" s="233">
        <v>24</v>
      </c>
      <c r="B2405" s="952" t="s">
        <v>2561</v>
      </c>
      <c r="C2405" s="952" t="s">
        <v>2562</v>
      </c>
      <c r="D2405" s="949" t="s">
        <v>11</v>
      </c>
      <c r="E2405" s="949">
        <v>2</v>
      </c>
      <c r="F2405" s="233" t="s">
        <v>6</v>
      </c>
      <c r="G2405" s="949">
        <v>2</v>
      </c>
      <c r="H2405" s="233" t="s">
        <v>230</v>
      </c>
    </row>
    <row r="2406" spans="1:8" ht="69">
      <c r="A2406" s="233">
        <v>25</v>
      </c>
      <c r="B2406" s="956" t="s">
        <v>2563</v>
      </c>
      <c r="C2406" s="957" t="s">
        <v>2564</v>
      </c>
      <c r="D2406" s="949" t="s">
        <v>11</v>
      </c>
      <c r="E2406" s="949">
        <v>2</v>
      </c>
      <c r="F2406" s="233" t="s">
        <v>6</v>
      </c>
      <c r="G2406" s="949">
        <v>2</v>
      </c>
      <c r="H2406" s="233" t="s">
        <v>230</v>
      </c>
    </row>
    <row r="2407" spans="1:8" ht="110.4">
      <c r="A2407" s="233">
        <v>26</v>
      </c>
      <c r="B2407" s="956" t="s">
        <v>2565</v>
      </c>
      <c r="C2407" s="957" t="s">
        <v>2566</v>
      </c>
      <c r="D2407" s="949" t="s">
        <v>11</v>
      </c>
      <c r="E2407" s="949">
        <v>2</v>
      </c>
      <c r="F2407" s="233" t="s">
        <v>6</v>
      </c>
      <c r="G2407" s="949">
        <v>2</v>
      </c>
      <c r="H2407" s="233" t="s">
        <v>230</v>
      </c>
    </row>
    <row r="2408" spans="1:8" ht="82.8">
      <c r="A2408" s="233">
        <v>27</v>
      </c>
      <c r="B2408" s="956" t="s">
        <v>2567</v>
      </c>
      <c r="C2408" s="957" t="s">
        <v>2568</v>
      </c>
      <c r="D2408" s="949" t="s">
        <v>11</v>
      </c>
      <c r="E2408" s="949">
        <v>2</v>
      </c>
      <c r="F2408" s="233" t="s">
        <v>6</v>
      </c>
      <c r="G2408" s="949">
        <v>2</v>
      </c>
      <c r="H2408" s="233" t="s">
        <v>230</v>
      </c>
    </row>
    <row r="2409" spans="1:8" ht="276">
      <c r="A2409" s="233">
        <v>28</v>
      </c>
      <c r="B2409" s="956" t="s">
        <v>2569</v>
      </c>
      <c r="C2409" s="957" t="s">
        <v>2570</v>
      </c>
      <c r="D2409" s="949" t="s">
        <v>11</v>
      </c>
      <c r="E2409" s="949">
        <v>2</v>
      </c>
      <c r="F2409" s="233" t="s">
        <v>6</v>
      </c>
      <c r="G2409" s="949">
        <v>2</v>
      </c>
      <c r="H2409" s="233" t="s">
        <v>230</v>
      </c>
    </row>
    <row r="2410" spans="1:8" ht="96.6">
      <c r="A2410" s="233">
        <v>29</v>
      </c>
      <c r="B2410" s="958" t="s">
        <v>2571</v>
      </c>
      <c r="C2410" s="959" t="s">
        <v>2572</v>
      </c>
      <c r="D2410" s="949" t="s">
        <v>11</v>
      </c>
      <c r="E2410" s="949">
        <v>2</v>
      </c>
      <c r="F2410" s="233" t="s">
        <v>6</v>
      </c>
      <c r="G2410" s="949">
        <v>2</v>
      </c>
      <c r="H2410" s="233" t="s">
        <v>230</v>
      </c>
    </row>
    <row r="2411" spans="1:8" ht="193.2">
      <c r="A2411" s="233">
        <v>30</v>
      </c>
      <c r="B2411" s="392" t="s">
        <v>2573</v>
      </c>
      <c r="C2411" s="960" t="s">
        <v>2574</v>
      </c>
      <c r="D2411" s="949" t="s">
        <v>11</v>
      </c>
      <c r="E2411" s="949">
        <v>2</v>
      </c>
      <c r="F2411" s="233" t="s">
        <v>6</v>
      </c>
      <c r="G2411" s="949">
        <v>2</v>
      </c>
      <c r="H2411" s="233" t="s">
        <v>230</v>
      </c>
    </row>
    <row r="2412" spans="1:8" ht="234.6">
      <c r="A2412" s="233">
        <v>31</v>
      </c>
      <c r="B2412" s="392" t="s">
        <v>2575</v>
      </c>
      <c r="C2412" s="961" t="s">
        <v>2576</v>
      </c>
      <c r="D2412" s="962" t="s">
        <v>11</v>
      </c>
      <c r="E2412" s="962">
        <v>2</v>
      </c>
      <c r="F2412" s="963" t="s">
        <v>6</v>
      </c>
      <c r="G2412" s="962">
        <v>2</v>
      </c>
      <c r="H2412" s="963" t="s">
        <v>230</v>
      </c>
    </row>
    <row r="2413" spans="1:8" ht="69">
      <c r="A2413" s="964">
        <v>32</v>
      </c>
      <c r="B2413" s="918" t="s">
        <v>2497</v>
      </c>
      <c r="C2413" s="921" t="s">
        <v>2498</v>
      </c>
      <c r="D2413" s="242" t="s">
        <v>11</v>
      </c>
      <c r="E2413" s="932">
        <v>17</v>
      </c>
      <c r="F2413" s="244" t="s">
        <v>6</v>
      </c>
      <c r="G2413" s="932">
        <v>17</v>
      </c>
      <c r="H2413" s="248" t="s">
        <v>230</v>
      </c>
    </row>
    <row r="2414" spans="1:8" ht="72" customHeight="1" thickBot="1">
      <c r="A2414" s="1941" t="s">
        <v>2577</v>
      </c>
      <c r="B2414" s="1941"/>
      <c r="C2414" s="1941"/>
      <c r="D2414" s="1941"/>
      <c r="E2414" s="1941"/>
      <c r="F2414" s="1941"/>
      <c r="G2414" s="1941"/>
      <c r="H2414" s="1941"/>
    </row>
    <row r="2415" spans="1:8" ht="15.6">
      <c r="A2415" s="1517" t="s">
        <v>212</v>
      </c>
      <c r="B2415" s="1518"/>
      <c r="C2415" s="1518"/>
      <c r="D2415" s="1518"/>
      <c r="E2415" s="1518"/>
      <c r="F2415" s="1518"/>
      <c r="G2415" s="1518"/>
      <c r="H2415" s="1519"/>
    </row>
    <row r="2416" spans="1:8" ht="15.6">
      <c r="A2416" s="1531" t="s">
        <v>784</v>
      </c>
      <c r="B2416" s="1532"/>
      <c r="C2416" s="1532"/>
      <c r="D2416" s="1532"/>
      <c r="E2416" s="1532"/>
      <c r="F2416" s="1532"/>
      <c r="G2416" s="1532"/>
      <c r="H2416" s="1533"/>
    </row>
    <row r="2417" spans="1:8">
      <c r="A2417" s="1534" t="s">
        <v>2578</v>
      </c>
      <c r="B2417" s="1535"/>
      <c r="C2417" s="1535"/>
      <c r="D2417" s="1535"/>
      <c r="E2417" s="1535"/>
      <c r="F2417" s="1535"/>
      <c r="G2417" s="1535"/>
      <c r="H2417" s="1536"/>
    </row>
    <row r="2418" spans="1:8">
      <c r="A2418" s="1534" t="s">
        <v>2579</v>
      </c>
      <c r="B2418" s="1535"/>
      <c r="C2418" s="1535"/>
      <c r="D2418" s="1535"/>
      <c r="E2418" s="1535"/>
      <c r="F2418" s="1535"/>
      <c r="G2418" s="1535"/>
      <c r="H2418" s="1536"/>
    </row>
    <row r="2419" spans="1:8" ht="21">
      <c r="A2419" s="1932" t="s">
        <v>2580</v>
      </c>
      <c r="B2419" s="1932"/>
      <c r="C2419" s="1932"/>
      <c r="D2419" s="1932"/>
      <c r="E2419" s="1932"/>
      <c r="F2419" s="1932"/>
      <c r="G2419" s="1932"/>
      <c r="H2419" s="1932"/>
    </row>
    <row r="2420" spans="1:8" ht="21.6" thickBot="1">
      <c r="A2420" s="1933" t="s">
        <v>12</v>
      </c>
      <c r="B2420" s="1934"/>
      <c r="C2420" s="1934"/>
      <c r="D2420" s="1934"/>
      <c r="E2420" s="1934"/>
      <c r="F2420" s="1934"/>
      <c r="G2420" s="1934"/>
      <c r="H2420" s="1934"/>
    </row>
    <row r="2421" spans="1:8">
      <c r="A2421" s="1938" t="s">
        <v>13</v>
      </c>
      <c r="B2421" s="1939"/>
      <c r="C2421" s="1939"/>
      <c r="D2421" s="1939"/>
      <c r="E2421" s="1939"/>
      <c r="F2421" s="1939"/>
      <c r="G2421" s="1939"/>
      <c r="H2421" s="1940"/>
    </row>
    <row r="2422" spans="1:8">
      <c r="A2422" s="1511" t="s">
        <v>2581</v>
      </c>
      <c r="B2422" s="1512"/>
      <c r="C2422" s="1512"/>
      <c r="D2422" s="1512"/>
      <c r="E2422" s="1512"/>
      <c r="F2422" s="1512"/>
      <c r="G2422" s="1512"/>
      <c r="H2422" s="1513"/>
    </row>
    <row r="2423" spans="1:8">
      <c r="A2423" s="1511" t="s">
        <v>1060</v>
      </c>
      <c r="B2423" s="1512"/>
      <c r="C2423" s="1512"/>
      <c r="D2423" s="1512"/>
      <c r="E2423" s="1512"/>
      <c r="F2423" s="1512"/>
      <c r="G2423" s="1512"/>
      <c r="H2423" s="1513"/>
    </row>
    <row r="2424" spans="1:8">
      <c r="A2424" s="1511" t="s">
        <v>221</v>
      </c>
      <c r="B2424" s="1512"/>
      <c r="C2424" s="1512"/>
      <c r="D2424" s="1512"/>
      <c r="E2424" s="1512"/>
      <c r="F2424" s="1512"/>
      <c r="G2424" s="1512"/>
      <c r="H2424" s="1513"/>
    </row>
    <row r="2425" spans="1:8">
      <c r="A2425" s="1511" t="s">
        <v>2582</v>
      </c>
      <c r="B2425" s="1512"/>
      <c r="C2425" s="1512"/>
      <c r="D2425" s="1512"/>
      <c r="E2425" s="1512"/>
      <c r="F2425" s="1512"/>
      <c r="G2425" s="1512"/>
      <c r="H2425" s="1513"/>
    </row>
    <row r="2426" spans="1:8">
      <c r="A2426" s="1511" t="s">
        <v>476</v>
      </c>
      <c r="B2426" s="1512"/>
      <c r="C2426" s="1512"/>
      <c r="D2426" s="1512"/>
      <c r="E2426" s="1512"/>
      <c r="F2426" s="1512"/>
      <c r="G2426" s="1512"/>
      <c r="H2426" s="1513"/>
    </row>
    <row r="2427" spans="1:8">
      <c r="A2427" s="1511" t="s">
        <v>2583</v>
      </c>
      <c r="B2427" s="1512"/>
      <c r="C2427" s="1512"/>
      <c r="D2427" s="1512"/>
      <c r="E2427" s="1512"/>
      <c r="F2427" s="1512"/>
      <c r="G2427" s="1512"/>
      <c r="H2427" s="1513"/>
    </row>
    <row r="2428" spans="1:8">
      <c r="A2428" s="1511" t="s">
        <v>335</v>
      </c>
      <c r="B2428" s="1512"/>
      <c r="C2428" s="1512"/>
      <c r="D2428" s="1512"/>
      <c r="E2428" s="1512"/>
      <c r="F2428" s="1512"/>
      <c r="G2428" s="1512"/>
      <c r="H2428" s="1513"/>
    </row>
    <row r="2429" spans="1:8" ht="15" thickBot="1">
      <c r="A2429" s="1942" t="s">
        <v>226</v>
      </c>
      <c r="B2429" s="1943"/>
      <c r="C2429" s="1943"/>
      <c r="D2429" s="1943"/>
      <c r="E2429" s="1943"/>
      <c r="F2429" s="1943"/>
      <c r="G2429" s="1943"/>
      <c r="H2429" s="1944"/>
    </row>
    <row r="2430" spans="1:8" ht="27.6">
      <c r="A2430" s="356" t="s">
        <v>0</v>
      </c>
      <c r="B2430" s="355" t="s">
        <v>1</v>
      </c>
      <c r="C2430" s="355" t="s">
        <v>10</v>
      </c>
      <c r="D2430" s="356" t="s">
        <v>2</v>
      </c>
      <c r="E2430" s="356" t="s">
        <v>4</v>
      </c>
      <c r="F2430" s="356" t="s">
        <v>3</v>
      </c>
      <c r="G2430" s="356" t="s">
        <v>8</v>
      </c>
      <c r="H2430" s="356" t="s">
        <v>227</v>
      </c>
    </row>
    <row r="2431" spans="1:8" ht="41.4">
      <c r="A2431" s="365">
        <v>1</v>
      </c>
      <c r="B2431" s="372" t="s">
        <v>39</v>
      </c>
      <c r="C2431" s="396" t="s">
        <v>2584</v>
      </c>
      <c r="D2431" s="255" t="s">
        <v>7</v>
      </c>
      <c r="E2431" s="58">
        <v>2</v>
      </c>
      <c r="F2431" s="255" t="s">
        <v>6</v>
      </c>
      <c r="G2431" s="58">
        <v>2</v>
      </c>
      <c r="H2431" s="7" t="s">
        <v>230</v>
      </c>
    </row>
    <row r="2432" spans="1:8" ht="41.4">
      <c r="A2432" s="365">
        <v>2</v>
      </c>
      <c r="B2432" s="372" t="s">
        <v>2585</v>
      </c>
      <c r="C2432" s="396" t="s">
        <v>2586</v>
      </c>
      <c r="D2432" s="255" t="s">
        <v>7</v>
      </c>
      <c r="E2432" s="58">
        <v>6</v>
      </c>
      <c r="F2432" s="255" t="s">
        <v>6</v>
      </c>
      <c r="G2432" s="58">
        <v>6</v>
      </c>
      <c r="H2432" s="7" t="s">
        <v>230</v>
      </c>
    </row>
    <row r="2433" spans="1:8" ht="41.4">
      <c r="A2433" s="365">
        <v>3</v>
      </c>
      <c r="B2433" s="587" t="s">
        <v>2115</v>
      </c>
      <c r="C2433" s="396" t="s">
        <v>2587</v>
      </c>
      <c r="D2433" s="255" t="s">
        <v>7</v>
      </c>
      <c r="E2433" s="58">
        <v>2</v>
      </c>
      <c r="F2433" s="255" t="s">
        <v>6</v>
      </c>
      <c r="G2433" s="58">
        <v>2</v>
      </c>
      <c r="H2433" s="7" t="s">
        <v>230</v>
      </c>
    </row>
    <row r="2434" spans="1:8" ht="21.6" thickBot="1">
      <c r="A2434" s="1933" t="s">
        <v>331</v>
      </c>
      <c r="B2434" s="1934"/>
      <c r="C2434" s="1934"/>
      <c r="D2434" s="1934"/>
      <c r="E2434" s="1934"/>
      <c r="F2434" s="1934"/>
      <c r="G2434" s="1934"/>
      <c r="H2434" s="1934"/>
    </row>
    <row r="2435" spans="1:8">
      <c r="A2435" s="1938" t="s">
        <v>13</v>
      </c>
      <c r="B2435" s="1939"/>
      <c r="C2435" s="1939"/>
      <c r="D2435" s="1939"/>
      <c r="E2435" s="1939"/>
      <c r="F2435" s="1939"/>
      <c r="G2435" s="1939"/>
      <c r="H2435" s="1940"/>
    </row>
    <row r="2436" spans="1:8">
      <c r="A2436" s="1511" t="s">
        <v>2588</v>
      </c>
      <c r="B2436" s="1512"/>
      <c r="C2436" s="1512"/>
      <c r="D2436" s="1512"/>
      <c r="E2436" s="1512"/>
      <c r="F2436" s="1512"/>
      <c r="G2436" s="1512"/>
      <c r="H2436" s="1513"/>
    </row>
    <row r="2437" spans="1:8">
      <c r="A2437" s="1511" t="s">
        <v>1060</v>
      </c>
      <c r="B2437" s="1512"/>
      <c r="C2437" s="1512"/>
      <c r="D2437" s="1512"/>
      <c r="E2437" s="1512"/>
      <c r="F2437" s="1512"/>
      <c r="G2437" s="1512"/>
      <c r="H2437" s="1513"/>
    </row>
    <row r="2438" spans="1:8">
      <c r="A2438" s="1511" t="s">
        <v>221</v>
      </c>
      <c r="B2438" s="1512"/>
      <c r="C2438" s="1512"/>
      <c r="D2438" s="1512"/>
      <c r="E2438" s="1512"/>
      <c r="F2438" s="1512"/>
      <c r="G2438" s="1512"/>
      <c r="H2438" s="1513"/>
    </row>
    <row r="2439" spans="1:8">
      <c r="A2439" s="1511" t="s">
        <v>2582</v>
      </c>
      <c r="B2439" s="1512"/>
      <c r="C2439" s="1512"/>
      <c r="D2439" s="1512"/>
      <c r="E2439" s="1512"/>
      <c r="F2439" s="1512"/>
      <c r="G2439" s="1512"/>
      <c r="H2439" s="1513"/>
    </row>
    <row r="2440" spans="1:8">
      <c r="A2440" s="1511" t="s">
        <v>476</v>
      </c>
      <c r="B2440" s="1512"/>
      <c r="C2440" s="1512"/>
      <c r="D2440" s="1512"/>
      <c r="E2440" s="1512"/>
      <c r="F2440" s="1512"/>
      <c r="G2440" s="1512"/>
      <c r="H2440" s="1513"/>
    </row>
    <row r="2441" spans="1:8">
      <c r="A2441" s="1511" t="s">
        <v>2589</v>
      </c>
      <c r="B2441" s="1512"/>
      <c r="C2441" s="1512"/>
      <c r="D2441" s="1512"/>
      <c r="E2441" s="1512"/>
      <c r="F2441" s="1512"/>
      <c r="G2441" s="1512"/>
      <c r="H2441" s="1513"/>
    </row>
    <row r="2442" spans="1:8">
      <c r="A2442" s="1511" t="s">
        <v>335</v>
      </c>
      <c r="B2442" s="1512"/>
      <c r="C2442" s="1512"/>
      <c r="D2442" s="1512"/>
      <c r="E2442" s="1512"/>
      <c r="F2442" s="1512"/>
      <c r="G2442" s="1512"/>
      <c r="H2442" s="1513"/>
    </row>
    <row r="2443" spans="1:8" ht="15" thickBot="1">
      <c r="A2443" s="1942" t="s">
        <v>226</v>
      </c>
      <c r="B2443" s="1943"/>
      <c r="C2443" s="1943"/>
      <c r="D2443" s="1943"/>
      <c r="E2443" s="1943"/>
      <c r="F2443" s="1943"/>
      <c r="G2443" s="1943"/>
      <c r="H2443" s="1944"/>
    </row>
    <row r="2444" spans="1:8" ht="27.6">
      <c r="A2444" s="365" t="s">
        <v>0</v>
      </c>
      <c r="B2444" s="365" t="s">
        <v>1</v>
      </c>
      <c r="C2444" s="355" t="s">
        <v>10</v>
      </c>
      <c r="D2444" s="365" t="s">
        <v>2</v>
      </c>
      <c r="E2444" s="365" t="s">
        <v>4</v>
      </c>
      <c r="F2444" s="365" t="s">
        <v>3</v>
      </c>
      <c r="G2444" s="365" t="s">
        <v>8</v>
      </c>
      <c r="H2444" s="365" t="s">
        <v>227</v>
      </c>
    </row>
    <row r="2445" spans="1:8" ht="27.6">
      <c r="A2445" s="255">
        <v>1</v>
      </c>
      <c r="B2445" s="254" t="s">
        <v>458</v>
      </c>
      <c r="C2445" s="60" t="s">
        <v>2590</v>
      </c>
      <c r="D2445" s="7" t="s">
        <v>11</v>
      </c>
      <c r="E2445" s="255">
        <v>1</v>
      </c>
      <c r="F2445" s="255" t="s">
        <v>525</v>
      </c>
      <c r="G2445" s="255">
        <v>12</v>
      </c>
      <c r="H2445" s="7" t="s">
        <v>230</v>
      </c>
    </row>
    <row r="2446" spans="1:8" ht="41.4">
      <c r="A2446" s="255">
        <v>2</v>
      </c>
      <c r="B2446" s="254" t="s">
        <v>1376</v>
      </c>
      <c r="C2446" s="254" t="s">
        <v>2591</v>
      </c>
      <c r="D2446" s="7" t="s">
        <v>11</v>
      </c>
      <c r="E2446" s="255">
        <v>1</v>
      </c>
      <c r="F2446" s="255" t="s">
        <v>525</v>
      </c>
      <c r="G2446" s="255">
        <v>12</v>
      </c>
      <c r="H2446" s="7" t="s">
        <v>230</v>
      </c>
    </row>
    <row r="2447" spans="1:8" ht="27.6">
      <c r="A2447" s="255">
        <v>3</v>
      </c>
      <c r="B2447" s="254" t="s">
        <v>2592</v>
      </c>
      <c r="C2447" s="60" t="s">
        <v>2593</v>
      </c>
      <c r="D2447" s="7" t="s">
        <v>11</v>
      </c>
      <c r="E2447" s="255">
        <v>1</v>
      </c>
      <c r="F2447" s="255" t="s">
        <v>525</v>
      </c>
      <c r="G2447" s="255">
        <v>12</v>
      </c>
      <c r="H2447" s="7" t="s">
        <v>230</v>
      </c>
    </row>
    <row r="2448" spans="1:8" ht="27.6">
      <c r="A2448" s="255">
        <v>4</v>
      </c>
      <c r="B2448" s="254" t="s">
        <v>2594</v>
      </c>
      <c r="C2448" s="60" t="s">
        <v>2595</v>
      </c>
      <c r="D2448" s="7" t="s">
        <v>11</v>
      </c>
      <c r="E2448" s="255">
        <v>1</v>
      </c>
      <c r="F2448" s="255" t="s">
        <v>525</v>
      </c>
      <c r="G2448" s="255">
        <v>12</v>
      </c>
      <c r="H2448" s="7" t="s">
        <v>230</v>
      </c>
    </row>
    <row r="2449" spans="1:8" ht="27.6">
      <c r="A2449" s="255">
        <v>5</v>
      </c>
      <c r="B2449" s="254" t="s">
        <v>1924</v>
      </c>
      <c r="C2449" s="60" t="s">
        <v>2596</v>
      </c>
      <c r="D2449" s="7" t="s">
        <v>11</v>
      </c>
      <c r="E2449" s="255">
        <v>1</v>
      </c>
      <c r="F2449" s="255" t="s">
        <v>525</v>
      </c>
      <c r="G2449" s="255">
        <v>12</v>
      </c>
      <c r="H2449" s="7" t="s">
        <v>230</v>
      </c>
    </row>
    <row r="2450" spans="1:8" ht="41.4">
      <c r="A2450" s="255">
        <v>6</v>
      </c>
      <c r="B2450" s="254" t="s">
        <v>2126</v>
      </c>
      <c r="C2450" s="392" t="s">
        <v>2597</v>
      </c>
      <c r="D2450" s="7" t="s">
        <v>11</v>
      </c>
      <c r="E2450" s="255">
        <v>1</v>
      </c>
      <c r="F2450" s="255" t="s">
        <v>525</v>
      </c>
      <c r="G2450" s="255">
        <v>12</v>
      </c>
      <c r="H2450" s="7" t="s">
        <v>230</v>
      </c>
    </row>
    <row r="2451" spans="1:8" ht="41.4">
      <c r="A2451" s="255">
        <v>7</v>
      </c>
      <c r="B2451" s="254" t="s">
        <v>2126</v>
      </c>
      <c r="C2451" s="392" t="s">
        <v>2598</v>
      </c>
      <c r="D2451" s="7" t="s">
        <v>11</v>
      </c>
      <c r="E2451" s="255">
        <v>1</v>
      </c>
      <c r="F2451" s="255" t="s">
        <v>525</v>
      </c>
      <c r="G2451" s="255">
        <v>12</v>
      </c>
      <c r="H2451" s="7" t="s">
        <v>230</v>
      </c>
    </row>
    <row r="2452" spans="1:8" ht="27.6">
      <c r="A2452" s="255">
        <v>8</v>
      </c>
      <c r="B2452" s="254" t="s">
        <v>2599</v>
      </c>
      <c r="C2452" s="60" t="s">
        <v>2600</v>
      </c>
      <c r="D2452" s="7" t="s">
        <v>11</v>
      </c>
      <c r="E2452" s="255">
        <v>1</v>
      </c>
      <c r="F2452" s="255" t="s">
        <v>525</v>
      </c>
      <c r="G2452" s="255">
        <v>12</v>
      </c>
      <c r="H2452" s="7" t="s">
        <v>230</v>
      </c>
    </row>
    <row r="2453" spans="1:8" ht="27.6">
      <c r="A2453" s="255">
        <v>9</v>
      </c>
      <c r="B2453" s="254" t="s">
        <v>2601</v>
      </c>
      <c r="C2453" s="10" t="s">
        <v>2602</v>
      </c>
      <c r="D2453" s="7" t="s">
        <v>11</v>
      </c>
      <c r="E2453" s="255">
        <v>1</v>
      </c>
      <c r="F2453" s="255" t="s">
        <v>525</v>
      </c>
      <c r="G2453" s="255">
        <v>12</v>
      </c>
      <c r="H2453" s="7" t="s">
        <v>230</v>
      </c>
    </row>
    <row r="2454" spans="1:8" ht="27.6">
      <c r="A2454" s="255">
        <v>10</v>
      </c>
      <c r="B2454" s="254" t="s">
        <v>2603</v>
      </c>
      <c r="C2454" s="10" t="s">
        <v>2602</v>
      </c>
      <c r="D2454" s="7" t="s">
        <v>11</v>
      </c>
      <c r="E2454" s="255">
        <v>1</v>
      </c>
      <c r="F2454" s="255" t="s">
        <v>525</v>
      </c>
      <c r="G2454" s="255">
        <v>12</v>
      </c>
      <c r="H2454" s="7" t="s">
        <v>230</v>
      </c>
    </row>
    <row r="2455" spans="1:8" ht="27.6">
      <c r="A2455" s="255">
        <v>11</v>
      </c>
      <c r="B2455" s="254" t="s">
        <v>2604</v>
      </c>
      <c r="C2455" s="60" t="s">
        <v>2605</v>
      </c>
      <c r="D2455" s="7" t="s">
        <v>11</v>
      </c>
      <c r="E2455" s="255">
        <v>1</v>
      </c>
      <c r="F2455" s="255" t="s">
        <v>525</v>
      </c>
      <c r="G2455" s="255">
        <v>12</v>
      </c>
      <c r="H2455" s="7" t="s">
        <v>230</v>
      </c>
    </row>
    <row r="2456" spans="1:8" ht="41.4">
      <c r="A2456" s="356">
        <v>12</v>
      </c>
      <c r="B2456" s="254" t="s">
        <v>2606</v>
      </c>
      <c r="C2456" s="254" t="s">
        <v>2607</v>
      </c>
      <c r="D2456" s="7" t="s">
        <v>11</v>
      </c>
      <c r="E2456" s="255">
        <v>1</v>
      </c>
      <c r="F2456" s="255" t="s">
        <v>525</v>
      </c>
      <c r="G2456" s="255">
        <v>12</v>
      </c>
      <c r="H2456" s="7" t="s">
        <v>230</v>
      </c>
    </row>
    <row r="2457" spans="1:8" ht="27.6">
      <c r="A2457" s="356">
        <v>13</v>
      </c>
      <c r="B2457" s="582" t="s">
        <v>2608</v>
      </c>
      <c r="C2457" s="59" t="s">
        <v>2609</v>
      </c>
      <c r="D2457" s="7" t="s">
        <v>11</v>
      </c>
      <c r="E2457" s="255">
        <v>1</v>
      </c>
      <c r="F2457" s="255" t="s">
        <v>525</v>
      </c>
      <c r="G2457" s="255">
        <v>12</v>
      </c>
      <c r="H2457" s="7" t="s">
        <v>230</v>
      </c>
    </row>
    <row r="2458" spans="1:8" ht="27.6">
      <c r="A2458" s="356">
        <v>14</v>
      </c>
      <c r="B2458" s="965" t="s">
        <v>2610</v>
      </c>
      <c r="C2458" s="59" t="s">
        <v>2611</v>
      </c>
      <c r="D2458" s="7" t="s">
        <v>11</v>
      </c>
      <c r="E2458" s="255">
        <v>1</v>
      </c>
      <c r="F2458" s="255" t="s">
        <v>525</v>
      </c>
      <c r="G2458" s="255">
        <v>12</v>
      </c>
      <c r="H2458" s="7" t="s">
        <v>230</v>
      </c>
    </row>
    <row r="2459" spans="1:8" ht="27.6">
      <c r="A2459" s="356">
        <v>15</v>
      </c>
      <c r="B2459" s="587" t="s">
        <v>2612</v>
      </c>
      <c r="C2459" s="262" t="s">
        <v>2613</v>
      </c>
      <c r="D2459" s="7" t="s">
        <v>11</v>
      </c>
      <c r="E2459" s="255">
        <v>1</v>
      </c>
      <c r="F2459" s="255" t="s">
        <v>525</v>
      </c>
      <c r="G2459" s="255">
        <v>12</v>
      </c>
      <c r="H2459" s="7" t="s">
        <v>230</v>
      </c>
    </row>
    <row r="2460" spans="1:8" ht="82.8">
      <c r="A2460" s="356">
        <v>16</v>
      </c>
      <c r="B2460" s="705" t="s">
        <v>403</v>
      </c>
      <c r="C2460" s="262" t="s">
        <v>2614</v>
      </c>
      <c r="D2460" s="7" t="s">
        <v>11</v>
      </c>
      <c r="E2460" s="255">
        <v>1</v>
      </c>
      <c r="F2460" s="255" t="s">
        <v>2615</v>
      </c>
      <c r="G2460" s="255">
        <v>2</v>
      </c>
      <c r="H2460" s="7" t="s">
        <v>230</v>
      </c>
    </row>
    <row r="2461" spans="1:8" ht="27.6">
      <c r="A2461" s="356">
        <v>17</v>
      </c>
      <c r="B2461" s="587" t="s">
        <v>2616</v>
      </c>
      <c r="C2461" s="60" t="s">
        <v>2590</v>
      </c>
      <c r="D2461" s="7" t="s">
        <v>11</v>
      </c>
      <c r="E2461" s="255">
        <v>1</v>
      </c>
      <c r="F2461" s="255" t="s">
        <v>2617</v>
      </c>
      <c r="G2461" s="255">
        <v>1</v>
      </c>
      <c r="H2461" s="7" t="s">
        <v>230</v>
      </c>
    </row>
    <row r="2462" spans="1:8" ht="55.2">
      <c r="A2462" s="356">
        <v>18</v>
      </c>
      <c r="B2462" s="372" t="s">
        <v>2618</v>
      </c>
      <c r="C2462" s="262" t="s">
        <v>2619</v>
      </c>
      <c r="D2462" s="7" t="s">
        <v>11</v>
      </c>
      <c r="E2462" s="255">
        <v>1</v>
      </c>
      <c r="F2462" s="255" t="s">
        <v>2617</v>
      </c>
      <c r="G2462" s="255">
        <v>1</v>
      </c>
      <c r="H2462" s="7" t="s">
        <v>230</v>
      </c>
    </row>
    <row r="2463" spans="1:8" ht="21.6" thickBot="1">
      <c r="A2463" s="1933" t="s">
        <v>15</v>
      </c>
      <c r="B2463" s="1934"/>
      <c r="C2463" s="1934"/>
      <c r="D2463" s="1934"/>
      <c r="E2463" s="1934"/>
      <c r="F2463" s="1934"/>
      <c r="G2463" s="1934"/>
      <c r="H2463" s="1934"/>
    </row>
    <row r="2464" spans="1:8">
      <c r="A2464" s="1938" t="s">
        <v>13</v>
      </c>
      <c r="B2464" s="1939"/>
      <c r="C2464" s="1939"/>
      <c r="D2464" s="1939"/>
      <c r="E2464" s="1939"/>
      <c r="F2464" s="1939"/>
      <c r="G2464" s="1939"/>
      <c r="H2464" s="1940"/>
    </row>
    <row r="2465" spans="1:8">
      <c r="A2465" s="1511" t="s">
        <v>2620</v>
      </c>
      <c r="B2465" s="1512"/>
      <c r="C2465" s="1512"/>
      <c r="D2465" s="1512"/>
      <c r="E2465" s="1512"/>
      <c r="F2465" s="1512"/>
      <c r="G2465" s="1512"/>
      <c r="H2465" s="1513"/>
    </row>
    <row r="2466" spans="1:8">
      <c r="A2466" s="1511" t="s">
        <v>1060</v>
      </c>
      <c r="B2466" s="1512"/>
      <c r="C2466" s="1512"/>
      <c r="D2466" s="1512"/>
      <c r="E2466" s="1512"/>
      <c r="F2466" s="1512"/>
      <c r="G2466" s="1512"/>
      <c r="H2466" s="1513"/>
    </row>
    <row r="2467" spans="1:8">
      <c r="A2467" s="1511" t="s">
        <v>221</v>
      </c>
      <c r="B2467" s="1512"/>
      <c r="C2467" s="1512"/>
      <c r="D2467" s="1512"/>
      <c r="E2467" s="1512"/>
      <c r="F2467" s="1512"/>
      <c r="G2467" s="1512"/>
      <c r="H2467" s="1513"/>
    </row>
    <row r="2468" spans="1:8">
      <c r="A2468" s="1511" t="s">
        <v>2582</v>
      </c>
      <c r="B2468" s="1512"/>
      <c r="C2468" s="1512"/>
      <c r="D2468" s="1512"/>
      <c r="E2468" s="1512"/>
      <c r="F2468" s="1512"/>
      <c r="G2468" s="1512"/>
      <c r="H2468" s="1513"/>
    </row>
    <row r="2469" spans="1:8">
      <c r="A2469" s="1511" t="s">
        <v>476</v>
      </c>
      <c r="B2469" s="1512"/>
      <c r="C2469" s="1512"/>
      <c r="D2469" s="1512"/>
      <c r="E2469" s="1512"/>
      <c r="F2469" s="1512"/>
      <c r="G2469" s="1512"/>
      <c r="H2469" s="1513"/>
    </row>
    <row r="2470" spans="1:8">
      <c r="A2470" s="1511" t="s">
        <v>2621</v>
      </c>
      <c r="B2470" s="1512"/>
      <c r="C2470" s="1512"/>
      <c r="D2470" s="1512"/>
      <c r="E2470" s="1512"/>
      <c r="F2470" s="1512"/>
      <c r="G2470" s="1512"/>
      <c r="H2470" s="1513"/>
    </row>
    <row r="2471" spans="1:8">
      <c r="A2471" s="1511" t="s">
        <v>335</v>
      </c>
      <c r="B2471" s="1512"/>
      <c r="C2471" s="1512"/>
      <c r="D2471" s="1512"/>
      <c r="E2471" s="1512"/>
      <c r="F2471" s="1512"/>
      <c r="G2471" s="1512"/>
      <c r="H2471" s="1513"/>
    </row>
    <row r="2472" spans="1:8" ht="15" thickBot="1">
      <c r="A2472" s="1942" t="s">
        <v>226</v>
      </c>
      <c r="B2472" s="1943"/>
      <c r="C2472" s="1943"/>
      <c r="D2472" s="1943"/>
      <c r="E2472" s="1943"/>
      <c r="F2472" s="1943"/>
      <c r="G2472" s="1943"/>
      <c r="H2472" s="1944"/>
    </row>
    <row r="2473" spans="1:8" ht="27.6">
      <c r="A2473" s="365" t="s">
        <v>0</v>
      </c>
      <c r="B2473" s="365" t="s">
        <v>1</v>
      </c>
      <c r="C2473" s="355" t="s">
        <v>10</v>
      </c>
      <c r="D2473" s="365" t="s">
        <v>2</v>
      </c>
      <c r="E2473" s="365" t="s">
        <v>4</v>
      </c>
      <c r="F2473" s="365" t="s">
        <v>3</v>
      </c>
      <c r="G2473" s="365" t="s">
        <v>8</v>
      </c>
      <c r="H2473" s="365" t="s">
        <v>227</v>
      </c>
    </row>
    <row r="2474" spans="1:8" ht="27.6">
      <c r="A2474" s="58">
        <v>1</v>
      </c>
      <c r="B2474" s="433" t="s">
        <v>547</v>
      </c>
      <c r="C2474" s="741" t="s">
        <v>2622</v>
      </c>
      <c r="D2474" s="58" t="s">
        <v>7</v>
      </c>
      <c r="E2474" s="58">
        <v>1</v>
      </c>
      <c r="F2474" s="58" t="s">
        <v>6</v>
      </c>
      <c r="G2474" s="58">
        <v>1</v>
      </c>
      <c r="H2474" s="7" t="s">
        <v>230</v>
      </c>
    </row>
    <row r="2475" spans="1:8" ht="82.8">
      <c r="A2475" s="58">
        <v>2</v>
      </c>
      <c r="B2475" s="433" t="s">
        <v>24</v>
      </c>
      <c r="C2475" s="741" t="s">
        <v>2623</v>
      </c>
      <c r="D2475" s="58" t="s">
        <v>7</v>
      </c>
      <c r="E2475" s="58">
        <v>1</v>
      </c>
      <c r="F2475" s="58" t="s">
        <v>6</v>
      </c>
      <c r="G2475" s="58">
        <v>1</v>
      </c>
      <c r="H2475" s="7" t="s">
        <v>230</v>
      </c>
    </row>
    <row r="2476" spans="1:8" ht="21">
      <c r="A2476" s="1933" t="s">
        <v>14</v>
      </c>
      <c r="B2476" s="1934"/>
      <c r="C2476" s="1934"/>
      <c r="D2476" s="1934"/>
      <c r="E2476" s="1934"/>
      <c r="F2476" s="1934"/>
      <c r="G2476" s="1934"/>
      <c r="H2476" s="1934"/>
    </row>
    <row r="2477" spans="1:8" ht="27.6">
      <c r="A2477" s="365" t="s">
        <v>0</v>
      </c>
      <c r="B2477" s="365" t="s">
        <v>1</v>
      </c>
      <c r="C2477" s="365" t="s">
        <v>10</v>
      </c>
      <c r="D2477" s="365" t="s">
        <v>2</v>
      </c>
      <c r="E2477" s="365" t="s">
        <v>4</v>
      </c>
      <c r="F2477" s="365" t="s">
        <v>3</v>
      </c>
      <c r="G2477" s="365" t="s">
        <v>8</v>
      </c>
      <c r="H2477" s="365" t="s">
        <v>227</v>
      </c>
    </row>
    <row r="2478" spans="1:8" ht="27.6">
      <c r="A2478" s="356">
        <v>1</v>
      </c>
      <c r="B2478" s="396" t="s">
        <v>20</v>
      </c>
      <c r="C2478" s="372" t="s">
        <v>2624</v>
      </c>
      <c r="D2478" s="7" t="s">
        <v>9</v>
      </c>
      <c r="E2478" s="966">
        <v>1</v>
      </c>
      <c r="F2478" s="7" t="s">
        <v>6</v>
      </c>
      <c r="G2478" s="966">
        <v>1</v>
      </c>
      <c r="H2478" s="5" t="s">
        <v>300</v>
      </c>
    </row>
    <row r="2479" spans="1:8" ht="55.2">
      <c r="A2479" s="5">
        <v>2</v>
      </c>
      <c r="B2479" s="705" t="s">
        <v>21</v>
      </c>
      <c r="C2479" s="433" t="s">
        <v>2625</v>
      </c>
      <c r="D2479" s="7" t="s">
        <v>9</v>
      </c>
      <c r="E2479" s="7">
        <v>1</v>
      </c>
      <c r="F2479" s="7" t="s">
        <v>6</v>
      </c>
      <c r="G2479" s="7">
        <f t="shared" ref="G2479" si="15">E2479</f>
        <v>1</v>
      </c>
      <c r="H2479" s="5" t="s">
        <v>300</v>
      </c>
    </row>
    <row r="2480" spans="1:8">
      <c r="A2480" s="356">
        <v>3</v>
      </c>
      <c r="B2480" s="59" t="s">
        <v>304</v>
      </c>
      <c r="C2480" s="59" t="s">
        <v>2626</v>
      </c>
      <c r="D2480" s="7" t="s">
        <v>32</v>
      </c>
      <c r="E2480" s="7">
        <v>12</v>
      </c>
      <c r="F2480" s="7" t="s">
        <v>6</v>
      </c>
      <c r="G2480" s="7">
        <v>12</v>
      </c>
      <c r="H2480" s="7" t="s">
        <v>300</v>
      </c>
    </row>
    <row r="2481" spans="1:8">
      <c r="A2481" s="5">
        <v>4</v>
      </c>
      <c r="B2481" s="587" t="s">
        <v>40</v>
      </c>
      <c r="C2481" s="587" t="s">
        <v>2627</v>
      </c>
      <c r="D2481" s="7" t="s">
        <v>32</v>
      </c>
      <c r="E2481" s="7">
        <v>120</v>
      </c>
      <c r="F2481" s="7" t="s">
        <v>6</v>
      </c>
      <c r="G2481" s="7">
        <v>120</v>
      </c>
      <c r="H2481" s="7" t="s">
        <v>300</v>
      </c>
    </row>
    <row r="2482" spans="1:8">
      <c r="A2482" s="356">
        <v>5</v>
      </c>
      <c r="B2482" s="587" t="s">
        <v>571</v>
      </c>
      <c r="C2482" s="587" t="s">
        <v>2628</v>
      </c>
      <c r="D2482" s="7" t="s">
        <v>32</v>
      </c>
      <c r="E2482" s="7">
        <v>120</v>
      </c>
      <c r="F2482" s="7" t="s">
        <v>6</v>
      </c>
      <c r="G2482" s="7">
        <v>120</v>
      </c>
      <c r="H2482" s="7" t="s">
        <v>300</v>
      </c>
    </row>
    <row r="2483" spans="1:8" ht="72" customHeight="1" thickBot="1">
      <c r="A2483" s="1948" t="s">
        <v>2629</v>
      </c>
      <c r="B2483" s="1948"/>
      <c r="C2483" s="1948"/>
      <c r="D2483" s="1948"/>
      <c r="E2483" s="1948"/>
      <c r="F2483" s="1948"/>
      <c r="G2483" s="1948"/>
      <c r="H2483" s="1948"/>
    </row>
    <row r="2484" spans="1:8">
      <c r="A2484" s="1668" t="s">
        <v>1090</v>
      </c>
      <c r="B2484" s="1602"/>
      <c r="C2484" s="1602"/>
      <c r="D2484" s="1602"/>
      <c r="E2484" s="1602"/>
      <c r="F2484" s="1602"/>
      <c r="G2484" s="1602"/>
      <c r="H2484" s="1603"/>
    </row>
    <row r="2485" spans="1:8">
      <c r="A2485" s="1654" t="s">
        <v>2630</v>
      </c>
      <c r="B2485" s="1587"/>
      <c r="C2485" s="1587"/>
      <c r="D2485" s="1587"/>
      <c r="E2485" s="1587"/>
      <c r="F2485" s="1587"/>
      <c r="G2485" s="1587"/>
      <c r="H2485" s="1588"/>
    </row>
    <row r="2486" spans="1:8" s="504" customFormat="1">
      <c r="A2486" s="1655" t="s">
        <v>2631</v>
      </c>
      <c r="B2486" s="1587"/>
      <c r="C2486" s="1587"/>
      <c r="D2486" s="1587"/>
      <c r="E2486" s="1587"/>
      <c r="F2486" s="1587"/>
      <c r="G2486" s="1587"/>
      <c r="H2486" s="1588"/>
    </row>
    <row r="2487" spans="1:8">
      <c r="A2487" s="1655" t="s">
        <v>2632</v>
      </c>
      <c r="B2487" s="1587"/>
      <c r="C2487" s="1587"/>
      <c r="D2487" s="1587"/>
      <c r="E2487" s="1587"/>
      <c r="F2487" s="1587"/>
      <c r="G2487" s="1587"/>
      <c r="H2487" s="1588"/>
    </row>
    <row r="2488" spans="1:8" ht="21">
      <c r="A2488" s="1945" t="s">
        <v>2633</v>
      </c>
      <c r="B2488" s="1945"/>
      <c r="C2488" s="1945"/>
      <c r="D2488" s="1945"/>
      <c r="E2488" s="1945"/>
      <c r="F2488" s="1945"/>
      <c r="G2488" s="1945"/>
      <c r="H2488" s="1945"/>
    </row>
    <row r="2489" spans="1:8" ht="21">
      <c r="A2489" s="1659" t="s">
        <v>1095</v>
      </c>
      <c r="B2489" s="1623"/>
      <c r="C2489" s="1946" t="s">
        <v>2634</v>
      </c>
      <c r="D2489" s="1947"/>
      <c r="E2489" s="1947"/>
      <c r="F2489" s="1947"/>
      <c r="G2489" s="1947"/>
      <c r="H2489" s="1947"/>
    </row>
    <row r="2490" spans="1:8" ht="15" thickBot="1">
      <c r="A2490" s="1961" t="s">
        <v>12</v>
      </c>
      <c r="B2490" s="1962"/>
      <c r="C2490" s="1962"/>
      <c r="D2490" s="1962"/>
      <c r="E2490" s="1962"/>
      <c r="F2490" s="1962"/>
      <c r="G2490" s="1962"/>
      <c r="H2490" s="1962"/>
    </row>
    <row r="2491" spans="1:8">
      <c r="A2491" s="1963" t="s">
        <v>1097</v>
      </c>
      <c r="B2491" s="1964"/>
      <c r="C2491" s="1964"/>
      <c r="D2491" s="1964"/>
      <c r="E2491" s="1964"/>
      <c r="F2491" s="1964"/>
      <c r="G2491" s="1964"/>
      <c r="H2491" s="1965"/>
    </row>
    <row r="2492" spans="1:8">
      <c r="A2492" s="1949" t="s">
        <v>1954</v>
      </c>
      <c r="B2492" s="1950"/>
      <c r="C2492" s="1950"/>
      <c r="D2492" s="1950"/>
      <c r="E2492" s="1950"/>
      <c r="F2492" s="1950"/>
      <c r="G2492" s="1950"/>
      <c r="H2492" s="1951"/>
    </row>
    <row r="2493" spans="1:8">
      <c r="A2493" s="1952" t="s">
        <v>2635</v>
      </c>
      <c r="B2493" s="1953"/>
      <c r="C2493" s="1953"/>
      <c r="D2493" s="1953"/>
      <c r="E2493" s="1953"/>
      <c r="F2493" s="1953"/>
      <c r="G2493" s="1953"/>
      <c r="H2493" s="1954"/>
    </row>
    <row r="2494" spans="1:8">
      <c r="A2494" s="1952" t="s">
        <v>2636</v>
      </c>
      <c r="B2494" s="1953"/>
      <c r="C2494" s="1953"/>
      <c r="D2494" s="1953"/>
      <c r="E2494" s="1953"/>
      <c r="F2494" s="1953"/>
      <c r="G2494" s="1953"/>
      <c r="H2494" s="1954"/>
    </row>
    <row r="2495" spans="1:8">
      <c r="A2495" s="1955" t="s">
        <v>2637</v>
      </c>
      <c r="B2495" s="1956"/>
      <c r="C2495" s="1956"/>
      <c r="D2495" s="1956"/>
      <c r="E2495" s="1956"/>
      <c r="F2495" s="1956"/>
      <c r="G2495" s="1956"/>
      <c r="H2495" s="1957"/>
    </row>
    <row r="2496" spans="1:8">
      <c r="A2496" s="1952" t="s">
        <v>2638</v>
      </c>
      <c r="B2496" s="1953"/>
      <c r="C2496" s="1953"/>
      <c r="D2496" s="1953"/>
      <c r="E2496" s="1953"/>
      <c r="F2496" s="1953"/>
      <c r="G2496" s="1953"/>
      <c r="H2496" s="1954"/>
    </row>
    <row r="2497" spans="1:8">
      <c r="A2497" s="1949" t="s">
        <v>2639</v>
      </c>
      <c r="B2497" s="1950"/>
      <c r="C2497" s="1950"/>
      <c r="D2497" s="1950"/>
      <c r="E2497" s="1950"/>
      <c r="F2497" s="1950"/>
      <c r="G2497" s="1950"/>
      <c r="H2497" s="1951"/>
    </row>
    <row r="2498" spans="1:8">
      <c r="A2498" s="1952" t="s">
        <v>2640</v>
      </c>
      <c r="B2498" s="1953"/>
      <c r="C2498" s="1953"/>
      <c r="D2498" s="1953"/>
      <c r="E2498" s="1953"/>
      <c r="F2498" s="1953"/>
      <c r="G2498" s="1953"/>
      <c r="H2498" s="1954"/>
    </row>
    <row r="2499" spans="1:8" ht="15" thickBot="1">
      <c r="A2499" s="1958" t="s">
        <v>2641</v>
      </c>
      <c r="B2499" s="1959"/>
      <c r="C2499" s="1959"/>
      <c r="D2499" s="1959"/>
      <c r="E2499" s="1959"/>
      <c r="F2499" s="1959"/>
      <c r="G2499" s="1959"/>
      <c r="H2499" s="1960"/>
    </row>
    <row r="2500" spans="1:8" ht="26.4">
      <c r="A2500" s="967" t="s">
        <v>0</v>
      </c>
      <c r="B2500" s="968" t="s">
        <v>1</v>
      </c>
      <c r="C2500" s="968" t="s">
        <v>10</v>
      </c>
      <c r="D2500" s="793" t="s">
        <v>2</v>
      </c>
      <c r="E2500" s="793" t="s">
        <v>4</v>
      </c>
      <c r="F2500" s="793" t="s">
        <v>3</v>
      </c>
      <c r="G2500" s="793" t="s">
        <v>8</v>
      </c>
      <c r="H2500" s="793" t="s">
        <v>227</v>
      </c>
    </row>
    <row r="2501" spans="1:8" ht="26.4">
      <c r="A2501" s="969">
        <v>1</v>
      </c>
      <c r="B2501" s="737" t="s">
        <v>280</v>
      </c>
      <c r="C2501" s="970" t="s">
        <v>2642</v>
      </c>
      <c r="D2501" s="971" t="s">
        <v>7</v>
      </c>
      <c r="E2501" s="972">
        <v>4</v>
      </c>
      <c r="F2501" s="972" t="s">
        <v>6</v>
      </c>
      <c r="G2501" s="973">
        <v>4</v>
      </c>
      <c r="H2501" s="974" t="s">
        <v>328</v>
      </c>
    </row>
    <row r="2502" spans="1:8" ht="26.4">
      <c r="A2502" s="969">
        <v>2</v>
      </c>
      <c r="B2502" s="737" t="s">
        <v>65</v>
      </c>
      <c r="C2502" s="970" t="s">
        <v>2643</v>
      </c>
      <c r="D2502" s="971" t="s">
        <v>7</v>
      </c>
      <c r="E2502" s="972">
        <v>6</v>
      </c>
      <c r="F2502" s="975" t="s">
        <v>6</v>
      </c>
      <c r="G2502" s="973">
        <v>6</v>
      </c>
      <c r="H2502" s="974" t="s">
        <v>328</v>
      </c>
    </row>
    <row r="2503" spans="1:8" ht="26.4">
      <c r="A2503" s="969">
        <v>3</v>
      </c>
      <c r="B2503" s="976" t="s">
        <v>2644</v>
      </c>
      <c r="C2503" s="977" t="s">
        <v>2645</v>
      </c>
      <c r="D2503" s="971" t="s">
        <v>11</v>
      </c>
      <c r="E2503" s="972">
        <v>1</v>
      </c>
      <c r="F2503" s="736" t="s">
        <v>6</v>
      </c>
      <c r="G2503" s="973">
        <v>1</v>
      </c>
      <c r="H2503" s="974" t="s">
        <v>230</v>
      </c>
    </row>
    <row r="2504" spans="1:8">
      <c r="A2504" s="969">
        <v>4</v>
      </c>
      <c r="B2504" s="976" t="s">
        <v>2646</v>
      </c>
      <c r="C2504" s="742" t="s">
        <v>2647</v>
      </c>
      <c r="D2504" s="971" t="s">
        <v>11</v>
      </c>
      <c r="E2504" s="972">
        <v>1</v>
      </c>
      <c r="F2504" s="736" t="s">
        <v>6</v>
      </c>
      <c r="G2504" s="973">
        <v>1</v>
      </c>
      <c r="H2504" s="974" t="s">
        <v>328</v>
      </c>
    </row>
    <row r="2505" spans="1:8" ht="39.6">
      <c r="A2505" s="969">
        <v>5</v>
      </c>
      <c r="B2505" s="976" t="s">
        <v>2648</v>
      </c>
      <c r="C2505" s="977" t="s">
        <v>2649</v>
      </c>
      <c r="D2505" s="971" t="s">
        <v>11</v>
      </c>
      <c r="E2505" s="972">
        <v>1</v>
      </c>
      <c r="F2505" s="736" t="s">
        <v>6</v>
      </c>
      <c r="G2505" s="973">
        <v>1</v>
      </c>
      <c r="H2505" s="974" t="s">
        <v>328</v>
      </c>
    </row>
    <row r="2506" spans="1:8" ht="39.6">
      <c r="A2506" s="969">
        <v>6</v>
      </c>
      <c r="B2506" s="737" t="s">
        <v>2650</v>
      </c>
      <c r="C2506" s="977" t="s">
        <v>2651</v>
      </c>
      <c r="D2506" s="971" t="s">
        <v>11</v>
      </c>
      <c r="E2506" s="972">
        <v>2</v>
      </c>
      <c r="F2506" s="972" t="s">
        <v>6</v>
      </c>
      <c r="G2506" s="973">
        <v>2</v>
      </c>
      <c r="H2506" s="974" t="s">
        <v>328</v>
      </c>
    </row>
    <row r="2507" spans="1:8">
      <c r="A2507" s="969">
        <v>7</v>
      </c>
      <c r="B2507" s="737" t="s">
        <v>2652</v>
      </c>
      <c r="C2507" s="977" t="s">
        <v>2653</v>
      </c>
      <c r="D2507" s="971" t="s">
        <v>11</v>
      </c>
      <c r="E2507" s="972">
        <v>1</v>
      </c>
      <c r="F2507" s="972" t="s">
        <v>6</v>
      </c>
      <c r="G2507" s="973">
        <v>1</v>
      </c>
      <c r="H2507" s="974" t="s">
        <v>328</v>
      </c>
    </row>
    <row r="2508" spans="1:8">
      <c r="A2508" s="969">
        <v>8</v>
      </c>
      <c r="B2508" s="737" t="s">
        <v>39</v>
      </c>
      <c r="C2508" s="977" t="s">
        <v>2654</v>
      </c>
      <c r="D2508" s="971" t="s">
        <v>7</v>
      </c>
      <c r="E2508" s="972">
        <v>3</v>
      </c>
      <c r="F2508" s="972" t="s">
        <v>6</v>
      </c>
      <c r="G2508" s="973">
        <v>3</v>
      </c>
      <c r="H2508" s="974" t="s">
        <v>328</v>
      </c>
    </row>
    <row r="2509" spans="1:8" ht="26.4">
      <c r="A2509" s="969">
        <v>9</v>
      </c>
      <c r="B2509" s="737" t="s">
        <v>1054</v>
      </c>
      <c r="C2509" s="977" t="s">
        <v>2655</v>
      </c>
      <c r="D2509" s="971" t="s">
        <v>11</v>
      </c>
      <c r="E2509" s="972">
        <v>2</v>
      </c>
      <c r="F2509" s="972" t="s">
        <v>6</v>
      </c>
      <c r="G2509" s="973">
        <v>2</v>
      </c>
      <c r="H2509" s="974" t="s">
        <v>328</v>
      </c>
    </row>
    <row r="2510" spans="1:8" ht="39.6">
      <c r="A2510" s="969">
        <v>10</v>
      </c>
      <c r="B2510" s="737" t="s">
        <v>1887</v>
      </c>
      <c r="C2510" s="977" t="s">
        <v>2656</v>
      </c>
      <c r="D2510" s="971" t="s">
        <v>11</v>
      </c>
      <c r="E2510" s="972">
        <v>1</v>
      </c>
      <c r="F2510" s="972" t="s">
        <v>6</v>
      </c>
      <c r="G2510" s="973">
        <v>1</v>
      </c>
      <c r="H2510" s="974" t="s">
        <v>328</v>
      </c>
    </row>
    <row r="2511" spans="1:8" ht="66">
      <c r="A2511" s="969">
        <v>11</v>
      </c>
      <c r="B2511" s="737" t="s">
        <v>2657</v>
      </c>
      <c r="C2511" s="977" t="s">
        <v>2658</v>
      </c>
      <c r="D2511" s="971" t="s">
        <v>11</v>
      </c>
      <c r="E2511" s="972">
        <v>2</v>
      </c>
      <c r="F2511" s="972" t="s">
        <v>6</v>
      </c>
      <c r="G2511" s="973">
        <v>2</v>
      </c>
      <c r="H2511" s="974" t="s">
        <v>328</v>
      </c>
    </row>
    <row r="2512" spans="1:8" ht="15" thickBot="1">
      <c r="A2512" s="1961" t="s">
        <v>517</v>
      </c>
      <c r="B2512" s="1962"/>
      <c r="C2512" s="1962"/>
      <c r="D2512" s="1962"/>
      <c r="E2512" s="1962"/>
      <c r="F2512" s="1962"/>
      <c r="G2512" s="1962"/>
      <c r="H2512" s="1962"/>
    </row>
    <row r="2513" spans="1:8">
      <c r="A2513" s="1963" t="s">
        <v>1097</v>
      </c>
      <c r="B2513" s="1964"/>
      <c r="C2513" s="1964"/>
      <c r="D2513" s="1964"/>
      <c r="E2513" s="1964"/>
      <c r="F2513" s="1964"/>
      <c r="G2513" s="1964"/>
      <c r="H2513" s="1965"/>
    </row>
    <row r="2514" spans="1:8">
      <c r="A2514" s="1949" t="s">
        <v>2659</v>
      </c>
      <c r="B2514" s="1950"/>
      <c r="C2514" s="1950"/>
      <c r="D2514" s="1950"/>
      <c r="E2514" s="1950"/>
      <c r="F2514" s="1950"/>
      <c r="G2514" s="1950"/>
      <c r="H2514" s="1951"/>
    </row>
    <row r="2515" spans="1:8">
      <c r="A2515" s="1952" t="s">
        <v>2635</v>
      </c>
      <c r="B2515" s="1953"/>
      <c r="C2515" s="1953"/>
      <c r="D2515" s="1953"/>
      <c r="E2515" s="1953"/>
      <c r="F2515" s="1953"/>
      <c r="G2515" s="1953"/>
      <c r="H2515" s="1954"/>
    </row>
    <row r="2516" spans="1:8">
      <c r="A2516" s="1952" t="s">
        <v>2636</v>
      </c>
      <c r="B2516" s="1953"/>
      <c r="C2516" s="1953"/>
      <c r="D2516" s="1953"/>
      <c r="E2516" s="1953"/>
      <c r="F2516" s="1953"/>
      <c r="G2516" s="1953"/>
      <c r="H2516" s="1954"/>
    </row>
    <row r="2517" spans="1:8">
      <c r="A2517" s="1955" t="s">
        <v>2660</v>
      </c>
      <c r="B2517" s="1956"/>
      <c r="C2517" s="1956"/>
      <c r="D2517" s="1956"/>
      <c r="E2517" s="1956"/>
      <c r="F2517" s="1956"/>
      <c r="G2517" s="1956"/>
      <c r="H2517" s="1957"/>
    </row>
    <row r="2518" spans="1:8">
      <c r="A2518" s="1952" t="s">
        <v>2638</v>
      </c>
      <c r="B2518" s="1953"/>
      <c r="C2518" s="1953"/>
      <c r="D2518" s="1953"/>
      <c r="E2518" s="1953"/>
      <c r="F2518" s="1953"/>
      <c r="G2518" s="1953"/>
      <c r="H2518" s="1954"/>
    </row>
    <row r="2519" spans="1:8">
      <c r="A2519" s="1949" t="s">
        <v>2639</v>
      </c>
      <c r="B2519" s="1950"/>
      <c r="C2519" s="1950"/>
      <c r="D2519" s="1950"/>
      <c r="E2519" s="1950"/>
      <c r="F2519" s="1950"/>
      <c r="G2519" s="1950"/>
      <c r="H2519" s="1951"/>
    </row>
    <row r="2520" spans="1:8">
      <c r="A2520" s="1952" t="s">
        <v>2640</v>
      </c>
      <c r="B2520" s="1953"/>
      <c r="C2520" s="1953"/>
      <c r="D2520" s="1953"/>
      <c r="E2520" s="1953"/>
      <c r="F2520" s="1953"/>
      <c r="G2520" s="1953"/>
      <c r="H2520" s="1954"/>
    </row>
    <row r="2521" spans="1:8" ht="15" thickBot="1">
      <c r="A2521" s="1958" t="s">
        <v>2641</v>
      </c>
      <c r="B2521" s="1959"/>
      <c r="C2521" s="1959"/>
      <c r="D2521" s="1959"/>
      <c r="E2521" s="1959"/>
      <c r="F2521" s="1959"/>
      <c r="G2521" s="1959"/>
      <c r="H2521" s="1960"/>
    </row>
    <row r="2522" spans="1:8" ht="26.4">
      <c r="A2522" s="795" t="s">
        <v>0</v>
      </c>
      <c r="B2522" s="795" t="s">
        <v>1</v>
      </c>
      <c r="C2522" s="968" t="s">
        <v>10</v>
      </c>
      <c r="D2522" s="795" t="s">
        <v>2</v>
      </c>
      <c r="E2522" s="795" t="s">
        <v>4</v>
      </c>
      <c r="F2522" s="795" t="s">
        <v>3</v>
      </c>
      <c r="G2522" s="795" t="s">
        <v>8</v>
      </c>
      <c r="H2522" s="795" t="s">
        <v>227</v>
      </c>
    </row>
    <row r="2523" spans="1:8" ht="52.8">
      <c r="A2523" s="978">
        <v>1</v>
      </c>
      <c r="B2523" s="740" t="s">
        <v>2661</v>
      </c>
      <c r="C2523" s="977" t="s">
        <v>2662</v>
      </c>
      <c r="D2523" s="971" t="s">
        <v>7</v>
      </c>
      <c r="E2523" s="972">
        <v>1</v>
      </c>
      <c r="F2523" s="736" t="s">
        <v>1064</v>
      </c>
      <c r="G2523" s="979">
        <v>15</v>
      </c>
      <c r="H2523" s="974" t="s">
        <v>328</v>
      </c>
    </row>
    <row r="2524" spans="1:8" ht="26.4">
      <c r="A2524" s="978">
        <v>2</v>
      </c>
      <c r="B2524" s="740" t="s">
        <v>2663</v>
      </c>
      <c r="C2524" s="977" t="s">
        <v>2664</v>
      </c>
      <c r="D2524" s="971" t="s">
        <v>11</v>
      </c>
      <c r="E2524" s="972">
        <v>1</v>
      </c>
      <c r="F2524" s="736" t="s">
        <v>2665</v>
      </c>
      <c r="G2524" s="979">
        <v>3</v>
      </c>
      <c r="H2524" s="974" t="s">
        <v>328</v>
      </c>
    </row>
    <row r="2525" spans="1:8" ht="79.2">
      <c r="A2525" s="978">
        <v>3</v>
      </c>
      <c r="B2525" s="740" t="s">
        <v>2666</v>
      </c>
      <c r="C2525" s="977" t="s">
        <v>2667</v>
      </c>
      <c r="D2525" s="971" t="s">
        <v>11</v>
      </c>
      <c r="E2525" s="972">
        <v>1</v>
      </c>
      <c r="F2525" s="736" t="s">
        <v>2668</v>
      </c>
      <c r="G2525" s="979">
        <v>5</v>
      </c>
      <c r="H2525" s="974" t="s">
        <v>230</v>
      </c>
    </row>
    <row r="2526" spans="1:8" ht="66">
      <c r="A2526" s="978">
        <v>4</v>
      </c>
      <c r="B2526" s="740" t="s">
        <v>2669</v>
      </c>
      <c r="C2526" s="977" t="s">
        <v>2670</v>
      </c>
      <c r="D2526" s="971" t="s">
        <v>11</v>
      </c>
      <c r="E2526" s="972">
        <v>1</v>
      </c>
      <c r="F2526" s="238" t="s">
        <v>2665</v>
      </c>
      <c r="G2526" s="243">
        <v>3</v>
      </c>
      <c r="H2526" s="974" t="s">
        <v>230</v>
      </c>
    </row>
    <row r="2527" spans="1:8" ht="52.8">
      <c r="A2527" s="978">
        <v>5</v>
      </c>
      <c r="B2527" s="740" t="s">
        <v>2671</v>
      </c>
      <c r="C2527" s="977" t="s">
        <v>2672</v>
      </c>
      <c r="D2527" s="971" t="s">
        <v>11</v>
      </c>
      <c r="E2527" s="972">
        <v>1</v>
      </c>
      <c r="F2527" s="736" t="s">
        <v>2668</v>
      </c>
      <c r="G2527" s="979">
        <v>5</v>
      </c>
      <c r="H2527" s="974" t="s">
        <v>230</v>
      </c>
    </row>
    <row r="2528" spans="1:8" ht="66">
      <c r="A2528" s="978">
        <v>6</v>
      </c>
      <c r="B2528" s="740" t="s">
        <v>2673</v>
      </c>
      <c r="C2528" s="977" t="s">
        <v>2674</v>
      </c>
      <c r="D2528" s="971" t="s">
        <v>11</v>
      </c>
      <c r="E2528" s="972">
        <v>1</v>
      </c>
      <c r="F2528" s="238" t="s">
        <v>2675</v>
      </c>
      <c r="G2528" s="980">
        <v>2</v>
      </c>
      <c r="H2528" s="974" t="s">
        <v>230</v>
      </c>
    </row>
    <row r="2529" spans="1:8" ht="15" thickBot="1">
      <c r="A2529" s="1961" t="s">
        <v>15</v>
      </c>
      <c r="B2529" s="1962"/>
      <c r="C2529" s="1962"/>
      <c r="D2529" s="1962"/>
      <c r="E2529" s="1962"/>
      <c r="F2529" s="1962"/>
      <c r="G2529" s="1962"/>
      <c r="H2529" s="1962"/>
    </row>
    <row r="2530" spans="1:8">
      <c r="A2530" s="1963" t="s">
        <v>1097</v>
      </c>
      <c r="B2530" s="1964"/>
      <c r="C2530" s="1964"/>
      <c r="D2530" s="1964"/>
      <c r="E2530" s="1964"/>
      <c r="F2530" s="1964"/>
      <c r="G2530" s="1964"/>
      <c r="H2530" s="1965"/>
    </row>
    <row r="2531" spans="1:8">
      <c r="A2531" s="1949" t="s">
        <v>2676</v>
      </c>
      <c r="B2531" s="1950"/>
      <c r="C2531" s="1950"/>
      <c r="D2531" s="1950"/>
      <c r="E2531" s="1950"/>
      <c r="F2531" s="1950"/>
      <c r="G2531" s="1950"/>
      <c r="H2531" s="1951"/>
    </row>
    <row r="2532" spans="1:8">
      <c r="A2532" s="1952" t="s">
        <v>2635</v>
      </c>
      <c r="B2532" s="1953"/>
      <c r="C2532" s="1953"/>
      <c r="D2532" s="1953"/>
      <c r="E2532" s="1953"/>
      <c r="F2532" s="1953"/>
      <c r="G2532" s="1953"/>
      <c r="H2532" s="1954"/>
    </row>
    <row r="2533" spans="1:8">
      <c r="A2533" s="1952" t="s">
        <v>2677</v>
      </c>
      <c r="B2533" s="1953"/>
      <c r="C2533" s="1953"/>
      <c r="D2533" s="1953"/>
      <c r="E2533" s="1953"/>
      <c r="F2533" s="1953"/>
      <c r="G2533" s="1953"/>
      <c r="H2533" s="1954"/>
    </row>
    <row r="2534" spans="1:8">
      <c r="A2534" s="1955" t="s">
        <v>1343</v>
      </c>
      <c r="B2534" s="1956"/>
      <c r="C2534" s="1956"/>
      <c r="D2534" s="1956"/>
      <c r="E2534" s="1956"/>
      <c r="F2534" s="1956"/>
      <c r="G2534" s="1956"/>
      <c r="H2534" s="1957"/>
    </row>
    <row r="2535" spans="1:8">
      <c r="A2535" s="1952" t="s">
        <v>2678</v>
      </c>
      <c r="B2535" s="1953"/>
      <c r="C2535" s="1953"/>
      <c r="D2535" s="1953"/>
      <c r="E2535" s="1953"/>
      <c r="F2535" s="1953"/>
      <c r="G2535" s="1953"/>
      <c r="H2535" s="1954"/>
    </row>
    <row r="2536" spans="1:8">
      <c r="A2536" s="1949" t="s">
        <v>2639</v>
      </c>
      <c r="B2536" s="1950"/>
      <c r="C2536" s="1950"/>
      <c r="D2536" s="1950"/>
      <c r="E2536" s="1950"/>
      <c r="F2536" s="1950"/>
      <c r="G2536" s="1950"/>
      <c r="H2536" s="1951"/>
    </row>
    <row r="2537" spans="1:8">
      <c r="A2537" s="1952" t="s">
        <v>2640</v>
      </c>
      <c r="B2537" s="1953"/>
      <c r="C2537" s="1953"/>
      <c r="D2537" s="1953"/>
      <c r="E2537" s="1953"/>
      <c r="F2537" s="1953"/>
      <c r="G2537" s="1953"/>
      <c r="H2537" s="1954"/>
    </row>
    <row r="2538" spans="1:8" ht="15" thickBot="1">
      <c r="A2538" s="1958" t="s">
        <v>2641</v>
      </c>
      <c r="B2538" s="1959"/>
      <c r="C2538" s="1959"/>
      <c r="D2538" s="1959"/>
      <c r="E2538" s="1959"/>
      <c r="F2538" s="1959"/>
      <c r="G2538" s="1959"/>
      <c r="H2538" s="1960"/>
    </row>
    <row r="2539" spans="1:8" ht="26.4">
      <c r="A2539" s="293" t="s">
        <v>0</v>
      </c>
      <c r="B2539" s="795" t="s">
        <v>1</v>
      </c>
      <c r="C2539" s="968" t="s">
        <v>10</v>
      </c>
      <c r="D2539" s="795" t="s">
        <v>2</v>
      </c>
      <c r="E2539" s="795" t="s">
        <v>4</v>
      </c>
      <c r="F2539" s="795" t="s">
        <v>3</v>
      </c>
      <c r="G2539" s="795" t="s">
        <v>8</v>
      </c>
      <c r="H2539" s="795" t="s">
        <v>227</v>
      </c>
    </row>
    <row r="2540" spans="1:8" ht="39.6">
      <c r="A2540" s="981">
        <v>1</v>
      </c>
      <c r="B2540" s="976" t="s">
        <v>62</v>
      </c>
      <c r="C2540" s="970" t="s">
        <v>2679</v>
      </c>
      <c r="D2540" s="973" t="s">
        <v>7</v>
      </c>
      <c r="E2540" s="972">
        <v>1</v>
      </c>
      <c r="F2540" s="979" t="s">
        <v>6</v>
      </c>
      <c r="G2540" s="973">
        <v>1</v>
      </c>
      <c r="H2540" s="974" t="s">
        <v>230</v>
      </c>
    </row>
    <row r="2541" spans="1:8" ht="52.8">
      <c r="A2541" s="982">
        <v>2</v>
      </c>
      <c r="B2541" s="976" t="s">
        <v>63</v>
      </c>
      <c r="C2541" s="970" t="s">
        <v>2680</v>
      </c>
      <c r="D2541" s="973" t="s">
        <v>7</v>
      </c>
      <c r="E2541" s="972">
        <v>1</v>
      </c>
      <c r="F2541" s="979" t="s">
        <v>6</v>
      </c>
      <c r="G2541" s="973">
        <v>1</v>
      </c>
      <c r="H2541" s="974" t="s">
        <v>230</v>
      </c>
    </row>
    <row r="2542" spans="1:8" ht="26.4">
      <c r="A2542" s="981">
        <v>3</v>
      </c>
      <c r="B2542" s="976" t="s">
        <v>28</v>
      </c>
      <c r="C2542" s="970" t="s">
        <v>2681</v>
      </c>
      <c r="D2542" s="973" t="s">
        <v>5</v>
      </c>
      <c r="E2542" s="972">
        <v>1</v>
      </c>
      <c r="F2542" s="979" t="s">
        <v>6</v>
      </c>
      <c r="G2542" s="973">
        <v>1</v>
      </c>
      <c r="H2542" s="974" t="s">
        <v>230</v>
      </c>
    </row>
    <row r="2543" spans="1:8" ht="52.8">
      <c r="A2543" s="981">
        <v>4</v>
      </c>
      <c r="B2543" s="976" t="s">
        <v>2073</v>
      </c>
      <c r="C2543" s="970" t="s">
        <v>2682</v>
      </c>
      <c r="D2543" s="973" t="s">
        <v>5</v>
      </c>
      <c r="E2543" s="972">
        <v>1</v>
      </c>
      <c r="F2543" s="979" t="s">
        <v>6</v>
      </c>
      <c r="G2543" s="973">
        <v>1</v>
      </c>
      <c r="H2543" s="974" t="s">
        <v>230</v>
      </c>
    </row>
    <row r="2544" spans="1:8" ht="26.4">
      <c r="A2544" s="982">
        <v>5</v>
      </c>
      <c r="B2544" s="976" t="s">
        <v>66</v>
      </c>
      <c r="C2544" s="970" t="s">
        <v>2683</v>
      </c>
      <c r="D2544" s="973" t="s">
        <v>7</v>
      </c>
      <c r="E2544" s="972">
        <v>1</v>
      </c>
      <c r="F2544" s="979" t="s">
        <v>6</v>
      </c>
      <c r="G2544" s="973">
        <v>1</v>
      </c>
      <c r="H2544" s="974" t="s">
        <v>230</v>
      </c>
    </row>
    <row r="2545" spans="1:9">
      <c r="A2545" s="1961" t="s">
        <v>14</v>
      </c>
      <c r="B2545" s="1962"/>
      <c r="C2545" s="1962"/>
      <c r="D2545" s="1962"/>
      <c r="E2545" s="1962"/>
      <c r="F2545" s="1962"/>
      <c r="G2545" s="1962"/>
      <c r="H2545" s="1962"/>
    </row>
    <row r="2546" spans="1:9" ht="26.4">
      <c r="A2546" s="293" t="s">
        <v>0</v>
      </c>
      <c r="B2546" s="795" t="s">
        <v>1</v>
      </c>
      <c r="C2546" s="795" t="s">
        <v>10</v>
      </c>
      <c r="D2546" s="795" t="s">
        <v>2</v>
      </c>
      <c r="E2546" s="795" t="s">
        <v>4</v>
      </c>
      <c r="F2546" s="795" t="s">
        <v>3</v>
      </c>
      <c r="G2546" s="795" t="s">
        <v>8</v>
      </c>
      <c r="H2546" s="795" t="s">
        <v>227</v>
      </c>
    </row>
    <row r="2547" spans="1:9" ht="79.2">
      <c r="A2547" s="969">
        <v>1</v>
      </c>
      <c r="B2547" s="976" t="s">
        <v>20</v>
      </c>
      <c r="C2547" s="970" t="s">
        <v>2684</v>
      </c>
      <c r="D2547" s="971" t="s">
        <v>9</v>
      </c>
      <c r="E2547" s="972">
        <v>1</v>
      </c>
      <c r="F2547" s="736" t="s">
        <v>6</v>
      </c>
      <c r="G2547" s="973">
        <v>1</v>
      </c>
      <c r="H2547" s="974" t="s">
        <v>328</v>
      </c>
    </row>
    <row r="2548" spans="1:9">
      <c r="A2548" s="969">
        <v>2</v>
      </c>
      <c r="B2548" s="976" t="s">
        <v>21</v>
      </c>
      <c r="C2548" s="970" t="s">
        <v>1867</v>
      </c>
      <c r="D2548" s="971" t="s">
        <v>9</v>
      </c>
      <c r="E2548" s="972">
        <v>1</v>
      </c>
      <c r="F2548" s="736" t="s">
        <v>6</v>
      </c>
      <c r="G2548" s="973">
        <v>1</v>
      </c>
      <c r="H2548" s="974" t="s">
        <v>328</v>
      </c>
    </row>
    <row r="2549" spans="1:9">
      <c r="A2549" s="969">
        <v>3</v>
      </c>
      <c r="B2549" s="976" t="s">
        <v>2685</v>
      </c>
      <c r="C2549" s="970" t="s">
        <v>2686</v>
      </c>
      <c r="D2549" s="971" t="s">
        <v>32</v>
      </c>
      <c r="E2549" s="972">
        <v>15</v>
      </c>
      <c r="F2549" s="736" t="s">
        <v>6</v>
      </c>
      <c r="G2549" s="973">
        <v>15</v>
      </c>
      <c r="H2549" s="974" t="s">
        <v>328</v>
      </c>
    </row>
    <row r="2550" spans="1:9">
      <c r="A2550" s="969">
        <v>4</v>
      </c>
      <c r="B2550" s="976" t="s">
        <v>2687</v>
      </c>
      <c r="C2550" s="970" t="s">
        <v>2688</v>
      </c>
      <c r="D2550" s="971" t="s">
        <v>32</v>
      </c>
      <c r="E2550" s="972">
        <v>15</v>
      </c>
      <c r="F2550" s="736" t="s">
        <v>6</v>
      </c>
      <c r="G2550" s="973">
        <v>15</v>
      </c>
      <c r="H2550" s="974" t="s">
        <v>328</v>
      </c>
    </row>
    <row r="2551" spans="1:9">
      <c r="A2551" s="969">
        <v>5</v>
      </c>
      <c r="B2551" s="976" t="s">
        <v>2689</v>
      </c>
      <c r="C2551" s="970" t="s">
        <v>2690</v>
      </c>
      <c r="D2551" s="971" t="s">
        <v>32</v>
      </c>
      <c r="E2551" s="972">
        <v>15</v>
      </c>
      <c r="F2551" s="736" t="s">
        <v>6</v>
      </c>
      <c r="G2551" s="973">
        <v>15</v>
      </c>
      <c r="H2551" s="974" t="s">
        <v>328</v>
      </c>
    </row>
    <row r="2552" spans="1:9">
      <c r="A2552" s="969">
        <v>7</v>
      </c>
      <c r="B2552" s="976" t="s">
        <v>2419</v>
      </c>
      <c r="C2552" s="970" t="s">
        <v>2691</v>
      </c>
      <c r="D2552" s="971" t="s">
        <v>32</v>
      </c>
      <c r="E2552" s="972">
        <v>15</v>
      </c>
      <c r="F2552" s="736" t="s">
        <v>6</v>
      </c>
      <c r="G2552" s="973">
        <v>15</v>
      </c>
      <c r="H2552" s="974" t="s">
        <v>328</v>
      </c>
    </row>
    <row r="2553" spans="1:9" ht="72" customHeight="1" thickBot="1">
      <c r="A2553" s="1941" t="s">
        <v>2692</v>
      </c>
      <c r="B2553" s="1941"/>
      <c r="C2553" s="1941"/>
      <c r="D2553" s="1941"/>
      <c r="E2553" s="1941"/>
      <c r="F2553" s="1941"/>
      <c r="G2553" s="1941"/>
      <c r="H2553" s="1941"/>
    </row>
    <row r="2554" spans="1:9" ht="15.6">
      <c r="A2554" s="1465" t="s">
        <v>2693</v>
      </c>
      <c r="B2554" s="1466"/>
      <c r="C2554" s="1466"/>
      <c r="D2554" s="1466"/>
      <c r="E2554" s="1466"/>
      <c r="F2554" s="1466"/>
      <c r="G2554" s="1466"/>
      <c r="H2554" s="1467"/>
    </row>
    <row r="2555" spans="1:9" ht="15.6">
      <c r="A2555" s="1414" t="s">
        <v>2694</v>
      </c>
      <c r="B2555" s="1415"/>
      <c r="C2555" s="1415"/>
      <c r="D2555" s="1415"/>
      <c r="E2555" s="1415"/>
      <c r="F2555" s="1415"/>
      <c r="G2555" s="1415"/>
      <c r="H2555" s="1895"/>
      <c r="I2555" s="689"/>
    </row>
    <row r="2556" spans="1:9" ht="15.6">
      <c r="A2556" s="1414" t="s">
        <v>2695</v>
      </c>
      <c r="B2556" s="1415"/>
      <c r="C2556" s="1415"/>
      <c r="D2556" s="1415"/>
      <c r="E2556" s="1415"/>
      <c r="F2556" s="1415"/>
      <c r="G2556" s="1415"/>
      <c r="H2556" s="1895"/>
      <c r="I2556" s="689"/>
    </row>
    <row r="2557" spans="1:9" ht="15.6">
      <c r="A2557" s="1966" t="s">
        <v>2696</v>
      </c>
      <c r="B2557" s="1967"/>
      <c r="C2557" s="1967"/>
      <c r="D2557" s="1967"/>
      <c r="E2557" s="1967"/>
      <c r="F2557" s="1967"/>
      <c r="G2557" s="1967"/>
      <c r="H2557" s="1968"/>
      <c r="I2557" s="689"/>
    </row>
    <row r="2558" spans="1:9" ht="21">
      <c r="A2558" s="1971" t="s">
        <v>2697</v>
      </c>
      <c r="B2558" s="1971"/>
      <c r="C2558" s="1971"/>
      <c r="D2558" s="1971"/>
      <c r="E2558" s="1971"/>
      <c r="F2558" s="1971"/>
      <c r="G2558" s="1971"/>
      <c r="H2558" s="1971"/>
    </row>
    <row r="2559" spans="1:9" ht="42">
      <c r="A2559" s="983"/>
      <c r="B2559" s="984" t="s">
        <v>2698</v>
      </c>
      <c r="C2559" s="1972" t="s">
        <v>1353</v>
      </c>
      <c r="D2559" s="1973"/>
      <c r="E2559" s="1973"/>
      <c r="F2559" s="985"/>
      <c r="G2559" s="985"/>
      <c r="H2559" s="985"/>
    </row>
    <row r="2560" spans="1:9" ht="21.6" thickBot="1">
      <c r="A2560" s="1969" t="s">
        <v>12</v>
      </c>
      <c r="B2560" s="1970"/>
      <c r="C2560" s="1970"/>
      <c r="D2560" s="1970"/>
      <c r="E2560" s="1970"/>
      <c r="F2560" s="1970"/>
      <c r="G2560" s="1970"/>
      <c r="H2560" s="1970"/>
    </row>
    <row r="2561" spans="1:8">
      <c r="A2561" s="1484" t="s">
        <v>13</v>
      </c>
      <c r="B2561" s="1485"/>
      <c r="C2561" s="1485"/>
      <c r="D2561" s="1485"/>
      <c r="E2561" s="1485"/>
      <c r="F2561" s="1485"/>
      <c r="G2561" s="1485"/>
      <c r="H2561" s="1486"/>
    </row>
    <row r="2562" spans="1:8">
      <c r="A2562" s="1632" t="s">
        <v>2699</v>
      </c>
      <c r="B2562" s="1633"/>
      <c r="C2562" s="1633"/>
      <c r="D2562" s="1633"/>
      <c r="E2562" s="1633"/>
      <c r="F2562" s="1633"/>
      <c r="G2562" s="1633"/>
      <c r="H2562" s="1634"/>
    </row>
    <row r="2563" spans="1:8">
      <c r="A2563" s="1632" t="s">
        <v>2700</v>
      </c>
      <c r="B2563" s="1633"/>
      <c r="C2563" s="1633"/>
      <c r="D2563" s="1633"/>
      <c r="E2563" s="1633"/>
      <c r="F2563" s="1633"/>
      <c r="G2563" s="1633"/>
      <c r="H2563" s="1634"/>
    </row>
    <row r="2564" spans="1:8">
      <c r="A2564" s="1632" t="s">
        <v>2701</v>
      </c>
      <c r="B2564" s="1633"/>
      <c r="C2564" s="1633"/>
      <c r="D2564" s="1633"/>
      <c r="E2564" s="1633"/>
      <c r="F2564" s="1633"/>
      <c r="G2564" s="1633"/>
      <c r="H2564" s="1634"/>
    </row>
    <row r="2565" spans="1:8">
      <c r="A2565" s="1632" t="s">
        <v>2702</v>
      </c>
      <c r="B2565" s="1633"/>
      <c r="C2565" s="1633"/>
      <c r="D2565" s="1633"/>
      <c r="E2565" s="1633"/>
      <c r="F2565" s="1633"/>
      <c r="G2565" s="1633"/>
      <c r="H2565" s="1634"/>
    </row>
    <row r="2566" spans="1:8">
      <c r="A2566" s="1632" t="s">
        <v>2703</v>
      </c>
      <c r="B2566" s="1633"/>
      <c r="C2566" s="1633"/>
      <c r="D2566" s="1633"/>
      <c r="E2566" s="1633"/>
      <c r="F2566" s="1633"/>
      <c r="G2566" s="1633"/>
      <c r="H2566" s="1634"/>
    </row>
    <row r="2567" spans="1:8">
      <c r="A2567" s="1632" t="s">
        <v>2704</v>
      </c>
      <c r="B2567" s="1633"/>
      <c r="C2567" s="1633"/>
      <c r="D2567" s="1633"/>
      <c r="E2567" s="1633"/>
      <c r="F2567" s="1633"/>
      <c r="G2567" s="1633"/>
      <c r="H2567" s="1634"/>
    </row>
    <row r="2568" spans="1:8">
      <c r="A2568" s="1632" t="s">
        <v>2705</v>
      </c>
      <c r="B2568" s="1633"/>
      <c r="C2568" s="1633"/>
      <c r="D2568" s="1633"/>
      <c r="E2568" s="1633"/>
      <c r="F2568" s="1633"/>
      <c r="G2568" s="1633"/>
      <c r="H2568" s="1634"/>
    </row>
    <row r="2569" spans="1:8" ht="15" thickBot="1">
      <c r="A2569" s="1648" t="s">
        <v>226</v>
      </c>
      <c r="B2569" s="1649"/>
      <c r="C2569" s="1649"/>
      <c r="D2569" s="1649"/>
      <c r="E2569" s="1649"/>
      <c r="F2569" s="1649"/>
      <c r="G2569" s="1649"/>
      <c r="H2569" s="1650"/>
    </row>
    <row r="2570" spans="1:8" ht="27.6">
      <c r="A2570" s="986" t="s">
        <v>0</v>
      </c>
      <c r="B2570" s="986" t="s">
        <v>1</v>
      </c>
      <c r="C2570" s="986" t="s">
        <v>10</v>
      </c>
      <c r="D2570" s="382" t="s">
        <v>2</v>
      </c>
      <c r="E2570" s="382" t="s">
        <v>4</v>
      </c>
      <c r="F2570" s="382" t="s">
        <v>3</v>
      </c>
      <c r="G2570" s="382" t="s">
        <v>8</v>
      </c>
      <c r="H2570" s="382" t="s">
        <v>227</v>
      </c>
    </row>
    <row r="2571" spans="1:8" ht="193.2">
      <c r="A2571" s="255" t="s">
        <v>46</v>
      </c>
      <c r="B2571" s="254" t="s">
        <v>2706</v>
      </c>
      <c r="C2571" s="987" t="s">
        <v>2707</v>
      </c>
      <c r="D2571" s="382" t="s">
        <v>11</v>
      </c>
      <c r="E2571" s="382">
        <v>1</v>
      </c>
      <c r="F2571" s="586" t="s">
        <v>627</v>
      </c>
      <c r="G2571" s="382">
        <v>1</v>
      </c>
      <c r="H2571" s="255" t="s">
        <v>230</v>
      </c>
    </row>
    <row r="2572" spans="1:8" ht="165.6">
      <c r="A2572" s="255" t="s">
        <v>2708</v>
      </c>
      <c r="B2572" s="254" t="s">
        <v>2709</v>
      </c>
      <c r="C2572" s="987" t="s">
        <v>2710</v>
      </c>
      <c r="D2572" s="382" t="s">
        <v>11</v>
      </c>
      <c r="E2572" s="382">
        <v>1</v>
      </c>
      <c r="F2572" s="586" t="s">
        <v>627</v>
      </c>
      <c r="G2572" s="382">
        <v>1</v>
      </c>
      <c r="H2572" s="255" t="s">
        <v>230</v>
      </c>
    </row>
    <row r="2573" spans="1:8" ht="151.80000000000001">
      <c r="A2573" s="255" t="s">
        <v>2711</v>
      </c>
      <c r="B2573" s="254" t="s">
        <v>2712</v>
      </c>
      <c r="C2573" s="987" t="s">
        <v>2713</v>
      </c>
      <c r="D2573" s="382" t="s">
        <v>11</v>
      </c>
      <c r="E2573" s="382">
        <v>1</v>
      </c>
      <c r="F2573" s="586" t="s">
        <v>627</v>
      </c>
      <c r="G2573" s="382">
        <v>1</v>
      </c>
      <c r="H2573" s="255" t="s">
        <v>230</v>
      </c>
    </row>
    <row r="2574" spans="1:8" ht="110.4">
      <c r="A2574" s="255" t="s">
        <v>2714</v>
      </c>
      <c r="B2574" s="254" t="s">
        <v>2715</v>
      </c>
      <c r="C2574" s="987" t="s">
        <v>2716</v>
      </c>
      <c r="D2574" s="382" t="s">
        <v>11</v>
      </c>
      <c r="E2574" s="382">
        <v>1</v>
      </c>
      <c r="F2574" s="586" t="s">
        <v>627</v>
      </c>
      <c r="G2574" s="382">
        <v>1</v>
      </c>
      <c r="H2574" s="255" t="s">
        <v>230</v>
      </c>
    </row>
    <row r="2575" spans="1:8" ht="179.4">
      <c r="A2575" s="255" t="s">
        <v>2717</v>
      </c>
      <c r="B2575" s="254" t="s">
        <v>2718</v>
      </c>
      <c r="C2575" s="987" t="s">
        <v>2719</v>
      </c>
      <c r="D2575" s="382" t="s">
        <v>11</v>
      </c>
      <c r="E2575" s="382">
        <v>1</v>
      </c>
      <c r="F2575" s="586" t="s">
        <v>627</v>
      </c>
      <c r="G2575" s="382">
        <v>1</v>
      </c>
      <c r="H2575" s="255" t="s">
        <v>230</v>
      </c>
    </row>
    <row r="2576" spans="1:8" ht="110.4">
      <c r="A2576" s="255" t="s">
        <v>2720</v>
      </c>
      <c r="B2576" s="254" t="s">
        <v>2721</v>
      </c>
      <c r="C2576" s="257" t="s">
        <v>2722</v>
      </c>
      <c r="D2576" s="382" t="s">
        <v>11</v>
      </c>
      <c r="E2576" s="382">
        <v>1</v>
      </c>
      <c r="F2576" s="586" t="s">
        <v>627</v>
      </c>
      <c r="G2576" s="382">
        <v>1</v>
      </c>
      <c r="H2576" s="255" t="s">
        <v>230</v>
      </c>
    </row>
    <row r="2577" spans="1:8" ht="96.6">
      <c r="A2577" s="255" t="s">
        <v>2723</v>
      </c>
      <c r="B2577" s="254" t="s">
        <v>2724</v>
      </c>
      <c r="C2577" s="257" t="s">
        <v>2725</v>
      </c>
      <c r="D2577" s="382" t="s">
        <v>11</v>
      </c>
      <c r="E2577" s="382">
        <v>2</v>
      </c>
      <c r="F2577" s="586" t="s">
        <v>627</v>
      </c>
      <c r="G2577" s="382">
        <v>2</v>
      </c>
      <c r="H2577" s="255" t="s">
        <v>230</v>
      </c>
    </row>
    <row r="2578" spans="1:8" ht="138">
      <c r="A2578" s="242" t="s">
        <v>2726</v>
      </c>
      <c r="B2578" s="741" t="s">
        <v>458</v>
      </c>
      <c r="C2578" s="232" t="s">
        <v>2727</v>
      </c>
      <c r="D2578" s="586" t="s">
        <v>11</v>
      </c>
      <c r="E2578" s="586">
        <v>1</v>
      </c>
      <c r="F2578" s="586" t="s">
        <v>627</v>
      </c>
      <c r="G2578" s="586">
        <v>1</v>
      </c>
      <c r="H2578" s="242" t="s">
        <v>230</v>
      </c>
    </row>
    <row r="2579" spans="1:8" ht="82.8">
      <c r="A2579" s="255" t="s">
        <v>2728</v>
      </c>
      <c r="B2579" s="433" t="s">
        <v>2729</v>
      </c>
      <c r="C2579" s="262" t="s">
        <v>2730</v>
      </c>
      <c r="D2579" s="382" t="s">
        <v>7</v>
      </c>
      <c r="E2579" s="382">
        <v>2</v>
      </c>
      <c r="F2579" s="586" t="s">
        <v>627</v>
      </c>
      <c r="G2579" s="382">
        <v>2</v>
      </c>
      <c r="H2579" s="255" t="s">
        <v>230</v>
      </c>
    </row>
    <row r="2580" spans="1:8" ht="69">
      <c r="A2580" s="255" t="s">
        <v>2731</v>
      </c>
      <c r="B2580" s="254" t="s">
        <v>320</v>
      </c>
      <c r="C2580" s="254" t="s">
        <v>2732</v>
      </c>
      <c r="D2580" s="382" t="s">
        <v>7</v>
      </c>
      <c r="E2580" s="382">
        <v>2</v>
      </c>
      <c r="F2580" s="586" t="s">
        <v>627</v>
      </c>
      <c r="G2580" s="382">
        <v>2</v>
      </c>
      <c r="H2580" s="255" t="s">
        <v>230</v>
      </c>
    </row>
    <row r="2581" spans="1:8" ht="55.2">
      <c r="A2581" s="255" t="s">
        <v>2733</v>
      </c>
      <c r="B2581" s="433" t="s">
        <v>2734</v>
      </c>
      <c r="C2581" s="433" t="s">
        <v>2735</v>
      </c>
      <c r="D2581" s="414" t="s">
        <v>5</v>
      </c>
      <c r="E2581" s="414">
        <v>2</v>
      </c>
      <c r="F2581" s="586" t="s">
        <v>627</v>
      </c>
      <c r="G2581" s="414">
        <v>2</v>
      </c>
      <c r="H2581" s="7" t="s">
        <v>491</v>
      </c>
    </row>
    <row r="2582" spans="1:8" ht="110.4">
      <c r="A2582" s="255" t="s">
        <v>2736</v>
      </c>
      <c r="B2582" s="392" t="s">
        <v>2737</v>
      </c>
      <c r="C2582" s="262" t="s">
        <v>2738</v>
      </c>
      <c r="D2582" s="242" t="s">
        <v>5</v>
      </c>
      <c r="E2582" s="382">
        <v>1</v>
      </c>
      <c r="F2582" s="586" t="s">
        <v>627</v>
      </c>
      <c r="G2582" s="382">
        <v>1</v>
      </c>
      <c r="H2582" s="7" t="s">
        <v>491</v>
      </c>
    </row>
    <row r="2583" spans="1:8" ht="21.6" thickBot="1">
      <c r="A2583" s="1969" t="s">
        <v>331</v>
      </c>
      <c r="B2583" s="1970"/>
      <c r="C2583" s="1970"/>
      <c r="D2583" s="1970"/>
      <c r="E2583" s="1970"/>
      <c r="F2583" s="1970"/>
      <c r="G2583" s="1970"/>
      <c r="H2583" s="1970"/>
    </row>
    <row r="2584" spans="1:8">
      <c r="A2584" s="1484" t="s">
        <v>13</v>
      </c>
      <c r="B2584" s="1485"/>
      <c r="C2584" s="1485"/>
      <c r="D2584" s="1485"/>
      <c r="E2584" s="1485"/>
      <c r="F2584" s="1485"/>
      <c r="G2584" s="1485"/>
      <c r="H2584" s="1486"/>
    </row>
    <row r="2585" spans="1:8">
      <c r="A2585" s="1632" t="s">
        <v>2739</v>
      </c>
      <c r="B2585" s="1633"/>
      <c r="C2585" s="1633"/>
      <c r="D2585" s="1633"/>
      <c r="E2585" s="1633"/>
      <c r="F2585" s="1633"/>
      <c r="G2585" s="1633"/>
      <c r="H2585" s="1634"/>
    </row>
    <row r="2586" spans="1:8">
      <c r="A2586" s="1632" t="s">
        <v>2740</v>
      </c>
      <c r="B2586" s="1633"/>
      <c r="C2586" s="1633"/>
      <c r="D2586" s="1633"/>
      <c r="E2586" s="1633"/>
      <c r="F2586" s="1633"/>
      <c r="G2586" s="1633"/>
      <c r="H2586" s="1634"/>
    </row>
    <row r="2587" spans="1:8">
      <c r="A2587" s="1632" t="s">
        <v>2741</v>
      </c>
      <c r="B2587" s="1633"/>
      <c r="C2587" s="1633"/>
      <c r="D2587" s="1633"/>
      <c r="E2587" s="1633"/>
      <c r="F2587" s="1633"/>
      <c r="G2587" s="1633"/>
      <c r="H2587" s="1634"/>
    </row>
    <row r="2588" spans="1:8">
      <c r="A2588" s="1632" t="s">
        <v>2324</v>
      </c>
      <c r="B2588" s="1633"/>
      <c r="C2588" s="1633"/>
      <c r="D2588" s="1633"/>
      <c r="E2588" s="1633"/>
      <c r="F2588" s="1633"/>
      <c r="G2588" s="1633"/>
      <c r="H2588" s="1634"/>
    </row>
    <row r="2589" spans="1:8">
      <c r="A2589" s="1632" t="s">
        <v>2742</v>
      </c>
      <c r="B2589" s="1633"/>
      <c r="C2589" s="1633"/>
      <c r="D2589" s="1633"/>
      <c r="E2589" s="1633"/>
      <c r="F2589" s="1633"/>
      <c r="G2589" s="1633"/>
      <c r="H2589" s="1634"/>
    </row>
    <row r="2590" spans="1:8">
      <c r="A2590" s="1632" t="s">
        <v>2743</v>
      </c>
      <c r="B2590" s="1633"/>
      <c r="C2590" s="1633"/>
      <c r="D2590" s="1633"/>
      <c r="E2590" s="1633"/>
      <c r="F2590" s="1633"/>
      <c r="G2590" s="1633"/>
      <c r="H2590" s="1634"/>
    </row>
    <row r="2591" spans="1:8">
      <c r="A2591" s="1632" t="s">
        <v>2744</v>
      </c>
      <c r="B2591" s="1633"/>
      <c r="C2591" s="1633"/>
      <c r="D2591" s="1633"/>
      <c r="E2591" s="1633"/>
      <c r="F2591" s="1633"/>
      <c r="G2591" s="1633"/>
      <c r="H2591" s="1634"/>
    </row>
    <row r="2592" spans="1:8" ht="15" thickBot="1">
      <c r="A2592" s="1648" t="s">
        <v>226</v>
      </c>
      <c r="B2592" s="1649"/>
      <c r="C2592" s="1649"/>
      <c r="D2592" s="1649"/>
      <c r="E2592" s="1649"/>
      <c r="F2592" s="1649"/>
      <c r="G2592" s="1649"/>
      <c r="H2592" s="1650"/>
    </row>
    <row r="2593" spans="1:8" ht="27.6">
      <c r="A2593" s="255" t="s">
        <v>0</v>
      </c>
      <c r="B2593" s="255" t="s">
        <v>1</v>
      </c>
      <c r="C2593" s="986" t="s">
        <v>10</v>
      </c>
      <c r="D2593" s="255" t="s">
        <v>2</v>
      </c>
      <c r="E2593" s="255" t="s">
        <v>4</v>
      </c>
      <c r="F2593" s="255" t="s">
        <v>3</v>
      </c>
      <c r="G2593" s="255" t="s">
        <v>8</v>
      </c>
      <c r="H2593" s="255" t="s">
        <v>227</v>
      </c>
    </row>
    <row r="2594" spans="1:8" ht="151.80000000000001">
      <c r="A2594" s="586" t="s">
        <v>46</v>
      </c>
      <c r="B2594" s="741" t="s">
        <v>458</v>
      </c>
      <c r="C2594" s="257" t="s">
        <v>2745</v>
      </c>
      <c r="D2594" s="414" t="s">
        <v>11</v>
      </c>
      <c r="E2594" s="586">
        <v>1</v>
      </c>
      <c r="F2594" s="586" t="s">
        <v>2121</v>
      </c>
      <c r="G2594" s="242">
        <v>14</v>
      </c>
      <c r="H2594" s="255" t="s">
        <v>230</v>
      </c>
    </row>
    <row r="2595" spans="1:8" ht="69">
      <c r="A2595" s="242" t="s">
        <v>2708</v>
      </c>
      <c r="B2595" s="988" t="s">
        <v>2746</v>
      </c>
      <c r="C2595" s="251" t="s">
        <v>2747</v>
      </c>
      <c r="D2595" s="414" t="s">
        <v>7</v>
      </c>
      <c r="E2595" s="586">
        <v>1</v>
      </c>
      <c r="F2595" s="586" t="s">
        <v>2121</v>
      </c>
      <c r="G2595" s="242">
        <v>14</v>
      </c>
      <c r="H2595" s="255" t="s">
        <v>230</v>
      </c>
    </row>
    <row r="2596" spans="1:8" ht="165.6">
      <c r="A2596" s="242" t="s">
        <v>2711</v>
      </c>
      <c r="B2596" s="254" t="s">
        <v>343</v>
      </c>
      <c r="C2596" s="254" t="s">
        <v>2748</v>
      </c>
      <c r="D2596" s="414" t="s">
        <v>11</v>
      </c>
      <c r="E2596" s="586">
        <v>1</v>
      </c>
      <c r="F2596" s="586" t="s">
        <v>2121</v>
      </c>
      <c r="G2596" s="242">
        <v>14</v>
      </c>
      <c r="H2596" s="255" t="s">
        <v>230</v>
      </c>
    </row>
    <row r="2597" spans="1:8" ht="83.4">
      <c r="A2597" s="242" t="s">
        <v>2714</v>
      </c>
      <c r="B2597" s="254" t="s">
        <v>2749</v>
      </c>
      <c r="C2597" s="989" t="s">
        <v>2750</v>
      </c>
      <c r="D2597" s="414" t="s">
        <v>589</v>
      </c>
      <c r="E2597" s="586">
        <v>1</v>
      </c>
      <c r="F2597" s="586" t="s">
        <v>2121</v>
      </c>
      <c r="G2597" s="242">
        <v>14</v>
      </c>
      <c r="H2597" s="255" t="s">
        <v>230</v>
      </c>
    </row>
    <row r="2598" spans="1:8" ht="111">
      <c r="A2598" s="242" t="s">
        <v>2717</v>
      </c>
      <c r="B2598" s="254" t="s">
        <v>2751</v>
      </c>
      <c r="C2598" s="990" t="s">
        <v>2752</v>
      </c>
      <c r="D2598" s="414" t="s">
        <v>589</v>
      </c>
      <c r="E2598" s="586">
        <v>1</v>
      </c>
      <c r="F2598" s="586" t="s">
        <v>2121</v>
      </c>
      <c r="G2598" s="242">
        <v>14</v>
      </c>
      <c r="H2598" s="255" t="s">
        <v>230</v>
      </c>
    </row>
    <row r="2599" spans="1:8" ht="21.6" thickBot="1">
      <c r="A2599" s="1969" t="s">
        <v>15</v>
      </c>
      <c r="B2599" s="1970"/>
      <c r="C2599" s="1970"/>
      <c r="D2599" s="1970"/>
      <c r="E2599" s="1970"/>
      <c r="F2599" s="1970"/>
      <c r="G2599" s="1970"/>
      <c r="H2599" s="1970"/>
    </row>
    <row r="2600" spans="1:8">
      <c r="A2600" s="1484" t="s">
        <v>13</v>
      </c>
      <c r="B2600" s="1485"/>
      <c r="C2600" s="1485"/>
      <c r="D2600" s="1485"/>
      <c r="E2600" s="1485"/>
      <c r="F2600" s="1485"/>
      <c r="G2600" s="1485"/>
      <c r="H2600" s="1486"/>
    </row>
    <row r="2601" spans="1:8">
      <c r="A2601" s="1632" t="s">
        <v>2065</v>
      </c>
      <c r="B2601" s="1633"/>
      <c r="C2601" s="1633"/>
      <c r="D2601" s="1633"/>
      <c r="E2601" s="1633"/>
      <c r="F2601" s="1633"/>
      <c r="G2601" s="1633"/>
      <c r="H2601" s="1634"/>
    </row>
    <row r="2602" spans="1:8">
      <c r="A2602" s="1632" t="s">
        <v>2740</v>
      </c>
      <c r="B2602" s="1633"/>
      <c r="C2602" s="1633"/>
      <c r="D2602" s="1633"/>
      <c r="E2602" s="1633"/>
      <c r="F2602" s="1633"/>
      <c r="G2602" s="1633"/>
      <c r="H2602" s="1634"/>
    </row>
    <row r="2603" spans="1:8">
      <c r="A2603" s="1632" t="s">
        <v>2753</v>
      </c>
      <c r="B2603" s="1633"/>
      <c r="C2603" s="1633"/>
      <c r="D2603" s="1633"/>
      <c r="E2603" s="1633"/>
      <c r="F2603" s="1633"/>
      <c r="G2603" s="1633"/>
      <c r="H2603" s="1634"/>
    </row>
    <row r="2604" spans="1:8">
      <c r="A2604" s="1632" t="s">
        <v>2754</v>
      </c>
      <c r="B2604" s="1633"/>
      <c r="C2604" s="1633"/>
      <c r="D2604" s="1633"/>
      <c r="E2604" s="1633"/>
      <c r="F2604" s="1633"/>
      <c r="G2604" s="1633"/>
      <c r="H2604" s="1634"/>
    </row>
    <row r="2605" spans="1:8">
      <c r="A2605" s="1632" t="s">
        <v>2742</v>
      </c>
      <c r="B2605" s="1633"/>
      <c r="C2605" s="1633"/>
      <c r="D2605" s="1633"/>
      <c r="E2605" s="1633"/>
      <c r="F2605" s="1633"/>
      <c r="G2605" s="1633"/>
      <c r="H2605" s="1634"/>
    </row>
    <row r="2606" spans="1:8">
      <c r="A2606" s="1632" t="s">
        <v>2755</v>
      </c>
      <c r="B2606" s="1633"/>
      <c r="C2606" s="1633"/>
      <c r="D2606" s="1633"/>
      <c r="E2606" s="1633"/>
      <c r="F2606" s="1633"/>
      <c r="G2606" s="1633"/>
      <c r="H2606" s="1634"/>
    </row>
    <row r="2607" spans="1:8">
      <c r="A2607" s="1632" t="s">
        <v>2744</v>
      </c>
      <c r="B2607" s="1633"/>
      <c r="C2607" s="1633"/>
      <c r="D2607" s="1633"/>
      <c r="E2607" s="1633"/>
      <c r="F2607" s="1633"/>
      <c r="G2607" s="1633"/>
      <c r="H2607" s="1634"/>
    </row>
    <row r="2608" spans="1:8" ht="15" thickBot="1">
      <c r="A2608" s="1648" t="s">
        <v>226</v>
      </c>
      <c r="B2608" s="1649"/>
      <c r="C2608" s="1649"/>
      <c r="D2608" s="1649"/>
      <c r="E2608" s="1649"/>
      <c r="F2608" s="1649"/>
      <c r="G2608" s="1649"/>
      <c r="H2608" s="1650"/>
    </row>
    <row r="2609" spans="1:8" ht="27.6">
      <c r="A2609" s="255" t="s">
        <v>0</v>
      </c>
      <c r="B2609" s="255" t="s">
        <v>1</v>
      </c>
      <c r="C2609" s="986" t="s">
        <v>10</v>
      </c>
      <c r="D2609" s="255" t="s">
        <v>2</v>
      </c>
      <c r="E2609" s="255" t="s">
        <v>4</v>
      </c>
      <c r="F2609" s="255" t="s">
        <v>3</v>
      </c>
      <c r="G2609" s="255" t="s">
        <v>8</v>
      </c>
      <c r="H2609" s="255" t="s">
        <v>227</v>
      </c>
    </row>
    <row r="2610" spans="1:8" ht="110.4">
      <c r="A2610" s="586" t="s">
        <v>46</v>
      </c>
      <c r="B2610" s="641" t="s">
        <v>27</v>
      </c>
      <c r="C2610" s="987" t="s">
        <v>2756</v>
      </c>
      <c r="D2610" s="586" t="s">
        <v>5</v>
      </c>
      <c r="E2610" s="586">
        <v>1</v>
      </c>
      <c r="F2610" s="586" t="s">
        <v>627</v>
      </c>
      <c r="G2610" s="242">
        <v>1</v>
      </c>
      <c r="H2610" s="255" t="s">
        <v>230</v>
      </c>
    </row>
    <row r="2611" spans="1:8" ht="110.4">
      <c r="A2611" s="242" t="s">
        <v>2708</v>
      </c>
      <c r="B2611" s="991" t="s">
        <v>28</v>
      </c>
      <c r="C2611" s="987" t="s">
        <v>2757</v>
      </c>
      <c r="D2611" s="586" t="s">
        <v>5</v>
      </c>
      <c r="E2611" s="586">
        <v>1</v>
      </c>
      <c r="F2611" s="586" t="s">
        <v>627</v>
      </c>
      <c r="G2611" s="242">
        <v>1</v>
      </c>
      <c r="H2611" s="255" t="s">
        <v>230</v>
      </c>
    </row>
    <row r="2612" spans="1:8" ht="69.599999999999994">
      <c r="A2612" s="242" t="s">
        <v>2711</v>
      </c>
      <c r="B2612" s="741" t="s">
        <v>371</v>
      </c>
      <c r="C2612" s="990" t="s">
        <v>2758</v>
      </c>
      <c r="D2612" s="242" t="s">
        <v>7</v>
      </c>
      <c r="E2612" s="242">
        <v>1</v>
      </c>
      <c r="F2612" s="586" t="s">
        <v>627</v>
      </c>
      <c r="G2612" s="242">
        <f>E2612</f>
        <v>1</v>
      </c>
      <c r="H2612" s="255" t="s">
        <v>230</v>
      </c>
    </row>
    <row r="2613" spans="1:8" ht="220.8">
      <c r="A2613" s="242" t="s">
        <v>2714</v>
      </c>
      <c r="B2613" s="741" t="s">
        <v>660</v>
      </c>
      <c r="C2613" s="992" t="s">
        <v>2759</v>
      </c>
      <c r="D2613" s="242" t="s">
        <v>7</v>
      </c>
      <c r="E2613" s="242">
        <v>1</v>
      </c>
      <c r="F2613" s="586" t="s">
        <v>627</v>
      </c>
      <c r="G2613" s="242">
        <v>1</v>
      </c>
      <c r="H2613" s="255" t="s">
        <v>230</v>
      </c>
    </row>
    <row r="2614" spans="1:8" ht="138">
      <c r="A2614" s="242" t="s">
        <v>2717</v>
      </c>
      <c r="B2614" s="741" t="s">
        <v>31</v>
      </c>
      <c r="C2614" s="992" t="s">
        <v>2760</v>
      </c>
      <c r="D2614" s="586" t="s">
        <v>7</v>
      </c>
      <c r="E2614" s="586">
        <v>1</v>
      </c>
      <c r="F2614" s="586" t="s">
        <v>627</v>
      </c>
      <c r="G2614" s="242">
        <f>E2614</f>
        <v>1</v>
      </c>
      <c r="H2614" s="255" t="s">
        <v>230</v>
      </c>
    </row>
    <row r="2615" spans="1:8" ht="21">
      <c r="A2615" s="1974" t="s">
        <v>14</v>
      </c>
      <c r="B2615" s="1975"/>
      <c r="C2615" s="1975"/>
      <c r="D2615" s="1975"/>
      <c r="E2615" s="1975"/>
      <c r="F2615" s="1975"/>
      <c r="G2615" s="1975"/>
      <c r="H2615" s="1975"/>
    </row>
    <row r="2616" spans="1:8" ht="27.6">
      <c r="A2616" s="255" t="s">
        <v>0</v>
      </c>
      <c r="B2616" s="255" t="s">
        <v>1</v>
      </c>
      <c r="C2616" s="255" t="s">
        <v>10</v>
      </c>
      <c r="D2616" s="255" t="s">
        <v>2</v>
      </c>
      <c r="E2616" s="255" t="s">
        <v>4</v>
      </c>
      <c r="F2616" s="255" t="s">
        <v>3</v>
      </c>
      <c r="G2616" s="255" t="s">
        <v>8</v>
      </c>
      <c r="H2616" s="255" t="s">
        <v>227</v>
      </c>
    </row>
    <row r="2617" spans="1:8" ht="41.4">
      <c r="A2617" s="586" t="s">
        <v>46</v>
      </c>
      <c r="B2617" s="991" t="s">
        <v>20</v>
      </c>
      <c r="C2617" s="271" t="s">
        <v>2761</v>
      </c>
      <c r="D2617" s="242" t="s">
        <v>9</v>
      </c>
      <c r="E2617" s="586">
        <v>1</v>
      </c>
      <c r="F2617" s="586" t="s">
        <v>627</v>
      </c>
      <c r="G2617" s="242">
        <v>1</v>
      </c>
      <c r="H2617" s="255" t="s">
        <v>491</v>
      </c>
    </row>
    <row r="2618" spans="1:8" ht="97.2">
      <c r="A2618" s="242" t="s">
        <v>2708</v>
      </c>
      <c r="B2618" s="392" t="s">
        <v>21</v>
      </c>
      <c r="C2618" s="990" t="s">
        <v>2762</v>
      </c>
      <c r="D2618" s="242" t="s">
        <v>9</v>
      </c>
      <c r="E2618" s="242">
        <v>1</v>
      </c>
      <c r="F2618" s="586" t="s">
        <v>627</v>
      </c>
      <c r="G2618" s="242">
        <v>1</v>
      </c>
      <c r="H2618" s="255" t="s">
        <v>328</v>
      </c>
    </row>
    <row r="2619" spans="1:8" ht="111">
      <c r="A2619" s="242" t="s">
        <v>2711</v>
      </c>
      <c r="B2619" s="392" t="s">
        <v>21</v>
      </c>
      <c r="C2619" s="990" t="s">
        <v>2763</v>
      </c>
      <c r="D2619" s="242" t="s">
        <v>9</v>
      </c>
      <c r="E2619" s="242">
        <v>1</v>
      </c>
      <c r="F2619" s="586" t="s">
        <v>627</v>
      </c>
      <c r="G2619" s="242">
        <v>1</v>
      </c>
      <c r="H2619" s="255" t="s">
        <v>328</v>
      </c>
    </row>
    <row r="2620" spans="1:8" ht="111">
      <c r="A2620" s="242" t="s">
        <v>2714</v>
      </c>
      <c r="B2620" s="392" t="s">
        <v>2764</v>
      </c>
      <c r="C2620" s="990" t="s">
        <v>2765</v>
      </c>
      <c r="D2620" s="242" t="s">
        <v>9</v>
      </c>
      <c r="E2620" s="242">
        <v>1</v>
      </c>
      <c r="F2620" s="382" t="s">
        <v>1236</v>
      </c>
      <c r="G2620" s="242">
        <f>E2620</f>
        <v>1</v>
      </c>
      <c r="H2620" s="242" t="s">
        <v>328</v>
      </c>
    </row>
    <row r="2621" spans="1:8" ht="55.8">
      <c r="A2621" s="993" t="s">
        <v>2717</v>
      </c>
      <c r="B2621" s="392" t="s">
        <v>40</v>
      </c>
      <c r="C2621" s="990" t="s">
        <v>2766</v>
      </c>
      <c r="D2621" s="242" t="s">
        <v>32</v>
      </c>
      <c r="E2621" s="242">
        <v>200</v>
      </c>
      <c r="F2621" s="586" t="s">
        <v>627</v>
      </c>
      <c r="G2621" s="242">
        <v>200</v>
      </c>
      <c r="H2621" s="255" t="s">
        <v>491</v>
      </c>
    </row>
    <row r="2622" spans="1:8" ht="41.4" customHeight="1" thickBot="1">
      <c r="A2622" s="1976" t="s">
        <v>2767</v>
      </c>
      <c r="B2622" s="1977"/>
      <c r="C2622" s="1977"/>
      <c r="D2622" s="1977"/>
      <c r="E2622" s="1977"/>
      <c r="F2622" s="1977"/>
      <c r="G2622" s="1977"/>
      <c r="H2622" s="1978"/>
    </row>
    <row r="2623" spans="1:8" ht="15" customHeight="1">
      <c r="A2623" s="1979" t="s">
        <v>1090</v>
      </c>
      <c r="B2623" s="1980"/>
      <c r="C2623" s="1980"/>
      <c r="D2623" s="1980"/>
      <c r="E2623" s="1980"/>
      <c r="F2623" s="1980"/>
      <c r="G2623" s="1980"/>
      <c r="H2623" s="1981"/>
    </row>
    <row r="2624" spans="1:8" ht="15" customHeight="1">
      <c r="A2624" s="1982" t="s">
        <v>2768</v>
      </c>
      <c r="B2624" s="1983"/>
      <c r="C2624" s="1983"/>
      <c r="D2624" s="1983"/>
      <c r="E2624" s="1983"/>
      <c r="F2624" s="1983"/>
      <c r="G2624" s="1983"/>
      <c r="H2624" s="1984"/>
    </row>
    <row r="2625" spans="1:8" s="504" customFormat="1" ht="15" customHeight="1">
      <c r="A2625" s="1995" t="s">
        <v>2769</v>
      </c>
      <c r="B2625" s="1996"/>
      <c r="C2625" s="1996"/>
      <c r="D2625" s="1996"/>
      <c r="E2625" s="1996"/>
      <c r="F2625" s="1996"/>
      <c r="G2625" s="1996"/>
      <c r="H2625" s="1997"/>
    </row>
    <row r="2626" spans="1:8" ht="22.2" customHeight="1">
      <c r="A2626" s="1998" t="s">
        <v>2770</v>
      </c>
      <c r="B2626" s="1999"/>
      <c r="C2626" s="1999"/>
      <c r="D2626" s="1999"/>
      <c r="E2626" s="1999"/>
      <c r="F2626" s="1999"/>
      <c r="G2626" s="1999"/>
      <c r="H2626" s="2000"/>
    </row>
    <row r="2627" spans="1:8" ht="21">
      <c r="A2627" s="2001" t="s">
        <v>2771</v>
      </c>
      <c r="B2627" s="2002"/>
      <c r="C2627" s="2002"/>
      <c r="D2627" s="2002"/>
      <c r="E2627" s="2002"/>
      <c r="F2627" s="2002"/>
      <c r="G2627" s="2002"/>
      <c r="H2627" s="2003"/>
    </row>
    <row r="2628" spans="1:8" ht="108">
      <c r="A2628" s="1659" t="s">
        <v>1095</v>
      </c>
      <c r="B2628" s="1660"/>
      <c r="C2628" s="994" t="s">
        <v>2772</v>
      </c>
      <c r="D2628" s="995"/>
      <c r="E2628" s="995"/>
      <c r="F2628" s="995"/>
      <c r="G2628" s="995"/>
      <c r="H2628" s="996"/>
    </row>
    <row r="2629" spans="1:8" ht="21.6" thickBot="1">
      <c r="A2629" s="1477" t="s">
        <v>12</v>
      </c>
      <c r="B2629" s="1478"/>
      <c r="C2629" s="1478"/>
      <c r="D2629" s="1478"/>
      <c r="E2629" s="1478"/>
      <c r="F2629" s="1478"/>
      <c r="G2629" s="1478"/>
      <c r="H2629" s="1991"/>
    </row>
    <row r="2630" spans="1:8">
      <c r="A2630" s="1992" t="s">
        <v>1097</v>
      </c>
      <c r="B2630" s="1993"/>
      <c r="C2630" s="1993"/>
      <c r="D2630" s="1993"/>
      <c r="E2630" s="1993"/>
      <c r="F2630" s="1993"/>
      <c r="G2630" s="1993"/>
      <c r="H2630" s="1994"/>
    </row>
    <row r="2631" spans="1:8">
      <c r="A2631" s="1985" t="s">
        <v>2773</v>
      </c>
      <c r="B2631" s="1986"/>
      <c r="C2631" s="1986"/>
      <c r="D2631" s="1986"/>
      <c r="E2631" s="1986"/>
      <c r="F2631" s="1986"/>
      <c r="G2631" s="1986"/>
      <c r="H2631" s="1987"/>
    </row>
    <row r="2632" spans="1:8">
      <c r="A2632" s="1985" t="s">
        <v>2774</v>
      </c>
      <c r="B2632" s="1986"/>
      <c r="C2632" s="1986"/>
      <c r="D2632" s="1986"/>
      <c r="E2632" s="1986"/>
      <c r="F2632" s="1986"/>
      <c r="G2632" s="1986"/>
      <c r="H2632" s="1987"/>
    </row>
    <row r="2633" spans="1:8">
      <c r="A2633" s="1985" t="s">
        <v>2775</v>
      </c>
      <c r="B2633" s="1986"/>
      <c r="C2633" s="1986"/>
      <c r="D2633" s="1986"/>
      <c r="E2633" s="1986"/>
      <c r="F2633" s="1986"/>
      <c r="G2633" s="1986"/>
      <c r="H2633" s="1987"/>
    </row>
    <row r="2634" spans="1:8">
      <c r="A2634" s="1985" t="s">
        <v>2776</v>
      </c>
      <c r="B2634" s="1986"/>
      <c r="C2634" s="1986"/>
      <c r="D2634" s="1986"/>
      <c r="E2634" s="1986"/>
      <c r="F2634" s="1986"/>
      <c r="G2634" s="1986"/>
      <c r="H2634" s="1987"/>
    </row>
    <row r="2635" spans="1:8">
      <c r="A2635" s="1985" t="s">
        <v>1541</v>
      </c>
      <c r="B2635" s="1986"/>
      <c r="C2635" s="1986"/>
      <c r="D2635" s="1986"/>
      <c r="E2635" s="1986"/>
      <c r="F2635" s="1986"/>
      <c r="G2635" s="1986"/>
      <c r="H2635" s="1987"/>
    </row>
    <row r="2636" spans="1:8">
      <c r="A2636" s="1985" t="s">
        <v>2777</v>
      </c>
      <c r="B2636" s="1986"/>
      <c r="C2636" s="1986"/>
      <c r="D2636" s="1986"/>
      <c r="E2636" s="1986"/>
      <c r="F2636" s="1986"/>
      <c r="G2636" s="1986"/>
      <c r="H2636" s="1987"/>
    </row>
    <row r="2637" spans="1:8">
      <c r="A2637" s="1985" t="s">
        <v>2778</v>
      </c>
      <c r="B2637" s="1986"/>
      <c r="C2637" s="1986"/>
      <c r="D2637" s="1986"/>
      <c r="E2637" s="1986"/>
      <c r="F2637" s="1986"/>
      <c r="G2637" s="1986"/>
      <c r="H2637" s="1987"/>
    </row>
    <row r="2638" spans="1:8" ht="15" thickBot="1">
      <c r="A2638" s="1988" t="s">
        <v>2779</v>
      </c>
      <c r="B2638" s="1989"/>
      <c r="C2638" s="1989"/>
      <c r="D2638" s="1989"/>
      <c r="E2638" s="1989"/>
      <c r="F2638" s="1989"/>
      <c r="G2638" s="1989"/>
      <c r="H2638" s="1990"/>
    </row>
    <row r="2639" spans="1:8" ht="27.6">
      <c r="A2639" s="354" t="s">
        <v>0</v>
      </c>
      <c r="B2639" s="355" t="s">
        <v>1</v>
      </c>
      <c r="C2639" s="355" t="s">
        <v>10</v>
      </c>
      <c r="D2639" s="356" t="s">
        <v>2</v>
      </c>
      <c r="E2639" s="356" t="s">
        <v>4</v>
      </c>
      <c r="F2639" s="356" t="s">
        <v>3</v>
      </c>
      <c r="G2639" s="356" t="s">
        <v>8</v>
      </c>
      <c r="H2639" s="356" t="s">
        <v>227</v>
      </c>
    </row>
    <row r="2640" spans="1:8" ht="193.2">
      <c r="A2640" s="997">
        <v>1</v>
      </c>
      <c r="B2640" s="998" t="s">
        <v>2780</v>
      </c>
      <c r="C2640" s="999" t="s">
        <v>2781</v>
      </c>
      <c r="D2640" s="58" t="s">
        <v>11</v>
      </c>
      <c r="E2640" s="58">
        <v>2</v>
      </c>
      <c r="F2640" s="58" t="s">
        <v>627</v>
      </c>
      <c r="G2640" s="58">
        <v>2</v>
      </c>
      <c r="H2640" s="5" t="s">
        <v>328</v>
      </c>
    </row>
    <row r="2641" spans="1:8" ht="193.2">
      <c r="A2641" s="997">
        <v>2</v>
      </c>
      <c r="B2641" s="434" t="s">
        <v>2782</v>
      </c>
      <c r="C2641" s="1000" t="s">
        <v>2783</v>
      </c>
      <c r="D2641" s="58" t="s">
        <v>11</v>
      </c>
      <c r="E2641" s="58">
        <v>2</v>
      </c>
      <c r="F2641" s="58" t="s">
        <v>627</v>
      </c>
      <c r="G2641" s="58">
        <v>2</v>
      </c>
      <c r="H2641" s="5" t="s">
        <v>328</v>
      </c>
    </row>
    <row r="2642" spans="1:8" ht="179.4">
      <c r="A2642" s="997">
        <v>3</v>
      </c>
      <c r="B2642" s="434" t="s">
        <v>2784</v>
      </c>
      <c r="C2642" s="386" t="s">
        <v>2785</v>
      </c>
      <c r="D2642" s="58" t="s">
        <v>11</v>
      </c>
      <c r="E2642" s="58">
        <v>2</v>
      </c>
      <c r="F2642" s="58" t="s">
        <v>627</v>
      </c>
      <c r="G2642" s="58">
        <v>2</v>
      </c>
      <c r="H2642" s="5" t="s">
        <v>328</v>
      </c>
    </row>
    <row r="2643" spans="1:8" ht="124.2">
      <c r="A2643" s="997">
        <v>4</v>
      </c>
      <c r="B2643" s="372" t="s">
        <v>2786</v>
      </c>
      <c r="C2643" s="386" t="s">
        <v>2787</v>
      </c>
      <c r="D2643" s="58" t="s">
        <v>11</v>
      </c>
      <c r="E2643" s="58">
        <v>1</v>
      </c>
      <c r="F2643" s="58" t="s">
        <v>627</v>
      </c>
      <c r="G2643" s="58">
        <v>1</v>
      </c>
      <c r="H2643" s="5" t="s">
        <v>767</v>
      </c>
    </row>
    <row r="2644" spans="1:8" ht="165.6">
      <c r="A2644" s="997">
        <v>5</v>
      </c>
      <c r="B2644" s="372" t="s">
        <v>2248</v>
      </c>
      <c r="C2644" s="1001" t="s">
        <v>2788</v>
      </c>
      <c r="D2644" s="58" t="s">
        <v>11</v>
      </c>
      <c r="E2644" s="58">
        <v>1</v>
      </c>
      <c r="F2644" s="58" t="s">
        <v>627</v>
      </c>
      <c r="G2644" s="58">
        <v>1</v>
      </c>
      <c r="H2644" s="5" t="s">
        <v>328</v>
      </c>
    </row>
    <row r="2645" spans="1:8" ht="55.2">
      <c r="A2645" s="997">
        <v>6</v>
      </c>
      <c r="B2645" s="372" t="s">
        <v>2789</v>
      </c>
      <c r="C2645" s="372" t="s">
        <v>2790</v>
      </c>
      <c r="D2645" s="58" t="s">
        <v>11</v>
      </c>
      <c r="E2645" s="58">
        <v>1</v>
      </c>
      <c r="F2645" s="58" t="s">
        <v>627</v>
      </c>
      <c r="G2645" s="58">
        <v>1</v>
      </c>
      <c r="H2645" s="5" t="s">
        <v>230</v>
      </c>
    </row>
    <row r="2646" spans="1:8" ht="27.6">
      <c r="A2646" s="997">
        <v>7</v>
      </c>
      <c r="B2646" s="372" t="s">
        <v>2791</v>
      </c>
      <c r="C2646" s="372" t="s">
        <v>2792</v>
      </c>
      <c r="D2646" s="58" t="s">
        <v>11</v>
      </c>
      <c r="E2646" s="58">
        <v>1</v>
      </c>
      <c r="F2646" s="58" t="s">
        <v>627</v>
      </c>
      <c r="G2646" s="58">
        <v>1</v>
      </c>
      <c r="H2646" s="5" t="s">
        <v>230</v>
      </c>
    </row>
    <row r="2647" spans="1:8" ht="41.4">
      <c r="A2647" s="997">
        <v>8</v>
      </c>
      <c r="B2647" s="705" t="s">
        <v>2049</v>
      </c>
      <c r="C2647" s="372" t="s">
        <v>2793</v>
      </c>
      <c r="D2647" s="58" t="s">
        <v>11</v>
      </c>
      <c r="E2647" s="58">
        <v>1</v>
      </c>
      <c r="F2647" s="58" t="s">
        <v>627</v>
      </c>
      <c r="G2647" s="58">
        <v>1</v>
      </c>
      <c r="H2647" s="5" t="s">
        <v>230</v>
      </c>
    </row>
    <row r="2648" spans="1:8" ht="193.2">
      <c r="A2648" s="997">
        <v>9</v>
      </c>
      <c r="B2648" s="372" t="s">
        <v>2794</v>
      </c>
      <c r="C2648" s="1002" t="s">
        <v>2795</v>
      </c>
      <c r="D2648" s="58" t="s">
        <v>11</v>
      </c>
      <c r="E2648" s="58">
        <v>1</v>
      </c>
      <c r="F2648" s="58" t="s">
        <v>627</v>
      </c>
      <c r="G2648" s="58">
        <v>1</v>
      </c>
      <c r="H2648" s="5" t="s">
        <v>328</v>
      </c>
    </row>
    <row r="2649" spans="1:8" ht="83.4">
      <c r="A2649" s="997">
        <v>10</v>
      </c>
      <c r="B2649" s="587" t="s">
        <v>2796</v>
      </c>
      <c r="C2649" s="390" t="s">
        <v>2797</v>
      </c>
      <c r="D2649" s="58" t="s">
        <v>11</v>
      </c>
      <c r="E2649" s="58">
        <v>1</v>
      </c>
      <c r="F2649" s="58" t="s">
        <v>627</v>
      </c>
      <c r="G2649" s="58">
        <v>1</v>
      </c>
      <c r="H2649" s="5" t="s">
        <v>230</v>
      </c>
    </row>
    <row r="2650" spans="1:8">
      <c r="A2650" s="997">
        <v>11</v>
      </c>
      <c r="B2650" s="364" t="s">
        <v>322</v>
      </c>
      <c r="C2650" s="390" t="s">
        <v>2798</v>
      </c>
      <c r="D2650" s="58" t="s">
        <v>11</v>
      </c>
      <c r="E2650" s="58">
        <v>13</v>
      </c>
      <c r="F2650" s="58" t="s">
        <v>627</v>
      </c>
      <c r="G2650" s="58">
        <v>13</v>
      </c>
      <c r="H2650" s="5" t="s">
        <v>230</v>
      </c>
    </row>
    <row r="2651" spans="1:8" ht="42">
      <c r="A2651" s="997">
        <v>12</v>
      </c>
      <c r="B2651" s="587" t="s">
        <v>2799</v>
      </c>
      <c r="C2651" s="390" t="s">
        <v>2800</v>
      </c>
      <c r="D2651" s="58" t="s">
        <v>11</v>
      </c>
      <c r="E2651" s="58">
        <v>1</v>
      </c>
      <c r="F2651" s="58" t="s">
        <v>627</v>
      </c>
      <c r="G2651" s="58">
        <v>1</v>
      </c>
      <c r="H2651" s="5" t="s">
        <v>230</v>
      </c>
    </row>
    <row r="2652" spans="1:8" ht="28.2">
      <c r="A2652" s="997">
        <v>13</v>
      </c>
      <c r="B2652" s="364" t="s">
        <v>2801</v>
      </c>
      <c r="C2652" s="390" t="s">
        <v>2802</v>
      </c>
      <c r="D2652" s="58" t="s">
        <v>11</v>
      </c>
      <c r="E2652" s="58">
        <v>1</v>
      </c>
      <c r="F2652" s="58" t="s">
        <v>627</v>
      </c>
      <c r="G2652" s="58">
        <v>1</v>
      </c>
      <c r="H2652" s="5" t="s">
        <v>230</v>
      </c>
    </row>
    <row r="2653" spans="1:8" ht="28.2">
      <c r="A2653" s="997">
        <v>14</v>
      </c>
      <c r="B2653" s="364" t="s">
        <v>39</v>
      </c>
      <c r="C2653" s="390" t="s">
        <v>2803</v>
      </c>
      <c r="D2653" s="455" t="s">
        <v>7</v>
      </c>
      <c r="E2653" s="58">
        <v>3</v>
      </c>
      <c r="F2653" s="58" t="s">
        <v>627</v>
      </c>
      <c r="G2653" s="58">
        <v>3</v>
      </c>
      <c r="H2653" s="5" t="s">
        <v>230</v>
      </c>
    </row>
    <row r="2654" spans="1:8" ht="41.4">
      <c r="A2654" s="997">
        <v>15</v>
      </c>
      <c r="B2654" s="432" t="s">
        <v>2804</v>
      </c>
      <c r="C2654" s="774" t="s">
        <v>2805</v>
      </c>
      <c r="D2654" s="58" t="s">
        <v>7</v>
      </c>
      <c r="E2654" s="58">
        <v>30</v>
      </c>
      <c r="F2654" s="58" t="s">
        <v>627</v>
      </c>
      <c r="G2654" s="58">
        <v>30</v>
      </c>
      <c r="H2654" s="5" t="s">
        <v>230</v>
      </c>
    </row>
    <row r="2655" spans="1:8" ht="41.4">
      <c r="A2655" s="997">
        <v>16</v>
      </c>
      <c r="B2655" s="432" t="s">
        <v>2806</v>
      </c>
      <c r="C2655" s="583" t="s">
        <v>2807</v>
      </c>
      <c r="D2655" s="418" t="s">
        <v>5</v>
      </c>
      <c r="E2655" s="58">
        <v>1</v>
      </c>
      <c r="F2655" s="6" t="s">
        <v>627</v>
      </c>
      <c r="G2655" s="7">
        <v>1</v>
      </c>
      <c r="H2655" s="5" t="s">
        <v>230</v>
      </c>
    </row>
    <row r="2656" spans="1:8" ht="42">
      <c r="A2656" s="89">
        <v>17</v>
      </c>
      <c r="B2656" s="1003" t="s">
        <v>2808</v>
      </c>
      <c r="C2656" s="516" t="s">
        <v>2809</v>
      </c>
      <c r="D2656" s="418" t="s">
        <v>5</v>
      </c>
      <c r="E2656" s="58">
        <v>1</v>
      </c>
      <c r="F2656" s="6" t="s">
        <v>627</v>
      </c>
      <c r="G2656" s="1004">
        <v>1</v>
      </c>
      <c r="H2656" s="196" t="s">
        <v>230</v>
      </c>
    </row>
    <row r="2657" spans="1:8" ht="55.2">
      <c r="A2657" s="997">
        <v>18</v>
      </c>
      <c r="B2657" s="1005" t="s">
        <v>318</v>
      </c>
      <c r="C2657" s="806" t="s">
        <v>2810</v>
      </c>
      <c r="D2657" s="365" t="s">
        <v>7</v>
      </c>
      <c r="E2657" s="58">
        <v>3</v>
      </c>
      <c r="F2657" s="58" t="s">
        <v>627</v>
      </c>
      <c r="G2657" s="58">
        <v>3</v>
      </c>
      <c r="H2657" s="5" t="s">
        <v>230</v>
      </c>
    </row>
    <row r="2658" spans="1:8" ht="21.6" thickBot="1">
      <c r="A2658" s="1477" t="s">
        <v>331</v>
      </c>
      <c r="B2658" s="1478"/>
      <c r="C2658" s="1478"/>
      <c r="D2658" s="1478"/>
      <c r="E2658" s="1478"/>
      <c r="F2658" s="1478"/>
      <c r="G2658" s="1478"/>
      <c r="H2658" s="1991"/>
    </row>
    <row r="2659" spans="1:8">
      <c r="A2659" s="1992" t="s">
        <v>1097</v>
      </c>
      <c r="B2659" s="1993"/>
      <c r="C2659" s="1993"/>
      <c r="D2659" s="1993"/>
      <c r="E2659" s="1993"/>
      <c r="F2659" s="1993"/>
      <c r="G2659" s="1993"/>
      <c r="H2659" s="1994"/>
    </row>
    <row r="2660" spans="1:8">
      <c r="A2660" s="1985" t="s">
        <v>2811</v>
      </c>
      <c r="B2660" s="1986"/>
      <c r="C2660" s="1986"/>
      <c r="D2660" s="1986"/>
      <c r="E2660" s="1986"/>
      <c r="F2660" s="1986"/>
      <c r="G2660" s="1986"/>
      <c r="H2660" s="1987"/>
    </row>
    <row r="2661" spans="1:8">
      <c r="A2661" s="1985" t="s">
        <v>2812</v>
      </c>
      <c r="B2661" s="1986"/>
      <c r="C2661" s="1986"/>
      <c r="D2661" s="1986"/>
      <c r="E2661" s="1986"/>
      <c r="F2661" s="1986"/>
      <c r="G2661" s="1986"/>
      <c r="H2661" s="1987"/>
    </row>
    <row r="2662" spans="1:8">
      <c r="A2662" s="1985" t="s">
        <v>2775</v>
      </c>
      <c r="B2662" s="1986"/>
      <c r="C2662" s="1986"/>
      <c r="D2662" s="1986"/>
      <c r="E2662" s="1986"/>
      <c r="F2662" s="1986"/>
      <c r="G2662" s="1986"/>
      <c r="H2662" s="1987"/>
    </row>
    <row r="2663" spans="1:8">
      <c r="A2663" s="1985" t="s">
        <v>1741</v>
      </c>
      <c r="B2663" s="1986"/>
      <c r="C2663" s="1986"/>
      <c r="D2663" s="1986"/>
      <c r="E2663" s="1986"/>
      <c r="F2663" s="1986"/>
      <c r="G2663" s="1986"/>
      <c r="H2663" s="1987"/>
    </row>
    <row r="2664" spans="1:8">
      <c r="A2664" s="1985" t="s">
        <v>1119</v>
      </c>
      <c r="B2664" s="1986"/>
      <c r="C2664" s="1986"/>
      <c r="D2664" s="1986"/>
      <c r="E2664" s="1986"/>
      <c r="F2664" s="1986"/>
      <c r="G2664" s="1986"/>
      <c r="H2664" s="1987"/>
    </row>
    <row r="2665" spans="1:8">
      <c r="A2665" s="1985" t="s">
        <v>2813</v>
      </c>
      <c r="B2665" s="1986"/>
      <c r="C2665" s="1986"/>
      <c r="D2665" s="1986"/>
      <c r="E2665" s="1986"/>
      <c r="F2665" s="1986"/>
      <c r="G2665" s="1986"/>
      <c r="H2665" s="1987"/>
    </row>
    <row r="2666" spans="1:8">
      <c r="A2666" s="1985" t="s">
        <v>1149</v>
      </c>
      <c r="B2666" s="1986"/>
      <c r="C2666" s="1986"/>
      <c r="D2666" s="1986"/>
      <c r="E2666" s="1986"/>
      <c r="F2666" s="1986"/>
      <c r="G2666" s="1986"/>
      <c r="H2666" s="1987"/>
    </row>
    <row r="2667" spans="1:8" ht="15" thickBot="1">
      <c r="A2667" s="1988" t="s">
        <v>1150</v>
      </c>
      <c r="B2667" s="1989"/>
      <c r="C2667" s="1989"/>
      <c r="D2667" s="1989"/>
      <c r="E2667" s="1989"/>
      <c r="F2667" s="1989"/>
      <c r="G2667" s="1989"/>
      <c r="H2667" s="1990"/>
    </row>
    <row r="2668" spans="1:8" ht="27.6">
      <c r="A2668" s="365" t="s">
        <v>0</v>
      </c>
      <c r="B2668" s="365" t="s">
        <v>1</v>
      </c>
      <c r="C2668" s="355" t="s">
        <v>10</v>
      </c>
      <c r="D2668" s="365" t="s">
        <v>2</v>
      </c>
      <c r="E2668" s="365" t="s">
        <v>4</v>
      </c>
      <c r="F2668" s="365" t="s">
        <v>3</v>
      </c>
      <c r="G2668" s="365" t="s">
        <v>8</v>
      </c>
      <c r="H2668" s="365" t="s">
        <v>227</v>
      </c>
    </row>
    <row r="2669" spans="1:8" ht="27.6">
      <c r="A2669" s="356">
        <v>1</v>
      </c>
      <c r="B2669" s="364" t="s">
        <v>42</v>
      </c>
      <c r="C2669" s="364" t="s">
        <v>2814</v>
      </c>
      <c r="D2669" s="455" t="s">
        <v>7</v>
      </c>
      <c r="E2669" s="382">
        <v>1</v>
      </c>
      <c r="F2669" s="382" t="s">
        <v>524</v>
      </c>
      <c r="G2669" s="255">
        <v>15</v>
      </c>
      <c r="H2669" s="5" t="s">
        <v>230</v>
      </c>
    </row>
    <row r="2670" spans="1:8" ht="27.6">
      <c r="A2670" s="356">
        <v>2</v>
      </c>
      <c r="B2670" s="364" t="s">
        <v>295</v>
      </c>
      <c r="C2670" s="364" t="s">
        <v>2815</v>
      </c>
      <c r="D2670" s="455" t="s">
        <v>7</v>
      </c>
      <c r="E2670" s="382">
        <v>1</v>
      </c>
      <c r="F2670" s="382" t="s">
        <v>2816</v>
      </c>
      <c r="G2670" s="255">
        <v>30</v>
      </c>
      <c r="H2670" s="5" t="s">
        <v>230</v>
      </c>
    </row>
    <row r="2671" spans="1:8" ht="21.6" thickBot="1">
      <c r="A2671" s="1477" t="s">
        <v>15</v>
      </c>
      <c r="B2671" s="1478"/>
      <c r="C2671" s="1478"/>
      <c r="D2671" s="1478"/>
      <c r="E2671" s="1478"/>
      <c r="F2671" s="1478"/>
      <c r="G2671" s="1478"/>
      <c r="H2671" s="1991"/>
    </row>
    <row r="2672" spans="1:8">
      <c r="A2672" s="1992" t="s">
        <v>1097</v>
      </c>
      <c r="B2672" s="1993"/>
      <c r="C2672" s="1993"/>
      <c r="D2672" s="1993"/>
      <c r="E2672" s="1993"/>
      <c r="F2672" s="1993"/>
      <c r="G2672" s="1993"/>
      <c r="H2672" s="1994"/>
    </row>
    <row r="2673" spans="1:8">
      <c r="A2673" s="1985" t="s">
        <v>2817</v>
      </c>
      <c r="B2673" s="1986"/>
      <c r="C2673" s="1986"/>
      <c r="D2673" s="1986"/>
      <c r="E2673" s="1986"/>
      <c r="F2673" s="1986"/>
      <c r="G2673" s="1986"/>
      <c r="H2673" s="1987"/>
    </row>
    <row r="2674" spans="1:8">
      <c r="A2674" s="1985" t="s">
        <v>2812</v>
      </c>
      <c r="B2674" s="1986"/>
      <c r="C2674" s="1986"/>
      <c r="D2674" s="1986"/>
      <c r="E2674" s="1986"/>
      <c r="F2674" s="1986"/>
      <c r="G2674" s="1986"/>
      <c r="H2674" s="1987"/>
    </row>
    <row r="2675" spans="1:8">
      <c r="A2675" s="1985" t="s">
        <v>2775</v>
      </c>
      <c r="B2675" s="1986"/>
      <c r="C2675" s="1986"/>
      <c r="D2675" s="1986"/>
      <c r="E2675" s="1986"/>
      <c r="F2675" s="1986"/>
      <c r="G2675" s="1986"/>
      <c r="H2675" s="1987"/>
    </row>
    <row r="2676" spans="1:8">
      <c r="A2676" s="1985" t="s">
        <v>1741</v>
      </c>
      <c r="B2676" s="1986"/>
      <c r="C2676" s="1986"/>
      <c r="D2676" s="1986"/>
      <c r="E2676" s="1986"/>
      <c r="F2676" s="1986"/>
      <c r="G2676" s="1986"/>
      <c r="H2676" s="1987"/>
    </row>
    <row r="2677" spans="1:8">
      <c r="A2677" s="1985" t="s">
        <v>1119</v>
      </c>
      <c r="B2677" s="1986"/>
      <c r="C2677" s="1986"/>
      <c r="D2677" s="1986"/>
      <c r="E2677" s="1986"/>
      <c r="F2677" s="1986"/>
      <c r="G2677" s="1986"/>
      <c r="H2677" s="1987"/>
    </row>
    <row r="2678" spans="1:8">
      <c r="A2678" s="1985" t="s">
        <v>2818</v>
      </c>
      <c r="B2678" s="1986"/>
      <c r="C2678" s="1986"/>
      <c r="D2678" s="1986"/>
      <c r="E2678" s="1986"/>
      <c r="F2678" s="1986"/>
      <c r="G2678" s="1986"/>
      <c r="H2678" s="1987"/>
    </row>
    <row r="2679" spans="1:8">
      <c r="A2679" s="1985" t="s">
        <v>1149</v>
      </c>
      <c r="B2679" s="1986"/>
      <c r="C2679" s="1986"/>
      <c r="D2679" s="1986"/>
      <c r="E2679" s="1986"/>
      <c r="F2679" s="1986"/>
      <c r="G2679" s="1986"/>
      <c r="H2679" s="1987"/>
    </row>
    <row r="2680" spans="1:8" ht="15" thickBot="1">
      <c r="A2680" s="1988" t="s">
        <v>1150</v>
      </c>
      <c r="B2680" s="1989"/>
      <c r="C2680" s="1989"/>
      <c r="D2680" s="1989"/>
      <c r="E2680" s="1989"/>
      <c r="F2680" s="1989"/>
      <c r="G2680" s="1989"/>
      <c r="H2680" s="1990"/>
    </row>
    <row r="2681" spans="1:8" ht="27.6">
      <c r="A2681" s="372" t="s">
        <v>0</v>
      </c>
      <c r="B2681" s="365" t="s">
        <v>1</v>
      </c>
      <c r="C2681" s="355" t="s">
        <v>10</v>
      </c>
      <c r="D2681" s="365" t="s">
        <v>2</v>
      </c>
      <c r="E2681" s="365" t="s">
        <v>4</v>
      </c>
      <c r="F2681" s="365" t="s">
        <v>3</v>
      </c>
      <c r="G2681" s="365" t="s">
        <v>8</v>
      </c>
      <c r="H2681" s="365" t="s">
        <v>227</v>
      </c>
    </row>
    <row r="2682" spans="1:8" ht="55.8">
      <c r="A2682" s="601">
        <v>1</v>
      </c>
      <c r="B2682" s="364" t="s">
        <v>371</v>
      </c>
      <c r="C2682" s="516" t="s">
        <v>2819</v>
      </c>
      <c r="D2682" s="455" t="s">
        <v>7</v>
      </c>
      <c r="E2682" s="1006">
        <v>1</v>
      </c>
      <c r="F2682" s="1007" t="s">
        <v>2820</v>
      </c>
      <c r="G2682" s="1006">
        <v>1</v>
      </c>
      <c r="H2682" s="1006" t="s">
        <v>230</v>
      </c>
    </row>
    <row r="2683" spans="1:8" ht="41.4">
      <c r="A2683" s="599">
        <v>2</v>
      </c>
      <c r="B2683" s="264" t="s">
        <v>479</v>
      </c>
      <c r="C2683" s="412" t="s">
        <v>2821</v>
      </c>
      <c r="D2683" s="455" t="s">
        <v>7</v>
      </c>
      <c r="E2683" s="267">
        <v>1</v>
      </c>
      <c r="F2683" s="274" t="s">
        <v>2820</v>
      </c>
      <c r="G2683" s="267">
        <v>1</v>
      </c>
      <c r="H2683" s="14" t="s">
        <v>230</v>
      </c>
    </row>
    <row r="2684" spans="1:8" ht="69">
      <c r="A2684" s="5">
        <v>3</v>
      </c>
      <c r="B2684" s="1008" t="s">
        <v>28</v>
      </c>
      <c r="C2684" s="1009" t="s">
        <v>2822</v>
      </c>
      <c r="D2684" s="248" t="s">
        <v>5</v>
      </c>
      <c r="E2684" s="1006">
        <v>1</v>
      </c>
      <c r="F2684" s="1007" t="s">
        <v>6</v>
      </c>
      <c r="G2684" s="1007">
        <v>1</v>
      </c>
      <c r="H2684" s="1006" t="s">
        <v>230</v>
      </c>
    </row>
    <row r="2685" spans="1:8" ht="138">
      <c r="A2685" s="5">
        <v>4</v>
      </c>
      <c r="B2685" s="434" t="s">
        <v>2281</v>
      </c>
      <c r="C2685" s="585" t="s">
        <v>2823</v>
      </c>
      <c r="D2685" s="365" t="s">
        <v>5</v>
      </c>
      <c r="E2685" s="5">
        <v>1</v>
      </c>
      <c r="F2685" s="5" t="s">
        <v>627</v>
      </c>
      <c r="G2685" s="5">
        <v>1</v>
      </c>
      <c r="H2685" s="14" t="s">
        <v>230</v>
      </c>
    </row>
    <row r="2686" spans="1:8" ht="41.4">
      <c r="A2686" s="5">
        <v>5</v>
      </c>
      <c r="B2686" s="372" t="s">
        <v>66</v>
      </c>
      <c r="C2686" s="412" t="s">
        <v>2824</v>
      </c>
      <c r="D2686" s="58" t="s">
        <v>7</v>
      </c>
      <c r="E2686" s="365">
        <v>1</v>
      </c>
      <c r="F2686" s="365" t="s">
        <v>2820</v>
      </c>
      <c r="G2686" s="365">
        <v>1</v>
      </c>
      <c r="H2686" s="14" t="s">
        <v>230</v>
      </c>
    </row>
    <row r="2687" spans="1:8" ht="21">
      <c r="A2687" s="1489" t="s">
        <v>14</v>
      </c>
      <c r="B2687" s="1490"/>
      <c r="C2687" s="1490"/>
      <c r="D2687" s="1490"/>
      <c r="E2687" s="1490"/>
      <c r="F2687" s="1490"/>
      <c r="G2687" s="1490"/>
      <c r="H2687" s="1554"/>
    </row>
    <row r="2688" spans="1:8" ht="27.6">
      <c r="A2688" s="372" t="s">
        <v>0</v>
      </c>
      <c r="B2688" s="365" t="s">
        <v>1</v>
      </c>
      <c r="C2688" s="365" t="s">
        <v>10</v>
      </c>
      <c r="D2688" s="365" t="s">
        <v>2</v>
      </c>
      <c r="E2688" s="365" t="s">
        <v>4</v>
      </c>
      <c r="F2688" s="365" t="s">
        <v>3</v>
      </c>
      <c r="G2688" s="365" t="s">
        <v>8</v>
      </c>
      <c r="H2688" s="365" t="s">
        <v>227</v>
      </c>
    </row>
    <row r="2689" spans="1:8" ht="55.2">
      <c r="A2689" s="601">
        <v>1</v>
      </c>
      <c r="B2689" s="704" t="s">
        <v>20</v>
      </c>
      <c r="C2689" s="372" t="s">
        <v>1010</v>
      </c>
      <c r="D2689" s="5" t="s">
        <v>9</v>
      </c>
      <c r="E2689" s="6">
        <v>1</v>
      </c>
      <c r="F2689" s="6" t="s">
        <v>627</v>
      </c>
      <c r="G2689" s="7">
        <f>E2689</f>
        <v>1</v>
      </c>
      <c r="H2689" s="5" t="s">
        <v>491</v>
      </c>
    </row>
    <row r="2690" spans="1:8">
      <c r="A2690" s="599">
        <v>2</v>
      </c>
      <c r="B2690" s="705" t="s">
        <v>21</v>
      </c>
      <c r="C2690" s="705" t="s">
        <v>2825</v>
      </c>
      <c r="D2690" s="5" t="s">
        <v>9</v>
      </c>
      <c r="E2690" s="7">
        <v>1</v>
      </c>
      <c r="F2690" s="6" t="s">
        <v>627</v>
      </c>
      <c r="G2690" s="7">
        <f>E2690</f>
        <v>1</v>
      </c>
      <c r="H2690" s="5" t="s">
        <v>491</v>
      </c>
    </row>
    <row r="2691" spans="1:8" ht="69">
      <c r="A2691" s="705">
        <v>4</v>
      </c>
      <c r="B2691" s="587" t="s">
        <v>2826</v>
      </c>
      <c r="C2691" s="597" t="s">
        <v>2827</v>
      </c>
      <c r="D2691" s="5" t="s">
        <v>9</v>
      </c>
      <c r="E2691" s="7">
        <v>1</v>
      </c>
      <c r="F2691" s="6" t="s">
        <v>627</v>
      </c>
      <c r="G2691" s="7">
        <f>E2691</f>
        <v>1</v>
      </c>
      <c r="H2691" s="5" t="s">
        <v>491</v>
      </c>
    </row>
    <row r="2692" spans="1:8" ht="55.2">
      <c r="A2692" s="726">
        <v>5</v>
      </c>
      <c r="B2692" s="59" t="s">
        <v>304</v>
      </c>
      <c r="C2692" s="597" t="s">
        <v>2828</v>
      </c>
      <c r="D2692" s="7" t="s">
        <v>32</v>
      </c>
      <c r="E2692" s="7">
        <v>30</v>
      </c>
      <c r="F2692" s="58" t="s">
        <v>627</v>
      </c>
      <c r="G2692" s="7">
        <v>30</v>
      </c>
      <c r="H2692" s="5" t="s">
        <v>491</v>
      </c>
    </row>
    <row r="2693" spans="1:8" ht="69">
      <c r="A2693" s="726">
        <v>6</v>
      </c>
      <c r="B2693" s="59" t="s">
        <v>40</v>
      </c>
      <c r="C2693" s="597" t="s">
        <v>2829</v>
      </c>
      <c r="D2693" s="7" t="s">
        <v>32</v>
      </c>
      <c r="E2693" s="7">
        <v>30</v>
      </c>
      <c r="F2693" s="58" t="s">
        <v>627</v>
      </c>
      <c r="G2693" s="7">
        <v>30</v>
      </c>
      <c r="H2693" s="5" t="s">
        <v>491</v>
      </c>
    </row>
    <row r="2694" spans="1:8" ht="41.4">
      <c r="A2694" s="726">
        <v>7</v>
      </c>
      <c r="B2694" s="59" t="s">
        <v>571</v>
      </c>
      <c r="C2694" s="597" t="s">
        <v>2830</v>
      </c>
      <c r="D2694" s="7" t="s">
        <v>32</v>
      </c>
      <c r="E2694" s="7">
        <v>30</v>
      </c>
      <c r="F2694" s="58" t="s">
        <v>627</v>
      </c>
      <c r="G2694" s="7">
        <v>30</v>
      </c>
      <c r="H2694" s="5" t="s">
        <v>491</v>
      </c>
    </row>
    <row r="2695" spans="1:8" ht="41.4">
      <c r="A2695" s="726">
        <v>8</v>
      </c>
      <c r="B2695" s="59" t="s">
        <v>938</v>
      </c>
      <c r="C2695" s="597" t="s">
        <v>2831</v>
      </c>
      <c r="D2695" s="7" t="s">
        <v>32</v>
      </c>
      <c r="E2695" s="7">
        <v>30</v>
      </c>
      <c r="F2695" s="58" t="s">
        <v>627</v>
      </c>
      <c r="G2695" s="7">
        <v>30</v>
      </c>
      <c r="H2695" s="5" t="s">
        <v>491</v>
      </c>
    </row>
    <row r="2696" spans="1:8" ht="69">
      <c r="A2696" s="705">
        <v>9</v>
      </c>
      <c r="B2696" s="587" t="s">
        <v>566</v>
      </c>
      <c r="C2696" s="597" t="s">
        <v>2832</v>
      </c>
      <c r="D2696" s="5" t="s">
        <v>9</v>
      </c>
      <c r="E2696" s="7">
        <v>1</v>
      </c>
      <c r="F2696" s="6" t="s">
        <v>627</v>
      </c>
      <c r="G2696" s="7">
        <f>E2696</f>
        <v>1</v>
      </c>
      <c r="H2696" s="5" t="s">
        <v>767</v>
      </c>
    </row>
    <row r="2697" spans="1:8" ht="21">
      <c r="A2697" s="2001" t="s">
        <v>2833</v>
      </c>
      <c r="B2697" s="2002"/>
      <c r="C2697" s="2002"/>
      <c r="D2697" s="2002"/>
      <c r="E2697" s="2002"/>
      <c r="F2697" s="2002"/>
      <c r="G2697" s="2002"/>
      <c r="H2697" s="2003"/>
    </row>
    <row r="2698" spans="1:8" ht="18">
      <c r="A2698" s="1659" t="s">
        <v>1095</v>
      </c>
      <c r="B2698" s="1660"/>
      <c r="C2698" s="1010" t="s">
        <v>2834</v>
      </c>
      <c r="D2698" s="1011"/>
      <c r="E2698" s="1011"/>
      <c r="F2698" s="1011"/>
      <c r="G2698" s="1011"/>
      <c r="H2698" s="1012"/>
    </row>
    <row r="2699" spans="1:8" ht="21.6" thickBot="1">
      <c r="A2699" s="1477" t="s">
        <v>12</v>
      </c>
      <c r="B2699" s="1478"/>
      <c r="C2699" s="1478"/>
      <c r="D2699" s="1478"/>
      <c r="E2699" s="1478"/>
      <c r="F2699" s="1478"/>
      <c r="G2699" s="1478"/>
      <c r="H2699" s="1991"/>
    </row>
    <row r="2700" spans="1:8">
      <c r="A2700" s="1992" t="s">
        <v>1097</v>
      </c>
      <c r="B2700" s="1993"/>
      <c r="C2700" s="1993"/>
      <c r="D2700" s="1993"/>
      <c r="E2700" s="1993"/>
      <c r="F2700" s="1993"/>
      <c r="G2700" s="1993"/>
      <c r="H2700" s="1994"/>
    </row>
    <row r="2701" spans="1:8">
      <c r="A2701" s="1985" t="s">
        <v>2835</v>
      </c>
      <c r="B2701" s="1986"/>
      <c r="C2701" s="1986"/>
      <c r="D2701" s="1986"/>
      <c r="E2701" s="1986"/>
      <c r="F2701" s="1986"/>
      <c r="G2701" s="1986"/>
      <c r="H2701" s="1987"/>
    </row>
    <row r="2702" spans="1:8">
      <c r="A2702" s="1985" t="s">
        <v>2836</v>
      </c>
      <c r="B2702" s="1986"/>
      <c r="C2702" s="1986"/>
      <c r="D2702" s="1986"/>
      <c r="E2702" s="1986"/>
      <c r="F2702" s="1986"/>
      <c r="G2702" s="1986"/>
      <c r="H2702" s="1987"/>
    </row>
    <row r="2703" spans="1:8">
      <c r="A2703" s="1985" t="s">
        <v>2775</v>
      </c>
      <c r="B2703" s="1986"/>
      <c r="C2703" s="1986"/>
      <c r="D2703" s="1986"/>
      <c r="E2703" s="1986"/>
      <c r="F2703" s="1986"/>
      <c r="G2703" s="1986"/>
      <c r="H2703" s="1987"/>
    </row>
    <row r="2704" spans="1:8">
      <c r="A2704" s="1985" t="s">
        <v>2776</v>
      </c>
      <c r="B2704" s="1986"/>
      <c r="C2704" s="1986"/>
      <c r="D2704" s="1986"/>
      <c r="E2704" s="1986"/>
      <c r="F2704" s="1986"/>
      <c r="G2704" s="1986"/>
      <c r="H2704" s="1987"/>
    </row>
    <row r="2705" spans="1:8">
      <c r="A2705" s="1985" t="s">
        <v>1541</v>
      </c>
      <c r="B2705" s="1986"/>
      <c r="C2705" s="1986"/>
      <c r="D2705" s="1986"/>
      <c r="E2705" s="1986"/>
      <c r="F2705" s="1986"/>
      <c r="G2705" s="1986"/>
      <c r="H2705" s="1987"/>
    </row>
    <row r="2706" spans="1:8">
      <c r="A2706" s="1985" t="s">
        <v>2837</v>
      </c>
      <c r="B2706" s="1986"/>
      <c r="C2706" s="1986"/>
      <c r="D2706" s="1986"/>
      <c r="E2706" s="1986"/>
      <c r="F2706" s="1986"/>
      <c r="G2706" s="1986"/>
      <c r="H2706" s="1987"/>
    </row>
    <row r="2707" spans="1:8">
      <c r="A2707" s="1985" t="s">
        <v>2778</v>
      </c>
      <c r="B2707" s="1986"/>
      <c r="C2707" s="1986"/>
      <c r="D2707" s="1986"/>
      <c r="E2707" s="1986"/>
      <c r="F2707" s="1986"/>
      <c r="G2707" s="1986"/>
      <c r="H2707" s="1987"/>
    </row>
    <row r="2708" spans="1:8" ht="15" thickBot="1">
      <c r="A2708" s="1988" t="s">
        <v>2779</v>
      </c>
      <c r="B2708" s="1989"/>
      <c r="C2708" s="1989"/>
      <c r="D2708" s="1989"/>
      <c r="E2708" s="1989"/>
      <c r="F2708" s="1989"/>
      <c r="G2708" s="1989"/>
      <c r="H2708" s="1990"/>
    </row>
    <row r="2709" spans="1:8" ht="27.6">
      <c r="A2709" s="354" t="s">
        <v>0</v>
      </c>
      <c r="B2709" s="365" t="s">
        <v>1</v>
      </c>
      <c r="C2709" s="355" t="s">
        <v>10</v>
      </c>
      <c r="D2709" s="356" t="s">
        <v>2</v>
      </c>
      <c r="E2709" s="356" t="s">
        <v>4</v>
      </c>
      <c r="F2709" s="356" t="s">
        <v>3</v>
      </c>
      <c r="G2709" s="356" t="s">
        <v>8</v>
      </c>
      <c r="H2709" s="356" t="s">
        <v>227</v>
      </c>
    </row>
    <row r="2710" spans="1:8" ht="138.6">
      <c r="A2710" s="997">
        <v>1</v>
      </c>
      <c r="B2710" s="587" t="s">
        <v>2838</v>
      </c>
      <c r="C2710" s="390" t="s">
        <v>2839</v>
      </c>
      <c r="D2710" s="255" t="s">
        <v>11</v>
      </c>
      <c r="E2710" s="7">
        <v>2</v>
      </c>
      <c r="F2710" s="7" t="s">
        <v>627</v>
      </c>
      <c r="G2710" s="58">
        <v>2</v>
      </c>
      <c r="H2710" s="5" t="s">
        <v>328</v>
      </c>
    </row>
    <row r="2711" spans="1:8" ht="124.8">
      <c r="A2711" s="997">
        <v>2</v>
      </c>
      <c r="B2711" s="1013" t="s">
        <v>2840</v>
      </c>
      <c r="C2711" s="1014" t="s">
        <v>2841</v>
      </c>
      <c r="D2711" s="255" t="s">
        <v>11</v>
      </c>
      <c r="E2711" s="7">
        <v>2</v>
      </c>
      <c r="F2711" s="7" t="s">
        <v>627</v>
      </c>
      <c r="G2711" s="58">
        <v>2</v>
      </c>
      <c r="H2711" s="5" t="s">
        <v>328</v>
      </c>
    </row>
    <row r="2712" spans="1:8" ht="97.2">
      <c r="A2712" s="997">
        <v>3</v>
      </c>
      <c r="B2712" s="372" t="s">
        <v>2842</v>
      </c>
      <c r="C2712" s="390" t="s">
        <v>2843</v>
      </c>
      <c r="D2712" s="255" t="s">
        <v>11</v>
      </c>
      <c r="E2712" s="58">
        <v>1</v>
      </c>
      <c r="F2712" s="7" t="s">
        <v>627</v>
      </c>
      <c r="G2712" s="58">
        <v>1</v>
      </c>
      <c r="H2712" s="5" t="s">
        <v>230</v>
      </c>
    </row>
    <row r="2713" spans="1:8" ht="96.6">
      <c r="A2713" s="997">
        <v>4</v>
      </c>
      <c r="B2713" s="372" t="s">
        <v>2844</v>
      </c>
      <c r="C2713" s="263" t="s">
        <v>2845</v>
      </c>
      <c r="D2713" s="255" t="s">
        <v>11</v>
      </c>
      <c r="E2713" s="58">
        <v>1</v>
      </c>
      <c r="F2713" s="7" t="s">
        <v>627</v>
      </c>
      <c r="G2713" s="58">
        <v>1</v>
      </c>
      <c r="H2713" s="5" t="s">
        <v>230</v>
      </c>
    </row>
    <row r="2714" spans="1:8" ht="82.8">
      <c r="A2714" s="997">
        <v>5</v>
      </c>
      <c r="B2714" s="412" t="s">
        <v>2846</v>
      </c>
      <c r="C2714" s="774" t="s">
        <v>2847</v>
      </c>
      <c r="D2714" s="12" t="s">
        <v>11</v>
      </c>
      <c r="E2714" s="58">
        <v>1</v>
      </c>
      <c r="F2714" s="382" t="s">
        <v>627</v>
      </c>
      <c r="G2714" s="58">
        <v>1</v>
      </c>
      <c r="H2714" s="5" t="s">
        <v>300</v>
      </c>
    </row>
    <row r="2715" spans="1:8" ht="193.8">
      <c r="A2715" s="997">
        <v>6</v>
      </c>
      <c r="B2715" s="372" t="s">
        <v>2848</v>
      </c>
      <c r="C2715" s="390" t="s">
        <v>2849</v>
      </c>
      <c r="D2715" s="12" t="s">
        <v>11</v>
      </c>
      <c r="E2715" s="58">
        <v>1</v>
      </c>
      <c r="F2715" s="382" t="s">
        <v>627</v>
      </c>
      <c r="G2715" s="58">
        <v>1</v>
      </c>
      <c r="H2715" s="5" t="s">
        <v>230</v>
      </c>
    </row>
    <row r="2716" spans="1:8" ht="83.4">
      <c r="A2716" s="997">
        <v>7</v>
      </c>
      <c r="B2716" s="705" t="s">
        <v>2850</v>
      </c>
      <c r="C2716" s="390" t="s">
        <v>2851</v>
      </c>
      <c r="D2716" s="12" t="s">
        <v>11</v>
      </c>
      <c r="E2716" s="58">
        <v>1</v>
      </c>
      <c r="F2716" s="382" t="s">
        <v>627</v>
      </c>
      <c r="G2716" s="58">
        <v>1</v>
      </c>
      <c r="H2716" s="5" t="s">
        <v>230</v>
      </c>
    </row>
    <row r="2717" spans="1:8" ht="207.6">
      <c r="A2717" s="997">
        <v>8</v>
      </c>
      <c r="B2717" s="372" t="s">
        <v>2852</v>
      </c>
      <c r="C2717" s="390" t="s">
        <v>2853</v>
      </c>
      <c r="D2717" s="255" t="s">
        <v>11</v>
      </c>
      <c r="E2717" s="58">
        <v>1</v>
      </c>
      <c r="F2717" s="7" t="s">
        <v>627</v>
      </c>
      <c r="G2717" s="58">
        <v>1</v>
      </c>
      <c r="H2717" s="5" t="s">
        <v>230</v>
      </c>
    </row>
    <row r="2718" spans="1:8" ht="42">
      <c r="A2718" s="997">
        <v>9</v>
      </c>
      <c r="B2718" s="372" t="s">
        <v>2854</v>
      </c>
      <c r="C2718" s="390" t="s">
        <v>2855</v>
      </c>
      <c r="D2718" s="457" t="s">
        <v>2856</v>
      </c>
      <c r="E2718" s="255">
        <v>1</v>
      </c>
      <c r="F2718" s="382" t="s">
        <v>627</v>
      </c>
      <c r="G2718" s="255">
        <v>1</v>
      </c>
      <c r="H2718" s="5" t="s">
        <v>230</v>
      </c>
    </row>
    <row r="2719" spans="1:8" ht="27.6">
      <c r="A2719" s="997">
        <v>10</v>
      </c>
      <c r="B2719" s="704" t="s">
        <v>2857</v>
      </c>
      <c r="C2719" s="1015" t="s">
        <v>2858</v>
      </c>
      <c r="D2719" s="457" t="s">
        <v>2856</v>
      </c>
      <c r="E2719" s="255">
        <v>1</v>
      </c>
      <c r="F2719" s="382" t="s">
        <v>627</v>
      </c>
      <c r="G2719" s="255">
        <v>1</v>
      </c>
      <c r="H2719" s="5" t="s">
        <v>230</v>
      </c>
    </row>
    <row r="2720" spans="1:8" ht="42">
      <c r="A2720" s="997">
        <v>11</v>
      </c>
      <c r="B2720" s="372" t="s">
        <v>2854</v>
      </c>
      <c r="C2720" s="390" t="s">
        <v>2855</v>
      </c>
      <c r="D2720" s="457" t="s">
        <v>2856</v>
      </c>
      <c r="E2720" s="255">
        <v>1</v>
      </c>
      <c r="F2720" s="382" t="s">
        <v>627</v>
      </c>
      <c r="G2720" s="255">
        <v>1</v>
      </c>
      <c r="H2720" s="5" t="s">
        <v>230</v>
      </c>
    </row>
    <row r="2721" spans="1:8" ht="42">
      <c r="A2721" s="997">
        <v>12</v>
      </c>
      <c r="B2721" s="372" t="s">
        <v>2859</v>
      </c>
      <c r="C2721" s="390" t="s">
        <v>2860</v>
      </c>
      <c r="D2721" s="5" t="s">
        <v>11</v>
      </c>
      <c r="E2721" s="196">
        <v>1</v>
      </c>
      <c r="F2721" s="6" t="s">
        <v>627</v>
      </c>
      <c r="G2721" s="1004">
        <v>1</v>
      </c>
      <c r="H2721" s="196" t="s">
        <v>230</v>
      </c>
    </row>
    <row r="2722" spans="1:8" ht="55.8">
      <c r="A2722" s="997">
        <v>13</v>
      </c>
      <c r="B2722" s="372" t="s">
        <v>2861</v>
      </c>
      <c r="C2722" s="390" t="s">
        <v>2862</v>
      </c>
      <c r="D2722" s="457" t="s">
        <v>2856</v>
      </c>
      <c r="E2722" s="255">
        <v>1</v>
      </c>
      <c r="F2722" s="382" t="s">
        <v>627</v>
      </c>
      <c r="G2722" s="255">
        <v>1</v>
      </c>
      <c r="H2722" s="5" t="s">
        <v>230</v>
      </c>
    </row>
    <row r="2723" spans="1:8" ht="41.4">
      <c r="A2723" s="997">
        <v>14</v>
      </c>
      <c r="B2723" s="1016" t="s">
        <v>2806</v>
      </c>
      <c r="C2723" s="1001" t="s">
        <v>2863</v>
      </c>
      <c r="D2723" s="455" t="s">
        <v>5</v>
      </c>
      <c r="E2723" s="455">
        <v>1</v>
      </c>
      <c r="F2723" s="58" t="s">
        <v>6</v>
      </c>
      <c r="G2723" s="455">
        <v>1</v>
      </c>
      <c r="H2723" s="5" t="s">
        <v>230</v>
      </c>
    </row>
    <row r="2724" spans="1:8" ht="42">
      <c r="A2724" s="89">
        <v>15</v>
      </c>
      <c r="B2724" s="1003" t="s">
        <v>2808</v>
      </c>
      <c r="C2724" s="516" t="s">
        <v>2809</v>
      </c>
      <c r="D2724" s="5" t="s">
        <v>11</v>
      </c>
      <c r="E2724" s="196">
        <v>1</v>
      </c>
      <c r="F2724" s="6" t="s">
        <v>627</v>
      </c>
      <c r="G2724" s="1004">
        <v>1</v>
      </c>
      <c r="H2724" s="196" t="s">
        <v>230</v>
      </c>
    </row>
    <row r="2725" spans="1:8" ht="21.6" thickBot="1">
      <c r="A2725" s="1477" t="s">
        <v>331</v>
      </c>
      <c r="B2725" s="1478"/>
      <c r="C2725" s="1478"/>
      <c r="D2725" s="1478"/>
      <c r="E2725" s="1478"/>
      <c r="F2725" s="1478"/>
      <c r="G2725" s="1478"/>
      <c r="H2725" s="1991"/>
    </row>
    <row r="2726" spans="1:8">
      <c r="A2726" s="1992" t="s">
        <v>1097</v>
      </c>
      <c r="B2726" s="1993"/>
      <c r="C2726" s="1993"/>
      <c r="D2726" s="1993"/>
      <c r="E2726" s="1993"/>
      <c r="F2726" s="1993"/>
      <c r="G2726" s="1993"/>
      <c r="H2726" s="1994"/>
    </row>
    <row r="2727" spans="1:8">
      <c r="A2727" s="1985" t="s">
        <v>2811</v>
      </c>
      <c r="B2727" s="1986"/>
      <c r="C2727" s="1986"/>
      <c r="D2727" s="1986"/>
      <c r="E2727" s="1986"/>
      <c r="F2727" s="1986"/>
      <c r="G2727" s="1986"/>
      <c r="H2727" s="1987"/>
    </row>
    <row r="2728" spans="1:8">
      <c r="A2728" s="1985" t="s">
        <v>2864</v>
      </c>
      <c r="B2728" s="1986"/>
      <c r="C2728" s="1986"/>
      <c r="D2728" s="1986"/>
      <c r="E2728" s="1986"/>
      <c r="F2728" s="1986"/>
      <c r="G2728" s="1986"/>
      <c r="H2728" s="1987"/>
    </row>
    <row r="2729" spans="1:8">
      <c r="A2729" s="1985" t="s">
        <v>2775</v>
      </c>
      <c r="B2729" s="1986"/>
      <c r="C2729" s="1986"/>
      <c r="D2729" s="1986"/>
      <c r="E2729" s="1986"/>
      <c r="F2729" s="1986"/>
      <c r="G2729" s="1986"/>
      <c r="H2729" s="1987"/>
    </row>
    <row r="2730" spans="1:8">
      <c r="A2730" s="1985" t="s">
        <v>1741</v>
      </c>
      <c r="B2730" s="1986"/>
      <c r="C2730" s="1986"/>
      <c r="D2730" s="1986"/>
      <c r="E2730" s="1986"/>
      <c r="F2730" s="1986"/>
      <c r="G2730" s="1986"/>
      <c r="H2730" s="1987"/>
    </row>
    <row r="2731" spans="1:8">
      <c r="A2731" s="1985" t="s">
        <v>1119</v>
      </c>
      <c r="B2731" s="1986"/>
      <c r="C2731" s="1986"/>
      <c r="D2731" s="1986"/>
      <c r="E2731" s="1986"/>
      <c r="F2731" s="1986"/>
      <c r="G2731" s="1986"/>
      <c r="H2731" s="1987"/>
    </row>
    <row r="2732" spans="1:8">
      <c r="A2732" s="1985" t="s">
        <v>2813</v>
      </c>
      <c r="B2732" s="1986"/>
      <c r="C2732" s="1986"/>
      <c r="D2732" s="1986"/>
      <c r="E2732" s="1986"/>
      <c r="F2732" s="1986"/>
      <c r="G2732" s="1986"/>
      <c r="H2732" s="1987"/>
    </row>
    <row r="2733" spans="1:8">
      <c r="A2733" s="1985" t="s">
        <v>1149</v>
      </c>
      <c r="B2733" s="1986"/>
      <c r="C2733" s="1986"/>
      <c r="D2733" s="1986"/>
      <c r="E2733" s="1986"/>
      <c r="F2733" s="1986"/>
      <c r="G2733" s="1986"/>
      <c r="H2733" s="1987"/>
    </row>
    <row r="2734" spans="1:8" ht="15" thickBot="1">
      <c r="A2734" s="1988" t="s">
        <v>1150</v>
      </c>
      <c r="B2734" s="1989"/>
      <c r="C2734" s="1989"/>
      <c r="D2734" s="1989"/>
      <c r="E2734" s="1989"/>
      <c r="F2734" s="1989"/>
      <c r="G2734" s="1989"/>
      <c r="H2734" s="1990"/>
    </row>
    <row r="2735" spans="1:8" ht="27.6">
      <c r="A2735" s="365" t="s">
        <v>0</v>
      </c>
      <c r="B2735" s="365" t="s">
        <v>1</v>
      </c>
      <c r="C2735" s="355" t="s">
        <v>10</v>
      </c>
      <c r="D2735" s="365" t="s">
        <v>2</v>
      </c>
      <c r="E2735" s="365" t="s">
        <v>4</v>
      </c>
      <c r="F2735" s="365" t="s">
        <v>3</v>
      </c>
      <c r="G2735" s="365" t="s">
        <v>8</v>
      </c>
      <c r="H2735" s="365" t="s">
        <v>227</v>
      </c>
    </row>
    <row r="2736" spans="1:8" ht="27.6">
      <c r="A2736" s="354">
        <v>1</v>
      </c>
      <c r="B2736" s="364" t="s">
        <v>62</v>
      </c>
      <c r="C2736" s="364" t="s">
        <v>2865</v>
      </c>
      <c r="D2736" s="455" t="s">
        <v>7</v>
      </c>
      <c r="E2736" s="382">
        <v>1</v>
      </c>
      <c r="F2736" s="382" t="s">
        <v>2866</v>
      </c>
      <c r="G2736" s="255">
        <v>15</v>
      </c>
      <c r="H2736" s="5" t="s">
        <v>230</v>
      </c>
    </row>
    <row r="2737" spans="1:8" ht="27.6">
      <c r="A2737" s="354">
        <v>2</v>
      </c>
      <c r="B2737" s="364" t="s">
        <v>42</v>
      </c>
      <c r="C2737" s="364" t="s">
        <v>2865</v>
      </c>
      <c r="D2737" s="455" t="s">
        <v>7</v>
      </c>
      <c r="E2737" s="382">
        <v>1</v>
      </c>
      <c r="F2737" s="382" t="s">
        <v>2866</v>
      </c>
      <c r="G2737" s="255">
        <v>15</v>
      </c>
      <c r="H2737" s="5" t="s">
        <v>230</v>
      </c>
    </row>
    <row r="2738" spans="1:8" ht="138">
      <c r="A2738" s="372">
        <v>3</v>
      </c>
      <c r="B2738" s="372" t="s">
        <v>2281</v>
      </c>
      <c r="C2738" s="583" t="s">
        <v>2823</v>
      </c>
      <c r="D2738" s="365" t="s">
        <v>5</v>
      </c>
      <c r="E2738" s="5">
        <v>1</v>
      </c>
      <c r="F2738" s="255" t="s">
        <v>2866</v>
      </c>
      <c r="G2738" s="5">
        <v>15</v>
      </c>
      <c r="H2738" s="14" t="s">
        <v>230</v>
      </c>
    </row>
    <row r="2739" spans="1:8" ht="124.8">
      <c r="A2739" s="997">
        <v>4</v>
      </c>
      <c r="B2739" s="372" t="s">
        <v>2867</v>
      </c>
      <c r="C2739" s="390" t="s">
        <v>2868</v>
      </c>
      <c r="D2739" s="457" t="s">
        <v>2856</v>
      </c>
      <c r="E2739" s="255">
        <v>1</v>
      </c>
      <c r="F2739" s="382" t="s">
        <v>2869</v>
      </c>
      <c r="G2739" s="255">
        <v>15</v>
      </c>
      <c r="H2739" s="5" t="s">
        <v>230</v>
      </c>
    </row>
    <row r="2740" spans="1:8" ht="27.6">
      <c r="A2740" s="354">
        <v>5</v>
      </c>
      <c r="B2740" s="364" t="s">
        <v>295</v>
      </c>
      <c r="C2740" s="364" t="s">
        <v>2870</v>
      </c>
      <c r="D2740" s="455" t="s">
        <v>7</v>
      </c>
      <c r="E2740" s="382">
        <v>2</v>
      </c>
      <c r="F2740" s="382" t="s">
        <v>525</v>
      </c>
      <c r="G2740" s="255">
        <v>60</v>
      </c>
      <c r="H2740" s="5" t="s">
        <v>230</v>
      </c>
    </row>
    <row r="2741" spans="1:8" ht="55.8">
      <c r="A2741" s="354">
        <v>6</v>
      </c>
      <c r="B2741" s="587" t="s">
        <v>2871</v>
      </c>
      <c r="C2741" s="390" t="s">
        <v>2872</v>
      </c>
      <c r="D2741" s="457" t="s">
        <v>11</v>
      </c>
      <c r="E2741" s="255">
        <v>1</v>
      </c>
      <c r="F2741" s="382" t="s">
        <v>2873</v>
      </c>
      <c r="G2741" s="255">
        <v>10</v>
      </c>
      <c r="H2741" s="5" t="s">
        <v>230</v>
      </c>
    </row>
    <row r="2742" spans="1:8" ht="41.4">
      <c r="A2742" s="354">
        <v>7</v>
      </c>
      <c r="B2742" s="60" t="s">
        <v>2874</v>
      </c>
      <c r="C2742" s="597" t="s">
        <v>2875</v>
      </c>
      <c r="D2742" s="457" t="s">
        <v>11</v>
      </c>
      <c r="E2742" s="7">
        <v>1</v>
      </c>
      <c r="F2742" s="382" t="s">
        <v>2866</v>
      </c>
      <c r="G2742" s="255">
        <v>15</v>
      </c>
      <c r="H2742" s="5" t="s">
        <v>230</v>
      </c>
    </row>
    <row r="2743" spans="1:8" ht="42">
      <c r="A2743" s="354">
        <v>8</v>
      </c>
      <c r="B2743" s="372" t="s">
        <v>2876</v>
      </c>
      <c r="C2743" s="390" t="s">
        <v>2877</v>
      </c>
      <c r="D2743" s="457" t="s">
        <v>11</v>
      </c>
      <c r="E2743" s="7">
        <v>1</v>
      </c>
      <c r="F2743" s="382" t="s">
        <v>2866</v>
      </c>
      <c r="G2743" s="255">
        <v>15</v>
      </c>
      <c r="H2743" s="5" t="s">
        <v>230</v>
      </c>
    </row>
    <row r="2744" spans="1:8" ht="42">
      <c r="A2744" s="354">
        <v>9</v>
      </c>
      <c r="B2744" s="372" t="s">
        <v>1806</v>
      </c>
      <c r="C2744" s="390" t="s">
        <v>2878</v>
      </c>
      <c r="D2744" s="457" t="s">
        <v>11</v>
      </c>
      <c r="E2744" s="7">
        <v>1</v>
      </c>
      <c r="F2744" s="382" t="s">
        <v>2866</v>
      </c>
      <c r="G2744" s="255">
        <v>15</v>
      </c>
      <c r="H2744" s="5" t="s">
        <v>230</v>
      </c>
    </row>
    <row r="2745" spans="1:8" ht="28.2">
      <c r="A2745" s="354">
        <v>10</v>
      </c>
      <c r="B2745" s="372" t="s">
        <v>2879</v>
      </c>
      <c r="C2745" s="390" t="s">
        <v>2880</v>
      </c>
      <c r="D2745" s="457" t="s">
        <v>11</v>
      </c>
      <c r="E2745" s="7">
        <v>1</v>
      </c>
      <c r="F2745" s="382" t="s">
        <v>2866</v>
      </c>
      <c r="G2745" s="255">
        <v>15</v>
      </c>
      <c r="H2745" s="5" t="s">
        <v>230</v>
      </c>
    </row>
    <row r="2746" spans="1:8" ht="42">
      <c r="A2746" s="354">
        <v>11</v>
      </c>
      <c r="B2746" s="372" t="s">
        <v>2881</v>
      </c>
      <c r="C2746" s="390" t="s">
        <v>2882</v>
      </c>
      <c r="D2746" s="457" t="s">
        <v>11</v>
      </c>
      <c r="E2746" s="7">
        <v>1</v>
      </c>
      <c r="F2746" s="382" t="s">
        <v>2866</v>
      </c>
      <c r="G2746" s="7">
        <v>15</v>
      </c>
      <c r="H2746" s="5" t="s">
        <v>230</v>
      </c>
    </row>
    <row r="2747" spans="1:8" ht="42">
      <c r="A2747" s="354">
        <v>12</v>
      </c>
      <c r="B2747" s="372" t="s">
        <v>2883</v>
      </c>
      <c r="C2747" s="390" t="s">
        <v>2884</v>
      </c>
      <c r="D2747" s="457" t="s">
        <v>11</v>
      </c>
      <c r="E2747" s="7">
        <v>1</v>
      </c>
      <c r="F2747" s="382" t="s">
        <v>2866</v>
      </c>
      <c r="G2747" s="7">
        <v>15</v>
      </c>
      <c r="H2747" s="5" t="s">
        <v>230</v>
      </c>
    </row>
    <row r="2748" spans="1:8" ht="21.6" thickBot="1">
      <c r="A2748" s="1477" t="s">
        <v>15</v>
      </c>
      <c r="B2748" s="1478"/>
      <c r="C2748" s="1478"/>
      <c r="D2748" s="1478"/>
      <c r="E2748" s="1478"/>
      <c r="F2748" s="1478"/>
      <c r="G2748" s="1478"/>
      <c r="H2748" s="1991"/>
    </row>
    <row r="2749" spans="1:8">
      <c r="A2749" s="1992" t="s">
        <v>1097</v>
      </c>
      <c r="B2749" s="1993"/>
      <c r="C2749" s="1993"/>
      <c r="D2749" s="1993"/>
      <c r="E2749" s="1993"/>
      <c r="F2749" s="1993"/>
      <c r="G2749" s="1993"/>
      <c r="H2749" s="1994"/>
    </row>
    <row r="2750" spans="1:8">
      <c r="A2750" s="1985" t="s">
        <v>2817</v>
      </c>
      <c r="B2750" s="1986"/>
      <c r="C2750" s="1986"/>
      <c r="D2750" s="1986"/>
      <c r="E2750" s="1986"/>
      <c r="F2750" s="1986"/>
      <c r="G2750" s="1986"/>
      <c r="H2750" s="1987"/>
    </row>
    <row r="2751" spans="1:8">
      <c r="A2751" s="1985" t="s">
        <v>2864</v>
      </c>
      <c r="B2751" s="1986"/>
      <c r="C2751" s="1986"/>
      <c r="D2751" s="1986"/>
      <c r="E2751" s="1986"/>
      <c r="F2751" s="1986"/>
      <c r="G2751" s="1986"/>
      <c r="H2751" s="1987"/>
    </row>
    <row r="2752" spans="1:8">
      <c r="A2752" s="1985" t="s">
        <v>2775</v>
      </c>
      <c r="B2752" s="1986"/>
      <c r="C2752" s="1986"/>
      <c r="D2752" s="1986"/>
      <c r="E2752" s="1986"/>
      <c r="F2752" s="1986"/>
      <c r="G2752" s="1986"/>
      <c r="H2752" s="1987"/>
    </row>
    <row r="2753" spans="1:8">
      <c r="A2753" s="1985" t="s">
        <v>1741</v>
      </c>
      <c r="B2753" s="1986"/>
      <c r="C2753" s="1986"/>
      <c r="D2753" s="1986"/>
      <c r="E2753" s="1986"/>
      <c r="F2753" s="1986"/>
      <c r="G2753" s="1986"/>
      <c r="H2753" s="1987"/>
    </row>
    <row r="2754" spans="1:8">
      <c r="A2754" s="1985" t="s">
        <v>1119</v>
      </c>
      <c r="B2754" s="1986"/>
      <c r="C2754" s="1986"/>
      <c r="D2754" s="1986"/>
      <c r="E2754" s="1986"/>
      <c r="F2754" s="1986"/>
      <c r="G2754" s="1986"/>
      <c r="H2754" s="1987"/>
    </row>
    <row r="2755" spans="1:8">
      <c r="A2755" s="1985" t="s">
        <v>2818</v>
      </c>
      <c r="B2755" s="1986"/>
      <c r="C2755" s="1986"/>
      <c r="D2755" s="1986"/>
      <c r="E2755" s="1986"/>
      <c r="F2755" s="1986"/>
      <c r="G2755" s="1986"/>
      <c r="H2755" s="1987"/>
    </row>
    <row r="2756" spans="1:8">
      <c r="A2756" s="1985" t="s">
        <v>1149</v>
      </c>
      <c r="B2756" s="1986"/>
      <c r="C2756" s="1986"/>
      <c r="D2756" s="1986"/>
      <c r="E2756" s="1986"/>
      <c r="F2756" s="1986"/>
      <c r="G2756" s="1986"/>
      <c r="H2756" s="1987"/>
    </row>
    <row r="2757" spans="1:8" ht="15" thickBot="1">
      <c r="A2757" s="1988" t="s">
        <v>1150</v>
      </c>
      <c r="B2757" s="1989"/>
      <c r="C2757" s="1989"/>
      <c r="D2757" s="1989"/>
      <c r="E2757" s="1989"/>
      <c r="F2757" s="1989"/>
      <c r="G2757" s="1989"/>
      <c r="H2757" s="1990"/>
    </row>
    <row r="2758" spans="1:8" ht="27.6">
      <c r="A2758" s="372" t="s">
        <v>0</v>
      </c>
      <c r="B2758" s="365" t="s">
        <v>1</v>
      </c>
      <c r="C2758" s="355" t="s">
        <v>10</v>
      </c>
      <c r="D2758" s="365" t="s">
        <v>2</v>
      </c>
      <c r="E2758" s="365" t="s">
        <v>4</v>
      </c>
      <c r="F2758" s="365" t="s">
        <v>3</v>
      </c>
      <c r="G2758" s="365" t="s">
        <v>8</v>
      </c>
      <c r="H2758" s="365" t="s">
        <v>227</v>
      </c>
    </row>
    <row r="2759" spans="1:8" ht="55.8">
      <c r="A2759" s="704">
        <v>1</v>
      </c>
      <c r="B2759" s="364" t="s">
        <v>371</v>
      </c>
      <c r="C2759" s="516" t="s">
        <v>2885</v>
      </c>
      <c r="D2759" s="1017" t="s">
        <v>7</v>
      </c>
      <c r="E2759" s="1006">
        <v>1</v>
      </c>
      <c r="F2759" s="1007" t="s">
        <v>2820</v>
      </c>
      <c r="G2759" s="1006">
        <v>1</v>
      </c>
      <c r="H2759" s="1006" t="s">
        <v>230</v>
      </c>
    </row>
    <row r="2760" spans="1:8" ht="41.4">
      <c r="A2760" s="705">
        <v>2</v>
      </c>
      <c r="B2760" s="264" t="s">
        <v>479</v>
      </c>
      <c r="C2760" s="412" t="s">
        <v>2886</v>
      </c>
      <c r="D2760" s="267" t="s">
        <v>7</v>
      </c>
      <c r="E2760" s="267">
        <v>1</v>
      </c>
      <c r="F2760" s="274" t="s">
        <v>2820</v>
      </c>
      <c r="G2760" s="267">
        <v>1</v>
      </c>
      <c r="H2760" s="14" t="s">
        <v>230</v>
      </c>
    </row>
    <row r="2761" spans="1:8" ht="69">
      <c r="A2761" s="705">
        <v>3</v>
      </c>
      <c r="B2761" s="1008" t="s">
        <v>28</v>
      </c>
      <c r="C2761" s="1009" t="s">
        <v>2887</v>
      </c>
      <c r="D2761" s="248" t="s">
        <v>5</v>
      </c>
      <c r="E2761" s="1006">
        <v>1</v>
      </c>
      <c r="F2761" s="1007" t="s">
        <v>6</v>
      </c>
      <c r="G2761" s="1007">
        <v>1</v>
      </c>
      <c r="H2761" s="1006" t="s">
        <v>230</v>
      </c>
    </row>
    <row r="2762" spans="1:8" ht="138">
      <c r="A2762" s="705">
        <v>5</v>
      </c>
      <c r="B2762" s="434" t="s">
        <v>2281</v>
      </c>
      <c r="C2762" s="585" t="s">
        <v>2823</v>
      </c>
      <c r="D2762" s="365" t="s">
        <v>5</v>
      </c>
      <c r="E2762" s="5">
        <v>1</v>
      </c>
      <c r="F2762" s="5" t="s">
        <v>627</v>
      </c>
      <c r="G2762" s="5">
        <v>1</v>
      </c>
      <c r="H2762" s="14" t="s">
        <v>230</v>
      </c>
    </row>
    <row r="2763" spans="1:8" ht="82.8">
      <c r="A2763" s="705">
        <v>7</v>
      </c>
      <c r="B2763" s="372" t="s">
        <v>2888</v>
      </c>
      <c r="C2763" s="264" t="s">
        <v>2889</v>
      </c>
      <c r="D2763" s="365" t="s">
        <v>5</v>
      </c>
      <c r="E2763" s="5">
        <v>1</v>
      </c>
      <c r="F2763" s="5" t="s">
        <v>627</v>
      </c>
      <c r="G2763" s="5">
        <v>1</v>
      </c>
      <c r="H2763" s="14" t="s">
        <v>230</v>
      </c>
    </row>
    <row r="2764" spans="1:8" ht="138.6">
      <c r="A2764" s="705">
        <v>8</v>
      </c>
      <c r="B2764" s="364" t="s">
        <v>2890</v>
      </c>
      <c r="C2764" s="390" t="s">
        <v>2891</v>
      </c>
      <c r="D2764" s="365" t="s">
        <v>2892</v>
      </c>
      <c r="E2764" s="5">
        <v>1</v>
      </c>
      <c r="F2764" s="5" t="s">
        <v>627</v>
      </c>
      <c r="G2764" s="5">
        <v>1</v>
      </c>
      <c r="H2764" s="14" t="s">
        <v>767</v>
      </c>
    </row>
    <row r="2765" spans="1:8" ht="41.4">
      <c r="A2765" s="705">
        <v>9</v>
      </c>
      <c r="B2765" s="372" t="s">
        <v>66</v>
      </c>
      <c r="C2765" s="412" t="s">
        <v>2824</v>
      </c>
      <c r="D2765" s="58" t="s">
        <v>7</v>
      </c>
      <c r="E2765" s="365">
        <v>1</v>
      </c>
      <c r="F2765" s="365" t="s">
        <v>2820</v>
      </c>
      <c r="G2765" s="365">
        <v>1</v>
      </c>
      <c r="H2765" s="14" t="s">
        <v>230</v>
      </c>
    </row>
    <row r="2766" spans="1:8" ht="21">
      <c r="A2766" s="1489" t="s">
        <v>14</v>
      </c>
      <c r="B2766" s="1490"/>
      <c r="C2766" s="1490"/>
      <c r="D2766" s="1490"/>
      <c r="E2766" s="1490"/>
      <c r="F2766" s="1490"/>
      <c r="G2766" s="1490"/>
      <c r="H2766" s="1554"/>
    </row>
    <row r="2767" spans="1:8" ht="27.6">
      <c r="A2767" s="372" t="s">
        <v>0</v>
      </c>
      <c r="B2767" s="365" t="s">
        <v>1</v>
      </c>
      <c r="C2767" s="365" t="s">
        <v>10</v>
      </c>
      <c r="D2767" s="365" t="s">
        <v>2</v>
      </c>
      <c r="E2767" s="255" t="s">
        <v>4</v>
      </c>
      <c r="F2767" s="255" t="s">
        <v>3</v>
      </c>
      <c r="G2767" s="255" t="s">
        <v>8</v>
      </c>
      <c r="H2767" s="365" t="s">
        <v>227</v>
      </c>
    </row>
    <row r="2768" spans="1:8" ht="55.2">
      <c r="A2768" s="704">
        <v>1</v>
      </c>
      <c r="B2768" s="704" t="s">
        <v>20</v>
      </c>
      <c r="C2768" s="372" t="s">
        <v>1010</v>
      </c>
      <c r="D2768" s="5" t="s">
        <v>9</v>
      </c>
      <c r="E2768" s="6">
        <v>1</v>
      </c>
      <c r="F2768" s="6" t="s">
        <v>627</v>
      </c>
      <c r="G2768" s="7">
        <f>E2768</f>
        <v>1</v>
      </c>
      <c r="H2768" s="5" t="s">
        <v>491</v>
      </c>
    </row>
    <row r="2769" spans="1:8">
      <c r="A2769" s="705">
        <v>2</v>
      </c>
      <c r="B2769" s="587" t="s">
        <v>21</v>
      </c>
      <c r="C2769" s="705" t="s">
        <v>2825</v>
      </c>
      <c r="D2769" s="5" t="s">
        <v>9</v>
      </c>
      <c r="E2769" s="7">
        <v>1</v>
      </c>
      <c r="F2769" s="6" t="s">
        <v>627</v>
      </c>
      <c r="G2769" s="7">
        <f>E2769</f>
        <v>1</v>
      </c>
      <c r="H2769" s="5" t="s">
        <v>491</v>
      </c>
    </row>
    <row r="2770" spans="1:8" ht="69">
      <c r="A2770" s="705">
        <v>4</v>
      </c>
      <c r="B2770" s="587" t="s">
        <v>2826</v>
      </c>
      <c r="C2770" s="597" t="s">
        <v>2827</v>
      </c>
      <c r="D2770" s="5" t="s">
        <v>9</v>
      </c>
      <c r="E2770" s="7">
        <v>1</v>
      </c>
      <c r="F2770" s="6" t="s">
        <v>627</v>
      </c>
      <c r="G2770" s="7">
        <f>E2770</f>
        <v>1</v>
      </c>
      <c r="H2770" s="5" t="s">
        <v>491</v>
      </c>
    </row>
    <row r="2771" spans="1:8" ht="55.2">
      <c r="A2771" s="726">
        <v>5</v>
      </c>
      <c r="B2771" s="59" t="s">
        <v>304</v>
      </c>
      <c r="C2771" s="597" t="s">
        <v>2828</v>
      </c>
      <c r="D2771" s="7" t="s">
        <v>32</v>
      </c>
      <c r="E2771" s="7">
        <v>1</v>
      </c>
      <c r="F2771" s="58" t="s">
        <v>627</v>
      </c>
      <c r="G2771" s="7">
        <v>1</v>
      </c>
      <c r="H2771" s="5" t="s">
        <v>491</v>
      </c>
    </row>
    <row r="2772" spans="1:8" ht="69">
      <c r="A2772" s="726">
        <v>6</v>
      </c>
      <c r="B2772" s="59" t="s">
        <v>40</v>
      </c>
      <c r="C2772" s="597" t="s">
        <v>2829</v>
      </c>
      <c r="D2772" s="7" t="s">
        <v>32</v>
      </c>
      <c r="E2772" s="7">
        <v>1</v>
      </c>
      <c r="F2772" s="58" t="s">
        <v>627</v>
      </c>
      <c r="G2772" s="7">
        <v>1</v>
      </c>
      <c r="H2772" s="5" t="s">
        <v>491</v>
      </c>
    </row>
    <row r="2773" spans="1:8" ht="69">
      <c r="A2773" s="705">
        <v>7</v>
      </c>
      <c r="B2773" s="587" t="s">
        <v>566</v>
      </c>
      <c r="C2773" s="597" t="s">
        <v>2832</v>
      </c>
      <c r="D2773" s="5" t="s">
        <v>9</v>
      </c>
      <c r="E2773" s="7">
        <v>1</v>
      </c>
      <c r="F2773" s="6" t="s">
        <v>627</v>
      </c>
      <c r="G2773" s="7">
        <f>E2773</f>
        <v>1</v>
      </c>
      <c r="H2773" s="5" t="s">
        <v>767</v>
      </c>
    </row>
    <row r="2774" spans="1:8" ht="130.5" customHeight="1">
      <c r="A2774" s="2004" t="s">
        <v>2893</v>
      </c>
      <c r="B2774" s="2005"/>
      <c r="C2774" s="2005"/>
      <c r="D2774" s="2005"/>
      <c r="E2774" s="2005"/>
      <c r="F2774" s="2005"/>
      <c r="G2774" s="2005"/>
      <c r="H2774" s="2006"/>
    </row>
    <row r="2775" spans="1:8" ht="15.6">
      <c r="A2775" s="2007" t="s">
        <v>212</v>
      </c>
      <c r="B2775" s="2008"/>
      <c r="C2775" s="2008"/>
      <c r="D2775" s="2008"/>
      <c r="E2775" s="2008"/>
      <c r="F2775" s="2008"/>
      <c r="G2775" s="2008"/>
      <c r="H2775" s="2008"/>
    </row>
    <row r="2776" spans="1:8" ht="15.6">
      <c r="A2776" s="2007" t="s">
        <v>2894</v>
      </c>
      <c r="B2776" s="2007"/>
      <c r="C2776" s="2007"/>
      <c r="D2776" s="2007"/>
      <c r="E2776" s="2007"/>
      <c r="F2776" s="2007"/>
      <c r="G2776" s="2007"/>
      <c r="H2776" s="2007"/>
    </row>
    <row r="2777" spans="1:8" ht="21" customHeight="1">
      <c r="A2777" s="2009" t="s">
        <v>2895</v>
      </c>
      <c r="B2777" s="2009"/>
      <c r="C2777" s="2009"/>
      <c r="D2777" s="2009"/>
      <c r="E2777" s="2009"/>
      <c r="F2777" s="2009"/>
      <c r="G2777" s="2009"/>
      <c r="H2777" s="2009"/>
    </row>
    <row r="2778" spans="1:8">
      <c r="A2778" s="1409" t="s">
        <v>2896</v>
      </c>
      <c r="B2778" s="1409"/>
      <c r="C2778" s="1409"/>
      <c r="D2778" s="1409"/>
      <c r="E2778" s="1409"/>
      <c r="F2778" s="1409"/>
      <c r="G2778" s="1409"/>
      <c r="H2778" s="1409"/>
    </row>
    <row r="2779" spans="1:8" ht="17.399999999999999">
      <c r="A2779" s="2028" t="s">
        <v>2897</v>
      </c>
      <c r="B2779" s="2029"/>
      <c r="C2779" s="2029"/>
      <c r="D2779" s="2029"/>
      <c r="E2779" s="2029"/>
      <c r="F2779" s="2029"/>
      <c r="G2779" s="2029"/>
      <c r="H2779" s="2030"/>
    </row>
    <row r="2780" spans="1:8" ht="21">
      <c r="A2780" s="1933" t="s">
        <v>12</v>
      </c>
      <c r="B2780" s="1934"/>
      <c r="C2780" s="1934"/>
      <c r="D2780" s="1934"/>
      <c r="E2780" s="1934"/>
      <c r="F2780" s="1934"/>
      <c r="G2780" s="1934"/>
      <c r="H2780" s="1934"/>
    </row>
    <row r="2781" spans="1:8">
      <c r="A2781" s="2009" t="s">
        <v>13</v>
      </c>
      <c r="B2781" s="2031"/>
      <c r="C2781" s="2031"/>
      <c r="D2781" s="2031"/>
      <c r="E2781" s="2031"/>
      <c r="F2781" s="2031"/>
      <c r="G2781" s="2031"/>
      <c r="H2781" s="2031"/>
    </row>
    <row r="2782" spans="1:8">
      <c r="A2782" s="2013" t="s">
        <v>2898</v>
      </c>
      <c r="B2782" s="2014"/>
      <c r="C2782" s="2014"/>
      <c r="D2782" s="2014"/>
      <c r="E2782" s="2014"/>
      <c r="F2782" s="2014"/>
      <c r="G2782" s="2014"/>
      <c r="H2782" s="2015"/>
    </row>
    <row r="2783" spans="1:8">
      <c r="A2783" s="2013" t="s">
        <v>2899</v>
      </c>
      <c r="B2783" s="2021"/>
      <c r="C2783" s="2021"/>
      <c r="D2783" s="2021"/>
      <c r="E2783" s="2021"/>
      <c r="F2783" s="2021"/>
      <c r="G2783" s="2021"/>
      <c r="H2783" s="2022"/>
    </row>
    <row r="2784" spans="1:8">
      <c r="A2784" s="2020" t="s">
        <v>2900</v>
      </c>
      <c r="B2784" s="2021"/>
      <c r="C2784" s="2021"/>
      <c r="D2784" s="2021"/>
      <c r="E2784" s="2021"/>
      <c r="F2784" s="2021"/>
      <c r="G2784" s="2021"/>
      <c r="H2784" s="2022"/>
    </row>
    <row r="2785" spans="1:8">
      <c r="A2785" s="2023" t="s">
        <v>2901</v>
      </c>
      <c r="B2785" s="2023"/>
      <c r="C2785" s="2023"/>
      <c r="D2785" s="2023"/>
      <c r="E2785" s="2023"/>
      <c r="F2785" s="2023"/>
      <c r="G2785" s="2023"/>
      <c r="H2785" s="2023"/>
    </row>
    <row r="2786" spans="1:8">
      <c r="A2786" s="2020" t="s">
        <v>2902</v>
      </c>
      <c r="B2786" s="2021"/>
      <c r="C2786" s="2021"/>
      <c r="D2786" s="2021"/>
      <c r="E2786" s="2021"/>
      <c r="F2786" s="2021"/>
      <c r="G2786" s="2021"/>
      <c r="H2786" s="2022"/>
    </row>
    <row r="2787" spans="1:8">
      <c r="A2787" s="2020" t="s">
        <v>2903</v>
      </c>
      <c r="B2787" s="2021"/>
      <c r="C2787" s="2021"/>
      <c r="D2787" s="2021"/>
      <c r="E2787" s="2021"/>
      <c r="F2787" s="2021"/>
      <c r="G2787" s="2021"/>
      <c r="H2787" s="2022"/>
    </row>
    <row r="2788" spans="1:8">
      <c r="A2788" s="2024" t="s">
        <v>2904</v>
      </c>
      <c r="B2788" s="2024"/>
      <c r="C2788" s="2024"/>
      <c r="D2788" s="2024"/>
      <c r="E2788" s="2024"/>
      <c r="F2788" s="2024"/>
      <c r="G2788" s="2024"/>
      <c r="H2788" s="2024"/>
    </row>
    <row r="2789" spans="1:8">
      <c r="A2789" s="2025" t="s">
        <v>2905</v>
      </c>
      <c r="B2789" s="2026"/>
      <c r="C2789" s="2026"/>
      <c r="D2789" s="2026"/>
      <c r="E2789" s="2026"/>
      <c r="F2789" s="2026"/>
      <c r="G2789" s="2026"/>
      <c r="H2789" s="2027"/>
    </row>
    <row r="2790" spans="1:8">
      <c r="A2790" s="2010" t="s">
        <v>2906</v>
      </c>
      <c r="B2790" s="2011"/>
      <c r="C2790" s="2011"/>
      <c r="D2790" s="2011"/>
      <c r="E2790" s="2011"/>
      <c r="F2790" s="2011"/>
      <c r="G2790" s="2011"/>
      <c r="H2790" s="2012"/>
    </row>
    <row r="2791" spans="1:8">
      <c r="A2791" s="2013" t="s">
        <v>2907</v>
      </c>
      <c r="B2791" s="2014"/>
      <c r="C2791" s="2014"/>
      <c r="D2791" s="2014"/>
      <c r="E2791" s="2014"/>
      <c r="F2791" s="2014"/>
      <c r="G2791" s="2014"/>
      <c r="H2791" s="2015"/>
    </row>
    <row r="2792" spans="1:8">
      <c r="A2792" s="2013" t="s">
        <v>226</v>
      </c>
      <c r="B2792" s="2014"/>
      <c r="C2792" s="2014"/>
      <c r="D2792" s="2014"/>
      <c r="E2792" s="2014"/>
      <c r="F2792" s="2014"/>
      <c r="G2792" s="2014"/>
      <c r="H2792" s="2015"/>
    </row>
    <row r="2793" spans="1:8" ht="27.6">
      <c r="A2793" s="1019" t="s">
        <v>0</v>
      </c>
      <c r="B2793" s="1020" t="s">
        <v>1</v>
      </c>
      <c r="C2793" s="1020" t="s">
        <v>10</v>
      </c>
      <c r="D2793" s="964" t="s">
        <v>2</v>
      </c>
      <c r="E2793" s="1021" t="s">
        <v>4</v>
      </c>
      <c r="F2793" s="1021" t="s">
        <v>3</v>
      </c>
      <c r="G2793" s="1021" t="s">
        <v>8</v>
      </c>
      <c r="H2793" s="1021" t="s">
        <v>227</v>
      </c>
    </row>
    <row r="2794" spans="1:8" ht="82.8">
      <c r="A2794" s="258">
        <v>1</v>
      </c>
      <c r="B2794" s="264" t="s">
        <v>2908</v>
      </c>
      <c r="C2794" s="371" t="s">
        <v>2909</v>
      </c>
      <c r="D2794" s="273" t="s">
        <v>11</v>
      </c>
      <c r="E2794" s="258">
        <v>1</v>
      </c>
      <c r="F2794" s="256" t="s">
        <v>627</v>
      </c>
      <c r="G2794" s="258">
        <v>1</v>
      </c>
      <c r="H2794" s="1022" t="s">
        <v>230</v>
      </c>
    </row>
    <row r="2795" spans="1:8" ht="110.4">
      <c r="A2795" s="268">
        <f t="shared" ref="A2795:A2833" si="16">A2794+1</f>
        <v>2</v>
      </c>
      <c r="B2795" s="377" t="s">
        <v>854</v>
      </c>
      <c r="C2795" s="264" t="s">
        <v>2910</v>
      </c>
      <c r="D2795" s="394" t="s">
        <v>11</v>
      </c>
      <c r="E2795" s="268">
        <v>4</v>
      </c>
      <c r="F2795" s="268" t="s">
        <v>6</v>
      </c>
      <c r="G2795" s="268">
        <v>4</v>
      </c>
      <c r="H2795" s="1023" t="s">
        <v>230</v>
      </c>
    </row>
    <row r="2796" spans="1:8" ht="41.4">
      <c r="A2796" s="268">
        <f t="shared" si="16"/>
        <v>3</v>
      </c>
      <c r="B2796" s="781" t="s">
        <v>2911</v>
      </c>
      <c r="C2796" s="263" t="s">
        <v>2912</v>
      </c>
      <c r="D2796" s="394" t="s">
        <v>11</v>
      </c>
      <c r="E2796" s="268">
        <v>2</v>
      </c>
      <c r="F2796" s="268" t="s">
        <v>6</v>
      </c>
      <c r="G2796" s="268">
        <v>2</v>
      </c>
      <c r="H2796" s="1023" t="s">
        <v>230</v>
      </c>
    </row>
    <row r="2797" spans="1:8" ht="41.4">
      <c r="A2797" s="268">
        <f t="shared" si="16"/>
        <v>4</v>
      </c>
      <c r="B2797" s="377" t="s">
        <v>2913</v>
      </c>
      <c r="C2797" s="263" t="s">
        <v>2912</v>
      </c>
      <c r="D2797" s="394" t="s">
        <v>11</v>
      </c>
      <c r="E2797" s="268">
        <v>2</v>
      </c>
      <c r="F2797" s="268" t="s">
        <v>6</v>
      </c>
      <c r="G2797" s="268">
        <v>2</v>
      </c>
      <c r="H2797" s="1023" t="s">
        <v>230</v>
      </c>
    </row>
    <row r="2798" spans="1:8" ht="55.2">
      <c r="A2798" s="268">
        <f t="shared" si="16"/>
        <v>5</v>
      </c>
      <c r="B2798" s="377" t="s">
        <v>2914</v>
      </c>
      <c r="C2798" s="263" t="s">
        <v>2915</v>
      </c>
      <c r="D2798" s="394" t="s">
        <v>11</v>
      </c>
      <c r="E2798" s="268">
        <v>2</v>
      </c>
      <c r="F2798" s="268" t="s">
        <v>6</v>
      </c>
      <c r="G2798" s="268">
        <v>2</v>
      </c>
      <c r="H2798" s="1023" t="s">
        <v>230</v>
      </c>
    </row>
    <row r="2799" spans="1:8" ht="27.6">
      <c r="A2799" s="268">
        <f t="shared" si="16"/>
        <v>6</v>
      </c>
      <c r="B2799" s="377" t="s">
        <v>2916</v>
      </c>
      <c r="C2799" s="377" t="s">
        <v>2917</v>
      </c>
      <c r="D2799" s="394" t="s">
        <v>11</v>
      </c>
      <c r="E2799" s="268">
        <v>2</v>
      </c>
      <c r="F2799" s="268" t="s">
        <v>6</v>
      </c>
      <c r="G2799" s="268">
        <v>2</v>
      </c>
      <c r="H2799" s="1023" t="s">
        <v>230</v>
      </c>
    </row>
    <row r="2800" spans="1:8" ht="96.6">
      <c r="A2800" s="268">
        <f t="shared" si="16"/>
        <v>7</v>
      </c>
      <c r="B2800" s="377" t="s">
        <v>2918</v>
      </c>
      <c r="C2800" s="263" t="s">
        <v>2919</v>
      </c>
      <c r="D2800" s="394" t="s">
        <v>11</v>
      </c>
      <c r="E2800" s="268">
        <v>1</v>
      </c>
      <c r="F2800" s="268" t="s">
        <v>6</v>
      </c>
      <c r="G2800" s="268">
        <v>1</v>
      </c>
      <c r="H2800" s="1023" t="s">
        <v>230</v>
      </c>
    </row>
    <row r="2801" spans="1:8" ht="110.4">
      <c r="A2801" s="268">
        <f t="shared" si="16"/>
        <v>8</v>
      </c>
      <c r="B2801" s="377" t="s">
        <v>2920</v>
      </c>
      <c r="C2801" s="263" t="s">
        <v>2921</v>
      </c>
      <c r="D2801" s="394" t="s">
        <v>11</v>
      </c>
      <c r="E2801" s="268">
        <v>100</v>
      </c>
      <c r="F2801" s="268" t="s">
        <v>6</v>
      </c>
      <c r="G2801" s="268">
        <v>100</v>
      </c>
      <c r="H2801" s="1023" t="s">
        <v>767</v>
      </c>
    </row>
    <row r="2802" spans="1:8" ht="27.6">
      <c r="A2802" s="268">
        <f t="shared" si="16"/>
        <v>9</v>
      </c>
      <c r="B2802" s="377" t="s">
        <v>2922</v>
      </c>
      <c r="C2802" s="263" t="s">
        <v>2923</v>
      </c>
      <c r="D2802" s="394" t="s">
        <v>11</v>
      </c>
      <c r="E2802" s="268">
        <v>1</v>
      </c>
      <c r="F2802" s="268" t="s">
        <v>6</v>
      </c>
      <c r="G2802" s="268">
        <v>1</v>
      </c>
      <c r="H2802" s="1023" t="s">
        <v>230</v>
      </c>
    </row>
    <row r="2803" spans="1:8" ht="82.8">
      <c r="A2803" s="268">
        <f t="shared" si="16"/>
        <v>10</v>
      </c>
      <c r="B2803" s="377" t="s">
        <v>2924</v>
      </c>
      <c r="C2803" s="263" t="s">
        <v>2925</v>
      </c>
      <c r="D2803" s="394" t="s">
        <v>11</v>
      </c>
      <c r="E2803" s="268">
        <v>2</v>
      </c>
      <c r="F2803" s="268" t="s">
        <v>6</v>
      </c>
      <c r="G2803" s="268">
        <v>2</v>
      </c>
      <c r="H2803" s="1023" t="s">
        <v>230</v>
      </c>
    </row>
    <row r="2804" spans="1:8" ht="55.2">
      <c r="A2804" s="268">
        <f t="shared" si="16"/>
        <v>11</v>
      </c>
      <c r="B2804" s="377" t="s">
        <v>2926</v>
      </c>
      <c r="C2804" s="263" t="s">
        <v>2927</v>
      </c>
      <c r="D2804" s="394" t="s">
        <v>11</v>
      </c>
      <c r="E2804" s="268">
        <v>2</v>
      </c>
      <c r="F2804" s="268" t="s">
        <v>6</v>
      </c>
      <c r="G2804" s="268">
        <v>2</v>
      </c>
      <c r="H2804" s="1023" t="s">
        <v>230</v>
      </c>
    </row>
    <row r="2805" spans="1:8" ht="55.2">
      <c r="A2805" s="268">
        <f t="shared" si="16"/>
        <v>12</v>
      </c>
      <c r="B2805" s="377" t="s">
        <v>2928</v>
      </c>
      <c r="C2805" s="263" t="s">
        <v>2929</v>
      </c>
      <c r="D2805" s="394" t="s">
        <v>11</v>
      </c>
      <c r="E2805" s="268">
        <v>1</v>
      </c>
      <c r="F2805" s="268" t="s">
        <v>6</v>
      </c>
      <c r="G2805" s="268">
        <v>1</v>
      </c>
      <c r="H2805" s="1023" t="s">
        <v>230</v>
      </c>
    </row>
    <row r="2806" spans="1:8" ht="55.2">
      <c r="A2806" s="268">
        <f t="shared" si="16"/>
        <v>13</v>
      </c>
      <c r="B2806" s="377" t="s">
        <v>2930</v>
      </c>
      <c r="C2806" s="263" t="s">
        <v>2931</v>
      </c>
      <c r="D2806" s="394" t="s">
        <v>11</v>
      </c>
      <c r="E2806" s="268">
        <v>1</v>
      </c>
      <c r="F2806" s="268" t="s">
        <v>6</v>
      </c>
      <c r="G2806" s="268">
        <v>1</v>
      </c>
      <c r="H2806" s="1023" t="s">
        <v>230</v>
      </c>
    </row>
    <row r="2807" spans="1:8" ht="69">
      <c r="A2807" s="1024">
        <f t="shared" si="16"/>
        <v>14</v>
      </c>
      <c r="B2807" s="1025" t="s">
        <v>2932</v>
      </c>
      <c r="C2807" s="263" t="s">
        <v>2933</v>
      </c>
      <c r="D2807" s="1026" t="s">
        <v>11</v>
      </c>
      <c r="E2807" s="1027" t="s">
        <v>2934</v>
      </c>
      <c r="F2807" s="268" t="s">
        <v>6</v>
      </c>
      <c r="G2807" s="1028" t="s">
        <v>2934</v>
      </c>
      <c r="H2807" s="1023" t="s">
        <v>230</v>
      </c>
    </row>
    <row r="2808" spans="1:8" ht="55.2">
      <c r="A2808" s="1024">
        <f t="shared" si="16"/>
        <v>15</v>
      </c>
      <c r="B2808" s="1025" t="s">
        <v>2932</v>
      </c>
      <c r="C2808" s="263" t="s">
        <v>2935</v>
      </c>
      <c r="D2808" s="1026" t="s">
        <v>11</v>
      </c>
      <c r="E2808" s="1027">
        <v>10</v>
      </c>
      <c r="F2808" s="268" t="s">
        <v>6</v>
      </c>
      <c r="G2808" s="1027">
        <v>10</v>
      </c>
      <c r="H2808" s="1023" t="s">
        <v>230</v>
      </c>
    </row>
    <row r="2809" spans="1:8" ht="41.4">
      <c r="A2809" s="1024">
        <f t="shared" si="16"/>
        <v>16</v>
      </c>
      <c r="B2809" s="1025" t="s">
        <v>2936</v>
      </c>
      <c r="C2809" s="263" t="s">
        <v>2937</v>
      </c>
      <c r="D2809" s="1026" t="s">
        <v>11</v>
      </c>
      <c r="E2809" s="1027">
        <v>20</v>
      </c>
      <c r="F2809" s="268" t="s">
        <v>6</v>
      </c>
      <c r="G2809" s="1027">
        <v>20</v>
      </c>
      <c r="H2809" s="1023" t="s">
        <v>230</v>
      </c>
    </row>
    <row r="2810" spans="1:8" ht="41.4">
      <c r="A2810" s="1024">
        <f t="shared" si="16"/>
        <v>17</v>
      </c>
      <c r="B2810" s="1025" t="s">
        <v>2936</v>
      </c>
      <c r="C2810" s="263" t="s">
        <v>2938</v>
      </c>
      <c r="D2810" s="1026" t="s">
        <v>11</v>
      </c>
      <c r="E2810" s="1027">
        <v>20</v>
      </c>
      <c r="F2810" s="268" t="s">
        <v>6</v>
      </c>
      <c r="G2810" s="1027">
        <v>20</v>
      </c>
      <c r="H2810" s="1023" t="s">
        <v>230</v>
      </c>
    </row>
    <row r="2811" spans="1:8" ht="41.4">
      <c r="A2811" s="1024">
        <f t="shared" si="16"/>
        <v>18</v>
      </c>
      <c r="B2811" s="1025" t="s">
        <v>2939</v>
      </c>
      <c r="C2811" s="263" t="s">
        <v>2940</v>
      </c>
      <c r="D2811" s="1026" t="s">
        <v>11</v>
      </c>
      <c r="E2811" s="1027">
        <v>4</v>
      </c>
      <c r="F2811" s="268" t="s">
        <v>6</v>
      </c>
      <c r="G2811" s="1027">
        <v>4</v>
      </c>
      <c r="H2811" s="1023" t="s">
        <v>767</v>
      </c>
    </row>
    <row r="2812" spans="1:8" ht="193.2">
      <c r="A2812" s="1024">
        <f t="shared" si="16"/>
        <v>19</v>
      </c>
      <c r="B2812" s="377" t="s">
        <v>2941</v>
      </c>
      <c r="C2812" s="1029" t="s">
        <v>2942</v>
      </c>
      <c r="D2812" s="906" t="s">
        <v>11</v>
      </c>
      <c r="E2812" s="258">
        <v>1</v>
      </c>
      <c r="F2812" s="256" t="s">
        <v>1168</v>
      </c>
      <c r="G2812" s="258">
        <v>1</v>
      </c>
      <c r="H2812" s="1023" t="s">
        <v>230</v>
      </c>
    </row>
    <row r="2813" spans="1:8" ht="69">
      <c r="A2813" s="268">
        <f t="shared" si="16"/>
        <v>20</v>
      </c>
      <c r="B2813" s="264" t="s">
        <v>2943</v>
      </c>
      <c r="C2813" s="371" t="s">
        <v>2944</v>
      </c>
      <c r="D2813" s="906" t="s">
        <v>11</v>
      </c>
      <c r="E2813" s="258">
        <v>2</v>
      </c>
      <c r="F2813" s="256" t="s">
        <v>6</v>
      </c>
      <c r="G2813" s="258">
        <v>2</v>
      </c>
      <c r="H2813" s="1023" t="s">
        <v>230</v>
      </c>
    </row>
    <row r="2814" spans="1:8" ht="110.4">
      <c r="A2814" s="268">
        <f t="shared" si="16"/>
        <v>21</v>
      </c>
      <c r="B2814" s="264" t="s">
        <v>2945</v>
      </c>
      <c r="C2814" s="371" t="s">
        <v>2946</v>
      </c>
      <c r="D2814" s="394" t="s">
        <v>11</v>
      </c>
      <c r="E2814" s="1030">
        <v>1</v>
      </c>
      <c r="F2814" s="256" t="s">
        <v>6</v>
      </c>
      <c r="G2814" s="1030">
        <v>1</v>
      </c>
      <c r="H2814" s="1023" t="s">
        <v>230</v>
      </c>
    </row>
    <row r="2815" spans="1:8" ht="69">
      <c r="A2815" s="268">
        <f t="shared" si="16"/>
        <v>22</v>
      </c>
      <c r="B2815" s="264" t="s">
        <v>2947</v>
      </c>
      <c r="C2815" s="371" t="s">
        <v>2948</v>
      </c>
      <c r="D2815" s="906" t="s">
        <v>11</v>
      </c>
      <c r="E2815" s="258">
        <v>2</v>
      </c>
      <c r="F2815" s="256" t="s">
        <v>6</v>
      </c>
      <c r="G2815" s="258">
        <v>2</v>
      </c>
      <c r="H2815" s="1023" t="s">
        <v>230</v>
      </c>
    </row>
    <row r="2816" spans="1:8" ht="110.4">
      <c r="A2816" s="268">
        <f t="shared" si="16"/>
        <v>23</v>
      </c>
      <c r="B2816" s="264" t="s">
        <v>2949</v>
      </c>
      <c r="C2816" s="371" t="s">
        <v>2950</v>
      </c>
      <c r="D2816" s="394" t="s">
        <v>11</v>
      </c>
      <c r="E2816" s="258">
        <v>1</v>
      </c>
      <c r="F2816" s="256" t="s">
        <v>6</v>
      </c>
      <c r="G2816" s="258">
        <v>1</v>
      </c>
      <c r="H2816" s="1023" t="s">
        <v>230</v>
      </c>
    </row>
    <row r="2817" spans="1:8" ht="41.4">
      <c r="A2817" s="268">
        <f t="shared" si="16"/>
        <v>24</v>
      </c>
      <c r="B2817" s="263" t="s">
        <v>2951</v>
      </c>
      <c r="C2817" s="263" t="s">
        <v>2952</v>
      </c>
      <c r="D2817" s="384" t="s">
        <v>11</v>
      </c>
      <c r="E2817" s="265">
        <v>1</v>
      </c>
      <c r="F2817" s="265" t="s">
        <v>6</v>
      </c>
      <c r="G2817" s="265">
        <v>1</v>
      </c>
      <c r="H2817" s="1023" t="s">
        <v>230</v>
      </c>
    </row>
    <row r="2818" spans="1:8" ht="41.4">
      <c r="A2818" s="268">
        <f t="shared" si="16"/>
        <v>25</v>
      </c>
      <c r="B2818" s="377" t="s">
        <v>2951</v>
      </c>
      <c r="C2818" s="263" t="s">
        <v>2953</v>
      </c>
      <c r="D2818" s="394" t="s">
        <v>11</v>
      </c>
      <c r="E2818" s="268">
        <v>1</v>
      </c>
      <c r="F2818" s="268" t="s">
        <v>6</v>
      </c>
      <c r="G2818" s="268">
        <v>1</v>
      </c>
      <c r="H2818" s="1023" t="s">
        <v>230</v>
      </c>
    </row>
    <row r="2819" spans="1:8" ht="41.4">
      <c r="A2819" s="268">
        <f t="shared" si="16"/>
        <v>26</v>
      </c>
      <c r="B2819" s="264" t="s">
        <v>2954</v>
      </c>
      <c r="C2819" s="371" t="s">
        <v>2955</v>
      </c>
      <c r="D2819" s="394" t="s">
        <v>11</v>
      </c>
      <c r="E2819" s="258">
        <v>6</v>
      </c>
      <c r="F2819" s="256" t="s">
        <v>6</v>
      </c>
      <c r="G2819" s="258">
        <v>6</v>
      </c>
      <c r="H2819" s="1023" t="s">
        <v>230</v>
      </c>
    </row>
    <row r="2820" spans="1:8" ht="82.8">
      <c r="A2820" s="268">
        <f t="shared" si="16"/>
        <v>27</v>
      </c>
      <c r="B2820" s="377" t="s">
        <v>2956</v>
      </c>
      <c r="C2820" s="263" t="s">
        <v>2957</v>
      </c>
      <c r="D2820" s="394" t="s">
        <v>11</v>
      </c>
      <c r="E2820" s="268">
        <v>3</v>
      </c>
      <c r="F2820" s="268" t="s">
        <v>6</v>
      </c>
      <c r="G2820" s="268">
        <v>3</v>
      </c>
      <c r="H2820" s="1023" t="s">
        <v>230</v>
      </c>
    </row>
    <row r="2821" spans="1:8" ht="69">
      <c r="A2821" s="268">
        <f t="shared" si="16"/>
        <v>28</v>
      </c>
      <c r="B2821" s="377" t="s">
        <v>2958</v>
      </c>
      <c r="C2821" s="263" t="s">
        <v>2959</v>
      </c>
      <c r="D2821" s="394" t="s">
        <v>11</v>
      </c>
      <c r="E2821" s="268">
        <v>4</v>
      </c>
      <c r="F2821" s="268" t="s">
        <v>6</v>
      </c>
      <c r="G2821" s="268">
        <v>4</v>
      </c>
      <c r="H2821" s="1023" t="s">
        <v>230</v>
      </c>
    </row>
    <row r="2822" spans="1:8" ht="55.2">
      <c r="A2822" s="268">
        <f t="shared" si="16"/>
        <v>29</v>
      </c>
      <c r="B2822" s="264" t="s">
        <v>2960</v>
      </c>
      <c r="C2822" s="371" t="s">
        <v>2961</v>
      </c>
      <c r="D2822" s="394" t="s">
        <v>7</v>
      </c>
      <c r="E2822" s="258">
        <v>1</v>
      </c>
      <c r="F2822" s="256" t="s">
        <v>6</v>
      </c>
      <c r="G2822" s="258">
        <v>1</v>
      </c>
      <c r="H2822" s="1023" t="s">
        <v>230</v>
      </c>
    </row>
    <row r="2823" spans="1:8" ht="55.2">
      <c r="A2823" s="268">
        <f t="shared" si="16"/>
        <v>30</v>
      </c>
      <c r="B2823" s="377" t="s">
        <v>2962</v>
      </c>
      <c r="C2823" s="263" t="s">
        <v>2963</v>
      </c>
      <c r="D2823" s="906" t="s">
        <v>7</v>
      </c>
      <c r="E2823" s="268">
        <v>2</v>
      </c>
      <c r="F2823" s="268" t="s">
        <v>6</v>
      </c>
      <c r="G2823" s="268">
        <v>2</v>
      </c>
      <c r="H2823" s="1023" t="s">
        <v>230</v>
      </c>
    </row>
    <row r="2824" spans="1:8" ht="55.2">
      <c r="A2824" s="268">
        <f t="shared" si="16"/>
        <v>31</v>
      </c>
      <c r="B2824" s="377" t="s">
        <v>318</v>
      </c>
      <c r="C2824" s="263" t="s">
        <v>2964</v>
      </c>
      <c r="D2824" s="394" t="s">
        <v>7</v>
      </c>
      <c r="E2824" s="268">
        <v>1</v>
      </c>
      <c r="F2824" s="268" t="s">
        <v>6</v>
      </c>
      <c r="G2824" s="268">
        <v>1</v>
      </c>
      <c r="H2824" s="1023" t="s">
        <v>230</v>
      </c>
    </row>
    <row r="2825" spans="1:8" ht="55.2">
      <c r="A2825" s="268">
        <f t="shared" si="16"/>
        <v>32</v>
      </c>
      <c r="B2825" s="377" t="s">
        <v>280</v>
      </c>
      <c r="C2825" s="263" t="s">
        <v>2965</v>
      </c>
      <c r="D2825" s="394" t="s">
        <v>7</v>
      </c>
      <c r="E2825" s="268">
        <v>1</v>
      </c>
      <c r="F2825" s="268" t="s">
        <v>6</v>
      </c>
      <c r="G2825" s="268">
        <v>1</v>
      </c>
      <c r="H2825" s="1023" t="s">
        <v>230</v>
      </c>
    </row>
    <row r="2826" spans="1:8" ht="55.2">
      <c r="A2826" s="268">
        <f t="shared" si="16"/>
        <v>33</v>
      </c>
      <c r="B2826" s="377" t="s">
        <v>2966</v>
      </c>
      <c r="C2826" s="263" t="s">
        <v>2967</v>
      </c>
      <c r="D2826" s="394" t="s">
        <v>7</v>
      </c>
      <c r="E2826" s="268">
        <v>1</v>
      </c>
      <c r="F2826" s="268" t="s">
        <v>6</v>
      </c>
      <c r="G2826" s="268">
        <v>1</v>
      </c>
      <c r="H2826" s="1023" t="s">
        <v>230</v>
      </c>
    </row>
    <row r="2827" spans="1:8" ht="110.4">
      <c r="A2827" s="268">
        <f t="shared" si="16"/>
        <v>34</v>
      </c>
      <c r="B2827" s="377" t="s">
        <v>585</v>
      </c>
      <c r="C2827" s="263" t="s">
        <v>2968</v>
      </c>
      <c r="D2827" s="394" t="s">
        <v>7</v>
      </c>
      <c r="E2827" s="268">
        <v>2</v>
      </c>
      <c r="F2827" s="268" t="s">
        <v>6</v>
      </c>
      <c r="G2827" s="268">
        <v>2</v>
      </c>
      <c r="H2827" s="1023" t="s">
        <v>230</v>
      </c>
    </row>
    <row r="2828" spans="1:8" ht="110.4">
      <c r="A2828" s="268">
        <f t="shared" si="16"/>
        <v>35</v>
      </c>
      <c r="B2828" s="377" t="s">
        <v>2969</v>
      </c>
      <c r="C2828" s="377" t="s">
        <v>2970</v>
      </c>
      <c r="D2828" s="233" t="s">
        <v>7</v>
      </c>
      <c r="E2828" s="1031">
        <v>4</v>
      </c>
      <c r="F2828" s="1031" t="s">
        <v>1168</v>
      </c>
      <c r="G2828" s="1031">
        <v>4</v>
      </c>
      <c r="H2828" s="1023" t="s">
        <v>230</v>
      </c>
    </row>
    <row r="2829" spans="1:8" ht="27.6">
      <c r="A2829" s="268">
        <f t="shared" si="16"/>
        <v>36</v>
      </c>
      <c r="B2829" s="264" t="s">
        <v>2971</v>
      </c>
      <c r="C2829" s="261" t="s">
        <v>2972</v>
      </c>
      <c r="D2829" s="382" t="s">
        <v>7</v>
      </c>
      <c r="E2829" s="256">
        <v>4</v>
      </c>
      <c r="F2829" s="1031" t="s">
        <v>1168</v>
      </c>
      <c r="G2829" s="256">
        <v>4</v>
      </c>
      <c r="H2829" s="1023" t="s">
        <v>230</v>
      </c>
    </row>
    <row r="2830" spans="1:8" ht="124.2">
      <c r="A2830" s="268">
        <f t="shared" si="16"/>
        <v>37</v>
      </c>
      <c r="B2830" s="1025" t="s">
        <v>2973</v>
      </c>
      <c r="C2830" s="263" t="s">
        <v>2974</v>
      </c>
      <c r="D2830" s="906" t="s">
        <v>11</v>
      </c>
      <c r="E2830" s="1027">
        <v>3</v>
      </c>
      <c r="F2830" s="268" t="s">
        <v>6</v>
      </c>
      <c r="G2830" s="1027">
        <v>3</v>
      </c>
      <c r="H2830" s="1023" t="s">
        <v>230</v>
      </c>
    </row>
    <row r="2831" spans="1:8" ht="55.2">
      <c r="A2831" s="268">
        <f t="shared" si="16"/>
        <v>38</v>
      </c>
      <c r="B2831" s="1025" t="s">
        <v>2973</v>
      </c>
      <c r="C2831" s="263" t="s">
        <v>2975</v>
      </c>
      <c r="D2831" s="906" t="s">
        <v>11</v>
      </c>
      <c r="E2831" s="1027">
        <v>3</v>
      </c>
      <c r="F2831" s="268" t="s">
        <v>6</v>
      </c>
      <c r="G2831" s="1032">
        <v>3</v>
      </c>
      <c r="H2831" s="1023" t="s">
        <v>230</v>
      </c>
    </row>
    <row r="2832" spans="1:8" ht="69">
      <c r="A2832" s="268">
        <f t="shared" si="16"/>
        <v>39</v>
      </c>
      <c r="B2832" s="264" t="s">
        <v>2976</v>
      </c>
      <c r="C2832" s="371" t="s">
        <v>2977</v>
      </c>
      <c r="D2832" s="408" t="s">
        <v>11</v>
      </c>
      <c r="E2832" s="258">
        <v>4</v>
      </c>
      <c r="F2832" s="256" t="s">
        <v>6</v>
      </c>
      <c r="G2832" s="258">
        <v>4</v>
      </c>
      <c r="H2832" s="1033" t="s">
        <v>767</v>
      </c>
    </row>
    <row r="2833" spans="1:8" ht="96.6">
      <c r="A2833" s="1034">
        <f t="shared" si="16"/>
        <v>40</v>
      </c>
      <c r="B2833" s="1035" t="s">
        <v>2978</v>
      </c>
      <c r="C2833" s="1036" t="s">
        <v>2979</v>
      </c>
      <c r="D2833" s="1037" t="s">
        <v>7</v>
      </c>
      <c r="E2833" s="260">
        <v>2</v>
      </c>
      <c r="F2833" s="1038" t="s">
        <v>627</v>
      </c>
      <c r="G2833" s="260">
        <v>2</v>
      </c>
      <c r="H2833" s="1039" t="s">
        <v>300</v>
      </c>
    </row>
    <row r="2834" spans="1:8" ht="21">
      <c r="A2834" s="2016" t="s">
        <v>331</v>
      </c>
      <c r="B2834" s="1665"/>
      <c r="C2834" s="1665"/>
      <c r="D2834" s="1665"/>
      <c r="E2834" s="1665"/>
      <c r="F2834" s="1665"/>
      <c r="G2834" s="1665"/>
      <c r="H2834" s="1665"/>
    </row>
    <row r="2835" spans="1:8">
      <c r="A2835" s="2017" t="s">
        <v>13</v>
      </c>
      <c r="B2835" s="2018"/>
      <c r="C2835" s="2018"/>
      <c r="D2835" s="2018"/>
      <c r="E2835" s="2018"/>
      <c r="F2835" s="2018"/>
      <c r="G2835" s="2018"/>
      <c r="H2835" s="2019"/>
    </row>
    <row r="2836" spans="1:8">
      <c r="A2836" s="2020" t="s">
        <v>2980</v>
      </c>
      <c r="B2836" s="2021"/>
      <c r="C2836" s="2021"/>
      <c r="D2836" s="2021"/>
      <c r="E2836" s="2021"/>
      <c r="F2836" s="2021"/>
      <c r="G2836" s="2021"/>
      <c r="H2836" s="2022"/>
    </row>
    <row r="2837" spans="1:8">
      <c r="A2837" s="2013" t="s">
        <v>2981</v>
      </c>
      <c r="B2837" s="2014"/>
      <c r="C2837" s="2014"/>
      <c r="D2837" s="2014"/>
      <c r="E2837" s="2014"/>
      <c r="F2837" s="2014"/>
      <c r="G2837" s="2014"/>
      <c r="H2837" s="2015"/>
    </row>
    <row r="2838" spans="1:8">
      <c r="A2838" s="2020" t="s">
        <v>2636</v>
      </c>
      <c r="B2838" s="2021"/>
      <c r="C2838" s="2021"/>
      <c r="D2838" s="2021"/>
      <c r="E2838" s="2021"/>
      <c r="F2838" s="2021"/>
      <c r="G2838" s="2021"/>
      <c r="H2838" s="2022"/>
    </row>
    <row r="2839" spans="1:8">
      <c r="A2839" s="2023" t="s">
        <v>2982</v>
      </c>
      <c r="B2839" s="2023"/>
      <c r="C2839" s="2023"/>
      <c r="D2839" s="2023"/>
      <c r="E2839" s="2023"/>
      <c r="F2839" s="2023"/>
      <c r="G2839" s="2023"/>
      <c r="H2839" s="2023"/>
    </row>
    <row r="2840" spans="1:8">
      <c r="A2840" s="2020" t="s">
        <v>1119</v>
      </c>
      <c r="B2840" s="2021"/>
      <c r="C2840" s="2021"/>
      <c r="D2840" s="2021"/>
      <c r="E2840" s="2021"/>
      <c r="F2840" s="2021"/>
      <c r="G2840" s="2021"/>
      <c r="H2840" s="2022"/>
    </row>
    <row r="2841" spans="1:8">
      <c r="A2841" s="2013" t="s">
        <v>2983</v>
      </c>
      <c r="B2841" s="2014"/>
      <c r="C2841" s="2014"/>
      <c r="D2841" s="2014"/>
      <c r="E2841" s="2014"/>
      <c r="F2841" s="2014"/>
      <c r="G2841" s="2014"/>
      <c r="H2841" s="2015"/>
    </row>
    <row r="2842" spans="1:8">
      <c r="A2842" s="2013" t="s">
        <v>2984</v>
      </c>
      <c r="B2842" s="2014"/>
      <c r="C2842" s="2014"/>
      <c r="D2842" s="2014"/>
      <c r="E2842" s="2014"/>
      <c r="F2842" s="2014"/>
      <c r="G2842" s="2014"/>
      <c r="H2842" s="2015"/>
    </row>
    <row r="2843" spans="1:8">
      <c r="A2843" s="2013" t="s">
        <v>226</v>
      </c>
      <c r="B2843" s="2014"/>
      <c r="C2843" s="2014"/>
      <c r="D2843" s="2014"/>
      <c r="E2843" s="2014"/>
      <c r="F2843" s="2014"/>
      <c r="G2843" s="2014"/>
      <c r="H2843" s="2015"/>
    </row>
    <row r="2844" spans="1:8" ht="27.6">
      <c r="A2844" s="366" t="s">
        <v>0</v>
      </c>
      <c r="B2844" s="366" t="s">
        <v>1</v>
      </c>
      <c r="C2844" s="1040" t="s">
        <v>10</v>
      </c>
      <c r="D2844" s="356" t="s">
        <v>2</v>
      </c>
      <c r="E2844" s="366" t="s">
        <v>4</v>
      </c>
      <c r="F2844" s="366" t="s">
        <v>3</v>
      </c>
      <c r="G2844" s="366" t="s">
        <v>8</v>
      </c>
      <c r="H2844" s="366" t="s">
        <v>227</v>
      </c>
    </row>
    <row r="2845" spans="1:8" ht="69">
      <c r="A2845" s="366">
        <v>1</v>
      </c>
      <c r="B2845" s="264" t="s">
        <v>2943</v>
      </c>
      <c r="C2845" s="371" t="s">
        <v>2944</v>
      </c>
      <c r="D2845" s="906" t="s">
        <v>11</v>
      </c>
      <c r="E2845" s="258">
        <v>1</v>
      </c>
      <c r="F2845" s="256" t="s">
        <v>1440</v>
      </c>
      <c r="G2845" s="258">
        <v>16</v>
      </c>
      <c r="H2845" s="1023" t="s">
        <v>230</v>
      </c>
    </row>
    <row r="2846" spans="1:8" ht="110.4">
      <c r="A2846" s="366">
        <f>A2845+1</f>
        <v>2</v>
      </c>
      <c r="B2846" s="377" t="s">
        <v>585</v>
      </c>
      <c r="C2846" s="257" t="s">
        <v>2985</v>
      </c>
      <c r="D2846" s="382" t="s">
        <v>7</v>
      </c>
      <c r="E2846" s="360">
        <v>1</v>
      </c>
      <c r="F2846" s="360" t="s">
        <v>2986</v>
      </c>
      <c r="G2846" s="256">
        <v>8</v>
      </c>
      <c r="H2846" s="1023" t="s">
        <v>230</v>
      </c>
    </row>
    <row r="2847" spans="1:8" ht="27.6">
      <c r="A2847" s="366">
        <v>3</v>
      </c>
      <c r="B2847" s="264" t="s">
        <v>2971</v>
      </c>
      <c r="C2847" s="261" t="s">
        <v>2972</v>
      </c>
      <c r="D2847" s="382" t="s">
        <v>7</v>
      </c>
      <c r="E2847" s="360">
        <v>1</v>
      </c>
      <c r="F2847" s="256" t="s">
        <v>1440</v>
      </c>
      <c r="G2847" s="256">
        <v>16</v>
      </c>
      <c r="H2847" s="1023" t="s">
        <v>230</v>
      </c>
    </row>
    <row r="2848" spans="1:8" ht="69">
      <c r="A2848" s="366">
        <v>4</v>
      </c>
      <c r="B2848" s="263" t="s">
        <v>2987</v>
      </c>
      <c r="C2848" s="371" t="s">
        <v>2977</v>
      </c>
      <c r="D2848" s="408" t="s">
        <v>11</v>
      </c>
      <c r="E2848" s="256">
        <v>1</v>
      </c>
      <c r="F2848" s="256" t="s">
        <v>1440</v>
      </c>
      <c r="G2848" s="256">
        <v>16</v>
      </c>
      <c r="H2848" s="1033" t="s">
        <v>767</v>
      </c>
    </row>
    <row r="2849" spans="1:8" ht="110.4">
      <c r="A2849" s="274">
        <v>5</v>
      </c>
      <c r="B2849" s="377" t="s">
        <v>2988</v>
      </c>
      <c r="C2849" s="1029" t="s">
        <v>2989</v>
      </c>
      <c r="D2849" s="906" t="s">
        <v>11</v>
      </c>
      <c r="E2849" s="274">
        <v>1</v>
      </c>
      <c r="F2849" s="256" t="s">
        <v>2990</v>
      </c>
      <c r="G2849" s="274">
        <v>16</v>
      </c>
      <c r="H2849" s="1023" t="s">
        <v>230</v>
      </c>
    </row>
    <row r="2850" spans="1:8" ht="110.4">
      <c r="A2850" s="274">
        <v>6</v>
      </c>
      <c r="B2850" s="264" t="s">
        <v>2991</v>
      </c>
      <c r="C2850" s="371" t="s">
        <v>2992</v>
      </c>
      <c r="D2850" s="906" t="s">
        <v>11</v>
      </c>
      <c r="E2850" s="274">
        <v>1</v>
      </c>
      <c r="F2850" s="256" t="s">
        <v>2990</v>
      </c>
      <c r="G2850" s="274">
        <v>16</v>
      </c>
      <c r="H2850" s="1023" t="s">
        <v>230</v>
      </c>
    </row>
    <row r="2851" spans="1:8" ht="41.4">
      <c r="A2851" s="274">
        <f t="shared" ref="A2851:A2859" si="17">A2850+1</f>
        <v>7</v>
      </c>
      <c r="B2851" s="264" t="s">
        <v>2993</v>
      </c>
      <c r="C2851" s="371" t="s">
        <v>2994</v>
      </c>
      <c r="D2851" s="906" t="s">
        <v>11</v>
      </c>
      <c r="E2851" s="274">
        <v>1</v>
      </c>
      <c r="F2851" s="256" t="s">
        <v>1440</v>
      </c>
      <c r="G2851" s="274">
        <v>16</v>
      </c>
      <c r="H2851" s="1023" t="s">
        <v>230</v>
      </c>
    </row>
    <row r="2852" spans="1:8" ht="96.6">
      <c r="A2852" s="274">
        <f t="shared" si="17"/>
        <v>8</v>
      </c>
      <c r="B2852" s="1041" t="s">
        <v>1460</v>
      </c>
      <c r="C2852" s="1029" t="s">
        <v>2995</v>
      </c>
      <c r="D2852" s="906" t="s">
        <v>11</v>
      </c>
      <c r="E2852" s="274">
        <v>1</v>
      </c>
      <c r="F2852" s="256" t="s">
        <v>2990</v>
      </c>
      <c r="G2852" s="274">
        <v>16</v>
      </c>
      <c r="H2852" s="1023" t="s">
        <v>230</v>
      </c>
    </row>
    <row r="2853" spans="1:8" ht="69">
      <c r="A2853" s="274">
        <f t="shared" si="17"/>
        <v>9</v>
      </c>
      <c r="B2853" s="1041" t="s">
        <v>1460</v>
      </c>
      <c r="C2853" s="1029" t="s">
        <v>2996</v>
      </c>
      <c r="D2853" s="906" t="s">
        <v>11</v>
      </c>
      <c r="E2853" s="274">
        <v>1</v>
      </c>
      <c r="F2853" s="256" t="s">
        <v>2990</v>
      </c>
      <c r="G2853" s="274">
        <v>16</v>
      </c>
      <c r="H2853" s="1023" t="s">
        <v>230</v>
      </c>
    </row>
    <row r="2854" spans="1:8" ht="179.4">
      <c r="A2854" s="274">
        <f t="shared" si="17"/>
        <v>10</v>
      </c>
      <c r="B2854" s="1041" t="s">
        <v>876</v>
      </c>
      <c r="C2854" s="1029" t="s">
        <v>2997</v>
      </c>
      <c r="D2854" s="906" t="s">
        <v>11</v>
      </c>
      <c r="E2854" s="274">
        <v>1</v>
      </c>
      <c r="F2854" s="256" t="s">
        <v>2990</v>
      </c>
      <c r="G2854" s="274">
        <v>16</v>
      </c>
      <c r="H2854" s="1023" t="s">
        <v>230</v>
      </c>
    </row>
    <row r="2855" spans="1:8" ht="82.8">
      <c r="A2855" s="274">
        <f t="shared" si="17"/>
        <v>11</v>
      </c>
      <c r="B2855" s="1041" t="s">
        <v>876</v>
      </c>
      <c r="C2855" s="371" t="s">
        <v>2998</v>
      </c>
      <c r="D2855" s="906" t="s">
        <v>11</v>
      </c>
      <c r="E2855" s="274">
        <v>1</v>
      </c>
      <c r="F2855" s="256" t="s">
        <v>2990</v>
      </c>
      <c r="G2855" s="274">
        <v>16</v>
      </c>
      <c r="H2855" s="1023" t="s">
        <v>230</v>
      </c>
    </row>
    <row r="2856" spans="1:8" ht="110.4">
      <c r="A2856" s="274">
        <f t="shared" si="17"/>
        <v>12</v>
      </c>
      <c r="B2856" s="264" t="s">
        <v>1924</v>
      </c>
      <c r="C2856" s="371" t="s">
        <v>2999</v>
      </c>
      <c r="D2856" s="906" t="s">
        <v>11</v>
      </c>
      <c r="E2856" s="274">
        <v>1</v>
      </c>
      <c r="F2856" s="256" t="s">
        <v>1440</v>
      </c>
      <c r="G2856" s="274">
        <v>16</v>
      </c>
      <c r="H2856" s="1023" t="s">
        <v>230</v>
      </c>
    </row>
    <row r="2857" spans="1:8" ht="69">
      <c r="A2857" s="274">
        <f t="shared" si="17"/>
        <v>13</v>
      </c>
      <c r="B2857" s="1041" t="s">
        <v>3000</v>
      </c>
      <c r="C2857" s="371" t="s">
        <v>3001</v>
      </c>
      <c r="D2857" s="906" t="s">
        <v>11</v>
      </c>
      <c r="E2857" s="274">
        <v>1</v>
      </c>
      <c r="F2857" s="256" t="s">
        <v>1440</v>
      </c>
      <c r="G2857" s="274">
        <v>16</v>
      </c>
      <c r="H2857" s="1023" t="s">
        <v>230</v>
      </c>
    </row>
    <row r="2858" spans="1:8" ht="41.4">
      <c r="A2858" s="274">
        <f t="shared" si="17"/>
        <v>14</v>
      </c>
      <c r="B2858" s="1041" t="s">
        <v>3000</v>
      </c>
      <c r="C2858" s="371" t="s">
        <v>3002</v>
      </c>
      <c r="D2858" s="906" t="s">
        <v>11</v>
      </c>
      <c r="E2858" s="274">
        <v>1</v>
      </c>
      <c r="F2858" s="256" t="s">
        <v>1440</v>
      </c>
      <c r="G2858" s="274">
        <v>16</v>
      </c>
      <c r="H2858" s="1023" t="s">
        <v>230</v>
      </c>
    </row>
    <row r="2859" spans="1:8" ht="151.80000000000001">
      <c r="A2859" s="1042">
        <f t="shared" si="17"/>
        <v>15</v>
      </c>
      <c r="B2859" s="1043" t="s">
        <v>1989</v>
      </c>
      <c r="C2859" s="1044" t="s">
        <v>3003</v>
      </c>
      <c r="D2859" s="906" t="s">
        <v>11</v>
      </c>
      <c r="E2859" s="274">
        <v>1</v>
      </c>
      <c r="F2859" s="256" t="s">
        <v>3004</v>
      </c>
      <c r="G2859" s="274">
        <v>4</v>
      </c>
      <c r="H2859" s="1045" t="s">
        <v>230</v>
      </c>
    </row>
    <row r="2860" spans="1:8" ht="234.6">
      <c r="A2860" s="1046">
        <v>16</v>
      </c>
      <c r="B2860" s="1047" t="s">
        <v>3005</v>
      </c>
      <c r="C2860" s="1048" t="s">
        <v>3006</v>
      </c>
      <c r="D2860" s="1049" t="s">
        <v>11</v>
      </c>
      <c r="E2860" s="1050">
        <v>1</v>
      </c>
      <c r="F2860" s="1050" t="s">
        <v>3007</v>
      </c>
      <c r="G2860" s="1050">
        <v>2</v>
      </c>
      <c r="H2860" s="1051" t="s">
        <v>230</v>
      </c>
    </row>
    <row r="2861" spans="1:8" ht="21.6" thickBot="1">
      <c r="A2861" s="1677" t="s">
        <v>15</v>
      </c>
      <c r="B2861" s="1678"/>
      <c r="C2861" s="1678"/>
      <c r="D2861" s="1678"/>
      <c r="E2861" s="1678"/>
      <c r="F2861" s="1678"/>
      <c r="G2861" s="1678"/>
      <c r="H2861" s="1678"/>
    </row>
    <row r="2862" spans="1:8">
      <c r="A2862" s="1479" t="s">
        <v>13</v>
      </c>
      <c r="B2862" s="1480"/>
      <c r="C2862" s="1480"/>
      <c r="D2862" s="1480"/>
      <c r="E2862" s="1480"/>
      <c r="F2862" s="1480"/>
      <c r="G2862" s="1480"/>
      <c r="H2862" s="1481"/>
    </row>
    <row r="2863" spans="1:8">
      <c r="A2863" s="1461" t="s">
        <v>3008</v>
      </c>
      <c r="B2863" s="1462"/>
      <c r="C2863" s="1462"/>
      <c r="D2863" s="1462"/>
      <c r="E2863" s="1462"/>
      <c r="F2863" s="1462"/>
      <c r="G2863" s="1462"/>
      <c r="H2863" s="1463"/>
    </row>
    <row r="2864" spans="1:8">
      <c r="A2864" s="1482" t="s">
        <v>2981</v>
      </c>
      <c r="B2864" s="1487"/>
      <c r="C2864" s="1487"/>
      <c r="D2864" s="1487"/>
      <c r="E2864" s="1487"/>
      <c r="F2864" s="1487"/>
      <c r="G2864" s="1487"/>
      <c r="H2864" s="1488"/>
    </row>
    <row r="2865" spans="1:8">
      <c r="A2865" s="1394" t="s">
        <v>2333</v>
      </c>
      <c r="B2865" s="1394"/>
      <c r="C2865" s="1394"/>
      <c r="D2865" s="1394"/>
      <c r="E2865" s="1394"/>
      <c r="F2865" s="1394"/>
      <c r="G2865" s="1394"/>
      <c r="H2865" s="1394"/>
    </row>
    <row r="2866" spans="1:8">
      <c r="A2866" s="1461" t="s">
        <v>3009</v>
      </c>
      <c r="B2866" s="1462"/>
      <c r="C2866" s="1462"/>
      <c r="D2866" s="1462"/>
      <c r="E2866" s="1462"/>
      <c r="F2866" s="1462"/>
      <c r="G2866" s="1462"/>
      <c r="H2866" s="1463"/>
    </row>
    <row r="2867" spans="1:8">
      <c r="A2867" s="1482" t="s">
        <v>476</v>
      </c>
      <c r="B2867" s="1487"/>
      <c r="C2867" s="1487"/>
      <c r="D2867" s="1487"/>
      <c r="E2867" s="1487"/>
      <c r="F2867" s="1487"/>
      <c r="G2867" s="1487"/>
      <c r="H2867" s="1488"/>
    </row>
    <row r="2868" spans="1:8">
      <c r="A2868" s="1482" t="s">
        <v>3010</v>
      </c>
      <c r="B2868" s="1487"/>
      <c r="C2868" s="1487"/>
      <c r="D2868" s="1487"/>
      <c r="E2868" s="1487"/>
      <c r="F2868" s="1487"/>
      <c r="G2868" s="1487"/>
      <c r="H2868" s="1488"/>
    </row>
    <row r="2869" spans="1:8">
      <c r="A2869" s="1482" t="s">
        <v>335</v>
      </c>
      <c r="B2869" s="1487"/>
      <c r="C2869" s="1487"/>
      <c r="D2869" s="1487"/>
      <c r="E2869" s="1487"/>
      <c r="F2869" s="1487"/>
      <c r="G2869" s="1487"/>
      <c r="H2869" s="1488"/>
    </row>
    <row r="2870" spans="1:8" ht="15" thickBot="1">
      <c r="A2870" s="1494" t="s">
        <v>226</v>
      </c>
      <c r="B2870" s="1495"/>
      <c r="C2870" s="1495"/>
      <c r="D2870" s="1495"/>
      <c r="E2870" s="1495"/>
      <c r="F2870" s="1495"/>
      <c r="G2870" s="1495"/>
      <c r="H2870" s="1496"/>
    </row>
    <row r="2871" spans="1:8" ht="27.6">
      <c r="A2871" s="264" t="s">
        <v>0</v>
      </c>
      <c r="B2871" s="274" t="s">
        <v>1</v>
      </c>
      <c r="C2871" s="1040" t="s">
        <v>10</v>
      </c>
      <c r="D2871" s="365" t="s">
        <v>2</v>
      </c>
      <c r="E2871" s="274" t="s">
        <v>4</v>
      </c>
      <c r="F2871" s="274" t="s">
        <v>3</v>
      </c>
      <c r="G2871" s="274" t="s">
        <v>8</v>
      </c>
      <c r="H2871" s="274" t="s">
        <v>227</v>
      </c>
    </row>
    <row r="2872" spans="1:8" ht="409.6">
      <c r="A2872" s="259">
        <v>1</v>
      </c>
      <c r="B2872" s="257" t="s">
        <v>3011</v>
      </c>
      <c r="C2872" s="257" t="s">
        <v>3012</v>
      </c>
      <c r="D2872" s="256" t="s">
        <v>7</v>
      </c>
      <c r="E2872" s="256">
        <v>1</v>
      </c>
      <c r="F2872" s="256" t="s">
        <v>999</v>
      </c>
      <c r="G2872" s="256">
        <v>1</v>
      </c>
      <c r="H2872" s="1023" t="s">
        <v>230</v>
      </c>
    </row>
    <row r="2873" spans="1:8" ht="409.6">
      <c r="A2873" s="259">
        <f t="shared" ref="A2873:A2913" si="18">A2872+1</f>
        <v>2</v>
      </c>
      <c r="B2873" s="257" t="s">
        <v>3013</v>
      </c>
      <c r="C2873" s="257" t="s">
        <v>3014</v>
      </c>
      <c r="D2873" s="256" t="s">
        <v>7</v>
      </c>
      <c r="E2873" s="256">
        <v>1</v>
      </c>
      <c r="F2873" s="256" t="s">
        <v>999</v>
      </c>
      <c r="G2873" s="256">
        <v>1</v>
      </c>
      <c r="H2873" s="1023" t="s">
        <v>230</v>
      </c>
    </row>
    <row r="2874" spans="1:8" ht="69">
      <c r="A2874" s="259">
        <f t="shared" si="18"/>
        <v>3</v>
      </c>
      <c r="B2874" s="263" t="s">
        <v>3015</v>
      </c>
      <c r="C2874" s="264" t="s">
        <v>3016</v>
      </c>
      <c r="D2874" s="382" t="s">
        <v>7</v>
      </c>
      <c r="E2874" s="258">
        <v>1</v>
      </c>
      <c r="F2874" s="256" t="s">
        <v>999</v>
      </c>
      <c r="G2874" s="258">
        <v>1</v>
      </c>
      <c r="H2874" s="1023" t="s">
        <v>230</v>
      </c>
    </row>
    <row r="2875" spans="1:8" ht="179.4">
      <c r="A2875" s="259">
        <f t="shared" si="18"/>
        <v>4</v>
      </c>
      <c r="B2875" s="377" t="s">
        <v>3017</v>
      </c>
      <c r="C2875" s="263" t="s">
        <v>3018</v>
      </c>
      <c r="D2875" s="394" t="s">
        <v>11</v>
      </c>
      <c r="E2875" s="268">
        <v>1</v>
      </c>
      <c r="F2875" s="268" t="s">
        <v>6</v>
      </c>
      <c r="G2875" s="268">
        <v>1</v>
      </c>
      <c r="H2875" s="1023" t="s">
        <v>230</v>
      </c>
    </row>
    <row r="2876" spans="1:8" ht="55.2">
      <c r="A2876" s="259">
        <f t="shared" si="18"/>
        <v>5</v>
      </c>
      <c r="B2876" s="264" t="s">
        <v>2943</v>
      </c>
      <c r="C2876" s="371" t="s">
        <v>3019</v>
      </c>
      <c r="D2876" s="906" t="s">
        <v>11</v>
      </c>
      <c r="E2876" s="258">
        <v>1</v>
      </c>
      <c r="F2876" s="256" t="s">
        <v>1168</v>
      </c>
      <c r="G2876" s="258">
        <v>1</v>
      </c>
      <c r="H2876" s="1023" t="s">
        <v>230</v>
      </c>
    </row>
    <row r="2877" spans="1:8" ht="110.4">
      <c r="A2877" s="259">
        <f t="shared" si="18"/>
        <v>6</v>
      </c>
      <c r="B2877" s="377" t="s">
        <v>3020</v>
      </c>
      <c r="C2877" s="263" t="s">
        <v>3021</v>
      </c>
      <c r="D2877" s="394" t="s">
        <v>11</v>
      </c>
      <c r="E2877" s="268">
        <v>1</v>
      </c>
      <c r="F2877" s="268" t="s">
        <v>6</v>
      </c>
      <c r="G2877" s="268">
        <v>1</v>
      </c>
      <c r="H2877" s="1023" t="s">
        <v>230</v>
      </c>
    </row>
    <row r="2878" spans="1:8" ht="96.6">
      <c r="A2878" s="259">
        <f t="shared" si="18"/>
        <v>7</v>
      </c>
      <c r="B2878" s="781" t="s">
        <v>3022</v>
      </c>
      <c r="C2878" s="257" t="s">
        <v>3023</v>
      </c>
      <c r="D2878" s="382" t="s">
        <v>7</v>
      </c>
      <c r="E2878" s="1052">
        <v>1</v>
      </c>
      <c r="F2878" s="1052" t="s">
        <v>1168</v>
      </c>
      <c r="G2878" s="1053">
        <v>1</v>
      </c>
      <c r="H2878" s="1023" t="s">
        <v>230</v>
      </c>
    </row>
    <row r="2879" spans="1:8" ht="179.4">
      <c r="A2879" s="259">
        <f t="shared" si="18"/>
        <v>8</v>
      </c>
      <c r="B2879" s="1041" t="s">
        <v>876</v>
      </c>
      <c r="C2879" s="371" t="s">
        <v>3024</v>
      </c>
      <c r="D2879" s="1054" t="s">
        <v>11</v>
      </c>
      <c r="E2879" s="274">
        <v>1</v>
      </c>
      <c r="F2879" s="268" t="s">
        <v>6</v>
      </c>
      <c r="G2879" s="274">
        <v>1</v>
      </c>
      <c r="H2879" s="1023" t="s">
        <v>230</v>
      </c>
    </row>
    <row r="2880" spans="1:8" ht="69">
      <c r="A2880" s="259">
        <f t="shared" si="18"/>
        <v>9</v>
      </c>
      <c r="B2880" s="1041" t="s">
        <v>876</v>
      </c>
      <c r="C2880" s="371" t="s">
        <v>3025</v>
      </c>
      <c r="D2880" s="1054" t="s">
        <v>11</v>
      </c>
      <c r="E2880" s="274">
        <v>1</v>
      </c>
      <c r="F2880" s="268" t="s">
        <v>6</v>
      </c>
      <c r="G2880" s="274">
        <v>1</v>
      </c>
      <c r="H2880" s="1023" t="s">
        <v>230</v>
      </c>
    </row>
    <row r="2881" spans="1:8" ht="55.2">
      <c r="A2881" s="259">
        <f t="shared" si="18"/>
        <v>10</v>
      </c>
      <c r="B2881" s="264" t="s">
        <v>1924</v>
      </c>
      <c r="C2881" s="371" t="s">
        <v>3026</v>
      </c>
      <c r="D2881" s="1054" t="s">
        <v>11</v>
      </c>
      <c r="E2881" s="274">
        <v>1</v>
      </c>
      <c r="F2881" s="268" t="s">
        <v>6</v>
      </c>
      <c r="G2881" s="274">
        <v>1</v>
      </c>
      <c r="H2881" s="1023" t="s">
        <v>230</v>
      </c>
    </row>
    <row r="2882" spans="1:8" ht="69">
      <c r="A2882" s="274">
        <f t="shared" si="18"/>
        <v>11</v>
      </c>
      <c r="B2882" s="264" t="s">
        <v>2991</v>
      </c>
      <c r="C2882" s="371" t="s">
        <v>3027</v>
      </c>
      <c r="D2882" s="1054" t="s">
        <v>11</v>
      </c>
      <c r="E2882" s="274">
        <v>1</v>
      </c>
      <c r="F2882" s="268" t="s">
        <v>6</v>
      </c>
      <c r="G2882" s="274">
        <v>1</v>
      </c>
      <c r="H2882" s="1023" t="s">
        <v>230</v>
      </c>
    </row>
    <row r="2883" spans="1:8" ht="55.2">
      <c r="A2883" s="274">
        <f t="shared" si="18"/>
        <v>12</v>
      </c>
      <c r="B2883" s="1041" t="s">
        <v>3000</v>
      </c>
      <c r="C2883" s="371" t="s">
        <v>3028</v>
      </c>
      <c r="D2883" s="1055" t="s">
        <v>11</v>
      </c>
      <c r="E2883" s="274">
        <v>1</v>
      </c>
      <c r="F2883" s="268" t="s">
        <v>6</v>
      </c>
      <c r="G2883" s="274">
        <v>1</v>
      </c>
      <c r="H2883" s="1023" t="s">
        <v>230</v>
      </c>
    </row>
    <row r="2884" spans="1:8" ht="41.4">
      <c r="A2884" s="274">
        <f t="shared" si="18"/>
        <v>13</v>
      </c>
      <c r="B2884" s="1041" t="s">
        <v>3000</v>
      </c>
      <c r="C2884" s="371" t="s">
        <v>3029</v>
      </c>
      <c r="D2884" s="1055" t="s">
        <v>11</v>
      </c>
      <c r="E2884" s="274">
        <v>1</v>
      </c>
      <c r="F2884" s="268" t="s">
        <v>6</v>
      </c>
      <c r="G2884" s="274">
        <v>1</v>
      </c>
      <c r="H2884" s="1023" t="s">
        <v>230</v>
      </c>
    </row>
    <row r="2885" spans="1:8" ht="151.80000000000001">
      <c r="A2885" s="274">
        <f t="shared" si="18"/>
        <v>14</v>
      </c>
      <c r="B2885" s="264" t="s">
        <v>1989</v>
      </c>
      <c r="C2885" s="371" t="s">
        <v>3030</v>
      </c>
      <c r="D2885" s="5" t="s">
        <v>11</v>
      </c>
      <c r="E2885" s="274">
        <v>1</v>
      </c>
      <c r="F2885" s="268" t="s">
        <v>6</v>
      </c>
      <c r="G2885" s="274">
        <v>1</v>
      </c>
      <c r="H2885" s="1023" t="s">
        <v>230</v>
      </c>
    </row>
    <row r="2886" spans="1:8" ht="41.4">
      <c r="A2886" s="274">
        <f t="shared" si="18"/>
        <v>15</v>
      </c>
      <c r="B2886" s="377" t="s">
        <v>3031</v>
      </c>
      <c r="C2886" s="264" t="s">
        <v>3032</v>
      </c>
      <c r="D2886" s="5" t="s">
        <v>11</v>
      </c>
      <c r="E2886" s="1031">
        <v>2</v>
      </c>
      <c r="F2886" s="1031" t="s">
        <v>6</v>
      </c>
      <c r="G2886" s="1031">
        <v>2</v>
      </c>
      <c r="H2886" s="1023" t="s">
        <v>230</v>
      </c>
    </row>
    <row r="2887" spans="1:8" ht="110.4">
      <c r="A2887" s="274">
        <f t="shared" si="18"/>
        <v>16</v>
      </c>
      <c r="B2887" s="377" t="s">
        <v>2988</v>
      </c>
      <c r="C2887" s="1029" t="s">
        <v>2989</v>
      </c>
      <c r="D2887" s="5" t="s">
        <v>11</v>
      </c>
      <c r="E2887" s="1031">
        <v>1</v>
      </c>
      <c r="F2887" s="1031" t="s">
        <v>6</v>
      </c>
      <c r="G2887" s="1031">
        <v>1</v>
      </c>
      <c r="H2887" s="1023" t="s">
        <v>230</v>
      </c>
    </row>
    <row r="2888" spans="1:8" ht="27.6">
      <c r="A2888" s="274">
        <f t="shared" si="18"/>
        <v>17</v>
      </c>
      <c r="B2888" s="377" t="s">
        <v>3033</v>
      </c>
      <c r="C2888" s="264" t="s">
        <v>3034</v>
      </c>
      <c r="D2888" s="5" t="s">
        <v>11</v>
      </c>
      <c r="E2888" s="1031">
        <v>2</v>
      </c>
      <c r="F2888" s="1031" t="s">
        <v>6</v>
      </c>
      <c r="G2888" s="1031">
        <v>2</v>
      </c>
      <c r="H2888" s="1023" t="s">
        <v>230</v>
      </c>
    </row>
    <row r="2889" spans="1:8" ht="41.4">
      <c r="A2889" s="274">
        <f t="shared" si="18"/>
        <v>18</v>
      </c>
      <c r="B2889" s="264" t="s">
        <v>2993</v>
      </c>
      <c r="C2889" s="371" t="s">
        <v>3035</v>
      </c>
      <c r="D2889" s="5" t="s">
        <v>11</v>
      </c>
      <c r="E2889" s="1031">
        <v>1</v>
      </c>
      <c r="F2889" s="1031" t="s">
        <v>6</v>
      </c>
      <c r="G2889" s="1031">
        <v>1</v>
      </c>
      <c r="H2889" s="1023" t="s">
        <v>230</v>
      </c>
    </row>
    <row r="2890" spans="1:8" ht="69">
      <c r="A2890" s="274">
        <f t="shared" si="18"/>
        <v>19</v>
      </c>
      <c r="B2890" s="1041" t="s">
        <v>1460</v>
      </c>
      <c r="C2890" s="1029" t="s">
        <v>3036</v>
      </c>
      <c r="D2890" s="5" t="s">
        <v>11</v>
      </c>
      <c r="E2890" s="1031">
        <v>1</v>
      </c>
      <c r="F2890" s="1031" t="s">
        <v>6</v>
      </c>
      <c r="G2890" s="1031">
        <v>1</v>
      </c>
      <c r="H2890" s="1023" t="s">
        <v>230</v>
      </c>
    </row>
    <row r="2891" spans="1:8" ht="55.2">
      <c r="A2891" s="274">
        <f t="shared" si="18"/>
        <v>20</v>
      </c>
      <c r="B2891" s="1041" t="s">
        <v>1460</v>
      </c>
      <c r="C2891" s="1029" t="s">
        <v>3037</v>
      </c>
      <c r="D2891" s="5" t="s">
        <v>11</v>
      </c>
      <c r="E2891" s="1031">
        <v>1</v>
      </c>
      <c r="F2891" s="1031" t="s">
        <v>6</v>
      </c>
      <c r="G2891" s="1031">
        <v>1</v>
      </c>
      <c r="H2891" s="1023" t="s">
        <v>230</v>
      </c>
    </row>
    <row r="2892" spans="1:8" ht="55.2">
      <c r="A2892" s="274">
        <f t="shared" si="18"/>
        <v>21</v>
      </c>
      <c r="B2892" s="377" t="s">
        <v>3038</v>
      </c>
      <c r="C2892" s="264" t="s">
        <v>3039</v>
      </c>
      <c r="D2892" s="5" t="s">
        <v>11</v>
      </c>
      <c r="E2892" s="1031">
        <v>2</v>
      </c>
      <c r="F2892" s="1031" t="s">
        <v>6</v>
      </c>
      <c r="G2892" s="1031">
        <v>2</v>
      </c>
      <c r="H2892" s="1023" t="s">
        <v>230</v>
      </c>
    </row>
    <row r="2893" spans="1:8" ht="41.4">
      <c r="A2893" s="267">
        <f t="shared" si="18"/>
        <v>22</v>
      </c>
      <c r="B2893" s="377" t="s">
        <v>3040</v>
      </c>
      <c r="C2893" s="264" t="s">
        <v>3041</v>
      </c>
      <c r="D2893" s="5" t="s">
        <v>11</v>
      </c>
      <c r="E2893" s="1031">
        <v>1</v>
      </c>
      <c r="F2893" s="1031" t="s">
        <v>6</v>
      </c>
      <c r="G2893" s="1031">
        <v>1</v>
      </c>
      <c r="H2893" s="1023" t="s">
        <v>230</v>
      </c>
    </row>
    <row r="2894" spans="1:8" ht="82.8">
      <c r="A2894" s="267">
        <f t="shared" si="18"/>
        <v>23</v>
      </c>
      <c r="B2894" s="377" t="s">
        <v>3042</v>
      </c>
      <c r="C2894" s="264" t="s">
        <v>3043</v>
      </c>
      <c r="D2894" s="5" t="s">
        <v>11</v>
      </c>
      <c r="E2894" s="1031">
        <v>2</v>
      </c>
      <c r="F2894" s="1031" t="s">
        <v>6</v>
      </c>
      <c r="G2894" s="1031">
        <v>2</v>
      </c>
      <c r="H2894" s="1023" t="s">
        <v>230</v>
      </c>
    </row>
    <row r="2895" spans="1:8" ht="96.6">
      <c r="A2895" s="267">
        <f t="shared" si="18"/>
        <v>24</v>
      </c>
      <c r="B2895" s="377" t="s">
        <v>1770</v>
      </c>
      <c r="C2895" s="264" t="s">
        <v>3044</v>
      </c>
      <c r="D2895" s="5" t="s">
        <v>11</v>
      </c>
      <c r="E2895" s="1031">
        <v>2</v>
      </c>
      <c r="F2895" s="1031" t="s">
        <v>6</v>
      </c>
      <c r="G2895" s="1031">
        <v>2</v>
      </c>
      <c r="H2895" s="1023" t="s">
        <v>230</v>
      </c>
    </row>
    <row r="2896" spans="1:8" ht="55.2">
      <c r="A2896" s="267">
        <f t="shared" si="18"/>
        <v>25</v>
      </c>
      <c r="B2896" s="1025" t="s">
        <v>3045</v>
      </c>
      <c r="C2896" s="264" t="s">
        <v>3046</v>
      </c>
      <c r="D2896" s="1055" t="s">
        <v>11</v>
      </c>
      <c r="E2896" s="1031">
        <v>2</v>
      </c>
      <c r="F2896" s="1031" t="s">
        <v>6</v>
      </c>
      <c r="G2896" s="1031">
        <v>2</v>
      </c>
      <c r="H2896" s="1023" t="s">
        <v>230</v>
      </c>
    </row>
    <row r="2897" spans="1:8" ht="41.4">
      <c r="A2897" s="267">
        <f t="shared" si="18"/>
        <v>26</v>
      </c>
      <c r="B2897" s="1025" t="s">
        <v>3045</v>
      </c>
      <c r="C2897" s="264" t="s">
        <v>3047</v>
      </c>
      <c r="D2897" s="1055" t="s">
        <v>11</v>
      </c>
      <c r="E2897" s="1031">
        <v>2</v>
      </c>
      <c r="F2897" s="1031" t="s">
        <v>6</v>
      </c>
      <c r="G2897" s="1031">
        <v>2</v>
      </c>
      <c r="H2897" s="1023" t="s">
        <v>230</v>
      </c>
    </row>
    <row r="2898" spans="1:8" ht="55.2">
      <c r="A2898" s="267">
        <f t="shared" si="18"/>
        <v>27</v>
      </c>
      <c r="B2898" s="377" t="s">
        <v>1918</v>
      </c>
      <c r="C2898" s="264" t="s">
        <v>3048</v>
      </c>
      <c r="D2898" s="5" t="s">
        <v>11</v>
      </c>
      <c r="E2898" s="1031">
        <v>2</v>
      </c>
      <c r="F2898" s="1031" t="s">
        <v>6</v>
      </c>
      <c r="G2898" s="1031">
        <v>2</v>
      </c>
      <c r="H2898" s="1023" t="s">
        <v>230</v>
      </c>
    </row>
    <row r="2899" spans="1:8" ht="69">
      <c r="A2899" s="267">
        <f t="shared" si="18"/>
        <v>28</v>
      </c>
      <c r="B2899" s="377" t="s">
        <v>3049</v>
      </c>
      <c r="C2899" s="264" t="s">
        <v>3050</v>
      </c>
      <c r="D2899" s="5" t="s">
        <v>11</v>
      </c>
      <c r="E2899" s="1031">
        <v>2</v>
      </c>
      <c r="F2899" s="1031" t="s">
        <v>6</v>
      </c>
      <c r="G2899" s="1031">
        <v>2</v>
      </c>
      <c r="H2899" s="1023" t="s">
        <v>230</v>
      </c>
    </row>
    <row r="2900" spans="1:8" ht="55.2">
      <c r="A2900" s="267">
        <f t="shared" si="18"/>
        <v>29</v>
      </c>
      <c r="B2900" s="377" t="s">
        <v>3051</v>
      </c>
      <c r="C2900" s="264" t="s">
        <v>3052</v>
      </c>
      <c r="D2900" s="5" t="s">
        <v>11</v>
      </c>
      <c r="E2900" s="1031">
        <v>1</v>
      </c>
      <c r="F2900" s="1031" t="s">
        <v>6</v>
      </c>
      <c r="G2900" s="1031">
        <v>1</v>
      </c>
      <c r="H2900" s="1023" t="s">
        <v>230</v>
      </c>
    </row>
    <row r="2901" spans="1:8" ht="55.2">
      <c r="A2901" s="267">
        <f t="shared" si="18"/>
        <v>30</v>
      </c>
      <c r="B2901" s="264" t="s">
        <v>3053</v>
      </c>
      <c r="C2901" s="371" t="s">
        <v>3054</v>
      </c>
      <c r="D2901" s="5" t="s">
        <v>11</v>
      </c>
      <c r="E2901" s="1031">
        <v>1</v>
      </c>
      <c r="F2901" s="379" t="s">
        <v>1168</v>
      </c>
      <c r="G2901" s="1031">
        <v>1</v>
      </c>
      <c r="H2901" s="1023" t="s">
        <v>230</v>
      </c>
    </row>
    <row r="2902" spans="1:8" ht="82.8">
      <c r="A2902" s="267">
        <f t="shared" si="18"/>
        <v>31</v>
      </c>
      <c r="B2902" s="377" t="s">
        <v>3055</v>
      </c>
      <c r="C2902" s="264" t="s">
        <v>3056</v>
      </c>
      <c r="D2902" s="5" t="s">
        <v>11</v>
      </c>
      <c r="E2902" s="274">
        <v>1</v>
      </c>
      <c r="F2902" s="256" t="s">
        <v>1168</v>
      </c>
      <c r="G2902" s="274">
        <v>1</v>
      </c>
      <c r="H2902" s="1023" t="s">
        <v>230</v>
      </c>
    </row>
    <row r="2903" spans="1:8" ht="69">
      <c r="A2903" s="267">
        <f t="shared" si="18"/>
        <v>32</v>
      </c>
      <c r="B2903" s="377" t="s">
        <v>2993</v>
      </c>
      <c r="C2903" s="264" t="s">
        <v>3057</v>
      </c>
      <c r="D2903" s="5" t="s">
        <v>11</v>
      </c>
      <c r="E2903" s="274">
        <v>1</v>
      </c>
      <c r="F2903" s="256" t="s">
        <v>6</v>
      </c>
      <c r="G2903" s="274">
        <v>1</v>
      </c>
      <c r="H2903" s="1023" t="s">
        <v>230</v>
      </c>
    </row>
    <row r="2904" spans="1:8" ht="82.8">
      <c r="A2904" s="267">
        <f t="shared" si="18"/>
        <v>33</v>
      </c>
      <c r="B2904" s="377" t="s">
        <v>3058</v>
      </c>
      <c r="C2904" s="264" t="s">
        <v>3059</v>
      </c>
      <c r="D2904" s="5" t="s">
        <v>11</v>
      </c>
      <c r="E2904" s="1027">
        <v>2</v>
      </c>
      <c r="F2904" s="268" t="s">
        <v>6</v>
      </c>
      <c r="G2904" s="1027">
        <v>2</v>
      </c>
      <c r="H2904" s="1023" t="s">
        <v>230</v>
      </c>
    </row>
    <row r="2905" spans="1:8" ht="110.4">
      <c r="A2905" s="267">
        <f t="shared" si="18"/>
        <v>34</v>
      </c>
      <c r="B2905" s="377" t="s">
        <v>3060</v>
      </c>
      <c r="C2905" s="264" t="s">
        <v>3061</v>
      </c>
      <c r="D2905" s="5" t="s">
        <v>11</v>
      </c>
      <c r="E2905" s="1027">
        <v>1</v>
      </c>
      <c r="F2905" s="268" t="s">
        <v>6</v>
      </c>
      <c r="G2905" s="1027">
        <v>1</v>
      </c>
      <c r="H2905" s="1023" t="s">
        <v>230</v>
      </c>
    </row>
    <row r="2906" spans="1:8" ht="55.2">
      <c r="A2906" s="267">
        <f t="shared" si="18"/>
        <v>35</v>
      </c>
      <c r="B2906" s="377" t="s">
        <v>3062</v>
      </c>
      <c r="C2906" s="264" t="s">
        <v>3063</v>
      </c>
      <c r="D2906" s="5" t="s">
        <v>11</v>
      </c>
      <c r="E2906" s="1027">
        <v>1</v>
      </c>
      <c r="F2906" s="268" t="s">
        <v>6</v>
      </c>
      <c r="G2906" s="1027">
        <v>1</v>
      </c>
      <c r="H2906" s="1023" t="s">
        <v>230</v>
      </c>
    </row>
    <row r="2907" spans="1:8" ht="55.2">
      <c r="A2907" s="267">
        <f t="shared" si="18"/>
        <v>36</v>
      </c>
      <c r="B2907" s="261" t="s">
        <v>3064</v>
      </c>
      <c r="C2907" s="371" t="s">
        <v>3065</v>
      </c>
      <c r="D2907" s="256" t="s">
        <v>5</v>
      </c>
      <c r="E2907" s="256">
        <v>1</v>
      </c>
      <c r="F2907" s="259" t="s">
        <v>6</v>
      </c>
      <c r="G2907" s="256">
        <v>1</v>
      </c>
      <c r="H2907" s="1023" t="s">
        <v>230</v>
      </c>
    </row>
    <row r="2908" spans="1:8" ht="55.2">
      <c r="A2908" s="267">
        <f t="shared" si="18"/>
        <v>37</v>
      </c>
      <c r="B2908" s="261" t="s">
        <v>3066</v>
      </c>
      <c r="C2908" s="371" t="s">
        <v>3067</v>
      </c>
      <c r="D2908" s="256" t="s">
        <v>5</v>
      </c>
      <c r="E2908" s="256">
        <v>1</v>
      </c>
      <c r="F2908" s="259" t="s">
        <v>6</v>
      </c>
      <c r="G2908" s="256">
        <v>1</v>
      </c>
      <c r="H2908" s="1023" t="s">
        <v>230</v>
      </c>
    </row>
    <row r="2909" spans="1:8" ht="96.6">
      <c r="A2909" s="267">
        <f t="shared" si="18"/>
        <v>38</v>
      </c>
      <c r="B2909" s="257" t="s">
        <v>3068</v>
      </c>
      <c r="C2909" s="261" t="s">
        <v>3069</v>
      </c>
      <c r="D2909" s="256" t="s">
        <v>5</v>
      </c>
      <c r="E2909" s="256">
        <v>1</v>
      </c>
      <c r="F2909" s="259" t="s">
        <v>6</v>
      </c>
      <c r="G2909" s="256">
        <v>1</v>
      </c>
      <c r="H2909" s="1023" t="s">
        <v>230</v>
      </c>
    </row>
    <row r="2910" spans="1:8" ht="400.2">
      <c r="A2910" s="267">
        <f t="shared" si="18"/>
        <v>39</v>
      </c>
      <c r="B2910" s="257" t="s">
        <v>3070</v>
      </c>
      <c r="C2910" s="371" t="s">
        <v>3071</v>
      </c>
      <c r="D2910" s="256" t="s">
        <v>5</v>
      </c>
      <c r="E2910" s="256">
        <v>1</v>
      </c>
      <c r="F2910" s="259" t="s">
        <v>6</v>
      </c>
      <c r="G2910" s="256">
        <v>1</v>
      </c>
      <c r="H2910" s="1023" t="s">
        <v>230</v>
      </c>
    </row>
    <row r="2911" spans="1:8">
      <c r="A2911" s="267">
        <f t="shared" si="18"/>
        <v>40</v>
      </c>
      <c r="B2911" s="264" t="s">
        <v>3072</v>
      </c>
      <c r="C2911" s="1056" t="s">
        <v>3073</v>
      </c>
      <c r="D2911" s="256" t="s">
        <v>5</v>
      </c>
      <c r="E2911" s="1057">
        <v>1</v>
      </c>
      <c r="F2911" s="259" t="s">
        <v>6</v>
      </c>
      <c r="G2911" s="1057">
        <v>1</v>
      </c>
      <c r="H2911" s="1023" t="s">
        <v>230</v>
      </c>
    </row>
    <row r="2912" spans="1:8" ht="193.2">
      <c r="A2912" s="267">
        <f t="shared" si="18"/>
        <v>41</v>
      </c>
      <c r="B2912" s="371" t="s">
        <v>3074</v>
      </c>
      <c r="C2912" s="371" t="s">
        <v>3075</v>
      </c>
      <c r="D2912" s="256" t="s">
        <v>5</v>
      </c>
      <c r="E2912" s="256">
        <v>1</v>
      </c>
      <c r="F2912" s="259" t="s">
        <v>6</v>
      </c>
      <c r="G2912" s="256">
        <v>1</v>
      </c>
      <c r="H2912" s="1023" t="s">
        <v>230</v>
      </c>
    </row>
    <row r="2913" spans="1:8" ht="303.60000000000002">
      <c r="A2913" s="267">
        <f t="shared" si="18"/>
        <v>42</v>
      </c>
      <c r="B2913" s="261" t="s">
        <v>2212</v>
      </c>
      <c r="C2913" s="261" t="s">
        <v>3076</v>
      </c>
      <c r="D2913" s="256" t="s">
        <v>18</v>
      </c>
      <c r="E2913" s="259">
        <v>1</v>
      </c>
      <c r="F2913" s="259" t="s">
        <v>1168</v>
      </c>
      <c r="G2913" s="259">
        <v>1</v>
      </c>
      <c r="H2913" s="1023" t="s">
        <v>230</v>
      </c>
    </row>
    <row r="2914" spans="1:8" ht="21">
      <c r="A2914" s="1489" t="s">
        <v>14</v>
      </c>
      <c r="B2914" s="1490"/>
      <c r="C2914" s="1490"/>
      <c r="D2914" s="1490"/>
      <c r="E2914" s="1490"/>
      <c r="F2914" s="1490"/>
      <c r="G2914" s="1490"/>
      <c r="H2914" s="1490"/>
    </row>
    <row r="2915" spans="1:8" ht="27.6">
      <c r="A2915" s="264" t="s">
        <v>0</v>
      </c>
      <c r="B2915" s="274" t="s">
        <v>1</v>
      </c>
      <c r="C2915" s="274" t="s">
        <v>10</v>
      </c>
      <c r="D2915" s="365" t="s">
        <v>2</v>
      </c>
      <c r="E2915" s="274" t="s">
        <v>4</v>
      </c>
      <c r="F2915" s="274" t="s">
        <v>3</v>
      </c>
      <c r="G2915" s="274" t="s">
        <v>8</v>
      </c>
      <c r="H2915" s="274" t="s">
        <v>227</v>
      </c>
    </row>
    <row r="2916" spans="1:8" ht="55.2">
      <c r="A2916" s="268">
        <f>1</f>
        <v>1</v>
      </c>
      <c r="B2916" s="264" t="s">
        <v>3077</v>
      </c>
      <c r="C2916" s="371" t="s">
        <v>3078</v>
      </c>
      <c r="D2916" s="394" t="s">
        <v>7</v>
      </c>
      <c r="E2916" s="258">
        <v>1</v>
      </c>
      <c r="F2916" s="256" t="s">
        <v>6</v>
      </c>
      <c r="G2916" s="258">
        <v>1</v>
      </c>
      <c r="H2916" s="1033" t="s">
        <v>767</v>
      </c>
    </row>
    <row r="2917" spans="1:8" ht="96.6">
      <c r="A2917" s="267">
        <f t="shared" ref="A2917:A2924" si="19">A2916+1</f>
        <v>2</v>
      </c>
      <c r="B2917" s="264" t="s">
        <v>3079</v>
      </c>
      <c r="C2917" s="1058" t="s">
        <v>3080</v>
      </c>
      <c r="D2917" s="274" t="s">
        <v>299</v>
      </c>
      <c r="E2917" s="259">
        <v>1</v>
      </c>
      <c r="F2917" s="259" t="s">
        <v>6</v>
      </c>
      <c r="G2917" s="259">
        <f>E2917</f>
        <v>1</v>
      </c>
      <c r="H2917" s="1033" t="s">
        <v>767</v>
      </c>
    </row>
    <row r="2918" spans="1:8">
      <c r="A2918" s="267">
        <f t="shared" si="19"/>
        <v>3</v>
      </c>
      <c r="B2918" s="264" t="s">
        <v>21</v>
      </c>
      <c r="C2918" s="275" t="s">
        <v>3081</v>
      </c>
      <c r="D2918" s="274" t="s">
        <v>299</v>
      </c>
      <c r="E2918" s="259">
        <v>1</v>
      </c>
      <c r="F2918" s="259" t="s">
        <v>6</v>
      </c>
      <c r="G2918" s="259">
        <f>E2918</f>
        <v>1</v>
      </c>
      <c r="H2918" s="1033" t="s">
        <v>767</v>
      </c>
    </row>
    <row r="2919" spans="1:8" ht="27.6">
      <c r="A2919" s="267">
        <f t="shared" si="19"/>
        <v>4</v>
      </c>
      <c r="B2919" s="264" t="s">
        <v>22</v>
      </c>
      <c r="C2919" s="1059" t="s">
        <v>3082</v>
      </c>
      <c r="D2919" s="274" t="s">
        <v>299</v>
      </c>
      <c r="E2919" s="259">
        <v>1</v>
      </c>
      <c r="F2919" s="259" t="s">
        <v>6</v>
      </c>
      <c r="G2919" s="259">
        <f>E2919</f>
        <v>1</v>
      </c>
      <c r="H2919" s="1033" t="s">
        <v>767</v>
      </c>
    </row>
    <row r="2920" spans="1:8" ht="124.2">
      <c r="A2920" s="267">
        <f t="shared" si="19"/>
        <v>5</v>
      </c>
      <c r="B2920" s="264" t="s">
        <v>2949</v>
      </c>
      <c r="C2920" s="1059" t="s">
        <v>3083</v>
      </c>
      <c r="D2920" s="274" t="s">
        <v>299</v>
      </c>
      <c r="E2920" s="259">
        <v>1</v>
      </c>
      <c r="F2920" s="259" t="s">
        <v>6</v>
      </c>
      <c r="G2920" s="259">
        <v>1</v>
      </c>
      <c r="H2920" s="1033" t="s">
        <v>767</v>
      </c>
    </row>
    <row r="2921" spans="1:8" ht="110.4">
      <c r="A2921" s="267">
        <f t="shared" si="19"/>
        <v>6</v>
      </c>
      <c r="B2921" s="264" t="s">
        <v>304</v>
      </c>
      <c r="C2921" s="371" t="s">
        <v>3084</v>
      </c>
      <c r="D2921" s="274" t="s">
        <v>299</v>
      </c>
      <c r="E2921" s="1060">
        <v>26</v>
      </c>
      <c r="F2921" s="256" t="s">
        <v>999</v>
      </c>
      <c r="G2921" s="1060">
        <v>26</v>
      </c>
      <c r="H2921" s="1033" t="s">
        <v>767</v>
      </c>
    </row>
    <row r="2922" spans="1:8" ht="124.2">
      <c r="A2922" s="267">
        <f t="shared" si="19"/>
        <v>7</v>
      </c>
      <c r="B2922" s="1035" t="s">
        <v>1269</v>
      </c>
      <c r="C2922" s="371" t="s">
        <v>3085</v>
      </c>
      <c r="D2922" s="274" t="s">
        <v>299</v>
      </c>
      <c r="E2922" s="1060">
        <v>34</v>
      </c>
      <c r="F2922" s="256" t="s">
        <v>6</v>
      </c>
      <c r="G2922" s="1060">
        <v>34</v>
      </c>
      <c r="H2922" s="1033" t="s">
        <v>767</v>
      </c>
    </row>
    <row r="2923" spans="1:8" ht="96.6">
      <c r="A2923" s="267">
        <f t="shared" si="19"/>
        <v>8</v>
      </c>
      <c r="B2923" s="264" t="s">
        <v>40</v>
      </c>
      <c r="C2923" s="371" t="s">
        <v>3086</v>
      </c>
      <c r="D2923" s="274" t="s">
        <v>299</v>
      </c>
      <c r="E2923" s="274">
        <v>200</v>
      </c>
      <c r="F2923" s="256" t="s">
        <v>999</v>
      </c>
      <c r="G2923" s="274">
        <v>200</v>
      </c>
      <c r="H2923" s="1033" t="s">
        <v>767</v>
      </c>
    </row>
    <row r="2924" spans="1:8" ht="138">
      <c r="A2924" s="1061">
        <f t="shared" si="19"/>
        <v>9</v>
      </c>
      <c r="B2924" s="1035" t="s">
        <v>3087</v>
      </c>
      <c r="C2924" s="1036" t="s">
        <v>3088</v>
      </c>
      <c r="D2924" s="1035" t="s">
        <v>299</v>
      </c>
      <c r="E2924" s="1060">
        <v>20</v>
      </c>
      <c r="F2924" s="1038" t="s">
        <v>6</v>
      </c>
      <c r="G2924" s="1060">
        <v>20</v>
      </c>
      <c r="H2924" s="1062" t="s">
        <v>767</v>
      </c>
    </row>
    <row r="2925" spans="1:8" ht="54" customHeight="1" thickBot="1">
      <c r="A2925" s="1941" t="s">
        <v>3089</v>
      </c>
      <c r="B2925" s="1941"/>
      <c r="C2925" s="1941"/>
      <c r="D2925" s="1941"/>
      <c r="E2925" s="1941"/>
      <c r="F2925" s="1941"/>
      <c r="G2925" s="1941"/>
      <c r="H2925" s="1941"/>
    </row>
    <row r="2926" spans="1:8" ht="15.6">
      <c r="A2926" s="2044" t="s">
        <v>212</v>
      </c>
      <c r="B2926" s="2045"/>
      <c r="C2926" s="2045"/>
      <c r="D2926" s="2045"/>
      <c r="E2926" s="2045"/>
      <c r="F2926" s="2045"/>
      <c r="G2926" s="2045"/>
      <c r="H2926" s="2046"/>
    </row>
    <row r="2927" spans="1:8" ht="15.6">
      <c r="A2927" s="2047" t="s">
        <v>3090</v>
      </c>
      <c r="B2927" s="2048"/>
      <c r="C2927" s="2048"/>
      <c r="D2927" s="2048"/>
      <c r="E2927" s="2048"/>
      <c r="F2927" s="2048"/>
      <c r="G2927" s="2048"/>
      <c r="H2927" s="2049"/>
    </row>
    <row r="2928" spans="1:8">
      <c r="A2928" s="2050" t="s">
        <v>3091</v>
      </c>
      <c r="B2928" s="2051"/>
      <c r="C2928" s="2051"/>
      <c r="D2928" s="2051"/>
      <c r="E2928" s="2051"/>
      <c r="F2928" s="2051"/>
      <c r="G2928" s="2051"/>
      <c r="H2928" s="2052"/>
    </row>
    <row r="2929" spans="1:8">
      <c r="A2929" s="2050" t="s">
        <v>3092</v>
      </c>
      <c r="B2929" s="2051"/>
      <c r="C2929" s="2051"/>
      <c r="D2929" s="2051"/>
      <c r="E2929" s="2051"/>
      <c r="F2929" s="2051"/>
      <c r="G2929" s="2051"/>
      <c r="H2929" s="2052"/>
    </row>
    <row r="2930" spans="1:8" ht="21">
      <c r="A2930" s="2053" t="s">
        <v>3093</v>
      </c>
      <c r="B2930" s="2054"/>
      <c r="C2930" s="2054"/>
      <c r="D2930" s="2054"/>
      <c r="E2930" s="2054"/>
      <c r="F2930" s="2054"/>
      <c r="G2930" s="2054"/>
      <c r="H2930" s="2055"/>
    </row>
    <row r="2931" spans="1:8" ht="21.6" thickBot="1">
      <c r="A2931" s="1477" t="s">
        <v>331</v>
      </c>
      <c r="B2931" s="1478"/>
      <c r="C2931" s="1478"/>
      <c r="D2931" s="1478"/>
      <c r="E2931" s="1478"/>
      <c r="F2931" s="1478"/>
      <c r="G2931" s="1478"/>
      <c r="H2931" s="1478"/>
    </row>
    <row r="2932" spans="1:8">
      <c r="A2932" s="2038" t="s">
        <v>13</v>
      </c>
      <c r="B2932" s="2039"/>
      <c r="C2932" s="2039"/>
      <c r="D2932" s="2039"/>
      <c r="E2932" s="2039"/>
      <c r="F2932" s="2039"/>
      <c r="G2932" s="2039"/>
      <c r="H2932" s="2040"/>
    </row>
    <row r="2933" spans="1:8">
      <c r="A2933" s="2041" t="s">
        <v>2817</v>
      </c>
      <c r="B2933" s="2042"/>
      <c r="C2933" s="2042"/>
      <c r="D2933" s="2042"/>
      <c r="E2933" s="2042"/>
      <c r="F2933" s="2042"/>
      <c r="G2933" s="2042"/>
      <c r="H2933" s="2043"/>
    </row>
    <row r="2934" spans="1:8">
      <c r="A2934" s="2032" t="s">
        <v>3094</v>
      </c>
      <c r="B2934" s="2033"/>
      <c r="C2934" s="2033"/>
      <c r="D2934" s="2033"/>
      <c r="E2934" s="2033"/>
      <c r="F2934" s="2033"/>
      <c r="G2934" s="2033"/>
      <c r="H2934" s="2034"/>
    </row>
    <row r="2935" spans="1:8">
      <c r="A2935" s="2041" t="s">
        <v>221</v>
      </c>
      <c r="B2935" s="2042"/>
      <c r="C2935" s="2042"/>
      <c r="D2935" s="2042"/>
      <c r="E2935" s="2042"/>
      <c r="F2935" s="2042"/>
      <c r="G2935" s="2042"/>
      <c r="H2935" s="2043"/>
    </row>
    <row r="2936" spans="1:8">
      <c r="A2936" s="2032" t="s">
        <v>3095</v>
      </c>
      <c r="B2936" s="2033"/>
      <c r="C2936" s="2033"/>
      <c r="D2936" s="2033"/>
      <c r="E2936" s="2033"/>
      <c r="F2936" s="2033"/>
      <c r="G2936" s="2033"/>
      <c r="H2936" s="2034"/>
    </row>
    <row r="2937" spans="1:8">
      <c r="A2937" s="2032" t="s">
        <v>582</v>
      </c>
      <c r="B2937" s="2033"/>
      <c r="C2937" s="2033"/>
      <c r="D2937" s="2033"/>
      <c r="E2937" s="2033"/>
      <c r="F2937" s="2033"/>
      <c r="G2937" s="2033"/>
      <c r="H2937" s="2034"/>
    </row>
    <row r="2938" spans="1:8">
      <c r="A2938" s="2032" t="s">
        <v>3096</v>
      </c>
      <c r="B2938" s="2033"/>
      <c r="C2938" s="2033"/>
      <c r="D2938" s="2033"/>
      <c r="E2938" s="2033"/>
      <c r="F2938" s="2033"/>
      <c r="G2938" s="2033"/>
      <c r="H2938" s="2034"/>
    </row>
    <row r="2939" spans="1:8">
      <c r="A2939" s="2032" t="s">
        <v>3097</v>
      </c>
      <c r="B2939" s="2033"/>
      <c r="C2939" s="2033"/>
      <c r="D2939" s="2033"/>
      <c r="E2939" s="2033"/>
      <c r="F2939" s="2033"/>
      <c r="G2939" s="2033"/>
      <c r="H2939" s="2034"/>
    </row>
    <row r="2940" spans="1:8" ht="15" thickBot="1">
      <c r="A2940" s="2035" t="s">
        <v>226</v>
      </c>
      <c r="B2940" s="2036"/>
      <c r="C2940" s="2036"/>
      <c r="D2940" s="2036"/>
      <c r="E2940" s="2036"/>
      <c r="F2940" s="2036"/>
      <c r="G2940" s="2036"/>
      <c r="H2940" s="2037"/>
    </row>
    <row r="2941" spans="1:8" ht="27.6">
      <c r="A2941" s="364" t="s">
        <v>0</v>
      </c>
      <c r="B2941" s="1063" t="s">
        <v>1</v>
      </c>
      <c r="C2941" s="355" t="s">
        <v>10</v>
      </c>
      <c r="D2941" s="365" t="s">
        <v>2</v>
      </c>
      <c r="E2941" s="364" t="s">
        <v>4</v>
      </c>
      <c r="F2941" s="364" t="s">
        <v>3</v>
      </c>
      <c r="G2941" s="364" t="s">
        <v>8</v>
      </c>
      <c r="H2941" s="364" t="s">
        <v>227</v>
      </c>
    </row>
    <row r="2942" spans="1:8" ht="69">
      <c r="A2942" s="58">
        <v>1</v>
      </c>
      <c r="B2942" s="462" t="s">
        <v>3098</v>
      </c>
      <c r="C2942" s="433" t="s">
        <v>3099</v>
      </c>
      <c r="D2942" s="58" t="s">
        <v>7</v>
      </c>
      <c r="E2942" s="58">
        <v>1</v>
      </c>
      <c r="F2942" s="382" t="s">
        <v>525</v>
      </c>
      <c r="G2942" s="58">
        <v>14</v>
      </c>
      <c r="H2942" s="5" t="s">
        <v>767</v>
      </c>
    </row>
    <row r="2943" spans="1:8" ht="55.2">
      <c r="A2943" s="58">
        <v>2</v>
      </c>
      <c r="B2943" s="255" t="s">
        <v>3100</v>
      </c>
      <c r="C2943" s="433" t="s">
        <v>3101</v>
      </c>
      <c r="D2943" s="58" t="s">
        <v>7</v>
      </c>
      <c r="E2943" s="58">
        <v>1</v>
      </c>
      <c r="F2943" s="382" t="s">
        <v>525</v>
      </c>
      <c r="G2943" s="58">
        <v>12</v>
      </c>
      <c r="H2943" s="5" t="s">
        <v>767</v>
      </c>
    </row>
    <row r="2944" spans="1:8" ht="27.6">
      <c r="A2944" s="58">
        <v>3</v>
      </c>
      <c r="B2944" s="7" t="s">
        <v>318</v>
      </c>
      <c r="C2944" s="262" t="s">
        <v>3102</v>
      </c>
      <c r="D2944" s="58" t="s">
        <v>7</v>
      </c>
      <c r="E2944" s="58">
        <v>1</v>
      </c>
      <c r="F2944" s="12" t="s">
        <v>3103</v>
      </c>
      <c r="G2944" s="58">
        <v>1</v>
      </c>
      <c r="H2944" s="5" t="s">
        <v>767</v>
      </c>
    </row>
    <row r="2945" spans="1:8" ht="55.2">
      <c r="A2945" s="58">
        <v>4</v>
      </c>
      <c r="B2945" s="1064" t="s">
        <v>3104</v>
      </c>
      <c r="C2945" s="262" t="s">
        <v>3105</v>
      </c>
      <c r="D2945" s="58" t="s">
        <v>11</v>
      </c>
      <c r="E2945" s="58">
        <v>1</v>
      </c>
      <c r="F2945" s="12" t="s">
        <v>3103</v>
      </c>
      <c r="G2945" s="58">
        <v>1</v>
      </c>
      <c r="H2945" s="5" t="s">
        <v>230</v>
      </c>
    </row>
    <row r="2946" spans="1:8" ht="82.8">
      <c r="A2946" s="58">
        <v>5</v>
      </c>
      <c r="B2946" s="255" t="s">
        <v>3106</v>
      </c>
      <c r="C2946" s="433" t="s">
        <v>3107</v>
      </c>
      <c r="D2946" s="58" t="s">
        <v>11</v>
      </c>
      <c r="E2946" s="58">
        <v>1</v>
      </c>
      <c r="F2946" s="12" t="s">
        <v>3103</v>
      </c>
      <c r="G2946" s="58">
        <v>1</v>
      </c>
      <c r="H2946" s="5" t="s">
        <v>230</v>
      </c>
    </row>
    <row r="2947" spans="1:8" ht="110.4">
      <c r="A2947" s="58">
        <v>6</v>
      </c>
      <c r="B2947" s="255" t="s">
        <v>2100</v>
      </c>
      <c r="C2947" s="433" t="s">
        <v>3108</v>
      </c>
      <c r="D2947" s="58" t="s">
        <v>11</v>
      </c>
      <c r="E2947" s="58">
        <v>1</v>
      </c>
      <c r="F2947" s="12" t="s">
        <v>3103</v>
      </c>
      <c r="G2947" s="58">
        <v>1</v>
      </c>
      <c r="H2947" s="5" t="s">
        <v>230</v>
      </c>
    </row>
    <row r="2948" spans="1:8" ht="69">
      <c r="A2948" s="58">
        <v>7</v>
      </c>
      <c r="B2948" s="255" t="s">
        <v>3109</v>
      </c>
      <c r="C2948" s="433" t="s">
        <v>3110</v>
      </c>
      <c r="D2948" s="58" t="s">
        <v>11</v>
      </c>
      <c r="E2948" s="58">
        <v>1</v>
      </c>
      <c r="F2948" s="12" t="s">
        <v>3103</v>
      </c>
      <c r="G2948" s="58">
        <v>1</v>
      </c>
      <c r="H2948" s="5" t="s">
        <v>230</v>
      </c>
    </row>
    <row r="2949" spans="1:8" ht="41.4">
      <c r="A2949" s="58">
        <v>8</v>
      </c>
      <c r="B2949" s="26" t="s">
        <v>3111</v>
      </c>
      <c r="C2949" s="433" t="s">
        <v>3112</v>
      </c>
      <c r="D2949" s="58" t="s">
        <v>11</v>
      </c>
      <c r="E2949" s="58">
        <v>1</v>
      </c>
      <c r="F2949" s="382" t="s">
        <v>525</v>
      </c>
      <c r="G2949" s="58">
        <v>12</v>
      </c>
      <c r="H2949" s="5" t="s">
        <v>230</v>
      </c>
    </row>
    <row r="2950" spans="1:8" ht="55.2">
      <c r="A2950" s="244">
        <v>9</v>
      </c>
      <c r="B2950" s="233" t="s">
        <v>2930</v>
      </c>
      <c r="C2950" s="377" t="s">
        <v>2931</v>
      </c>
      <c r="D2950" s="233" t="s">
        <v>11</v>
      </c>
      <c r="E2950" s="233">
        <v>1</v>
      </c>
      <c r="F2950" s="233" t="s">
        <v>2617</v>
      </c>
      <c r="G2950" s="233">
        <v>1</v>
      </c>
      <c r="H2950" s="233" t="s">
        <v>230</v>
      </c>
    </row>
    <row r="2951" spans="1:8" ht="110.4">
      <c r="A2951" s="244">
        <v>10</v>
      </c>
      <c r="B2951" s="233" t="s">
        <v>3113</v>
      </c>
      <c r="C2951" s="377" t="s">
        <v>2989</v>
      </c>
      <c r="D2951" s="233" t="s">
        <v>11</v>
      </c>
      <c r="E2951" s="233">
        <v>1</v>
      </c>
      <c r="F2951" s="233" t="s">
        <v>525</v>
      </c>
      <c r="G2951" s="233">
        <v>12</v>
      </c>
      <c r="H2951" s="233" t="s">
        <v>230</v>
      </c>
    </row>
    <row r="2952" spans="1:8" ht="179.4">
      <c r="A2952" s="244">
        <v>11</v>
      </c>
      <c r="B2952" s="233" t="s">
        <v>876</v>
      </c>
      <c r="C2952" s="377" t="s">
        <v>2997</v>
      </c>
      <c r="D2952" s="233" t="s">
        <v>11</v>
      </c>
      <c r="E2952" s="233">
        <v>1</v>
      </c>
      <c r="F2952" s="233" t="s">
        <v>525</v>
      </c>
      <c r="G2952" s="233">
        <v>12</v>
      </c>
      <c r="H2952" s="233" t="s">
        <v>230</v>
      </c>
    </row>
    <row r="2953" spans="1:8" ht="82.8">
      <c r="A2953" s="244">
        <v>12</v>
      </c>
      <c r="B2953" s="233" t="s">
        <v>876</v>
      </c>
      <c r="C2953" s="377" t="s">
        <v>2998</v>
      </c>
      <c r="D2953" s="233" t="s">
        <v>11</v>
      </c>
      <c r="E2953" s="233">
        <v>1</v>
      </c>
      <c r="F2953" s="233" t="s">
        <v>525</v>
      </c>
      <c r="G2953" s="233">
        <v>12</v>
      </c>
      <c r="H2953" s="233" t="s">
        <v>230</v>
      </c>
    </row>
    <row r="2954" spans="1:8" ht="110.4">
      <c r="A2954" s="244">
        <v>13</v>
      </c>
      <c r="B2954" s="233" t="s">
        <v>1924</v>
      </c>
      <c r="C2954" s="377" t="s">
        <v>2999</v>
      </c>
      <c r="D2954" s="233" t="s">
        <v>11</v>
      </c>
      <c r="E2954" s="233">
        <v>1</v>
      </c>
      <c r="F2954" s="233" t="s">
        <v>525</v>
      </c>
      <c r="G2954" s="233">
        <v>12</v>
      </c>
      <c r="H2954" s="233" t="s">
        <v>230</v>
      </c>
    </row>
    <row r="2955" spans="1:8" ht="69">
      <c r="A2955" s="244">
        <v>14</v>
      </c>
      <c r="B2955" s="233" t="s">
        <v>3000</v>
      </c>
      <c r="C2955" s="377" t="s">
        <v>3001</v>
      </c>
      <c r="D2955" s="233" t="s">
        <v>11</v>
      </c>
      <c r="E2955" s="233">
        <v>1</v>
      </c>
      <c r="F2955" s="233" t="s">
        <v>525</v>
      </c>
      <c r="G2955" s="233">
        <v>12</v>
      </c>
      <c r="H2955" s="233" t="s">
        <v>230</v>
      </c>
    </row>
    <row r="2956" spans="1:8" ht="41.4">
      <c r="A2956" s="244">
        <v>15</v>
      </c>
      <c r="B2956" s="233" t="s">
        <v>3000</v>
      </c>
      <c r="C2956" s="377" t="s">
        <v>3002</v>
      </c>
      <c r="D2956" s="233" t="s">
        <v>11</v>
      </c>
      <c r="E2956" s="233">
        <v>1</v>
      </c>
      <c r="F2956" s="233" t="s">
        <v>525</v>
      </c>
      <c r="G2956" s="233">
        <v>12</v>
      </c>
      <c r="H2956" s="233" t="s">
        <v>230</v>
      </c>
    </row>
    <row r="2957" spans="1:8" ht="21.6" thickBot="1">
      <c r="A2957" s="1677" t="s">
        <v>15</v>
      </c>
      <c r="B2957" s="1678"/>
      <c r="C2957" s="1678"/>
      <c r="D2957" s="1678"/>
      <c r="E2957" s="1678"/>
      <c r="F2957" s="1678"/>
      <c r="G2957" s="1678"/>
      <c r="H2957" s="1678"/>
    </row>
    <row r="2958" spans="1:8">
      <c r="A2958" s="2038" t="s">
        <v>13</v>
      </c>
      <c r="B2958" s="2039"/>
      <c r="C2958" s="2039"/>
      <c r="D2958" s="2039"/>
      <c r="E2958" s="2039"/>
      <c r="F2958" s="2039"/>
      <c r="G2958" s="2039"/>
      <c r="H2958" s="2040"/>
    </row>
    <row r="2959" spans="1:8">
      <c r="A2959" s="2041" t="s">
        <v>2811</v>
      </c>
      <c r="B2959" s="2042"/>
      <c r="C2959" s="2042"/>
      <c r="D2959" s="2042"/>
      <c r="E2959" s="2042"/>
      <c r="F2959" s="2042"/>
      <c r="G2959" s="2042"/>
      <c r="H2959" s="2043"/>
    </row>
    <row r="2960" spans="1:8">
      <c r="A2960" s="2032" t="s">
        <v>3114</v>
      </c>
      <c r="B2960" s="2033"/>
      <c r="C2960" s="2033"/>
      <c r="D2960" s="2033"/>
      <c r="E2960" s="2033"/>
      <c r="F2960" s="2033"/>
      <c r="G2960" s="2033"/>
      <c r="H2960" s="2034"/>
    </row>
    <row r="2961" spans="1:8">
      <c r="A2961" s="2041" t="s">
        <v>221</v>
      </c>
      <c r="B2961" s="2042"/>
      <c r="C2961" s="2042"/>
      <c r="D2961" s="2042"/>
      <c r="E2961" s="2042"/>
      <c r="F2961" s="2042"/>
      <c r="G2961" s="2042"/>
      <c r="H2961" s="2043"/>
    </row>
    <row r="2962" spans="1:8">
      <c r="A2962" s="2041" t="s">
        <v>3115</v>
      </c>
      <c r="B2962" s="2042"/>
      <c r="C2962" s="2042"/>
      <c r="D2962" s="2042"/>
      <c r="E2962" s="2042"/>
      <c r="F2962" s="2042"/>
      <c r="G2962" s="2042"/>
      <c r="H2962" s="2043"/>
    </row>
    <row r="2963" spans="1:8">
      <c r="A2963" s="2032" t="s">
        <v>315</v>
      </c>
      <c r="B2963" s="2033"/>
      <c r="C2963" s="2033"/>
      <c r="D2963" s="2033"/>
      <c r="E2963" s="2033"/>
      <c r="F2963" s="2033"/>
      <c r="G2963" s="2033"/>
      <c r="H2963" s="2034"/>
    </row>
    <row r="2964" spans="1:8">
      <c r="A2964" s="2032" t="s">
        <v>3116</v>
      </c>
      <c r="B2964" s="2033"/>
      <c r="C2964" s="2033"/>
      <c r="D2964" s="2033"/>
      <c r="E2964" s="2033"/>
      <c r="F2964" s="2033"/>
      <c r="G2964" s="2033"/>
      <c r="H2964" s="2034"/>
    </row>
    <row r="2965" spans="1:8">
      <c r="A2965" s="2032" t="s">
        <v>335</v>
      </c>
      <c r="B2965" s="2033"/>
      <c r="C2965" s="2033"/>
      <c r="D2965" s="2033"/>
      <c r="E2965" s="2033"/>
      <c r="F2965" s="2033"/>
      <c r="G2965" s="2033"/>
      <c r="H2965" s="2034"/>
    </row>
    <row r="2966" spans="1:8" ht="15" thickBot="1">
      <c r="A2966" s="2035" t="s">
        <v>226</v>
      </c>
      <c r="B2966" s="2036"/>
      <c r="C2966" s="2036"/>
      <c r="D2966" s="2036"/>
      <c r="E2966" s="2036"/>
      <c r="F2966" s="2036"/>
      <c r="G2966" s="2036"/>
      <c r="H2966" s="2037"/>
    </row>
    <row r="2967" spans="1:8" ht="27.6">
      <c r="A2967" s="364" t="s">
        <v>0</v>
      </c>
      <c r="B2967" s="365" t="s">
        <v>1</v>
      </c>
      <c r="C2967" s="355" t="s">
        <v>10</v>
      </c>
      <c r="D2967" s="365" t="s">
        <v>2</v>
      </c>
      <c r="E2967" s="364" t="s">
        <v>4</v>
      </c>
      <c r="F2967" s="364" t="s">
        <v>3</v>
      </c>
      <c r="G2967" s="364" t="s">
        <v>8</v>
      </c>
      <c r="H2967" s="364" t="s">
        <v>227</v>
      </c>
    </row>
    <row r="2968" spans="1:8" ht="41.4">
      <c r="A2968" s="418">
        <v>1</v>
      </c>
      <c r="B2968" s="255" t="s">
        <v>3117</v>
      </c>
      <c r="C2968" s="433" t="s">
        <v>3118</v>
      </c>
      <c r="D2968" s="7" t="s">
        <v>7</v>
      </c>
      <c r="E2968" s="6">
        <v>1</v>
      </c>
      <c r="F2968" s="255" t="s">
        <v>6</v>
      </c>
      <c r="G2968" s="7">
        <v>1</v>
      </c>
      <c r="H2968" s="5" t="s">
        <v>767</v>
      </c>
    </row>
    <row r="2969" spans="1:8" ht="82.8">
      <c r="A2969" s="5">
        <v>2</v>
      </c>
      <c r="B2969" s="255" t="s">
        <v>479</v>
      </c>
      <c r="C2969" s="433" t="s">
        <v>3119</v>
      </c>
      <c r="D2969" s="7" t="s">
        <v>7</v>
      </c>
      <c r="E2969" s="7">
        <v>1</v>
      </c>
      <c r="F2969" s="255" t="s">
        <v>6</v>
      </c>
      <c r="G2969" s="255">
        <v>1</v>
      </c>
      <c r="H2969" s="5" t="s">
        <v>767</v>
      </c>
    </row>
    <row r="2970" spans="1:8">
      <c r="A2970" s="5">
        <v>3</v>
      </c>
      <c r="B2970" s="255" t="s">
        <v>3120</v>
      </c>
      <c r="C2970" s="433" t="s">
        <v>3121</v>
      </c>
      <c r="D2970" s="7" t="s">
        <v>7</v>
      </c>
      <c r="E2970" s="7">
        <v>1</v>
      </c>
      <c r="F2970" s="255" t="s">
        <v>6</v>
      </c>
      <c r="G2970" s="255">
        <v>1</v>
      </c>
      <c r="H2970" s="5" t="s">
        <v>767</v>
      </c>
    </row>
    <row r="2971" spans="1:8" ht="27.6">
      <c r="A2971" s="464">
        <v>4</v>
      </c>
      <c r="B2971" s="429" t="s">
        <v>3122</v>
      </c>
      <c r="C2971" s="1065" t="s">
        <v>3123</v>
      </c>
      <c r="D2971" s="464" t="s">
        <v>5</v>
      </c>
      <c r="E2971" s="464">
        <v>1</v>
      </c>
      <c r="F2971" s="429" t="s">
        <v>6</v>
      </c>
      <c r="G2971" s="429">
        <v>1</v>
      </c>
      <c r="H2971" s="464" t="s">
        <v>397</v>
      </c>
    </row>
    <row r="2972" spans="1:8" ht="21">
      <c r="A2972" s="1489" t="s">
        <v>14</v>
      </c>
      <c r="B2972" s="1490"/>
      <c r="C2972" s="1490"/>
      <c r="D2972" s="1490"/>
      <c r="E2972" s="1490"/>
      <c r="F2972" s="1490"/>
      <c r="G2972" s="1490"/>
      <c r="H2972" s="1490"/>
    </row>
    <row r="2973" spans="1:8" ht="27.6">
      <c r="A2973" s="364" t="s">
        <v>0</v>
      </c>
      <c r="B2973" s="365" t="s">
        <v>1</v>
      </c>
      <c r="C2973" s="365" t="s">
        <v>10</v>
      </c>
      <c r="D2973" s="365" t="s">
        <v>2</v>
      </c>
      <c r="E2973" s="364" t="s">
        <v>4</v>
      </c>
      <c r="F2973" s="364" t="s">
        <v>3</v>
      </c>
      <c r="G2973" s="364" t="s">
        <v>8</v>
      </c>
      <c r="H2973" s="364" t="s">
        <v>227</v>
      </c>
    </row>
    <row r="2974" spans="1:8" ht="372.6">
      <c r="A2974" s="418">
        <v>1</v>
      </c>
      <c r="B2974" s="418" t="s">
        <v>20</v>
      </c>
      <c r="C2974" s="364" t="s">
        <v>3124</v>
      </c>
      <c r="D2974" s="5" t="s">
        <v>9</v>
      </c>
      <c r="E2974" s="6">
        <v>1</v>
      </c>
      <c r="F2974" s="6" t="s">
        <v>6</v>
      </c>
      <c r="G2974" s="7">
        <f>E2974</f>
        <v>1</v>
      </c>
      <c r="H2974" s="5" t="s">
        <v>491</v>
      </c>
    </row>
    <row r="2975" spans="1:8">
      <c r="A2975" s="418">
        <v>2</v>
      </c>
      <c r="B2975" s="5" t="s">
        <v>21</v>
      </c>
      <c r="C2975" s="433" t="s">
        <v>3125</v>
      </c>
      <c r="D2975" s="5" t="s">
        <v>9</v>
      </c>
      <c r="E2975" s="7">
        <v>1</v>
      </c>
      <c r="F2975" s="7" t="s">
        <v>6</v>
      </c>
      <c r="G2975" s="7">
        <f t="shared" ref="G2975" si="20">E2975</f>
        <v>1</v>
      </c>
      <c r="H2975" s="5" t="s">
        <v>491</v>
      </c>
    </row>
    <row r="2976" spans="1:8" ht="110.4">
      <c r="A2976" s="418">
        <v>3</v>
      </c>
      <c r="B2976" s="7" t="s">
        <v>304</v>
      </c>
      <c r="C2976" s="1066" t="s">
        <v>3126</v>
      </c>
      <c r="D2976" s="7" t="s">
        <v>32</v>
      </c>
      <c r="E2976" s="7">
        <v>12</v>
      </c>
      <c r="F2976" s="382" t="s">
        <v>999</v>
      </c>
      <c r="G2976" s="7">
        <v>12</v>
      </c>
      <c r="H2976" s="5" t="s">
        <v>491</v>
      </c>
    </row>
    <row r="2977" spans="1:16226" ht="96.6">
      <c r="A2977" s="418">
        <v>4</v>
      </c>
      <c r="B2977" s="7" t="s">
        <v>40</v>
      </c>
      <c r="C2977" s="364" t="s">
        <v>3127</v>
      </c>
      <c r="D2977" s="7" t="s">
        <v>32</v>
      </c>
      <c r="E2977" s="7">
        <v>12</v>
      </c>
      <c r="F2977" s="382" t="s">
        <v>1168</v>
      </c>
      <c r="G2977" s="7">
        <v>12</v>
      </c>
      <c r="H2977" s="5" t="s">
        <v>491</v>
      </c>
    </row>
    <row r="2978" spans="1:16226">
      <c r="A2978" s="418">
        <v>5</v>
      </c>
      <c r="B2978" s="966" t="s">
        <v>72</v>
      </c>
      <c r="C2978" s="433" t="s">
        <v>3128</v>
      </c>
      <c r="D2978" s="7" t="s">
        <v>32</v>
      </c>
      <c r="E2978" s="7">
        <v>1</v>
      </c>
      <c r="F2978" s="7" t="s">
        <v>6</v>
      </c>
      <c r="G2978" s="7">
        <v>1</v>
      </c>
      <c r="H2978" s="5" t="s">
        <v>491</v>
      </c>
    </row>
    <row r="2979" spans="1:16226">
      <c r="A2979" s="418">
        <v>6</v>
      </c>
      <c r="B2979" s="1067" t="s">
        <v>3129</v>
      </c>
      <c r="C2979" s="433" t="s">
        <v>3130</v>
      </c>
      <c r="D2979" s="7" t="s">
        <v>32</v>
      </c>
      <c r="E2979" s="7">
        <v>12</v>
      </c>
      <c r="F2979" s="382" t="s">
        <v>1168</v>
      </c>
      <c r="G2979" s="7">
        <v>12</v>
      </c>
      <c r="H2979" s="5" t="s">
        <v>491</v>
      </c>
    </row>
    <row r="2980" spans="1:16226">
      <c r="A2980" s="418">
        <v>7</v>
      </c>
      <c r="B2980" s="5" t="s">
        <v>2689</v>
      </c>
      <c r="C2980" s="433" t="s">
        <v>3131</v>
      </c>
      <c r="D2980" s="7" t="s">
        <v>32</v>
      </c>
      <c r="E2980" s="7">
        <v>12</v>
      </c>
      <c r="F2980" s="382" t="s">
        <v>6</v>
      </c>
      <c r="G2980" s="7">
        <v>12</v>
      </c>
      <c r="H2980" s="5" t="s">
        <v>491</v>
      </c>
    </row>
    <row r="2981" spans="1:16226" s="1" customFormat="1" ht="72" customHeight="1" thickBot="1">
      <c r="A2981" s="1948" t="s">
        <v>3132</v>
      </c>
      <c r="B2981" s="1948"/>
      <c r="C2981" s="1948"/>
      <c r="D2981" s="1948"/>
      <c r="E2981" s="1948"/>
      <c r="F2981" s="1948"/>
      <c r="G2981" s="1948"/>
      <c r="H2981" s="1948"/>
      <c r="I2981"/>
      <c r="J2981"/>
      <c r="K2981"/>
      <c r="L2981"/>
      <c r="M2981"/>
      <c r="N2981"/>
      <c r="O2981"/>
      <c r="P2981"/>
      <c r="Q2981"/>
      <c r="R2981"/>
      <c r="S2981"/>
      <c r="T2981"/>
      <c r="U2981"/>
      <c r="V2981"/>
      <c r="W2981"/>
      <c r="X2981"/>
      <c r="Y2981"/>
      <c r="Z2981"/>
      <c r="AA2981"/>
      <c r="AB2981"/>
      <c r="AC2981"/>
      <c r="AD2981"/>
      <c r="AE2981"/>
      <c r="AF2981"/>
      <c r="AG2981"/>
      <c r="AH2981"/>
      <c r="AI2981"/>
      <c r="AJ2981"/>
      <c r="AK2981"/>
      <c r="AL2981"/>
      <c r="AM2981"/>
      <c r="AN2981"/>
      <c r="AO2981"/>
      <c r="AP2981"/>
      <c r="AQ2981"/>
      <c r="AR2981"/>
      <c r="AS2981"/>
      <c r="AT2981"/>
      <c r="AU2981"/>
      <c r="AV2981"/>
      <c r="AW2981"/>
      <c r="AX2981"/>
      <c r="AY2981"/>
      <c r="AZ2981"/>
      <c r="BA2981"/>
      <c r="BB2981"/>
      <c r="BC2981"/>
      <c r="BD2981"/>
      <c r="BE2981"/>
      <c r="BF2981"/>
      <c r="BG2981"/>
      <c r="BH2981"/>
      <c r="BI2981"/>
      <c r="BJ2981"/>
      <c r="BK2981"/>
      <c r="BL2981"/>
      <c r="BM2981"/>
      <c r="BN2981"/>
      <c r="BO2981"/>
      <c r="BP2981"/>
      <c r="BQ2981"/>
      <c r="BR2981"/>
      <c r="BS2981"/>
      <c r="BT2981"/>
      <c r="BU2981"/>
      <c r="BV2981"/>
      <c r="BW2981"/>
      <c r="BX2981"/>
      <c r="BY2981"/>
      <c r="BZ2981"/>
      <c r="CA2981"/>
      <c r="CB2981"/>
      <c r="CC2981"/>
      <c r="CD2981"/>
      <c r="CE2981"/>
      <c r="CF2981"/>
      <c r="CG2981"/>
      <c r="CH2981"/>
      <c r="CI2981"/>
      <c r="CJ2981"/>
      <c r="CK2981"/>
      <c r="CL2981"/>
      <c r="CM2981"/>
      <c r="CN2981"/>
      <c r="CO2981"/>
      <c r="CP2981"/>
      <c r="CQ2981"/>
      <c r="CR2981"/>
      <c r="CS2981"/>
      <c r="CT2981"/>
      <c r="CU2981"/>
      <c r="CV2981"/>
      <c r="CW2981"/>
      <c r="CX2981"/>
      <c r="CY2981"/>
      <c r="CZ2981"/>
      <c r="DA2981"/>
      <c r="DB2981"/>
      <c r="DC2981"/>
      <c r="DD2981"/>
      <c r="DE2981"/>
      <c r="DF2981"/>
      <c r="DG2981"/>
      <c r="DH2981"/>
      <c r="DI2981"/>
      <c r="DJ2981"/>
      <c r="DK2981"/>
      <c r="DL2981"/>
      <c r="DM2981"/>
      <c r="DN2981"/>
      <c r="DO2981"/>
      <c r="DP2981"/>
      <c r="DQ2981"/>
      <c r="DR2981"/>
      <c r="DS2981"/>
      <c r="DT2981"/>
      <c r="DU2981"/>
      <c r="DV2981"/>
      <c r="DW2981"/>
      <c r="DX2981"/>
      <c r="DY2981"/>
      <c r="DZ2981"/>
      <c r="EA2981"/>
      <c r="EB2981"/>
      <c r="EC2981"/>
      <c r="ED2981"/>
      <c r="EE2981"/>
      <c r="EF2981"/>
      <c r="EG2981"/>
      <c r="EH2981"/>
      <c r="EI2981"/>
      <c r="EJ2981"/>
      <c r="EK2981"/>
      <c r="EL2981"/>
      <c r="EM2981"/>
      <c r="EN2981"/>
      <c r="EO2981"/>
      <c r="EP2981"/>
      <c r="EQ2981"/>
      <c r="ER2981"/>
      <c r="ES2981"/>
      <c r="ET2981"/>
      <c r="EU2981"/>
      <c r="EV2981"/>
      <c r="EW2981"/>
      <c r="EX2981"/>
      <c r="EY2981"/>
      <c r="EZ2981"/>
      <c r="FA2981"/>
      <c r="FB2981"/>
      <c r="FC2981"/>
      <c r="FD2981"/>
      <c r="FE2981"/>
      <c r="FF2981"/>
      <c r="FG2981"/>
      <c r="FH2981"/>
      <c r="FI2981"/>
      <c r="FJ2981"/>
      <c r="FK2981"/>
      <c r="FL2981"/>
      <c r="FM2981"/>
      <c r="FN2981"/>
      <c r="FO2981"/>
      <c r="FP2981"/>
      <c r="FQ2981"/>
      <c r="FR2981"/>
      <c r="FS2981"/>
      <c r="FT2981"/>
      <c r="FU2981"/>
      <c r="FV2981"/>
      <c r="FW2981"/>
      <c r="FX2981"/>
      <c r="FY2981"/>
      <c r="FZ2981"/>
      <c r="GA2981"/>
      <c r="GB2981"/>
      <c r="GC2981"/>
      <c r="GD2981"/>
      <c r="GE2981"/>
      <c r="GF2981"/>
      <c r="GG2981"/>
      <c r="GH2981"/>
      <c r="GI2981"/>
      <c r="GJ2981"/>
      <c r="GK2981"/>
      <c r="GL2981"/>
      <c r="GM2981"/>
      <c r="GN2981"/>
      <c r="GO2981"/>
      <c r="GP2981"/>
      <c r="GQ2981"/>
      <c r="GR2981"/>
      <c r="GS2981"/>
      <c r="GT2981"/>
      <c r="GU2981"/>
      <c r="GV2981"/>
      <c r="GW2981"/>
      <c r="GX2981"/>
      <c r="GY2981"/>
      <c r="GZ2981"/>
      <c r="HA2981"/>
      <c r="HB2981"/>
      <c r="HC2981"/>
      <c r="HD2981"/>
      <c r="HE2981"/>
      <c r="HF2981"/>
      <c r="HG2981"/>
      <c r="HH2981"/>
      <c r="HI2981"/>
      <c r="HJ2981"/>
      <c r="HK2981"/>
      <c r="HL2981"/>
      <c r="HM2981"/>
      <c r="HN2981"/>
      <c r="HO2981"/>
      <c r="HP2981"/>
      <c r="HQ2981"/>
      <c r="HR2981"/>
      <c r="HS2981"/>
      <c r="HT2981"/>
      <c r="HU2981"/>
      <c r="HV2981"/>
      <c r="HW2981"/>
      <c r="HX2981"/>
      <c r="HY2981"/>
      <c r="HZ2981"/>
      <c r="IA2981"/>
      <c r="IB2981"/>
      <c r="IC2981"/>
      <c r="ID2981"/>
      <c r="IE2981"/>
      <c r="IF2981"/>
      <c r="IG2981"/>
      <c r="IH2981"/>
      <c r="II2981"/>
      <c r="IJ2981"/>
      <c r="IK2981"/>
      <c r="IL2981"/>
      <c r="IM2981"/>
      <c r="IN2981"/>
      <c r="IO2981"/>
      <c r="IP2981"/>
      <c r="IQ2981"/>
      <c r="IR2981"/>
      <c r="IS2981"/>
      <c r="IT2981"/>
      <c r="IU2981"/>
      <c r="IV2981"/>
      <c r="IW2981"/>
      <c r="IX2981"/>
      <c r="IY2981"/>
      <c r="IZ2981"/>
      <c r="JA2981"/>
      <c r="JB2981"/>
      <c r="JC2981"/>
      <c r="JD2981"/>
      <c r="JE2981"/>
      <c r="JF2981"/>
      <c r="JG2981"/>
      <c r="JH2981"/>
      <c r="JI2981"/>
      <c r="JJ2981"/>
      <c r="JK2981"/>
      <c r="JL2981"/>
      <c r="JM2981"/>
      <c r="JN2981"/>
      <c r="JO2981"/>
      <c r="JP2981"/>
      <c r="JQ2981"/>
      <c r="JR2981"/>
      <c r="JS2981"/>
      <c r="JT2981"/>
      <c r="JU2981"/>
      <c r="JV2981"/>
      <c r="JW2981"/>
      <c r="JX2981"/>
      <c r="JY2981"/>
      <c r="JZ2981"/>
      <c r="KA2981"/>
      <c r="KB2981"/>
      <c r="KC2981"/>
      <c r="KD2981"/>
      <c r="KE2981"/>
      <c r="KF2981"/>
      <c r="KG2981"/>
      <c r="KH2981"/>
      <c r="KI2981"/>
      <c r="KJ2981"/>
      <c r="KK2981"/>
      <c r="KL2981"/>
      <c r="KM2981"/>
      <c r="KN2981"/>
      <c r="KO2981"/>
      <c r="KP2981"/>
      <c r="KQ2981"/>
      <c r="KR2981"/>
      <c r="KS2981"/>
      <c r="KT2981"/>
      <c r="KU2981"/>
      <c r="KV2981"/>
      <c r="KW2981"/>
      <c r="KX2981"/>
      <c r="KY2981"/>
      <c r="KZ2981"/>
      <c r="LA2981"/>
      <c r="LB2981"/>
      <c r="LC2981"/>
      <c r="LD2981"/>
      <c r="LE2981"/>
      <c r="LF2981"/>
      <c r="LG2981"/>
      <c r="LH2981"/>
      <c r="LI2981"/>
      <c r="LJ2981"/>
      <c r="LK2981"/>
      <c r="LL2981"/>
      <c r="LM2981"/>
      <c r="LN2981"/>
      <c r="LO2981"/>
      <c r="LP2981"/>
      <c r="LQ2981"/>
      <c r="LR2981"/>
      <c r="LS2981"/>
      <c r="LT2981"/>
      <c r="LU2981"/>
      <c r="LV2981"/>
      <c r="LW2981"/>
      <c r="LX2981"/>
      <c r="LY2981"/>
      <c r="LZ2981"/>
      <c r="MA2981"/>
      <c r="MB2981"/>
      <c r="MC2981"/>
      <c r="MD2981"/>
      <c r="ME2981"/>
      <c r="MF2981"/>
      <c r="MG2981"/>
      <c r="MH2981"/>
      <c r="MI2981"/>
      <c r="MJ2981"/>
      <c r="MK2981"/>
      <c r="ML2981"/>
      <c r="MM2981"/>
      <c r="MN2981"/>
      <c r="MO2981"/>
      <c r="MP2981"/>
      <c r="MQ2981"/>
      <c r="MR2981"/>
      <c r="MS2981"/>
      <c r="MT2981"/>
      <c r="MU2981"/>
      <c r="MV2981"/>
      <c r="MW2981"/>
      <c r="MX2981"/>
      <c r="MY2981"/>
      <c r="MZ2981"/>
      <c r="NA2981"/>
      <c r="NB2981"/>
      <c r="NC2981"/>
      <c r="ND2981"/>
      <c r="NE2981"/>
      <c r="NF2981"/>
      <c r="NG2981"/>
      <c r="NH2981"/>
      <c r="NI2981"/>
      <c r="NJ2981"/>
      <c r="NK2981"/>
      <c r="NL2981"/>
      <c r="NM2981"/>
      <c r="NN2981"/>
      <c r="NO2981"/>
      <c r="NP2981"/>
      <c r="NQ2981"/>
      <c r="NR2981"/>
      <c r="NS2981"/>
      <c r="NT2981"/>
      <c r="NU2981"/>
      <c r="NV2981"/>
      <c r="NW2981"/>
      <c r="NX2981"/>
      <c r="NY2981"/>
      <c r="NZ2981"/>
      <c r="OA2981"/>
      <c r="OB2981"/>
      <c r="OC2981"/>
      <c r="OD2981"/>
      <c r="OE2981"/>
      <c r="OF2981"/>
      <c r="OG2981"/>
      <c r="OH2981"/>
      <c r="OI2981"/>
      <c r="OJ2981"/>
      <c r="OK2981"/>
      <c r="OL2981"/>
      <c r="OM2981"/>
      <c r="ON2981"/>
      <c r="OO2981"/>
      <c r="OP2981"/>
      <c r="OQ2981"/>
      <c r="OR2981"/>
      <c r="OS2981"/>
      <c r="OT2981"/>
      <c r="OU2981"/>
      <c r="OV2981"/>
      <c r="OW2981"/>
      <c r="OX2981"/>
      <c r="OY2981"/>
      <c r="OZ2981"/>
      <c r="PA2981"/>
      <c r="PB2981"/>
      <c r="PC2981"/>
      <c r="PD2981"/>
      <c r="PE2981"/>
      <c r="PF2981"/>
      <c r="PG2981"/>
      <c r="PH2981"/>
      <c r="PI2981"/>
      <c r="PJ2981"/>
      <c r="PK2981"/>
      <c r="PL2981"/>
      <c r="PM2981"/>
      <c r="PN2981"/>
      <c r="PO2981"/>
      <c r="PP2981"/>
      <c r="PQ2981"/>
      <c r="PR2981"/>
      <c r="PS2981"/>
      <c r="PT2981"/>
      <c r="PU2981"/>
      <c r="PV2981"/>
      <c r="PW2981"/>
      <c r="PX2981"/>
      <c r="PY2981"/>
      <c r="PZ2981"/>
      <c r="QA2981"/>
      <c r="QB2981"/>
      <c r="QC2981"/>
      <c r="QD2981"/>
      <c r="QE2981"/>
      <c r="QF2981"/>
      <c r="QG2981"/>
      <c r="QH2981"/>
      <c r="QI2981"/>
      <c r="QJ2981"/>
      <c r="QK2981"/>
      <c r="QL2981"/>
      <c r="QM2981"/>
      <c r="QN2981"/>
      <c r="QO2981"/>
      <c r="QP2981"/>
      <c r="QQ2981"/>
      <c r="QR2981"/>
      <c r="QS2981"/>
      <c r="QT2981"/>
      <c r="QU2981"/>
      <c r="QV2981"/>
      <c r="QW2981"/>
      <c r="QX2981"/>
      <c r="QY2981"/>
      <c r="QZ2981"/>
      <c r="RA2981"/>
      <c r="RB2981"/>
      <c r="RC2981"/>
      <c r="RD2981"/>
      <c r="RE2981"/>
      <c r="RF2981"/>
      <c r="RG2981"/>
      <c r="RH2981"/>
      <c r="RI2981"/>
      <c r="RJ2981"/>
      <c r="RK2981"/>
      <c r="RL2981"/>
      <c r="RM2981"/>
      <c r="RN2981"/>
      <c r="RO2981"/>
      <c r="RP2981"/>
      <c r="RQ2981"/>
      <c r="RR2981"/>
      <c r="RS2981"/>
      <c r="RT2981"/>
      <c r="RU2981"/>
      <c r="RV2981"/>
      <c r="RW2981"/>
      <c r="RX2981"/>
      <c r="RY2981"/>
      <c r="RZ2981"/>
      <c r="SA2981"/>
      <c r="SB2981"/>
      <c r="SC2981"/>
      <c r="SD2981"/>
      <c r="SE2981"/>
      <c r="SF2981"/>
      <c r="SG2981"/>
      <c r="SH2981"/>
      <c r="SI2981"/>
      <c r="SJ2981"/>
      <c r="SK2981"/>
      <c r="SL2981"/>
      <c r="SM2981"/>
      <c r="SN2981"/>
      <c r="SO2981"/>
      <c r="SP2981"/>
      <c r="SQ2981"/>
      <c r="SR2981"/>
      <c r="SS2981"/>
      <c r="ST2981"/>
      <c r="SU2981"/>
      <c r="SV2981"/>
      <c r="SW2981"/>
      <c r="SX2981"/>
      <c r="SY2981"/>
      <c r="SZ2981"/>
      <c r="TA2981"/>
      <c r="TB2981"/>
      <c r="TC2981"/>
      <c r="TD2981"/>
      <c r="TE2981"/>
      <c r="TF2981"/>
      <c r="TG2981"/>
      <c r="TH2981"/>
      <c r="TI2981"/>
      <c r="TJ2981"/>
      <c r="TK2981"/>
      <c r="TL2981"/>
      <c r="TM2981"/>
      <c r="TN2981"/>
      <c r="TO2981"/>
      <c r="TP2981"/>
      <c r="TQ2981"/>
      <c r="TR2981"/>
      <c r="TS2981"/>
      <c r="TT2981"/>
      <c r="TU2981"/>
      <c r="TV2981"/>
      <c r="TW2981"/>
      <c r="TX2981"/>
      <c r="TY2981"/>
      <c r="TZ2981"/>
      <c r="UA2981"/>
      <c r="UB2981"/>
      <c r="UC2981"/>
      <c r="UD2981"/>
      <c r="UE2981"/>
      <c r="UF2981"/>
      <c r="UG2981"/>
      <c r="UH2981"/>
      <c r="UI2981"/>
      <c r="UJ2981"/>
      <c r="UK2981"/>
      <c r="UL2981"/>
      <c r="UM2981"/>
      <c r="UN2981"/>
      <c r="UO2981"/>
      <c r="UP2981"/>
      <c r="UQ2981"/>
      <c r="UR2981"/>
      <c r="US2981"/>
      <c r="UT2981"/>
      <c r="UU2981"/>
      <c r="UV2981"/>
      <c r="UW2981"/>
      <c r="UX2981"/>
      <c r="UY2981"/>
      <c r="UZ2981"/>
      <c r="VA2981"/>
      <c r="VB2981"/>
      <c r="VC2981"/>
      <c r="VD2981"/>
      <c r="VE2981"/>
      <c r="VF2981"/>
      <c r="VG2981"/>
      <c r="VH2981"/>
      <c r="VI2981"/>
      <c r="VJ2981"/>
      <c r="VK2981"/>
      <c r="VL2981"/>
      <c r="VM2981"/>
      <c r="VN2981"/>
      <c r="VO2981"/>
      <c r="VP2981"/>
      <c r="VQ2981"/>
      <c r="VR2981"/>
      <c r="VS2981"/>
      <c r="VT2981"/>
      <c r="VU2981"/>
      <c r="VV2981"/>
      <c r="VW2981"/>
      <c r="VX2981"/>
      <c r="VY2981"/>
      <c r="VZ2981"/>
      <c r="WA2981"/>
      <c r="WB2981"/>
      <c r="WC2981"/>
      <c r="WD2981"/>
      <c r="WE2981"/>
      <c r="WF2981"/>
      <c r="WG2981"/>
      <c r="WH2981"/>
      <c r="WI2981"/>
      <c r="WJ2981"/>
      <c r="WK2981"/>
      <c r="WL2981"/>
      <c r="WM2981"/>
      <c r="WN2981"/>
      <c r="WO2981"/>
      <c r="WP2981"/>
      <c r="WQ2981"/>
      <c r="WR2981"/>
      <c r="WS2981"/>
      <c r="WT2981"/>
      <c r="WU2981"/>
      <c r="WV2981"/>
      <c r="WW2981"/>
      <c r="WX2981"/>
      <c r="WY2981"/>
      <c r="WZ2981"/>
      <c r="XA2981"/>
      <c r="XB2981"/>
      <c r="XC2981"/>
      <c r="XD2981"/>
      <c r="XE2981"/>
      <c r="XF2981"/>
      <c r="XG2981"/>
      <c r="XH2981"/>
      <c r="XI2981"/>
      <c r="XJ2981"/>
      <c r="XK2981"/>
      <c r="XL2981"/>
      <c r="XM2981"/>
      <c r="XN2981"/>
      <c r="XO2981"/>
      <c r="XP2981"/>
      <c r="XQ2981"/>
      <c r="XR2981"/>
      <c r="XS2981"/>
      <c r="XT2981"/>
      <c r="XU2981"/>
      <c r="XV2981"/>
      <c r="XW2981"/>
      <c r="XX2981"/>
      <c r="XY2981"/>
      <c r="XZ2981"/>
      <c r="YA2981"/>
      <c r="YB2981"/>
      <c r="YC2981"/>
      <c r="YD2981"/>
      <c r="YE2981"/>
      <c r="YF2981"/>
      <c r="YG2981"/>
      <c r="YH2981"/>
      <c r="YI2981"/>
      <c r="YJ2981"/>
      <c r="YK2981"/>
      <c r="YL2981"/>
      <c r="YM2981"/>
      <c r="YN2981"/>
      <c r="YO2981"/>
      <c r="YP2981"/>
      <c r="YQ2981"/>
      <c r="YR2981"/>
      <c r="YS2981"/>
      <c r="YT2981"/>
      <c r="YU2981"/>
      <c r="YV2981"/>
      <c r="YW2981"/>
      <c r="YX2981"/>
      <c r="YY2981"/>
      <c r="YZ2981"/>
      <c r="ZA2981"/>
      <c r="ZB2981"/>
      <c r="ZC2981"/>
      <c r="ZD2981"/>
      <c r="ZE2981"/>
      <c r="ZF2981"/>
      <c r="ZG2981"/>
      <c r="ZH2981"/>
      <c r="ZI2981"/>
      <c r="ZJ2981"/>
      <c r="ZK2981"/>
      <c r="ZL2981"/>
      <c r="ZM2981"/>
      <c r="ZN2981"/>
      <c r="ZO2981"/>
      <c r="ZP2981"/>
      <c r="ZQ2981"/>
      <c r="ZR2981"/>
      <c r="ZS2981"/>
      <c r="ZT2981"/>
      <c r="ZU2981"/>
      <c r="ZV2981"/>
      <c r="ZW2981"/>
      <c r="ZX2981"/>
      <c r="ZY2981"/>
      <c r="ZZ2981"/>
      <c r="AAA2981"/>
      <c r="AAB2981"/>
      <c r="AAC2981"/>
      <c r="AAD2981"/>
      <c r="AAE2981"/>
      <c r="AAF2981"/>
      <c r="AAG2981"/>
      <c r="AAH2981"/>
      <c r="AAI2981"/>
      <c r="AAJ2981"/>
      <c r="AAK2981"/>
      <c r="AAL2981"/>
      <c r="AAM2981"/>
      <c r="AAN2981"/>
      <c r="AAO2981"/>
      <c r="AAP2981"/>
      <c r="AAQ2981"/>
      <c r="AAR2981"/>
      <c r="AAS2981"/>
      <c r="AAT2981"/>
      <c r="AAU2981"/>
      <c r="AAV2981"/>
      <c r="AAW2981"/>
      <c r="AAX2981"/>
      <c r="AAY2981"/>
      <c r="AAZ2981"/>
      <c r="ABA2981"/>
      <c r="ABB2981"/>
      <c r="ABC2981"/>
      <c r="ABD2981"/>
      <c r="ABE2981"/>
      <c r="ABF2981"/>
      <c r="ABG2981"/>
      <c r="ABH2981"/>
      <c r="ABI2981"/>
      <c r="ABJ2981"/>
      <c r="ABK2981"/>
      <c r="ABL2981"/>
      <c r="ABM2981"/>
      <c r="ABN2981"/>
      <c r="ABO2981"/>
      <c r="ABP2981"/>
      <c r="ABQ2981"/>
      <c r="ABR2981"/>
      <c r="ABS2981"/>
      <c r="ABT2981"/>
      <c r="ABU2981"/>
      <c r="ABV2981"/>
      <c r="ABW2981"/>
      <c r="ABX2981"/>
      <c r="ABY2981"/>
      <c r="ABZ2981"/>
      <c r="ACA2981"/>
      <c r="ACB2981"/>
      <c r="ACC2981"/>
      <c r="ACD2981"/>
      <c r="ACE2981"/>
      <c r="ACF2981"/>
      <c r="ACG2981"/>
      <c r="ACH2981"/>
      <c r="ACI2981"/>
      <c r="ACJ2981"/>
      <c r="ACK2981"/>
      <c r="ACL2981"/>
      <c r="ACM2981"/>
      <c r="ACN2981"/>
      <c r="ACO2981"/>
      <c r="ACP2981"/>
      <c r="ACQ2981"/>
      <c r="ACR2981"/>
      <c r="ACS2981"/>
      <c r="ACT2981"/>
      <c r="ACU2981"/>
      <c r="ACV2981"/>
      <c r="ACW2981"/>
      <c r="ACX2981"/>
      <c r="ACY2981"/>
      <c r="ACZ2981"/>
      <c r="ADA2981"/>
      <c r="ADB2981"/>
      <c r="ADC2981"/>
      <c r="ADD2981"/>
      <c r="ADE2981"/>
      <c r="ADF2981"/>
      <c r="ADG2981"/>
      <c r="ADH2981"/>
      <c r="ADI2981"/>
      <c r="ADJ2981"/>
      <c r="ADK2981"/>
      <c r="ADL2981"/>
      <c r="ADM2981"/>
      <c r="ADN2981"/>
      <c r="ADO2981"/>
      <c r="ADP2981"/>
      <c r="ADQ2981"/>
      <c r="ADR2981"/>
      <c r="ADS2981"/>
      <c r="ADT2981"/>
      <c r="ADU2981"/>
      <c r="ADV2981"/>
      <c r="ADW2981"/>
      <c r="ADX2981"/>
      <c r="ADY2981"/>
      <c r="ADZ2981"/>
      <c r="AEA2981"/>
      <c r="AEB2981"/>
      <c r="AEC2981"/>
      <c r="AED2981"/>
      <c r="AEE2981"/>
      <c r="AEF2981"/>
      <c r="AEG2981"/>
      <c r="AEH2981"/>
      <c r="AEI2981"/>
      <c r="AEJ2981"/>
      <c r="AEK2981"/>
      <c r="AEL2981"/>
      <c r="AEM2981"/>
      <c r="AEN2981"/>
      <c r="AEO2981"/>
      <c r="AEP2981"/>
      <c r="AEQ2981"/>
      <c r="AER2981"/>
      <c r="AES2981"/>
      <c r="AET2981"/>
      <c r="AEU2981"/>
      <c r="AEV2981"/>
      <c r="AEW2981"/>
      <c r="AEX2981"/>
      <c r="AEY2981"/>
      <c r="AEZ2981"/>
      <c r="AFA2981"/>
      <c r="AFB2981"/>
      <c r="AFC2981"/>
      <c r="AFD2981"/>
      <c r="AFE2981"/>
      <c r="AFF2981"/>
      <c r="AFG2981"/>
      <c r="AFH2981"/>
      <c r="AFI2981"/>
      <c r="AFJ2981"/>
      <c r="AFK2981"/>
      <c r="AFL2981"/>
      <c r="AFM2981"/>
      <c r="AFN2981"/>
      <c r="AFO2981"/>
      <c r="AFP2981"/>
      <c r="AFQ2981"/>
      <c r="AFR2981"/>
      <c r="AFS2981"/>
      <c r="AFT2981"/>
      <c r="AFU2981"/>
      <c r="AFV2981"/>
      <c r="AFW2981"/>
      <c r="AFX2981"/>
      <c r="AFY2981"/>
      <c r="AFZ2981"/>
      <c r="AGA2981"/>
      <c r="AGB2981"/>
      <c r="AGC2981"/>
      <c r="AGD2981"/>
      <c r="AGE2981"/>
      <c r="AGF2981"/>
      <c r="AGG2981"/>
      <c r="AGH2981"/>
      <c r="AGI2981"/>
      <c r="AGJ2981"/>
      <c r="AGK2981"/>
      <c r="AGL2981"/>
      <c r="AGM2981"/>
      <c r="AGN2981"/>
      <c r="AGO2981"/>
      <c r="AGP2981"/>
      <c r="AGQ2981"/>
      <c r="AGR2981"/>
      <c r="AGS2981"/>
      <c r="AGT2981"/>
      <c r="AGU2981"/>
      <c r="AGV2981"/>
      <c r="AGW2981"/>
      <c r="AGX2981"/>
      <c r="AGY2981"/>
      <c r="AGZ2981"/>
      <c r="AHA2981"/>
      <c r="AHB2981"/>
      <c r="AHC2981"/>
      <c r="AHD2981"/>
      <c r="AHE2981"/>
      <c r="AHF2981"/>
      <c r="AHG2981"/>
      <c r="AHH2981"/>
      <c r="AHI2981"/>
      <c r="AHJ2981"/>
      <c r="AHK2981"/>
      <c r="AHL2981"/>
      <c r="AHM2981"/>
      <c r="AHN2981"/>
      <c r="AHO2981"/>
      <c r="AHP2981"/>
      <c r="AHQ2981"/>
      <c r="AHR2981"/>
      <c r="AHS2981"/>
      <c r="AHT2981"/>
      <c r="AHU2981"/>
      <c r="AHV2981"/>
      <c r="AHW2981"/>
      <c r="AHX2981"/>
      <c r="AHY2981"/>
      <c r="AHZ2981"/>
      <c r="AIA2981"/>
      <c r="AIB2981"/>
      <c r="AIC2981"/>
      <c r="AID2981"/>
      <c r="AIE2981"/>
      <c r="AIF2981"/>
      <c r="AIG2981"/>
      <c r="AIH2981"/>
      <c r="AII2981"/>
      <c r="AIJ2981"/>
      <c r="AIK2981"/>
      <c r="AIL2981"/>
      <c r="AIM2981"/>
      <c r="AIN2981"/>
      <c r="AIO2981"/>
      <c r="AIP2981"/>
      <c r="AIQ2981"/>
      <c r="AIR2981"/>
      <c r="AIS2981"/>
      <c r="AIT2981"/>
      <c r="AIU2981"/>
      <c r="AIV2981"/>
      <c r="AIW2981"/>
      <c r="AIX2981"/>
      <c r="AIY2981"/>
      <c r="AIZ2981"/>
      <c r="AJA2981"/>
      <c r="AJB2981"/>
      <c r="AJC2981"/>
      <c r="AJD2981"/>
      <c r="AJE2981"/>
      <c r="AJF2981"/>
      <c r="AJG2981"/>
      <c r="AJH2981"/>
      <c r="AJI2981"/>
      <c r="AJJ2981"/>
      <c r="AJK2981"/>
      <c r="AJL2981"/>
      <c r="AJM2981"/>
      <c r="AJN2981"/>
      <c r="AJO2981"/>
      <c r="AJP2981"/>
      <c r="AJQ2981"/>
      <c r="AJR2981"/>
      <c r="AJS2981"/>
      <c r="AJT2981"/>
      <c r="AJU2981"/>
      <c r="AJV2981"/>
      <c r="AJW2981"/>
      <c r="AJX2981"/>
      <c r="AJY2981"/>
      <c r="AJZ2981"/>
      <c r="AKA2981"/>
      <c r="AKB2981"/>
      <c r="AKC2981"/>
      <c r="AKD2981"/>
      <c r="AKE2981"/>
      <c r="AKF2981"/>
      <c r="AKG2981"/>
      <c r="AKH2981"/>
      <c r="AKI2981"/>
      <c r="AKJ2981"/>
      <c r="AKK2981"/>
      <c r="AKL2981"/>
      <c r="AKM2981"/>
      <c r="AKN2981"/>
      <c r="AKO2981"/>
      <c r="AKP2981"/>
      <c r="AKQ2981"/>
      <c r="AKR2981"/>
      <c r="AKS2981"/>
      <c r="AKT2981"/>
      <c r="AKU2981"/>
      <c r="AKV2981"/>
      <c r="AKW2981"/>
      <c r="AKX2981"/>
      <c r="AKY2981"/>
      <c r="AKZ2981"/>
      <c r="ALA2981"/>
      <c r="ALB2981"/>
      <c r="ALC2981"/>
      <c r="ALD2981"/>
      <c r="ALE2981"/>
      <c r="ALF2981"/>
      <c r="ALG2981"/>
      <c r="ALH2981"/>
      <c r="ALI2981"/>
      <c r="ALJ2981"/>
      <c r="ALK2981"/>
      <c r="ALL2981"/>
      <c r="ALM2981"/>
      <c r="ALN2981"/>
      <c r="ALO2981"/>
      <c r="ALP2981"/>
      <c r="ALQ2981"/>
      <c r="ALR2981"/>
      <c r="ALS2981"/>
      <c r="ALT2981"/>
      <c r="ALU2981"/>
      <c r="ALV2981"/>
      <c r="ALW2981"/>
      <c r="ALX2981"/>
      <c r="ALY2981"/>
      <c r="ALZ2981"/>
      <c r="AMA2981"/>
      <c r="AMB2981"/>
      <c r="AMC2981"/>
      <c r="AMD2981"/>
      <c r="AME2981"/>
      <c r="AMF2981"/>
      <c r="AMG2981"/>
      <c r="AMH2981"/>
      <c r="AMI2981"/>
      <c r="AMJ2981"/>
      <c r="AMK2981"/>
      <c r="AML2981"/>
      <c r="AMM2981"/>
      <c r="AMN2981"/>
      <c r="AMO2981"/>
      <c r="AMP2981"/>
      <c r="AMQ2981"/>
      <c r="AMR2981"/>
      <c r="AMS2981"/>
      <c r="AMT2981"/>
      <c r="AMU2981"/>
      <c r="AMV2981"/>
      <c r="AMW2981"/>
      <c r="AMX2981"/>
      <c r="AMY2981"/>
      <c r="AMZ2981"/>
      <c r="ANA2981"/>
      <c r="ANB2981"/>
      <c r="ANC2981"/>
      <c r="AND2981"/>
      <c r="ANE2981"/>
      <c r="ANF2981"/>
      <c r="ANG2981"/>
      <c r="ANH2981"/>
      <c r="ANI2981"/>
      <c r="ANJ2981"/>
      <c r="ANK2981"/>
      <c r="ANL2981"/>
      <c r="ANM2981"/>
      <c r="ANN2981"/>
      <c r="ANO2981"/>
      <c r="ANP2981"/>
      <c r="ANQ2981"/>
      <c r="ANR2981"/>
      <c r="ANS2981"/>
      <c r="ANT2981"/>
      <c r="ANU2981"/>
      <c r="ANV2981"/>
      <c r="ANW2981"/>
      <c r="ANX2981"/>
      <c r="ANY2981"/>
      <c r="ANZ2981"/>
      <c r="AOA2981"/>
      <c r="AOB2981"/>
      <c r="AOC2981"/>
      <c r="AOD2981"/>
      <c r="AOE2981"/>
      <c r="AOF2981"/>
      <c r="AOG2981"/>
      <c r="AOH2981"/>
      <c r="AOI2981"/>
      <c r="AOJ2981"/>
      <c r="AOK2981"/>
      <c r="AOL2981"/>
      <c r="AOM2981"/>
      <c r="AON2981"/>
      <c r="AOO2981"/>
      <c r="AOP2981"/>
      <c r="AOQ2981"/>
      <c r="AOR2981"/>
      <c r="AOS2981"/>
      <c r="AOT2981"/>
      <c r="AOU2981"/>
      <c r="AOV2981"/>
      <c r="AOW2981"/>
      <c r="AOX2981"/>
      <c r="AOY2981"/>
      <c r="AOZ2981"/>
      <c r="APA2981"/>
      <c r="APB2981"/>
      <c r="APC2981"/>
      <c r="APD2981"/>
      <c r="APE2981"/>
      <c r="APF2981"/>
      <c r="APG2981"/>
      <c r="APH2981"/>
      <c r="API2981"/>
      <c r="APJ2981"/>
      <c r="APK2981"/>
      <c r="APL2981"/>
      <c r="APM2981"/>
      <c r="APN2981"/>
      <c r="APO2981"/>
      <c r="APP2981"/>
      <c r="APQ2981"/>
      <c r="APR2981"/>
      <c r="APS2981"/>
      <c r="APT2981"/>
      <c r="APU2981"/>
      <c r="APV2981"/>
      <c r="APW2981"/>
      <c r="APX2981"/>
      <c r="APY2981"/>
      <c r="APZ2981"/>
      <c r="AQA2981"/>
      <c r="AQB2981"/>
      <c r="AQC2981"/>
      <c r="AQD2981"/>
      <c r="AQE2981"/>
      <c r="AQF2981"/>
      <c r="AQG2981"/>
      <c r="AQH2981"/>
      <c r="AQI2981"/>
      <c r="AQJ2981"/>
      <c r="AQK2981"/>
      <c r="AQL2981"/>
      <c r="AQM2981"/>
      <c r="AQN2981"/>
      <c r="AQO2981"/>
      <c r="AQP2981"/>
      <c r="AQQ2981"/>
      <c r="AQR2981"/>
      <c r="AQS2981"/>
      <c r="AQT2981"/>
      <c r="AQU2981"/>
      <c r="AQV2981"/>
      <c r="AQW2981"/>
      <c r="AQX2981"/>
      <c r="AQY2981"/>
      <c r="AQZ2981"/>
      <c r="ARA2981"/>
      <c r="ARB2981"/>
      <c r="ARC2981"/>
      <c r="ARD2981"/>
      <c r="ARE2981"/>
      <c r="ARF2981"/>
      <c r="ARG2981"/>
      <c r="ARH2981"/>
      <c r="ARI2981"/>
      <c r="ARJ2981"/>
      <c r="ARK2981"/>
      <c r="ARL2981"/>
      <c r="ARM2981"/>
      <c r="ARN2981"/>
      <c r="ARO2981"/>
      <c r="ARP2981"/>
      <c r="ARQ2981"/>
      <c r="ARR2981"/>
      <c r="ARS2981"/>
      <c r="ART2981"/>
      <c r="ARU2981"/>
      <c r="ARV2981"/>
      <c r="ARW2981"/>
      <c r="ARX2981"/>
      <c r="ARY2981"/>
      <c r="ARZ2981"/>
      <c r="ASA2981"/>
      <c r="ASB2981"/>
      <c r="ASC2981"/>
      <c r="ASD2981"/>
      <c r="ASE2981"/>
      <c r="ASF2981"/>
      <c r="ASG2981"/>
      <c r="ASH2981"/>
      <c r="ASI2981"/>
      <c r="ASJ2981"/>
      <c r="ASK2981"/>
      <c r="ASL2981"/>
      <c r="ASM2981"/>
      <c r="ASN2981"/>
      <c r="ASO2981"/>
      <c r="ASP2981"/>
      <c r="ASQ2981"/>
      <c r="ASR2981"/>
      <c r="ASS2981"/>
      <c r="AST2981"/>
      <c r="ASU2981"/>
      <c r="ASV2981"/>
      <c r="ASW2981"/>
      <c r="ASX2981"/>
      <c r="ASY2981"/>
      <c r="ASZ2981"/>
      <c r="ATA2981"/>
      <c r="ATB2981"/>
      <c r="ATC2981"/>
      <c r="ATD2981"/>
      <c r="ATE2981"/>
      <c r="ATF2981"/>
      <c r="ATG2981"/>
      <c r="ATH2981"/>
      <c r="ATI2981"/>
      <c r="ATJ2981"/>
      <c r="ATK2981"/>
      <c r="ATL2981"/>
      <c r="ATM2981"/>
      <c r="ATN2981"/>
      <c r="ATO2981"/>
      <c r="ATP2981"/>
      <c r="ATQ2981"/>
      <c r="ATR2981"/>
      <c r="ATS2981"/>
      <c r="ATT2981"/>
      <c r="ATU2981"/>
      <c r="ATV2981"/>
      <c r="ATW2981"/>
      <c r="ATX2981"/>
      <c r="ATY2981"/>
      <c r="ATZ2981"/>
      <c r="AUA2981"/>
      <c r="AUB2981"/>
      <c r="AUC2981"/>
      <c r="AUD2981"/>
      <c r="AUE2981"/>
      <c r="AUF2981"/>
      <c r="AUG2981"/>
      <c r="AUH2981"/>
      <c r="AUI2981"/>
      <c r="AUJ2981"/>
      <c r="AUK2981"/>
      <c r="AUL2981"/>
      <c r="AUM2981"/>
      <c r="AUN2981"/>
      <c r="AUO2981"/>
      <c r="AUP2981"/>
      <c r="AUQ2981"/>
      <c r="AUR2981"/>
      <c r="AUS2981"/>
      <c r="AUT2981"/>
      <c r="AUU2981"/>
      <c r="AUV2981"/>
      <c r="AUW2981"/>
      <c r="AUX2981"/>
      <c r="AUY2981"/>
      <c r="AUZ2981"/>
      <c r="AVA2981"/>
      <c r="AVB2981"/>
      <c r="AVC2981"/>
      <c r="AVD2981"/>
      <c r="AVE2981"/>
      <c r="AVF2981"/>
      <c r="AVG2981"/>
      <c r="AVH2981"/>
      <c r="AVI2981"/>
      <c r="AVJ2981"/>
      <c r="AVK2981"/>
      <c r="AVL2981"/>
      <c r="AVM2981"/>
      <c r="AVN2981"/>
      <c r="AVO2981"/>
      <c r="AVP2981"/>
      <c r="AVQ2981"/>
      <c r="AVR2981"/>
      <c r="AVS2981"/>
      <c r="AVT2981"/>
      <c r="AVU2981"/>
      <c r="AVV2981"/>
      <c r="AVW2981"/>
      <c r="AVX2981"/>
      <c r="AVY2981"/>
      <c r="AVZ2981"/>
      <c r="AWA2981"/>
      <c r="AWB2981"/>
      <c r="AWC2981"/>
      <c r="AWD2981"/>
      <c r="AWE2981"/>
      <c r="AWF2981"/>
      <c r="AWG2981"/>
      <c r="AWH2981"/>
      <c r="AWI2981"/>
      <c r="AWJ2981"/>
      <c r="AWK2981"/>
      <c r="AWL2981"/>
      <c r="AWM2981"/>
      <c r="AWN2981"/>
      <c r="AWO2981"/>
      <c r="AWP2981"/>
      <c r="AWQ2981"/>
      <c r="AWR2981"/>
      <c r="AWS2981"/>
      <c r="AWT2981"/>
      <c r="AWU2981"/>
      <c r="AWV2981"/>
      <c r="AWW2981"/>
      <c r="AWX2981"/>
      <c r="AWY2981"/>
      <c r="AWZ2981"/>
      <c r="AXA2981"/>
      <c r="AXB2981"/>
      <c r="AXC2981"/>
      <c r="AXD2981"/>
      <c r="AXE2981"/>
      <c r="AXF2981"/>
      <c r="AXG2981"/>
      <c r="AXH2981"/>
      <c r="AXI2981"/>
      <c r="AXJ2981"/>
      <c r="AXK2981"/>
      <c r="AXL2981"/>
      <c r="AXM2981"/>
      <c r="AXN2981"/>
      <c r="AXO2981"/>
      <c r="AXP2981"/>
      <c r="AXQ2981"/>
      <c r="AXR2981"/>
      <c r="AXS2981"/>
      <c r="AXT2981"/>
      <c r="AXU2981"/>
      <c r="AXV2981"/>
      <c r="AXW2981"/>
      <c r="AXX2981"/>
      <c r="AXY2981"/>
      <c r="AXZ2981"/>
      <c r="AYA2981"/>
      <c r="AYB2981"/>
      <c r="AYC2981"/>
      <c r="AYD2981"/>
      <c r="AYE2981"/>
      <c r="AYF2981"/>
      <c r="AYG2981"/>
      <c r="AYH2981"/>
      <c r="AYI2981"/>
      <c r="AYJ2981"/>
      <c r="AYK2981"/>
      <c r="AYL2981"/>
      <c r="AYM2981"/>
      <c r="AYN2981"/>
      <c r="AYO2981"/>
      <c r="AYP2981"/>
      <c r="AYQ2981"/>
      <c r="AYR2981"/>
      <c r="AYS2981"/>
      <c r="AYT2981"/>
      <c r="AYU2981"/>
      <c r="AYV2981"/>
      <c r="AYW2981"/>
      <c r="AYX2981"/>
      <c r="AYY2981"/>
      <c r="AYZ2981"/>
      <c r="AZA2981"/>
      <c r="AZB2981"/>
      <c r="AZC2981"/>
      <c r="AZD2981"/>
      <c r="AZE2981"/>
      <c r="AZF2981"/>
      <c r="AZG2981"/>
      <c r="AZH2981"/>
      <c r="AZI2981"/>
      <c r="AZJ2981"/>
      <c r="AZK2981"/>
      <c r="AZL2981"/>
      <c r="AZM2981"/>
      <c r="AZN2981"/>
      <c r="AZO2981"/>
      <c r="AZP2981"/>
      <c r="AZQ2981"/>
      <c r="AZR2981"/>
      <c r="AZS2981"/>
      <c r="AZT2981"/>
      <c r="AZU2981"/>
      <c r="AZV2981"/>
      <c r="AZW2981"/>
      <c r="AZX2981"/>
      <c r="AZY2981"/>
      <c r="AZZ2981"/>
      <c r="BAA2981"/>
      <c r="BAB2981"/>
      <c r="BAC2981"/>
      <c r="BAD2981"/>
      <c r="BAE2981"/>
      <c r="BAF2981"/>
      <c r="BAG2981"/>
      <c r="BAH2981"/>
      <c r="BAI2981"/>
      <c r="BAJ2981"/>
      <c r="BAK2981"/>
      <c r="BAL2981"/>
      <c r="BAM2981"/>
      <c r="BAN2981"/>
      <c r="BAO2981"/>
      <c r="BAP2981"/>
      <c r="BAQ2981"/>
      <c r="BAR2981"/>
      <c r="BAS2981"/>
      <c r="BAT2981"/>
      <c r="BAU2981"/>
      <c r="BAV2981"/>
      <c r="BAW2981"/>
      <c r="BAX2981"/>
      <c r="BAY2981"/>
      <c r="BAZ2981"/>
      <c r="BBA2981"/>
      <c r="BBB2981"/>
      <c r="BBC2981"/>
      <c r="BBD2981"/>
      <c r="BBE2981"/>
      <c r="BBF2981"/>
      <c r="BBG2981"/>
      <c r="BBH2981"/>
      <c r="BBI2981"/>
      <c r="BBJ2981"/>
      <c r="BBK2981"/>
      <c r="BBL2981"/>
      <c r="BBM2981"/>
      <c r="BBN2981"/>
      <c r="BBO2981"/>
      <c r="BBP2981"/>
      <c r="BBQ2981"/>
      <c r="BBR2981"/>
      <c r="BBS2981"/>
      <c r="BBT2981"/>
      <c r="BBU2981"/>
      <c r="BBV2981"/>
      <c r="BBW2981"/>
      <c r="BBX2981"/>
      <c r="BBY2981"/>
      <c r="BBZ2981"/>
      <c r="BCA2981"/>
      <c r="BCB2981"/>
      <c r="BCC2981"/>
      <c r="BCD2981"/>
      <c r="BCE2981"/>
      <c r="BCF2981"/>
      <c r="BCG2981"/>
      <c r="BCH2981"/>
      <c r="BCI2981"/>
      <c r="BCJ2981"/>
      <c r="BCK2981"/>
      <c r="BCL2981"/>
      <c r="BCM2981"/>
      <c r="BCN2981"/>
      <c r="BCO2981"/>
      <c r="BCP2981"/>
      <c r="BCQ2981"/>
      <c r="BCR2981"/>
      <c r="BCS2981"/>
      <c r="BCT2981"/>
      <c r="BCU2981"/>
      <c r="BCV2981"/>
      <c r="BCW2981"/>
      <c r="BCX2981"/>
      <c r="BCY2981"/>
      <c r="BCZ2981"/>
      <c r="BDA2981"/>
      <c r="BDB2981"/>
      <c r="BDC2981"/>
      <c r="BDD2981"/>
      <c r="BDE2981"/>
      <c r="BDF2981"/>
      <c r="BDG2981"/>
      <c r="BDH2981"/>
      <c r="BDI2981"/>
      <c r="BDJ2981"/>
      <c r="BDK2981"/>
      <c r="BDL2981"/>
      <c r="BDM2981"/>
      <c r="BDN2981"/>
      <c r="BDO2981"/>
      <c r="BDP2981"/>
      <c r="BDQ2981"/>
      <c r="BDR2981"/>
      <c r="BDS2981"/>
      <c r="BDT2981"/>
      <c r="BDU2981"/>
      <c r="BDV2981"/>
      <c r="BDW2981"/>
      <c r="BDX2981"/>
      <c r="BDY2981"/>
      <c r="BDZ2981"/>
      <c r="BEA2981"/>
      <c r="BEB2981"/>
      <c r="BEC2981"/>
      <c r="BED2981"/>
      <c r="BEE2981"/>
      <c r="BEF2981"/>
      <c r="BEG2981"/>
      <c r="BEH2981"/>
      <c r="BEI2981"/>
      <c r="BEJ2981"/>
      <c r="BEK2981"/>
      <c r="BEL2981"/>
      <c r="BEM2981"/>
      <c r="BEN2981"/>
      <c r="BEO2981"/>
      <c r="BEP2981"/>
      <c r="BEQ2981"/>
      <c r="BER2981"/>
      <c r="BES2981"/>
      <c r="BET2981"/>
      <c r="BEU2981"/>
      <c r="BEV2981"/>
      <c r="BEW2981"/>
      <c r="BEX2981"/>
      <c r="BEY2981"/>
      <c r="BEZ2981"/>
      <c r="BFA2981"/>
      <c r="BFB2981"/>
      <c r="BFC2981"/>
      <c r="BFD2981"/>
      <c r="BFE2981"/>
      <c r="BFF2981"/>
      <c r="BFG2981"/>
      <c r="BFH2981"/>
      <c r="BFI2981"/>
      <c r="BFJ2981"/>
      <c r="BFK2981"/>
      <c r="BFL2981"/>
      <c r="BFM2981"/>
      <c r="BFN2981"/>
      <c r="BFO2981"/>
      <c r="BFP2981"/>
      <c r="BFQ2981"/>
      <c r="BFR2981"/>
      <c r="BFS2981"/>
      <c r="BFT2981"/>
      <c r="BFU2981"/>
      <c r="BFV2981"/>
      <c r="BFW2981"/>
      <c r="BFX2981"/>
      <c r="BFY2981"/>
      <c r="BFZ2981"/>
      <c r="BGA2981"/>
      <c r="BGB2981"/>
      <c r="BGC2981"/>
      <c r="BGD2981"/>
      <c r="BGE2981"/>
      <c r="BGF2981"/>
      <c r="BGG2981"/>
      <c r="BGH2981"/>
      <c r="BGI2981"/>
      <c r="BGJ2981"/>
      <c r="BGK2981"/>
      <c r="BGL2981"/>
      <c r="BGM2981"/>
      <c r="BGN2981"/>
      <c r="BGO2981"/>
      <c r="BGP2981"/>
      <c r="BGQ2981"/>
      <c r="BGR2981"/>
      <c r="BGS2981"/>
      <c r="BGT2981"/>
      <c r="BGU2981"/>
      <c r="BGV2981"/>
      <c r="BGW2981"/>
      <c r="BGX2981"/>
      <c r="BGY2981"/>
      <c r="BGZ2981"/>
      <c r="BHA2981"/>
      <c r="BHB2981"/>
      <c r="BHC2981"/>
      <c r="BHD2981"/>
      <c r="BHE2981"/>
      <c r="BHF2981"/>
      <c r="BHG2981"/>
      <c r="BHH2981"/>
      <c r="BHI2981"/>
      <c r="BHJ2981"/>
      <c r="BHK2981"/>
      <c r="BHL2981"/>
      <c r="BHM2981"/>
      <c r="BHN2981"/>
      <c r="BHO2981"/>
      <c r="BHP2981"/>
      <c r="BHQ2981"/>
      <c r="BHR2981"/>
      <c r="BHS2981"/>
      <c r="BHT2981"/>
      <c r="BHU2981"/>
      <c r="BHV2981"/>
      <c r="BHW2981"/>
      <c r="BHX2981"/>
      <c r="BHY2981"/>
      <c r="BHZ2981"/>
      <c r="BIA2981"/>
      <c r="BIB2981"/>
      <c r="BIC2981"/>
      <c r="BID2981"/>
      <c r="BIE2981"/>
      <c r="BIF2981"/>
      <c r="BIG2981"/>
      <c r="BIH2981"/>
      <c r="BII2981"/>
      <c r="BIJ2981"/>
      <c r="BIK2981"/>
      <c r="BIL2981"/>
      <c r="BIM2981"/>
      <c r="BIN2981"/>
      <c r="BIO2981"/>
      <c r="BIP2981"/>
      <c r="BIQ2981"/>
      <c r="BIR2981"/>
      <c r="BIS2981"/>
      <c r="BIT2981"/>
      <c r="BIU2981"/>
      <c r="BIV2981"/>
      <c r="BIW2981"/>
      <c r="BIX2981"/>
      <c r="BIY2981"/>
      <c r="BIZ2981"/>
      <c r="BJA2981"/>
      <c r="BJB2981"/>
      <c r="BJC2981"/>
      <c r="BJD2981"/>
      <c r="BJE2981"/>
      <c r="BJF2981"/>
      <c r="BJG2981"/>
      <c r="BJH2981"/>
      <c r="BJI2981"/>
      <c r="BJJ2981"/>
      <c r="BJK2981"/>
      <c r="BJL2981"/>
      <c r="BJM2981"/>
      <c r="BJN2981"/>
      <c r="BJO2981"/>
      <c r="BJP2981"/>
      <c r="BJQ2981"/>
      <c r="BJR2981"/>
      <c r="BJS2981"/>
      <c r="BJT2981"/>
      <c r="BJU2981"/>
      <c r="BJV2981"/>
      <c r="BJW2981"/>
      <c r="BJX2981"/>
      <c r="BJY2981"/>
      <c r="BJZ2981"/>
      <c r="BKA2981"/>
      <c r="BKB2981"/>
      <c r="BKC2981"/>
      <c r="BKD2981"/>
      <c r="BKE2981"/>
      <c r="BKF2981"/>
      <c r="BKG2981"/>
      <c r="BKH2981"/>
      <c r="BKI2981"/>
      <c r="BKJ2981"/>
      <c r="BKK2981"/>
      <c r="BKL2981"/>
      <c r="BKM2981"/>
      <c r="BKN2981"/>
      <c r="BKO2981"/>
      <c r="BKP2981"/>
      <c r="BKQ2981"/>
      <c r="BKR2981"/>
      <c r="BKS2981"/>
      <c r="BKT2981"/>
      <c r="BKU2981"/>
      <c r="BKV2981"/>
      <c r="BKW2981"/>
      <c r="BKX2981"/>
      <c r="BKY2981"/>
      <c r="BKZ2981"/>
      <c r="BLA2981"/>
      <c r="BLB2981"/>
      <c r="BLC2981"/>
      <c r="BLD2981"/>
      <c r="BLE2981"/>
      <c r="BLF2981"/>
      <c r="BLG2981"/>
      <c r="BLH2981"/>
      <c r="BLI2981"/>
      <c r="BLJ2981"/>
      <c r="BLK2981"/>
      <c r="BLL2981"/>
      <c r="BLM2981"/>
      <c r="BLN2981"/>
      <c r="BLO2981"/>
      <c r="BLP2981"/>
      <c r="BLQ2981"/>
      <c r="BLR2981"/>
      <c r="BLS2981"/>
      <c r="BLT2981"/>
      <c r="BLU2981"/>
      <c r="BLV2981"/>
      <c r="BLW2981"/>
      <c r="BLX2981"/>
      <c r="BLY2981"/>
      <c r="BLZ2981"/>
      <c r="BMA2981"/>
      <c r="BMB2981"/>
      <c r="BMC2981"/>
      <c r="BMD2981"/>
      <c r="BME2981"/>
      <c r="BMF2981"/>
      <c r="BMG2981"/>
      <c r="BMH2981"/>
      <c r="BMI2981"/>
      <c r="BMJ2981"/>
      <c r="BMK2981"/>
      <c r="BML2981"/>
      <c r="BMM2981"/>
      <c r="BMN2981"/>
      <c r="BMO2981"/>
      <c r="BMP2981"/>
      <c r="BMQ2981"/>
      <c r="BMR2981"/>
      <c r="BMS2981"/>
      <c r="BMT2981"/>
      <c r="BMU2981"/>
      <c r="BMV2981"/>
      <c r="BMW2981"/>
      <c r="BMX2981"/>
      <c r="BMY2981"/>
      <c r="BMZ2981"/>
      <c r="BNA2981"/>
      <c r="BNB2981"/>
      <c r="BNC2981"/>
      <c r="BND2981"/>
      <c r="BNE2981"/>
      <c r="BNF2981"/>
      <c r="BNG2981"/>
      <c r="BNH2981"/>
      <c r="BNI2981"/>
      <c r="BNJ2981"/>
      <c r="BNK2981"/>
      <c r="BNL2981"/>
      <c r="BNM2981"/>
      <c r="BNN2981"/>
      <c r="BNO2981"/>
      <c r="BNP2981"/>
      <c r="BNQ2981"/>
      <c r="BNR2981"/>
      <c r="BNS2981"/>
      <c r="BNT2981"/>
      <c r="BNU2981"/>
      <c r="BNV2981"/>
      <c r="BNW2981"/>
      <c r="BNX2981"/>
      <c r="BNY2981"/>
      <c r="BNZ2981"/>
      <c r="BOA2981"/>
      <c r="BOB2981"/>
      <c r="BOC2981"/>
      <c r="BOD2981"/>
      <c r="BOE2981"/>
      <c r="BOF2981"/>
      <c r="BOG2981"/>
      <c r="BOH2981"/>
      <c r="BOI2981"/>
      <c r="BOJ2981"/>
      <c r="BOK2981"/>
      <c r="BOL2981"/>
      <c r="BOM2981"/>
      <c r="BON2981"/>
      <c r="BOO2981"/>
      <c r="BOP2981"/>
      <c r="BOQ2981"/>
      <c r="BOR2981"/>
      <c r="BOS2981"/>
      <c r="BOT2981"/>
      <c r="BOU2981"/>
      <c r="BOV2981"/>
      <c r="BOW2981"/>
      <c r="BOX2981"/>
      <c r="BOY2981"/>
      <c r="BOZ2981"/>
      <c r="BPA2981"/>
      <c r="BPB2981"/>
      <c r="BPC2981"/>
      <c r="BPD2981"/>
      <c r="BPE2981"/>
      <c r="BPF2981"/>
      <c r="BPG2981"/>
      <c r="BPH2981"/>
      <c r="BPI2981"/>
      <c r="BPJ2981"/>
      <c r="BPK2981"/>
      <c r="BPL2981"/>
      <c r="BPM2981"/>
      <c r="BPN2981"/>
      <c r="BPO2981"/>
      <c r="BPP2981"/>
      <c r="BPQ2981"/>
      <c r="BPR2981"/>
      <c r="BPS2981"/>
      <c r="BPT2981"/>
      <c r="BPU2981"/>
      <c r="BPV2981"/>
      <c r="BPW2981"/>
      <c r="BPX2981"/>
      <c r="BPY2981"/>
      <c r="BPZ2981"/>
      <c r="BQA2981"/>
      <c r="BQB2981"/>
      <c r="BQC2981"/>
      <c r="BQD2981"/>
      <c r="BQE2981"/>
      <c r="BQF2981"/>
      <c r="BQG2981"/>
      <c r="BQH2981"/>
      <c r="BQI2981"/>
      <c r="BQJ2981"/>
      <c r="BQK2981"/>
      <c r="BQL2981"/>
      <c r="BQM2981"/>
      <c r="BQN2981"/>
      <c r="BQO2981"/>
      <c r="BQP2981"/>
      <c r="BQQ2981"/>
      <c r="BQR2981"/>
      <c r="BQS2981"/>
      <c r="BQT2981"/>
      <c r="BQU2981"/>
      <c r="BQV2981"/>
      <c r="BQW2981"/>
      <c r="BQX2981"/>
      <c r="BQY2981"/>
      <c r="BQZ2981"/>
      <c r="BRA2981"/>
      <c r="BRB2981"/>
      <c r="BRC2981"/>
      <c r="BRD2981"/>
      <c r="BRE2981"/>
      <c r="BRF2981"/>
      <c r="BRG2981"/>
      <c r="BRH2981"/>
      <c r="BRI2981"/>
      <c r="BRJ2981"/>
      <c r="BRK2981"/>
      <c r="BRL2981"/>
      <c r="BRM2981"/>
      <c r="BRN2981"/>
      <c r="BRO2981"/>
      <c r="BRP2981"/>
      <c r="BRQ2981"/>
      <c r="BRR2981"/>
      <c r="BRS2981"/>
      <c r="BRT2981"/>
      <c r="BRU2981"/>
      <c r="BRV2981"/>
      <c r="BRW2981"/>
      <c r="BRX2981"/>
      <c r="BRY2981"/>
      <c r="BRZ2981"/>
      <c r="BSA2981"/>
      <c r="BSB2981"/>
      <c r="BSC2981"/>
      <c r="BSD2981"/>
      <c r="BSE2981"/>
      <c r="BSF2981"/>
      <c r="BSG2981"/>
      <c r="BSH2981"/>
      <c r="BSI2981"/>
      <c r="BSJ2981"/>
      <c r="BSK2981"/>
      <c r="BSL2981"/>
      <c r="BSM2981"/>
      <c r="BSN2981"/>
      <c r="BSO2981"/>
      <c r="BSP2981"/>
      <c r="BSQ2981"/>
      <c r="BSR2981"/>
      <c r="BSS2981"/>
      <c r="BST2981"/>
      <c r="BSU2981"/>
      <c r="BSV2981"/>
      <c r="BSW2981"/>
      <c r="BSX2981"/>
      <c r="BSY2981"/>
      <c r="BSZ2981"/>
      <c r="BTA2981"/>
      <c r="BTB2981"/>
      <c r="BTC2981"/>
      <c r="BTD2981"/>
      <c r="BTE2981"/>
      <c r="BTF2981"/>
      <c r="BTG2981"/>
      <c r="BTH2981"/>
      <c r="BTI2981"/>
      <c r="BTJ2981"/>
      <c r="BTK2981"/>
      <c r="BTL2981"/>
      <c r="BTM2981"/>
      <c r="BTN2981"/>
      <c r="BTO2981"/>
      <c r="BTP2981"/>
      <c r="BTQ2981"/>
      <c r="BTR2981"/>
      <c r="BTS2981"/>
      <c r="BTT2981"/>
      <c r="BTU2981"/>
      <c r="BTV2981"/>
      <c r="BTW2981"/>
      <c r="BTX2981"/>
      <c r="BTY2981"/>
      <c r="BTZ2981"/>
      <c r="BUA2981"/>
      <c r="BUB2981"/>
      <c r="BUC2981"/>
      <c r="BUD2981"/>
      <c r="BUE2981"/>
      <c r="BUF2981"/>
      <c r="BUG2981"/>
      <c r="BUH2981"/>
      <c r="BUI2981"/>
      <c r="BUJ2981"/>
      <c r="BUK2981"/>
      <c r="BUL2981"/>
      <c r="BUM2981"/>
      <c r="BUN2981"/>
      <c r="BUO2981"/>
      <c r="BUP2981"/>
      <c r="BUQ2981"/>
      <c r="BUR2981"/>
      <c r="BUS2981"/>
      <c r="BUT2981"/>
      <c r="BUU2981"/>
      <c r="BUV2981"/>
      <c r="BUW2981"/>
      <c r="BUX2981"/>
      <c r="BUY2981"/>
      <c r="BUZ2981"/>
      <c r="BVA2981"/>
      <c r="BVB2981"/>
      <c r="BVC2981"/>
      <c r="BVD2981"/>
      <c r="BVE2981"/>
      <c r="BVF2981"/>
      <c r="BVG2981"/>
      <c r="BVH2981"/>
      <c r="BVI2981"/>
      <c r="BVJ2981"/>
      <c r="BVK2981"/>
      <c r="BVL2981"/>
      <c r="BVM2981"/>
      <c r="BVN2981"/>
      <c r="BVO2981"/>
      <c r="BVP2981"/>
      <c r="BVQ2981"/>
      <c r="BVR2981"/>
      <c r="BVS2981"/>
      <c r="BVT2981"/>
      <c r="BVU2981"/>
      <c r="BVV2981"/>
      <c r="BVW2981"/>
      <c r="BVX2981"/>
      <c r="BVY2981"/>
      <c r="BVZ2981"/>
      <c r="BWA2981"/>
      <c r="BWB2981"/>
      <c r="BWC2981"/>
      <c r="BWD2981"/>
      <c r="BWE2981"/>
      <c r="BWF2981"/>
      <c r="BWG2981"/>
      <c r="BWH2981"/>
      <c r="BWI2981"/>
      <c r="BWJ2981"/>
      <c r="BWK2981"/>
      <c r="BWL2981"/>
      <c r="BWM2981"/>
      <c r="BWN2981"/>
      <c r="BWO2981"/>
      <c r="BWP2981"/>
      <c r="BWQ2981"/>
      <c r="BWR2981"/>
      <c r="BWS2981"/>
      <c r="BWT2981"/>
      <c r="BWU2981"/>
      <c r="BWV2981"/>
      <c r="BWW2981"/>
      <c r="BWX2981"/>
      <c r="BWY2981"/>
      <c r="BWZ2981"/>
      <c r="BXA2981"/>
      <c r="BXB2981"/>
      <c r="BXC2981"/>
      <c r="BXD2981"/>
      <c r="BXE2981"/>
      <c r="BXF2981"/>
      <c r="BXG2981"/>
      <c r="BXH2981"/>
      <c r="BXI2981"/>
      <c r="BXJ2981"/>
      <c r="BXK2981"/>
      <c r="BXL2981"/>
      <c r="BXM2981"/>
      <c r="BXN2981"/>
      <c r="BXO2981"/>
      <c r="BXP2981"/>
      <c r="BXQ2981"/>
      <c r="BXR2981"/>
      <c r="BXS2981"/>
      <c r="BXT2981"/>
      <c r="BXU2981"/>
      <c r="BXV2981"/>
      <c r="BXW2981"/>
      <c r="BXX2981"/>
      <c r="BXY2981"/>
      <c r="BXZ2981"/>
      <c r="BYA2981"/>
      <c r="BYB2981"/>
      <c r="BYC2981"/>
      <c r="BYD2981"/>
      <c r="BYE2981"/>
      <c r="BYF2981"/>
      <c r="BYG2981"/>
      <c r="BYH2981"/>
      <c r="BYI2981"/>
      <c r="BYJ2981"/>
      <c r="BYK2981"/>
      <c r="BYL2981"/>
      <c r="BYM2981"/>
      <c r="BYN2981"/>
      <c r="BYO2981"/>
      <c r="BYP2981"/>
      <c r="BYQ2981"/>
      <c r="BYR2981"/>
      <c r="BYS2981"/>
      <c r="BYT2981"/>
      <c r="BYU2981"/>
      <c r="BYV2981"/>
      <c r="BYW2981"/>
      <c r="BYX2981"/>
      <c r="BYY2981"/>
      <c r="BYZ2981"/>
      <c r="BZA2981"/>
      <c r="BZB2981"/>
      <c r="BZC2981"/>
      <c r="BZD2981"/>
      <c r="BZE2981"/>
      <c r="BZF2981"/>
      <c r="BZG2981"/>
      <c r="BZH2981"/>
      <c r="BZI2981"/>
      <c r="BZJ2981"/>
      <c r="BZK2981"/>
      <c r="BZL2981"/>
      <c r="BZM2981"/>
      <c r="BZN2981"/>
      <c r="BZO2981"/>
      <c r="BZP2981"/>
      <c r="BZQ2981"/>
      <c r="BZR2981"/>
      <c r="BZS2981"/>
      <c r="BZT2981"/>
      <c r="BZU2981"/>
      <c r="BZV2981"/>
      <c r="BZW2981"/>
      <c r="BZX2981"/>
      <c r="BZY2981"/>
      <c r="BZZ2981"/>
      <c r="CAA2981"/>
      <c r="CAB2981"/>
      <c r="CAC2981"/>
      <c r="CAD2981"/>
      <c r="CAE2981"/>
      <c r="CAF2981"/>
      <c r="CAG2981"/>
      <c r="CAH2981"/>
      <c r="CAI2981"/>
      <c r="CAJ2981"/>
      <c r="CAK2981"/>
      <c r="CAL2981"/>
      <c r="CAM2981"/>
      <c r="CAN2981"/>
      <c r="CAO2981"/>
      <c r="CAP2981"/>
      <c r="CAQ2981"/>
      <c r="CAR2981"/>
      <c r="CAS2981"/>
      <c r="CAT2981"/>
      <c r="CAU2981"/>
      <c r="CAV2981"/>
      <c r="CAW2981"/>
      <c r="CAX2981"/>
      <c r="CAY2981"/>
      <c r="CAZ2981"/>
      <c r="CBA2981"/>
      <c r="CBB2981"/>
      <c r="CBC2981"/>
      <c r="CBD2981"/>
      <c r="CBE2981"/>
      <c r="CBF2981"/>
      <c r="CBG2981"/>
      <c r="CBH2981"/>
      <c r="CBI2981"/>
      <c r="CBJ2981"/>
      <c r="CBK2981"/>
      <c r="CBL2981"/>
      <c r="CBM2981"/>
      <c r="CBN2981"/>
      <c r="CBO2981"/>
      <c r="CBP2981"/>
      <c r="CBQ2981"/>
      <c r="CBR2981"/>
      <c r="CBS2981"/>
      <c r="CBT2981"/>
      <c r="CBU2981"/>
      <c r="CBV2981"/>
      <c r="CBW2981"/>
      <c r="CBX2981"/>
      <c r="CBY2981"/>
      <c r="CBZ2981"/>
      <c r="CCA2981"/>
      <c r="CCB2981"/>
      <c r="CCC2981"/>
      <c r="CCD2981"/>
      <c r="CCE2981"/>
      <c r="CCF2981"/>
      <c r="CCG2981"/>
      <c r="CCH2981"/>
      <c r="CCI2981"/>
      <c r="CCJ2981"/>
      <c r="CCK2981"/>
      <c r="CCL2981"/>
      <c r="CCM2981"/>
      <c r="CCN2981"/>
      <c r="CCO2981"/>
      <c r="CCP2981"/>
      <c r="CCQ2981"/>
      <c r="CCR2981"/>
      <c r="CCS2981"/>
      <c r="CCT2981"/>
      <c r="CCU2981"/>
      <c r="CCV2981"/>
      <c r="CCW2981"/>
      <c r="CCX2981"/>
      <c r="CCY2981"/>
      <c r="CCZ2981"/>
      <c r="CDA2981"/>
      <c r="CDB2981"/>
      <c r="CDC2981"/>
      <c r="CDD2981"/>
      <c r="CDE2981"/>
      <c r="CDF2981"/>
      <c r="CDG2981"/>
      <c r="CDH2981"/>
      <c r="CDI2981"/>
      <c r="CDJ2981"/>
      <c r="CDK2981"/>
      <c r="CDL2981"/>
      <c r="CDM2981"/>
      <c r="CDN2981"/>
      <c r="CDO2981"/>
      <c r="CDP2981"/>
      <c r="CDQ2981"/>
      <c r="CDR2981"/>
      <c r="CDS2981"/>
      <c r="CDT2981"/>
      <c r="CDU2981"/>
      <c r="CDV2981"/>
      <c r="CDW2981"/>
      <c r="CDX2981"/>
      <c r="CDY2981"/>
      <c r="CDZ2981"/>
      <c r="CEA2981"/>
      <c r="CEB2981"/>
      <c r="CEC2981"/>
      <c r="CED2981"/>
      <c r="CEE2981"/>
      <c r="CEF2981"/>
      <c r="CEG2981"/>
      <c r="CEH2981"/>
      <c r="CEI2981"/>
      <c r="CEJ2981"/>
      <c r="CEK2981"/>
      <c r="CEL2981"/>
      <c r="CEM2981"/>
      <c r="CEN2981"/>
      <c r="CEO2981"/>
      <c r="CEP2981"/>
      <c r="CEQ2981"/>
      <c r="CER2981"/>
      <c r="CES2981"/>
      <c r="CET2981"/>
      <c r="CEU2981"/>
      <c r="CEV2981"/>
      <c r="CEW2981"/>
      <c r="CEX2981"/>
      <c r="CEY2981"/>
      <c r="CEZ2981"/>
      <c r="CFA2981"/>
      <c r="CFB2981"/>
      <c r="CFC2981"/>
      <c r="CFD2981"/>
      <c r="CFE2981"/>
      <c r="CFF2981"/>
      <c r="CFG2981"/>
      <c r="CFH2981"/>
      <c r="CFI2981"/>
      <c r="CFJ2981"/>
      <c r="CFK2981"/>
      <c r="CFL2981"/>
      <c r="CFM2981"/>
      <c r="CFN2981"/>
      <c r="CFO2981"/>
      <c r="CFP2981"/>
      <c r="CFQ2981"/>
      <c r="CFR2981"/>
      <c r="CFS2981"/>
      <c r="CFT2981"/>
      <c r="CFU2981"/>
      <c r="CFV2981"/>
      <c r="CFW2981"/>
      <c r="CFX2981"/>
      <c r="CFY2981"/>
      <c r="CFZ2981"/>
      <c r="CGA2981"/>
      <c r="CGB2981"/>
      <c r="CGC2981"/>
      <c r="CGD2981"/>
      <c r="CGE2981"/>
      <c r="CGF2981"/>
      <c r="CGG2981"/>
      <c r="CGH2981"/>
      <c r="CGI2981"/>
      <c r="CGJ2981"/>
      <c r="CGK2981"/>
      <c r="CGL2981"/>
      <c r="CGM2981"/>
      <c r="CGN2981"/>
      <c r="CGO2981"/>
      <c r="CGP2981"/>
      <c r="CGQ2981"/>
      <c r="CGR2981"/>
      <c r="CGS2981"/>
      <c r="CGT2981"/>
      <c r="CGU2981"/>
      <c r="CGV2981"/>
      <c r="CGW2981"/>
      <c r="CGX2981"/>
      <c r="CGY2981"/>
      <c r="CGZ2981"/>
      <c r="CHA2981"/>
      <c r="CHB2981"/>
      <c r="CHC2981"/>
      <c r="CHD2981"/>
      <c r="CHE2981"/>
      <c r="CHF2981"/>
      <c r="CHG2981"/>
      <c r="CHH2981"/>
      <c r="CHI2981"/>
      <c r="CHJ2981"/>
      <c r="CHK2981"/>
      <c r="CHL2981"/>
      <c r="CHM2981"/>
      <c r="CHN2981"/>
      <c r="CHO2981"/>
      <c r="CHP2981"/>
      <c r="CHQ2981"/>
      <c r="CHR2981"/>
      <c r="CHS2981"/>
      <c r="CHT2981"/>
      <c r="CHU2981"/>
      <c r="CHV2981"/>
      <c r="CHW2981"/>
      <c r="CHX2981"/>
      <c r="CHY2981"/>
      <c r="CHZ2981"/>
      <c r="CIA2981"/>
      <c r="CIB2981"/>
      <c r="CIC2981"/>
      <c r="CID2981"/>
      <c r="CIE2981"/>
      <c r="CIF2981"/>
      <c r="CIG2981"/>
      <c r="CIH2981"/>
      <c r="CII2981"/>
      <c r="CIJ2981"/>
      <c r="CIK2981"/>
      <c r="CIL2981"/>
      <c r="CIM2981"/>
      <c r="CIN2981"/>
      <c r="CIO2981"/>
      <c r="CIP2981"/>
      <c r="CIQ2981"/>
      <c r="CIR2981"/>
      <c r="CIS2981"/>
      <c r="CIT2981"/>
      <c r="CIU2981"/>
      <c r="CIV2981"/>
      <c r="CIW2981"/>
      <c r="CIX2981"/>
      <c r="CIY2981"/>
      <c r="CIZ2981"/>
      <c r="CJA2981"/>
      <c r="CJB2981"/>
      <c r="CJC2981"/>
      <c r="CJD2981"/>
      <c r="CJE2981"/>
      <c r="CJF2981"/>
      <c r="CJG2981"/>
      <c r="CJH2981"/>
      <c r="CJI2981"/>
      <c r="CJJ2981"/>
      <c r="CJK2981"/>
      <c r="CJL2981"/>
      <c r="CJM2981"/>
      <c r="CJN2981"/>
      <c r="CJO2981"/>
      <c r="CJP2981"/>
      <c r="CJQ2981"/>
      <c r="CJR2981"/>
      <c r="CJS2981"/>
      <c r="CJT2981"/>
      <c r="CJU2981"/>
      <c r="CJV2981"/>
      <c r="CJW2981"/>
      <c r="CJX2981"/>
      <c r="CJY2981"/>
      <c r="CJZ2981"/>
      <c r="CKA2981"/>
      <c r="CKB2981"/>
      <c r="CKC2981"/>
      <c r="CKD2981"/>
      <c r="CKE2981"/>
      <c r="CKF2981"/>
      <c r="CKG2981"/>
      <c r="CKH2981"/>
      <c r="CKI2981"/>
      <c r="CKJ2981"/>
      <c r="CKK2981"/>
      <c r="CKL2981"/>
      <c r="CKM2981"/>
      <c r="CKN2981"/>
      <c r="CKO2981"/>
      <c r="CKP2981"/>
      <c r="CKQ2981"/>
      <c r="CKR2981"/>
      <c r="CKS2981"/>
      <c r="CKT2981"/>
      <c r="CKU2981"/>
      <c r="CKV2981"/>
      <c r="CKW2981"/>
      <c r="CKX2981"/>
      <c r="CKY2981"/>
      <c r="CKZ2981"/>
      <c r="CLA2981"/>
      <c r="CLB2981"/>
      <c r="CLC2981"/>
      <c r="CLD2981"/>
      <c r="CLE2981"/>
      <c r="CLF2981"/>
      <c r="CLG2981"/>
      <c r="CLH2981"/>
      <c r="CLI2981"/>
      <c r="CLJ2981"/>
      <c r="CLK2981"/>
      <c r="CLL2981"/>
      <c r="CLM2981"/>
      <c r="CLN2981"/>
      <c r="CLO2981"/>
      <c r="CLP2981"/>
      <c r="CLQ2981"/>
      <c r="CLR2981"/>
      <c r="CLS2981"/>
      <c r="CLT2981"/>
      <c r="CLU2981"/>
      <c r="CLV2981"/>
      <c r="CLW2981"/>
      <c r="CLX2981"/>
      <c r="CLY2981"/>
      <c r="CLZ2981"/>
      <c r="CMA2981"/>
      <c r="CMB2981"/>
      <c r="CMC2981"/>
      <c r="CMD2981"/>
      <c r="CME2981"/>
      <c r="CMF2981"/>
      <c r="CMG2981"/>
      <c r="CMH2981"/>
      <c r="CMI2981"/>
      <c r="CMJ2981"/>
      <c r="CMK2981"/>
      <c r="CML2981"/>
      <c r="CMM2981"/>
      <c r="CMN2981"/>
      <c r="CMO2981"/>
      <c r="CMP2981"/>
      <c r="CMQ2981"/>
      <c r="CMR2981"/>
      <c r="CMS2981"/>
      <c r="CMT2981"/>
      <c r="CMU2981"/>
      <c r="CMV2981"/>
      <c r="CMW2981"/>
      <c r="CMX2981"/>
      <c r="CMY2981"/>
      <c r="CMZ2981"/>
      <c r="CNA2981"/>
      <c r="CNB2981"/>
      <c r="CNC2981"/>
      <c r="CND2981"/>
      <c r="CNE2981"/>
      <c r="CNF2981"/>
      <c r="CNG2981"/>
      <c r="CNH2981"/>
      <c r="CNI2981"/>
      <c r="CNJ2981"/>
      <c r="CNK2981"/>
      <c r="CNL2981"/>
      <c r="CNM2981"/>
      <c r="CNN2981"/>
      <c r="CNO2981"/>
      <c r="CNP2981"/>
      <c r="CNQ2981"/>
      <c r="CNR2981"/>
      <c r="CNS2981"/>
      <c r="CNT2981"/>
      <c r="CNU2981"/>
      <c r="CNV2981"/>
      <c r="CNW2981"/>
      <c r="CNX2981"/>
      <c r="CNY2981"/>
      <c r="CNZ2981"/>
      <c r="COA2981"/>
      <c r="COB2981"/>
      <c r="COC2981"/>
      <c r="COD2981"/>
      <c r="COE2981"/>
      <c r="COF2981"/>
      <c r="COG2981"/>
      <c r="COH2981"/>
      <c r="COI2981"/>
      <c r="COJ2981"/>
      <c r="COK2981"/>
      <c r="COL2981"/>
      <c r="COM2981"/>
      <c r="CON2981"/>
      <c r="COO2981"/>
      <c r="COP2981"/>
      <c r="COQ2981"/>
      <c r="COR2981"/>
      <c r="COS2981"/>
      <c r="COT2981"/>
      <c r="COU2981"/>
      <c r="COV2981"/>
      <c r="COW2981"/>
      <c r="COX2981"/>
      <c r="COY2981"/>
      <c r="COZ2981"/>
      <c r="CPA2981"/>
      <c r="CPB2981"/>
      <c r="CPC2981"/>
      <c r="CPD2981"/>
      <c r="CPE2981"/>
      <c r="CPF2981"/>
      <c r="CPG2981"/>
      <c r="CPH2981"/>
      <c r="CPI2981"/>
      <c r="CPJ2981"/>
      <c r="CPK2981"/>
      <c r="CPL2981"/>
      <c r="CPM2981"/>
      <c r="CPN2981"/>
      <c r="CPO2981"/>
      <c r="CPP2981"/>
      <c r="CPQ2981"/>
      <c r="CPR2981"/>
      <c r="CPS2981"/>
      <c r="CPT2981"/>
      <c r="CPU2981"/>
      <c r="CPV2981"/>
      <c r="CPW2981"/>
      <c r="CPX2981"/>
      <c r="CPY2981"/>
      <c r="CPZ2981"/>
      <c r="CQA2981"/>
      <c r="CQB2981"/>
      <c r="CQC2981"/>
      <c r="CQD2981"/>
      <c r="CQE2981"/>
      <c r="CQF2981"/>
      <c r="CQG2981"/>
      <c r="CQH2981"/>
      <c r="CQI2981"/>
      <c r="CQJ2981"/>
      <c r="CQK2981"/>
      <c r="CQL2981"/>
      <c r="CQM2981"/>
      <c r="CQN2981"/>
      <c r="CQO2981"/>
      <c r="CQP2981"/>
      <c r="CQQ2981"/>
      <c r="CQR2981"/>
      <c r="CQS2981"/>
      <c r="CQT2981"/>
      <c r="CQU2981"/>
      <c r="CQV2981"/>
      <c r="CQW2981"/>
      <c r="CQX2981"/>
      <c r="CQY2981"/>
      <c r="CQZ2981"/>
      <c r="CRA2981"/>
      <c r="CRB2981"/>
      <c r="CRC2981"/>
      <c r="CRD2981"/>
      <c r="CRE2981"/>
      <c r="CRF2981"/>
      <c r="CRG2981"/>
      <c r="CRH2981"/>
      <c r="CRI2981"/>
      <c r="CRJ2981"/>
      <c r="CRK2981"/>
      <c r="CRL2981"/>
      <c r="CRM2981"/>
      <c r="CRN2981"/>
      <c r="CRO2981"/>
      <c r="CRP2981"/>
      <c r="CRQ2981"/>
      <c r="CRR2981"/>
      <c r="CRS2981"/>
      <c r="CRT2981"/>
      <c r="CRU2981"/>
      <c r="CRV2981"/>
      <c r="CRW2981"/>
      <c r="CRX2981"/>
      <c r="CRY2981"/>
      <c r="CRZ2981"/>
      <c r="CSA2981"/>
      <c r="CSB2981"/>
      <c r="CSC2981"/>
      <c r="CSD2981"/>
      <c r="CSE2981"/>
      <c r="CSF2981"/>
      <c r="CSG2981"/>
      <c r="CSH2981"/>
      <c r="CSI2981"/>
      <c r="CSJ2981"/>
      <c r="CSK2981"/>
      <c r="CSL2981"/>
      <c r="CSM2981"/>
      <c r="CSN2981"/>
      <c r="CSO2981"/>
      <c r="CSP2981"/>
      <c r="CSQ2981"/>
      <c r="CSR2981"/>
      <c r="CSS2981"/>
      <c r="CST2981"/>
      <c r="CSU2981"/>
      <c r="CSV2981"/>
      <c r="CSW2981"/>
      <c r="CSX2981"/>
      <c r="CSY2981"/>
      <c r="CSZ2981"/>
      <c r="CTA2981"/>
      <c r="CTB2981"/>
      <c r="CTC2981"/>
      <c r="CTD2981"/>
      <c r="CTE2981"/>
      <c r="CTF2981"/>
      <c r="CTG2981"/>
      <c r="CTH2981"/>
      <c r="CTI2981"/>
      <c r="CTJ2981"/>
      <c r="CTK2981"/>
      <c r="CTL2981"/>
      <c r="CTM2981"/>
      <c r="CTN2981"/>
      <c r="CTO2981"/>
      <c r="CTP2981"/>
      <c r="CTQ2981"/>
      <c r="CTR2981"/>
      <c r="CTS2981"/>
      <c r="CTT2981"/>
      <c r="CTU2981"/>
      <c r="CTV2981"/>
      <c r="CTW2981"/>
      <c r="CTX2981"/>
      <c r="CTY2981"/>
      <c r="CTZ2981"/>
      <c r="CUA2981"/>
      <c r="CUB2981"/>
      <c r="CUC2981"/>
      <c r="CUD2981"/>
      <c r="CUE2981"/>
      <c r="CUF2981"/>
      <c r="CUG2981"/>
      <c r="CUH2981"/>
      <c r="CUI2981"/>
      <c r="CUJ2981"/>
      <c r="CUK2981"/>
      <c r="CUL2981"/>
      <c r="CUM2981"/>
      <c r="CUN2981"/>
      <c r="CUO2981"/>
      <c r="CUP2981"/>
      <c r="CUQ2981"/>
      <c r="CUR2981"/>
      <c r="CUS2981"/>
      <c r="CUT2981"/>
      <c r="CUU2981"/>
      <c r="CUV2981"/>
      <c r="CUW2981"/>
      <c r="CUX2981"/>
      <c r="CUY2981"/>
      <c r="CUZ2981"/>
      <c r="CVA2981"/>
      <c r="CVB2981"/>
      <c r="CVC2981"/>
      <c r="CVD2981"/>
      <c r="CVE2981"/>
      <c r="CVF2981"/>
      <c r="CVG2981"/>
      <c r="CVH2981"/>
      <c r="CVI2981"/>
      <c r="CVJ2981"/>
      <c r="CVK2981"/>
      <c r="CVL2981"/>
      <c r="CVM2981"/>
      <c r="CVN2981"/>
      <c r="CVO2981"/>
      <c r="CVP2981"/>
      <c r="CVQ2981"/>
      <c r="CVR2981"/>
      <c r="CVS2981"/>
      <c r="CVT2981"/>
      <c r="CVU2981"/>
      <c r="CVV2981"/>
      <c r="CVW2981"/>
      <c r="CVX2981"/>
      <c r="CVY2981"/>
      <c r="CVZ2981"/>
      <c r="CWA2981"/>
      <c r="CWB2981"/>
      <c r="CWC2981"/>
      <c r="CWD2981"/>
      <c r="CWE2981"/>
      <c r="CWF2981"/>
      <c r="CWG2981"/>
      <c r="CWH2981"/>
      <c r="CWI2981"/>
      <c r="CWJ2981"/>
      <c r="CWK2981"/>
      <c r="CWL2981"/>
      <c r="CWM2981"/>
      <c r="CWN2981"/>
      <c r="CWO2981"/>
      <c r="CWP2981"/>
      <c r="CWQ2981"/>
      <c r="CWR2981"/>
      <c r="CWS2981"/>
      <c r="CWT2981"/>
      <c r="CWU2981"/>
      <c r="CWV2981"/>
      <c r="CWW2981"/>
      <c r="CWX2981"/>
      <c r="CWY2981"/>
      <c r="CWZ2981"/>
      <c r="CXA2981"/>
      <c r="CXB2981"/>
      <c r="CXC2981"/>
      <c r="CXD2981"/>
      <c r="CXE2981"/>
      <c r="CXF2981"/>
      <c r="CXG2981"/>
      <c r="CXH2981"/>
      <c r="CXI2981"/>
      <c r="CXJ2981"/>
      <c r="CXK2981"/>
      <c r="CXL2981"/>
      <c r="CXM2981"/>
      <c r="CXN2981"/>
      <c r="CXO2981"/>
      <c r="CXP2981"/>
      <c r="CXQ2981"/>
      <c r="CXR2981"/>
      <c r="CXS2981"/>
      <c r="CXT2981"/>
      <c r="CXU2981"/>
      <c r="CXV2981"/>
      <c r="CXW2981"/>
      <c r="CXX2981"/>
      <c r="CXY2981"/>
      <c r="CXZ2981"/>
      <c r="CYA2981"/>
      <c r="CYB2981"/>
      <c r="CYC2981"/>
      <c r="CYD2981"/>
      <c r="CYE2981"/>
      <c r="CYF2981"/>
      <c r="CYG2981"/>
      <c r="CYH2981"/>
      <c r="CYI2981"/>
      <c r="CYJ2981"/>
      <c r="CYK2981"/>
      <c r="CYL2981"/>
      <c r="CYM2981"/>
      <c r="CYN2981"/>
      <c r="CYO2981"/>
      <c r="CYP2981"/>
      <c r="CYQ2981"/>
      <c r="CYR2981"/>
      <c r="CYS2981"/>
      <c r="CYT2981"/>
      <c r="CYU2981"/>
      <c r="CYV2981"/>
      <c r="CYW2981"/>
      <c r="CYX2981"/>
      <c r="CYY2981"/>
      <c r="CYZ2981"/>
      <c r="CZA2981"/>
      <c r="CZB2981"/>
      <c r="CZC2981"/>
      <c r="CZD2981"/>
      <c r="CZE2981"/>
      <c r="CZF2981"/>
      <c r="CZG2981"/>
      <c r="CZH2981"/>
      <c r="CZI2981"/>
      <c r="CZJ2981"/>
      <c r="CZK2981"/>
      <c r="CZL2981"/>
      <c r="CZM2981"/>
      <c r="CZN2981"/>
      <c r="CZO2981"/>
      <c r="CZP2981"/>
      <c r="CZQ2981"/>
      <c r="CZR2981"/>
      <c r="CZS2981"/>
      <c r="CZT2981"/>
      <c r="CZU2981"/>
      <c r="CZV2981"/>
      <c r="CZW2981"/>
      <c r="CZX2981"/>
      <c r="CZY2981"/>
      <c r="CZZ2981"/>
      <c r="DAA2981"/>
      <c r="DAB2981"/>
      <c r="DAC2981"/>
      <c r="DAD2981"/>
      <c r="DAE2981"/>
      <c r="DAF2981"/>
      <c r="DAG2981"/>
      <c r="DAH2981"/>
      <c r="DAI2981"/>
      <c r="DAJ2981"/>
      <c r="DAK2981"/>
      <c r="DAL2981"/>
      <c r="DAM2981"/>
      <c r="DAN2981"/>
      <c r="DAO2981"/>
      <c r="DAP2981"/>
      <c r="DAQ2981"/>
      <c r="DAR2981"/>
      <c r="DAS2981"/>
      <c r="DAT2981"/>
      <c r="DAU2981"/>
      <c r="DAV2981"/>
      <c r="DAW2981"/>
      <c r="DAX2981"/>
      <c r="DAY2981"/>
      <c r="DAZ2981"/>
      <c r="DBA2981"/>
      <c r="DBB2981"/>
      <c r="DBC2981"/>
      <c r="DBD2981"/>
      <c r="DBE2981"/>
      <c r="DBF2981"/>
      <c r="DBG2981"/>
      <c r="DBH2981"/>
      <c r="DBI2981"/>
      <c r="DBJ2981"/>
      <c r="DBK2981"/>
      <c r="DBL2981"/>
      <c r="DBM2981"/>
      <c r="DBN2981"/>
      <c r="DBO2981"/>
      <c r="DBP2981"/>
      <c r="DBQ2981"/>
      <c r="DBR2981"/>
      <c r="DBS2981"/>
      <c r="DBT2981"/>
      <c r="DBU2981"/>
      <c r="DBV2981"/>
      <c r="DBW2981"/>
      <c r="DBX2981"/>
      <c r="DBY2981"/>
      <c r="DBZ2981"/>
      <c r="DCA2981"/>
      <c r="DCB2981"/>
      <c r="DCC2981"/>
      <c r="DCD2981"/>
      <c r="DCE2981"/>
      <c r="DCF2981"/>
      <c r="DCG2981"/>
      <c r="DCH2981"/>
      <c r="DCI2981"/>
      <c r="DCJ2981"/>
      <c r="DCK2981"/>
      <c r="DCL2981"/>
      <c r="DCM2981"/>
      <c r="DCN2981"/>
      <c r="DCO2981"/>
      <c r="DCP2981"/>
      <c r="DCQ2981"/>
      <c r="DCR2981"/>
      <c r="DCS2981"/>
      <c r="DCT2981"/>
      <c r="DCU2981"/>
      <c r="DCV2981"/>
      <c r="DCW2981"/>
      <c r="DCX2981"/>
      <c r="DCY2981"/>
      <c r="DCZ2981"/>
      <c r="DDA2981"/>
      <c r="DDB2981"/>
      <c r="DDC2981"/>
      <c r="DDD2981"/>
      <c r="DDE2981"/>
      <c r="DDF2981"/>
      <c r="DDG2981"/>
      <c r="DDH2981"/>
      <c r="DDI2981"/>
      <c r="DDJ2981"/>
      <c r="DDK2981"/>
      <c r="DDL2981"/>
      <c r="DDM2981"/>
      <c r="DDN2981"/>
      <c r="DDO2981"/>
      <c r="DDP2981"/>
      <c r="DDQ2981"/>
      <c r="DDR2981"/>
      <c r="DDS2981"/>
      <c r="DDT2981"/>
      <c r="DDU2981"/>
      <c r="DDV2981"/>
      <c r="DDW2981"/>
      <c r="DDX2981"/>
      <c r="DDY2981"/>
      <c r="DDZ2981"/>
      <c r="DEA2981"/>
      <c r="DEB2981"/>
      <c r="DEC2981"/>
      <c r="DED2981"/>
      <c r="DEE2981"/>
      <c r="DEF2981"/>
      <c r="DEG2981"/>
      <c r="DEH2981"/>
      <c r="DEI2981"/>
      <c r="DEJ2981"/>
      <c r="DEK2981"/>
      <c r="DEL2981"/>
      <c r="DEM2981"/>
      <c r="DEN2981"/>
      <c r="DEO2981"/>
      <c r="DEP2981"/>
      <c r="DEQ2981"/>
      <c r="DER2981"/>
      <c r="DES2981"/>
      <c r="DET2981"/>
      <c r="DEU2981"/>
      <c r="DEV2981"/>
      <c r="DEW2981"/>
      <c r="DEX2981"/>
      <c r="DEY2981"/>
      <c r="DEZ2981"/>
      <c r="DFA2981"/>
      <c r="DFB2981"/>
      <c r="DFC2981"/>
      <c r="DFD2981"/>
      <c r="DFE2981"/>
      <c r="DFF2981"/>
      <c r="DFG2981"/>
      <c r="DFH2981"/>
      <c r="DFI2981"/>
      <c r="DFJ2981"/>
      <c r="DFK2981"/>
      <c r="DFL2981"/>
      <c r="DFM2981"/>
      <c r="DFN2981"/>
      <c r="DFO2981"/>
      <c r="DFP2981"/>
      <c r="DFQ2981"/>
      <c r="DFR2981"/>
      <c r="DFS2981"/>
      <c r="DFT2981"/>
      <c r="DFU2981"/>
      <c r="DFV2981"/>
      <c r="DFW2981"/>
      <c r="DFX2981"/>
      <c r="DFY2981"/>
      <c r="DFZ2981"/>
      <c r="DGA2981"/>
      <c r="DGB2981"/>
      <c r="DGC2981"/>
      <c r="DGD2981"/>
      <c r="DGE2981"/>
      <c r="DGF2981"/>
      <c r="DGG2981"/>
      <c r="DGH2981"/>
      <c r="DGI2981"/>
      <c r="DGJ2981"/>
      <c r="DGK2981"/>
      <c r="DGL2981"/>
      <c r="DGM2981"/>
      <c r="DGN2981"/>
      <c r="DGO2981"/>
      <c r="DGP2981"/>
      <c r="DGQ2981"/>
      <c r="DGR2981"/>
      <c r="DGS2981"/>
      <c r="DGT2981"/>
      <c r="DGU2981"/>
      <c r="DGV2981"/>
      <c r="DGW2981"/>
      <c r="DGX2981"/>
      <c r="DGY2981"/>
      <c r="DGZ2981"/>
      <c r="DHA2981"/>
      <c r="DHB2981"/>
      <c r="DHC2981"/>
      <c r="DHD2981"/>
      <c r="DHE2981"/>
      <c r="DHF2981"/>
      <c r="DHG2981"/>
      <c r="DHH2981"/>
      <c r="DHI2981"/>
      <c r="DHJ2981"/>
      <c r="DHK2981"/>
      <c r="DHL2981"/>
      <c r="DHM2981"/>
      <c r="DHN2981"/>
      <c r="DHO2981"/>
      <c r="DHP2981"/>
      <c r="DHQ2981"/>
      <c r="DHR2981"/>
      <c r="DHS2981"/>
      <c r="DHT2981"/>
      <c r="DHU2981"/>
      <c r="DHV2981"/>
      <c r="DHW2981"/>
      <c r="DHX2981"/>
      <c r="DHY2981"/>
      <c r="DHZ2981"/>
      <c r="DIA2981"/>
      <c r="DIB2981"/>
      <c r="DIC2981"/>
      <c r="DID2981"/>
      <c r="DIE2981"/>
      <c r="DIF2981"/>
      <c r="DIG2981"/>
      <c r="DIH2981"/>
      <c r="DII2981"/>
      <c r="DIJ2981"/>
      <c r="DIK2981"/>
      <c r="DIL2981"/>
      <c r="DIM2981"/>
      <c r="DIN2981"/>
      <c r="DIO2981"/>
      <c r="DIP2981"/>
      <c r="DIQ2981"/>
      <c r="DIR2981"/>
      <c r="DIS2981"/>
      <c r="DIT2981"/>
      <c r="DIU2981"/>
      <c r="DIV2981"/>
      <c r="DIW2981"/>
      <c r="DIX2981"/>
      <c r="DIY2981"/>
      <c r="DIZ2981"/>
      <c r="DJA2981"/>
      <c r="DJB2981"/>
      <c r="DJC2981"/>
      <c r="DJD2981"/>
      <c r="DJE2981"/>
      <c r="DJF2981"/>
      <c r="DJG2981"/>
      <c r="DJH2981"/>
      <c r="DJI2981"/>
      <c r="DJJ2981"/>
      <c r="DJK2981"/>
      <c r="DJL2981"/>
      <c r="DJM2981"/>
      <c r="DJN2981"/>
      <c r="DJO2981"/>
      <c r="DJP2981"/>
      <c r="DJQ2981"/>
      <c r="DJR2981"/>
      <c r="DJS2981"/>
      <c r="DJT2981"/>
      <c r="DJU2981"/>
      <c r="DJV2981"/>
      <c r="DJW2981"/>
      <c r="DJX2981"/>
      <c r="DJY2981"/>
      <c r="DJZ2981"/>
      <c r="DKA2981"/>
      <c r="DKB2981"/>
      <c r="DKC2981"/>
      <c r="DKD2981"/>
      <c r="DKE2981"/>
      <c r="DKF2981"/>
      <c r="DKG2981"/>
      <c r="DKH2981"/>
      <c r="DKI2981"/>
      <c r="DKJ2981"/>
      <c r="DKK2981"/>
      <c r="DKL2981"/>
      <c r="DKM2981"/>
      <c r="DKN2981"/>
      <c r="DKO2981"/>
      <c r="DKP2981"/>
      <c r="DKQ2981"/>
      <c r="DKR2981"/>
      <c r="DKS2981"/>
      <c r="DKT2981"/>
      <c r="DKU2981"/>
      <c r="DKV2981"/>
      <c r="DKW2981"/>
      <c r="DKX2981"/>
      <c r="DKY2981"/>
      <c r="DKZ2981"/>
      <c r="DLA2981"/>
      <c r="DLB2981"/>
      <c r="DLC2981"/>
      <c r="DLD2981"/>
      <c r="DLE2981"/>
      <c r="DLF2981"/>
      <c r="DLG2981"/>
      <c r="DLH2981"/>
      <c r="DLI2981"/>
      <c r="DLJ2981"/>
      <c r="DLK2981"/>
      <c r="DLL2981"/>
      <c r="DLM2981"/>
      <c r="DLN2981"/>
      <c r="DLO2981"/>
      <c r="DLP2981"/>
      <c r="DLQ2981"/>
      <c r="DLR2981"/>
      <c r="DLS2981"/>
      <c r="DLT2981"/>
      <c r="DLU2981"/>
      <c r="DLV2981"/>
      <c r="DLW2981"/>
      <c r="DLX2981"/>
      <c r="DLY2981"/>
      <c r="DLZ2981"/>
      <c r="DMA2981"/>
      <c r="DMB2981"/>
      <c r="DMC2981"/>
      <c r="DMD2981"/>
      <c r="DME2981"/>
      <c r="DMF2981"/>
      <c r="DMG2981"/>
      <c r="DMH2981"/>
      <c r="DMI2981"/>
      <c r="DMJ2981"/>
      <c r="DMK2981"/>
      <c r="DML2981"/>
      <c r="DMM2981"/>
      <c r="DMN2981"/>
      <c r="DMO2981"/>
      <c r="DMP2981"/>
      <c r="DMQ2981"/>
      <c r="DMR2981"/>
      <c r="DMS2981"/>
      <c r="DMT2981"/>
      <c r="DMU2981"/>
      <c r="DMV2981"/>
      <c r="DMW2981"/>
      <c r="DMX2981"/>
      <c r="DMY2981"/>
      <c r="DMZ2981"/>
      <c r="DNA2981"/>
      <c r="DNB2981"/>
      <c r="DNC2981"/>
      <c r="DND2981"/>
      <c r="DNE2981"/>
      <c r="DNF2981"/>
      <c r="DNG2981"/>
      <c r="DNH2981"/>
      <c r="DNI2981"/>
      <c r="DNJ2981"/>
      <c r="DNK2981"/>
      <c r="DNL2981"/>
      <c r="DNM2981"/>
      <c r="DNN2981"/>
      <c r="DNO2981"/>
      <c r="DNP2981"/>
      <c r="DNQ2981"/>
      <c r="DNR2981"/>
      <c r="DNS2981"/>
      <c r="DNT2981"/>
      <c r="DNU2981"/>
      <c r="DNV2981"/>
      <c r="DNW2981"/>
      <c r="DNX2981"/>
      <c r="DNY2981"/>
      <c r="DNZ2981"/>
      <c r="DOA2981"/>
      <c r="DOB2981"/>
      <c r="DOC2981"/>
      <c r="DOD2981"/>
      <c r="DOE2981"/>
      <c r="DOF2981"/>
      <c r="DOG2981"/>
      <c r="DOH2981"/>
      <c r="DOI2981"/>
      <c r="DOJ2981"/>
      <c r="DOK2981"/>
      <c r="DOL2981"/>
      <c r="DOM2981"/>
      <c r="DON2981"/>
      <c r="DOO2981"/>
      <c r="DOP2981"/>
      <c r="DOQ2981"/>
      <c r="DOR2981"/>
      <c r="DOS2981"/>
      <c r="DOT2981"/>
      <c r="DOU2981"/>
      <c r="DOV2981"/>
      <c r="DOW2981"/>
      <c r="DOX2981"/>
      <c r="DOY2981"/>
      <c r="DOZ2981"/>
      <c r="DPA2981"/>
      <c r="DPB2981"/>
      <c r="DPC2981"/>
      <c r="DPD2981"/>
      <c r="DPE2981"/>
      <c r="DPF2981"/>
      <c r="DPG2981"/>
      <c r="DPH2981"/>
      <c r="DPI2981"/>
      <c r="DPJ2981"/>
      <c r="DPK2981"/>
      <c r="DPL2981"/>
      <c r="DPM2981"/>
      <c r="DPN2981"/>
      <c r="DPO2981"/>
      <c r="DPP2981"/>
      <c r="DPQ2981"/>
      <c r="DPR2981"/>
      <c r="DPS2981"/>
      <c r="DPT2981"/>
      <c r="DPU2981"/>
      <c r="DPV2981"/>
      <c r="DPW2981"/>
      <c r="DPX2981"/>
      <c r="DPY2981"/>
      <c r="DPZ2981"/>
      <c r="DQA2981"/>
      <c r="DQB2981"/>
      <c r="DQC2981"/>
      <c r="DQD2981"/>
      <c r="DQE2981"/>
      <c r="DQF2981"/>
      <c r="DQG2981"/>
      <c r="DQH2981"/>
      <c r="DQI2981"/>
      <c r="DQJ2981"/>
      <c r="DQK2981"/>
      <c r="DQL2981"/>
      <c r="DQM2981"/>
      <c r="DQN2981"/>
      <c r="DQO2981"/>
      <c r="DQP2981"/>
      <c r="DQQ2981"/>
      <c r="DQR2981"/>
      <c r="DQS2981"/>
      <c r="DQT2981"/>
      <c r="DQU2981"/>
      <c r="DQV2981"/>
      <c r="DQW2981"/>
      <c r="DQX2981"/>
      <c r="DQY2981"/>
      <c r="DQZ2981"/>
      <c r="DRA2981"/>
      <c r="DRB2981"/>
      <c r="DRC2981"/>
      <c r="DRD2981"/>
      <c r="DRE2981"/>
      <c r="DRF2981"/>
      <c r="DRG2981"/>
      <c r="DRH2981"/>
      <c r="DRI2981"/>
      <c r="DRJ2981"/>
      <c r="DRK2981"/>
      <c r="DRL2981"/>
      <c r="DRM2981"/>
      <c r="DRN2981"/>
      <c r="DRO2981"/>
      <c r="DRP2981"/>
      <c r="DRQ2981"/>
      <c r="DRR2981"/>
      <c r="DRS2981"/>
      <c r="DRT2981"/>
      <c r="DRU2981"/>
      <c r="DRV2981"/>
      <c r="DRW2981"/>
      <c r="DRX2981"/>
      <c r="DRY2981"/>
      <c r="DRZ2981"/>
      <c r="DSA2981"/>
      <c r="DSB2981"/>
      <c r="DSC2981"/>
      <c r="DSD2981"/>
      <c r="DSE2981"/>
      <c r="DSF2981"/>
      <c r="DSG2981"/>
      <c r="DSH2981"/>
      <c r="DSI2981"/>
      <c r="DSJ2981"/>
      <c r="DSK2981"/>
      <c r="DSL2981"/>
      <c r="DSM2981"/>
      <c r="DSN2981"/>
      <c r="DSO2981"/>
      <c r="DSP2981"/>
      <c r="DSQ2981"/>
      <c r="DSR2981"/>
      <c r="DSS2981"/>
      <c r="DST2981"/>
      <c r="DSU2981"/>
      <c r="DSV2981"/>
      <c r="DSW2981"/>
      <c r="DSX2981"/>
      <c r="DSY2981"/>
      <c r="DSZ2981"/>
      <c r="DTA2981"/>
      <c r="DTB2981"/>
      <c r="DTC2981"/>
      <c r="DTD2981"/>
      <c r="DTE2981"/>
      <c r="DTF2981"/>
      <c r="DTG2981"/>
      <c r="DTH2981"/>
      <c r="DTI2981"/>
      <c r="DTJ2981"/>
      <c r="DTK2981"/>
      <c r="DTL2981"/>
      <c r="DTM2981"/>
      <c r="DTN2981"/>
      <c r="DTO2981"/>
      <c r="DTP2981"/>
      <c r="DTQ2981"/>
      <c r="DTR2981"/>
      <c r="DTS2981"/>
      <c r="DTT2981"/>
      <c r="DTU2981"/>
      <c r="DTV2981"/>
      <c r="DTW2981"/>
      <c r="DTX2981"/>
      <c r="DTY2981"/>
      <c r="DTZ2981"/>
      <c r="DUA2981"/>
      <c r="DUB2981"/>
      <c r="DUC2981"/>
      <c r="DUD2981"/>
      <c r="DUE2981"/>
      <c r="DUF2981"/>
      <c r="DUG2981"/>
      <c r="DUH2981"/>
      <c r="DUI2981"/>
      <c r="DUJ2981"/>
      <c r="DUK2981"/>
      <c r="DUL2981"/>
      <c r="DUM2981"/>
      <c r="DUN2981"/>
      <c r="DUO2981"/>
      <c r="DUP2981"/>
      <c r="DUQ2981"/>
      <c r="DUR2981"/>
      <c r="DUS2981"/>
      <c r="DUT2981"/>
      <c r="DUU2981"/>
      <c r="DUV2981"/>
      <c r="DUW2981"/>
      <c r="DUX2981"/>
      <c r="DUY2981"/>
      <c r="DUZ2981"/>
      <c r="DVA2981"/>
      <c r="DVB2981"/>
      <c r="DVC2981"/>
      <c r="DVD2981"/>
      <c r="DVE2981"/>
      <c r="DVF2981"/>
      <c r="DVG2981"/>
      <c r="DVH2981"/>
      <c r="DVI2981"/>
      <c r="DVJ2981"/>
      <c r="DVK2981"/>
      <c r="DVL2981"/>
      <c r="DVM2981"/>
      <c r="DVN2981"/>
      <c r="DVO2981"/>
      <c r="DVP2981"/>
      <c r="DVQ2981"/>
      <c r="DVR2981"/>
      <c r="DVS2981"/>
      <c r="DVT2981"/>
      <c r="DVU2981"/>
      <c r="DVV2981"/>
      <c r="DVW2981"/>
      <c r="DVX2981"/>
      <c r="DVY2981"/>
      <c r="DVZ2981"/>
      <c r="DWA2981"/>
      <c r="DWB2981"/>
      <c r="DWC2981"/>
      <c r="DWD2981"/>
      <c r="DWE2981"/>
      <c r="DWF2981"/>
      <c r="DWG2981"/>
      <c r="DWH2981"/>
      <c r="DWI2981"/>
      <c r="DWJ2981"/>
      <c r="DWK2981"/>
      <c r="DWL2981"/>
      <c r="DWM2981"/>
      <c r="DWN2981"/>
      <c r="DWO2981"/>
      <c r="DWP2981"/>
      <c r="DWQ2981"/>
      <c r="DWR2981"/>
      <c r="DWS2981"/>
      <c r="DWT2981"/>
      <c r="DWU2981"/>
      <c r="DWV2981"/>
      <c r="DWW2981"/>
      <c r="DWX2981"/>
      <c r="DWY2981"/>
      <c r="DWZ2981"/>
      <c r="DXA2981"/>
      <c r="DXB2981"/>
      <c r="DXC2981"/>
      <c r="DXD2981"/>
      <c r="DXE2981"/>
      <c r="DXF2981"/>
      <c r="DXG2981"/>
      <c r="DXH2981"/>
      <c r="DXI2981"/>
      <c r="DXJ2981"/>
      <c r="DXK2981"/>
      <c r="DXL2981"/>
      <c r="DXM2981"/>
      <c r="DXN2981"/>
      <c r="DXO2981"/>
      <c r="DXP2981"/>
      <c r="DXQ2981"/>
      <c r="DXR2981"/>
      <c r="DXS2981"/>
      <c r="DXT2981"/>
      <c r="DXU2981"/>
      <c r="DXV2981"/>
      <c r="DXW2981"/>
      <c r="DXX2981"/>
      <c r="DXY2981"/>
      <c r="DXZ2981"/>
      <c r="DYA2981"/>
      <c r="DYB2981"/>
      <c r="DYC2981"/>
      <c r="DYD2981"/>
      <c r="DYE2981"/>
      <c r="DYF2981"/>
      <c r="DYG2981"/>
      <c r="DYH2981"/>
      <c r="DYI2981"/>
      <c r="DYJ2981"/>
      <c r="DYK2981"/>
      <c r="DYL2981"/>
      <c r="DYM2981"/>
      <c r="DYN2981"/>
      <c r="DYO2981"/>
      <c r="DYP2981"/>
      <c r="DYQ2981"/>
      <c r="DYR2981"/>
      <c r="DYS2981"/>
      <c r="DYT2981"/>
      <c r="DYU2981"/>
      <c r="DYV2981"/>
      <c r="DYW2981"/>
      <c r="DYX2981"/>
      <c r="DYY2981"/>
      <c r="DYZ2981"/>
      <c r="DZA2981"/>
      <c r="DZB2981"/>
      <c r="DZC2981"/>
      <c r="DZD2981"/>
      <c r="DZE2981"/>
      <c r="DZF2981"/>
      <c r="DZG2981"/>
      <c r="DZH2981"/>
      <c r="DZI2981"/>
      <c r="DZJ2981"/>
      <c r="DZK2981"/>
      <c r="DZL2981"/>
      <c r="DZM2981"/>
      <c r="DZN2981"/>
      <c r="DZO2981"/>
      <c r="DZP2981"/>
      <c r="DZQ2981"/>
      <c r="DZR2981"/>
      <c r="DZS2981"/>
      <c r="DZT2981"/>
      <c r="DZU2981"/>
      <c r="DZV2981"/>
      <c r="DZW2981"/>
      <c r="DZX2981"/>
      <c r="DZY2981"/>
      <c r="DZZ2981"/>
      <c r="EAA2981"/>
      <c r="EAB2981"/>
      <c r="EAC2981"/>
      <c r="EAD2981"/>
      <c r="EAE2981"/>
      <c r="EAF2981"/>
      <c r="EAG2981"/>
      <c r="EAH2981"/>
      <c r="EAI2981"/>
      <c r="EAJ2981"/>
      <c r="EAK2981"/>
      <c r="EAL2981"/>
      <c r="EAM2981"/>
      <c r="EAN2981"/>
      <c r="EAO2981"/>
      <c r="EAP2981"/>
      <c r="EAQ2981"/>
      <c r="EAR2981"/>
      <c r="EAS2981"/>
      <c r="EAT2981"/>
      <c r="EAU2981"/>
      <c r="EAV2981"/>
      <c r="EAW2981"/>
      <c r="EAX2981"/>
      <c r="EAY2981"/>
      <c r="EAZ2981"/>
      <c r="EBA2981"/>
      <c r="EBB2981"/>
      <c r="EBC2981"/>
      <c r="EBD2981"/>
      <c r="EBE2981"/>
      <c r="EBF2981"/>
      <c r="EBG2981"/>
      <c r="EBH2981"/>
      <c r="EBI2981"/>
      <c r="EBJ2981"/>
      <c r="EBK2981"/>
      <c r="EBL2981"/>
      <c r="EBM2981"/>
      <c r="EBN2981"/>
      <c r="EBO2981"/>
      <c r="EBP2981"/>
      <c r="EBQ2981"/>
      <c r="EBR2981"/>
      <c r="EBS2981"/>
      <c r="EBT2981"/>
      <c r="EBU2981"/>
      <c r="EBV2981"/>
      <c r="EBW2981"/>
      <c r="EBX2981"/>
      <c r="EBY2981"/>
      <c r="EBZ2981"/>
      <c r="ECA2981"/>
      <c r="ECB2981"/>
      <c r="ECC2981"/>
      <c r="ECD2981"/>
      <c r="ECE2981"/>
      <c r="ECF2981"/>
      <c r="ECG2981"/>
      <c r="ECH2981"/>
      <c r="ECI2981"/>
      <c r="ECJ2981"/>
      <c r="ECK2981"/>
      <c r="ECL2981"/>
      <c r="ECM2981"/>
      <c r="ECN2981"/>
      <c r="ECO2981"/>
      <c r="ECP2981"/>
      <c r="ECQ2981"/>
      <c r="ECR2981"/>
      <c r="ECS2981"/>
      <c r="ECT2981"/>
      <c r="ECU2981"/>
      <c r="ECV2981"/>
      <c r="ECW2981"/>
      <c r="ECX2981"/>
      <c r="ECY2981"/>
      <c r="ECZ2981"/>
      <c r="EDA2981"/>
      <c r="EDB2981"/>
      <c r="EDC2981"/>
      <c r="EDD2981"/>
      <c r="EDE2981"/>
      <c r="EDF2981"/>
      <c r="EDG2981"/>
      <c r="EDH2981"/>
      <c r="EDI2981"/>
      <c r="EDJ2981"/>
      <c r="EDK2981"/>
      <c r="EDL2981"/>
      <c r="EDM2981"/>
      <c r="EDN2981"/>
      <c r="EDO2981"/>
      <c r="EDP2981"/>
      <c r="EDQ2981"/>
      <c r="EDR2981"/>
      <c r="EDS2981"/>
      <c r="EDT2981"/>
      <c r="EDU2981"/>
      <c r="EDV2981"/>
      <c r="EDW2981"/>
      <c r="EDX2981"/>
      <c r="EDY2981"/>
      <c r="EDZ2981"/>
      <c r="EEA2981"/>
      <c r="EEB2981"/>
      <c r="EEC2981"/>
      <c r="EED2981"/>
      <c r="EEE2981"/>
      <c r="EEF2981"/>
      <c r="EEG2981"/>
      <c r="EEH2981"/>
      <c r="EEI2981"/>
      <c r="EEJ2981"/>
      <c r="EEK2981"/>
      <c r="EEL2981"/>
      <c r="EEM2981"/>
      <c r="EEN2981"/>
      <c r="EEO2981"/>
      <c r="EEP2981"/>
      <c r="EEQ2981"/>
      <c r="EER2981"/>
      <c r="EES2981"/>
      <c r="EET2981"/>
      <c r="EEU2981"/>
      <c r="EEV2981"/>
      <c r="EEW2981"/>
      <c r="EEX2981"/>
      <c r="EEY2981"/>
      <c r="EEZ2981"/>
      <c r="EFA2981"/>
      <c r="EFB2981"/>
      <c r="EFC2981"/>
      <c r="EFD2981"/>
      <c r="EFE2981"/>
      <c r="EFF2981"/>
      <c r="EFG2981"/>
      <c r="EFH2981"/>
      <c r="EFI2981"/>
      <c r="EFJ2981"/>
      <c r="EFK2981"/>
      <c r="EFL2981"/>
      <c r="EFM2981"/>
      <c r="EFN2981"/>
      <c r="EFO2981"/>
      <c r="EFP2981"/>
      <c r="EFQ2981"/>
      <c r="EFR2981"/>
      <c r="EFS2981"/>
      <c r="EFT2981"/>
      <c r="EFU2981"/>
      <c r="EFV2981"/>
      <c r="EFW2981"/>
      <c r="EFX2981"/>
      <c r="EFY2981"/>
      <c r="EFZ2981"/>
      <c r="EGA2981"/>
      <c r="EGB2981"/>
      <c r="EGC2981"/>
      <c r="EGD2981"/>
      <c r="EGE2981"/>
      <c r="EGF2981"/>
      <c r="EGG2981"/>
      <c r="EGH2981"/>
      <c r="EGI2981"/>
      <c r="EGJ2981"/>
      <c r="EGK2981"/>
      <c r="EGL2981"/>
      <c r="EGM2981"/>
      <c r="EGN2981"/>
      <c r="EGO2981"/>
      <c r="EGP2981"/>
      <c r="EGQ2981"/>
      <c r="EGR2981"/>
      <c r="EGS2981"/>
      <c r="EGT2981"/>
      <c r="EGU2981"/>
      <c r="EGV2981"/>
      <c r="EGW2981"/>
      <c r="EGX2981"/>
      <c r="EGY2981"/>
      <c r="EGZ2981"/>
      <c r="EHA2981"/>
      <c r="EHB2981"/>
      <c r="EHC2981"/>
      <c r="EHD2981"/>
      <c r="EHE2981"/>
      <c r="EHF2981"/>
      <c r="EHG2981"/>
      <c r="EHH2981"/>
      <c r="EHI2981"/>
      <c r="EHJ2981"/>
      <c r="EHK2981"/>
      <c r="EHL2981"/>
      <c r="EHM2981"/>
      <c r="EHN2981"/>
      <c r="EHO2981"/>
      <c r="EHP2981"/>
      <c r="EHQ2981"/>
      <c r="EHR2981"/>
      <c r="EHS2981"/>
      <c r="EHT2981"/>
      <c r="EHU2981"/>
      <c r="EHV2981"/>
      <c r="EHW2981"/>
      <c r="EHX2981"/>
      <c r="EHY2981"/>
      <c r="EHZ2981"/>
      <c r="EIA2981"/>
      <c r="EIB2981"/>
      <c r="EIC2981"/>
      <c r="EID2981"/>
      <c r="EIE2981"/>
      <c r="EIF2981"/>
      <c r="EIG2981"/>
      <c r="EIH2981"/>
      <c r="EII2981"/>
      <c r="EIJ2981"/>
      <c r="EIK2981"/>
      <c r="EIL2981"/>
      <c r="EIM2981"/>
      <c r="EIN2981"/>
      <c r="EIO2981"/>
      <c r="EIP2981"/>
      <c r="EIQ2981"/>
      <c r="EIR2981"/>
      <c r="EIS2981"/>
      <c r="EIT2981"/>
      <c r="EIU2981"/>
      <c r="EIV2981"/>
      <c r="EIW2981"/>
      <c r="EIX2981"/>
      <c r="EIY2981"/>
      <c r="EIZ2981"/>
      <c r="EJA2981"/>
      <c r="EJB2981"/>
      <c r="EJC2981"/>
      <c r="EJD2981"/>
      <c r="EJE2981"/>
      <c r="EJF2981"/>
      <c r="EJG2981"/>
      <c r="EJH2981"/>
      <c r="EJI2981"/>
      <c r="EJJ2981"/>
      <c r="EJK2981"/>
      <c r="EJL2981"/>
      <c r="EJM2981"/>
      <c r="EJN2981"/>
      <c r="EJO2981"/>
      <c r="EJP2981"/>
      <c r="EJQ2981"/>
      <c r="EJR2981"/>
      <c r="EJS2981"/>
      <c r="EJT2981"/>
      <c r="EJU2981"/>
      <c r="EJV2981"/>
      <c r="EJW2981"/>
      <c r="EJX2981"/>
      <c r="EJY2981"/>
      <c r="EJZ2981"/>
      <c r="EKA2981"/>
      <c r="EKB2981"/>
      <c r="EKC2981"/>
      <c r="EKD2981"/>
      <c r="EKE2981"/>
      <c r="EKF2981"/>
      <c r="EKG2981"/>
      <c r="EKH2981"/>
      <c r="EKI2981"/>
      <c r="EKJ2981"/>
      <c r="EKK2981"/>
      <c r="EKL2981"/>
      <c r="EKM2981"/>
      <c r="EKN2981"/>
      <c r="EKO2981"/>
      <c r="EKP2981"/>
      <c r="EKQ2981"/>
      <c r="EKR2981"/>
      <c r="EKS2981"/>
      <c r="EKT2981"/>
      <c r="EKU2981"/>
      <c r="EKV2981"/>
      <c r="EKW2981"/>
      <c r="EKX2981"/>
      <c r="EKY2981"/>
      <c r="EKZ2981"/>
      <c r="ELA2981"/>
      <c r="ELB2981"/>
      <c r="ELC2981"/>
      <c r="ELD2981"/>
      <c r="ELE2981"/>
      <c r="ELF2981"/>
      <c r="ELG2981"/>
      <c r="ELH2981"/>
      <c r="ELI2981"/>
      <c r="ELJ2981"/>
      <c r="ELK2981"/>
      <c r="ELL2981"/>
      <c r="ELM2981"/>
      <c r="ELN2981"/>
      <c r="ELO2981"/>
      <c r="ELP2981"/>
      <c r="ELQ2981"/>
      <c r="ELR2981"/>
      <c r="ELS2981"/>
      <c r="ELT2981"/>
      <c r="ELU2981"/>
      <c r="ELV2981"/>
      <c r="ELW2981"/>
      <c r="ELX2981"/>
      <c r="ELY2981"/>
      <c r="ELZ2981"/>
      <c r="EMA2981"/>
      <c r="EMB2981"/>
      <c r="EMC2981"/>
      <c r="EMD2981"/>
      <c r="EME2981"/>
      <c r="EMF2981"/>
      <c r="EMG2981"/>
      <c r="EMH2981"/>
      <c r="EMI2981"/>
      <c r="EMJ2981"/>
      <c r="EMK2981"/>
      <c r="EML2981"/>
      <c r="EMM2981"/>
      <c r="EMN2981"/>
      <c r="EMO2981"/>
      <c r="EMP2981"/>
      <c r="EMQ2981"/>
      <c r="EMR2981"/>
      <c r="EMS2981"/>
      <c r="EMT2981"/>
      <c r="EMU2981"/>
      <c r="EMV2981"/>
      <c r="EMW2981"/>
      <c r="EMX2981"/>
      <c r="EMY2981"/>
      <c r="EMZ2981"/>
      <c r="ENA2981"/>
      <c r="ENB2981"/>
      <c r="ENC2981"/>
      <c r="END2981"/>
      <c r="ENE2981"/>
      <c r="ENF2981"/>
      <c r="ENG2981"/>
      <c r="ENH2981"/>
      <c r="ENI2981"/>
      <c r="ENJ2981"/>
      <c r="ENK2981"/>
      <c r="ENL2981"/>
      <c r="ENM2981"/>
      <c r="ENN2981"/>
      <c r="ENO2981"/>
      <c r="ENP2981"/>
      <c r="ENQ2981"/>
      <c r="ENR2981"/>
      <c r="ENS2981"/>
      <c r="ENT2981"/>
      <c r="ENU2981"/>
      <c r="ENV2981"/>
      <c r="ENW2981"/>
      <c r="ENX2981"/>
      <c r="ENY2981"/>
      <c r="ENZ2981"/>
      <c r="EOA2981"/>
      <c r="EOB2981"/>
      <c r="EOC2981"/>
      <c r="EOD2981"/>
      <c r="EOE2981"/>
      <c r="EOF2981"/>
      <c r="EOG2981"/>
      <c r="EOH2981"/>
      <c r="EOI2981"/>
      <c r="EOJ2981"/>
      <c r="EOK2981"/>
      <c r="EOL2981"/>
      <c r="EOM2981"/>
      <c r="EON2981"/>
      <c r="EOO2981"/>
      <c r="EOP2981"/>
      <c r="EOQ2981"/>
      <c r="EOR2981"/>
      <c r="EOS2981"/>
      <c r="EOT2981"/>
      <c r="EOU2981"/>
      <c r="EOV2981"/>
      <c r="EOW2981"/>
      <c r="EOX2981"/>
      <c r="EOY2981"/>
      <c r="EOZ2981"/>
      <c r="EPA2981"/>
      <c r="EPB2981"/>
      <c r="EPC2981"/>
      <c r="EPD2981"/>
      <c r="EPE2981"/>
      <c r="EPF2981"/>
      <c r="EPG2981"/>
      <c r="EPH2981"/>
      <c r="EPI2981"/>
      <c r="EPJ2981"/>
      <c r="EPK2981"/>
      <c r="EPL2981"/>
      <c r="EPM2981"/>
      <c r="EPN2981"/>
      <c r="EPO2981"/>
      <c r="EPP2981"/>
      <c r="EPQ2981"/>
      <c r="EPR2981"/>
      <c r="EPS2981"/>
      <c r="EPT2981"/>
      <c r="EPU2981"/>
      <c r="EPV2981"/>
      <c r="EPW2981"/>
      <c r="EPX2981"/>
      <c r="EPY2981"/>
      <c r="EPZ2981"/>
      <c r="EQA2981"/>
      <c r="EQB2981"/>
      <c r="EQC2981"/>
      <c r="EQD2981"/>
      <c r="EQE2981"/>
      <c r="EQF2981"/>
      <c r="EQG2981"/>
      <c r="EQH2981"/>
      <c r="EQI2981"/>
      <c r="EQJ2981"/>
      <c r="EQK2981"/>
      <c r="EQL2981"/>
      <c r="EQM2981"/>
      <c r="EQN2981"/>
      <c r="EQO2981"/>
      <c r="EQP2981"/>
      <c r="EQQ2981"/>
      <c r="EQR2981"/>
      <c r="EQS2981"/>
      <c r="EQT2981"/>
      <c r="EQU2981"/>
      <c r="EQV2981"/>
      <c r="EQW2981"/>
      <c r="EQX2981"/>
      <c r="EQY2981"/>
      <c r="EQZ2981"/>
      <c r="ERA2981"/>
      <c r="ERB2981"/>
      <c r="ERC2981"/>
      <c r="ERD2981"/>
      <c r="ERE2981"/>
      <c r="ERF2981"/>
      <c r="ERG2981"/>
      <c r="ERH2981"/>
      <c r="ERI2981"/>
      <c r="ERJ2981"/>
      <c r="ERK2981"/>
      <c r="ERL2981"/>
      <c r="ERM2981"/>
      <c r="ERN2981"/>
      <c r="ERO2981"/>
      <c r="ERP2981"/>
      <c r="ERQ2981"/>
      <c r="ERR2981"/>
      <c r="ERS2981"/>
      <c r="ERT2981"/>
      <c r="ERU2981"/>
      <c r="ERV2981"/>
      <c r="ERW2981"/>
      <c r="ERX2981"/>
      <c r="ERY2981"/>
      <c r="ERZ2981"/>
      <c r="ESA2981"/>
      <c r="ESB2981"/>
      <c r="ESC2981"/>
      <c r="ESD2981"/>
      <c r="ESE2981"/>
      <c r="ESF2981"/>
      <c r="ESG2981"/>
      <c r="ESH2981"/>
      <c r="ESI2981"/>
      <c r="ESJ2981"/>
      <c r="ESK2981"/>
      <c r="ESL2981"/>
      <c r="ESM2981"/>
      <c r="ESN2981"/>
      <c r="ESO2981"/>
      <c r="ESP2981"/>
      <c r="ESQ2981"/>
      <c r="ESR2981"/>
      <c r="ESS2981"/>
      <c r="EST2981"/>
      <c r="ESU2981"/>
      <c r="ESV2981"/>
      <c r="ESW2981"/>
      <c r="ESX2981"/>
      <c r="ESY2981"/>
      <c r="ESZ2981"/>
      <c r="ETA2981"/>
      <c r="ETB2981"/>
      <c r="ETC2981"/>
      <c r="ETD2981"/>
      <c r="ETE2981"/>
      <c r="ETF2981"/>
      <c r="ETG2981"/>
      <c r="ETH2981"/>
      <c r="ETI2981"/>
      <c r="ETJ2981"/>
      <c r="ETK2981"/>
      <c r="ETL2981"/>
      <c r="ETM2981"/>
      <c r="ETN2981"/>
      <c r="ETO2981"/>
      <c r="ETP2981"/>
      <c r="ETQ2981"/>
      <c r="ETR2981"/>
      <c r="ETS2981"/>
      <c r="ETT2981"/>
      <c r="ETU2981"/>
      <c r="ETV2981"/>
      <c r="ETW2981"/>
      <c r="ETX2981"/>
      <c r="ETY2981"/>
      <c r="ETZ2981"/>
      <c r="EUA2981"/>
      <c r="EUB2981"/>
      <c r="EUC2981"/>
      <c r="EUD2981"/>
      <c r="EUE2981"/>
      <c r="EUF2981"/>
      <c r="EUG2981"/>
      <c r="EUH2981"/>
      <c r="EUI2981"/>
      <c r="EUJ2981"/>
      <c r="EUK2981"/>
      <c r="EUL2981"/>
      <c r="EUM2981"/>
      <c r="EUN2981"/>
      <c r="EUO2981"/>
      <c r="EUP2981"/>
      <c r="EUQ2981"/>
      <c r="EUR2981"/>
      <c r="EUS2981"/>
      <c r="EUT2981"/>
      <c r="EUU2981"/>
      <c r="EUV2981"/>
      <c r="EUW2981"/>
      <c r="EUX2981"/>
      <c r="EUY2981"/>
      <c r="EUZ2981"/>
      <c r="EVA2981"/>
      <c r="EVB2981"/>
      <c r="EVC2981"/>
      <c r="EVD2981"/>
      <c r="EVE2981"/>
      <c r="EVF2981"/>
      <c r="EVG2981"/>
      <c r="EVH2981"/>
      <c r="EVI2981"/>
      <c r="EVJ2981"/>
      <c r="EVK2981"/>
      <c r="EVL2981"/>
      <c r="EVM2981"/>
      <c r="EVN2981"/>
      <c r="EVO2981"/>
      <c r="EVP2981"/>
      <c r="EVQ2981"/>
      <c r="EVR2981"/>
      <c r="EVS2981"/>
      <c r="EVT2981"/>
      <c r="EVU2981"/>
      <c r="EVV2981"/>
      <c r="EVW2981"/>
      <c r="EVX2981"/>
      <c r="EVY2981"/>
      <c r="EVZ2981"/>
      <c r="EWA2981"/>
      <c r="EWB2981"/>
      <c r="EWC2981"/>
      <c r="EWD2981"/>
      <c r="EWE2981"/>
      <c r="EWF2981"/>
      <c r="EWG2981"/>
      <c r="EWH2981"/>
      <c r="EWI2981"/>
      <c r="EWJ2981"/>
      <c r="EWK2981"/>
      <c r="EWL2981"/>
      <c r="EWM2981"/>
      <c r="EWN2981"/>
      <c r="EWO2981"/>
      <c r="EWP2981"/>
      <c r="EWQ2981"/>
      <c r="EWR2981"/>
      <c r="EWS2981"/>
      <c r="EWT2981"/>
      <c r="EWU2981"/>
      <c r="EWV2981"/>
      <c r="EWW2981"/>
      <c r="EWX2981"/>
      <c r="EWY2981"/>
      <c r="EWZ2981"/>
      <c r="EXA2981"/>
      <c r="EXB2981"/>
      <c r="EXC2981"/>
      <c r="EXD2981"/>
      <c r="EXE2981"/>
      <c r="EXF2981"/>
      <c r="EXG2981"/>
      <c r="EXH2981"/>
      <c r="EXI2981"/>
      <c r="EXJ2981"/>
      <c r="EXK2981"/>
      <c r="EXL2981"/>
      <c r="EXM2981"/>
      <c r="EXN2981"/>
      <c r="EXO2981"/>
      <c r="EXP2981"/>
      <c r="EXQ2981"/>
      <c r="EXR2981"/>
      <c r="EXS2981"/>
      <c r="EXT2981"/>
      <c r="EXU2981"/>
      <c r="EXV2981"/>
      <c r="EXW2981"/>
      <c r="EXX2981"/>
      <c r="EXY2981"/>
      <c r="EXZ2981"/>
      <c r="EYA2981"/>
      <c r="EYB2981"/>
      <c r="EYC2981"/>
      <c r="EYD2981"/>
      <c r="EYE2981"/>
      <c r="EYF2981"/>
      <c r="EYG2981"/>
      <c r="EYH2981"/>
      <c r="EYI2981"/>
      <c r="EYJ2981"/>
      <c r="EYK2981"/>
      <c r="EYL2981"/>
      <c r="EYM2981"/>
      <c r="EYN2981"/>
      <c r="EYO2981"/>
      <c r="EYP2981"/>
      <c r="EYQ2981"/>
      <c r="EYR2981"/>
      <c r="EYS2981"/>
      <c r="EYT2981"/>
      <c r="EYU2981"/>
      <c r="EYV2981"/>
      <c r="EYW2981"/>
      <c r="EYX2981"/>
      <c r="EYY2981"/>
      <c r="EYZ2981"/>
      <c r="EZA2981"/>
      <c r="EZB2981"/>
      <c r="EZC2981"/>
      <c r="EZD2981"/>
      <c r="EZE2981"/>
      <c r="EZF2981"/>
      <c r="EZG2981"/>
      <c r="EZH2981"/>
      <c r="EZI2981"/>
      <c r="EZJ2981"/>
      <c r="EZK2981"/>
      <c r="EZL2981"/>
      <c r="EZM2981"/>
      <c r="EZN2981"/>
      <c r="EZO2981"/>
      <c r="EZP2981"/>
      <c r="EZQ2981"/>
      <c r="EZR2981"/>
      <c r="EZS2981"/>
      <c r="EZT2981"/>
      <c r="EZU2981"/>
      <c r="EZV2981"/>
      <c r="EZW2981"/>
      <c r="EZX2981"/>
      <c r="EZY2981"/>
      <c r="EZZ2981"/>
      <c r="FAA2981"/>
      <c r="FAB2981"/>
      <c r="FAC2981"/>
      <c r="FAD2981"/>
      <c r="FAE2981"/>
      <c r="FAF2981"/>
      <c r="FAG2981"/>
      <c r="FAH2981"/>
      <c r="FAI2981"/>
      <c r="FAJ2981"/>
      <c r="FAK2981"/>
      <c r="FAL2981"/>
      <c r="FAM2981"/>
      <c r="FAN2981"/>
      <c r="FAO2981"/>
      <c r="FAP2981"/>
      <c r="FAQ2981"/>
      <c r="FAR2981"/>
      <c r="FAS2981"/>
      <c r="FAT2981"/>
      <c r="FAU2981"/>
      <c r="FAV2981"/>
      <c r="FAW2981"/>
      <c r="FAX2981"/>
      <c r="FAY2981"/>
      <c r="FAZ2981"/>
      <c r="FBA2981"/>
      <c r="FBB2981"/>
      <c r="FBC2981"/>
      <c r="FBD2981"/>
      <c r="FBE2981"/>
      <c r="FBF2981"/>
      <c r="FBG2981"/>
      <c r="FBH2981"/>
      <c r="FBI2981"/>
      <c r="FBJ2981"/>
      <c r="FBK2981"/>
      <c r="FBL2981"/>
      <c r="FBM2981"/>
      <c r="FBN2981"/>
      <c r="FBO2981"/>
      <c r="FBP2981"/>
      <c r="FBQ2981"/>
      <c r="FBR2981"/>
      <c r="FBS2981"/>
      <c r="FBT2981"/>
      <c r="FBU2981"/>
      <c r="FBV2981"/>
      <c r="FBW2981"/>
      <c r="FBX2981"/>
      <c r="FBY2981"/>
      <c r="FBZ2981"/>
      <c r="FCA2981"/>
      <c r="FCB2981"/>
      <c r="FCC2981"/>
      <c r="FCD2981"/>
      <c r="FCE2981"/>
      <c r="FCF2981"/>
      <c r="FCG2981"/>
      <c r="FCH2981"/>
      <c r="FCI2981"/>
      <c r="FCJ2981"/>
      <c r="FCK2981"/>
      <c r="FCL2981"/>
      <c r="FCM2981"/>
      <c r="FCN2981"/>
      <c r="FCO2981"/>
      <c r="FCP2981"/>
      <c r="FCQ2981"/>
      <c r="FCR2981"/>
      <c r="FCS2981"/>
      <c r="FCT2981"/>
      <c r="FCU2981"/>
      <c r="FCV2981"/>
      <c r="FCW2981"/>
      <c r="FCX2981"/>
      <c r="FCY2981"/>
      <c r="FCZ2981"/>
      <c r="FDA2981"/>
      <c r="FDB2981"/>
      <c r="FDC2981"/>
      <c r="FDD2981"/>
      <c r="FDE2981"/>
      <c r="FDF2981"/>
      <c r="FDG2981"/>
      <c r="FDH2981"/>
      <c r="FDI2981"/>
      <c r="FDJ2981"/>
      <c r="FDK2981"/>
      <c r="FDL2981"/>
      <c r="FDM2981"/>
      <c r="FDN2981"/>
      <c r="FDO2981"/>
      <c r="FDP2981"/>
      <c r="FDQ2981"/>
      <c r="FDR2981"/>
      <c r="FDS2981"/>
      <c r="FDT2981"/>
      <c r="FDU2981"/>
      <c r="FDV2981"/>
      <c r="FDW2981"/>
      <c r="FDX2981"/>
      <c r="FDY2981"/>
      <c r="FDZ2981"/>
      <c r="FEA2981"/>
      <c r="FEB2981"/>
      <c r="FEC2981"/>
      <c r="FED2981"/>
      <c r="FEE2981"/>
      <c r="FEF2981"/>
      <c r="FEG2981"/>
      <c r="FEH2981"/>
      <c r="FEI2981"/>
      <c r="FEJ2981"/>
      <c r="FEK2981"/>
      <c r="FEL2981"/>
      <c r="FEM2981"/>
      <c r="FEN2981"/>
      <c r="FEO2981"/>
      <c r="FEP2981"/>
      <c r="FEQ2981"/>
      <c r="FER2981"/>
      <c r="FES2981"/>
      <c r="FET2981"/>
      <c r="FEU2981"/>
      <c r="FEV2981"/>
      <c r="FEW2981"/>
      <c r="FEX2981"/>
      <c r="FEY2981"/>
      <c r="FEZ2981"/>
      <c r="FFA2981"/>
      <c r="FFB2981"/>
      <c r="FFC2981"/>
      <c r="FFD2981"/>
      <c r="FFE2981"/>
      <c r="FFF2981"/>
      <c r="FFG2981"/>
      <c r="FFH2981"/>
      <c r="FFI2981"/>
      <c r="FFJ2981"/>
      <c r="FFK2981"/>
      <c r="FFL2981"/>
      <c r="FFM2981"/>
      <c r="FFN2981"/>
      <c r="FFO2981"/>
      <c r="FFP2981"/>
      <c r="FFQ2981"/>
      <c r="FFR2981"/>
      <c r="FFS2981"/>
      <c r="FFT2981"/>
      <c r="FFU2981"/>
      <c r="FFV2981"/>
      <c r="FFW2981"/>
      <c r="FFX2981"/>
      <c r="FFY2981"/>
      <c r="FFZ2981"/>
      <c r="FGA2981"/>
      <c r="FGB2981"/>
      <c r="FGC2981"/>
      <c r="FGD2981"/>
      <c r="FGE2981"/>
      <c r="FGF2981"/>
      <c r="FGG2981"/>
      <c r="FGH2981"/>
      <c r="FGI2981"/>
      <c r="FGJ2981"/>
      <c r="FGK2981"/>
      <c r="FGL2981"/>
      <c r="FGM2981"/>
      <c r="FGN2981"/>
      <c r="FGO2981"/>
      <c r="FGP2981"/>
      <c r="FGQ2981"/>
      <c r="FGR2981"/>
      <c r="FGS2981"/>
      <c r="FGT2981"/>
      <c r="FGU2981"/>
      <c r="FGV2981"/>
      <c r="FGW2981"/>
      <c r="FGX2981"/>
      <c r="FGY2981"/>
      <c r="FGZ2981"/>
      <c r="FHA2981"/>
      <c r="FHB2981"/>
      <c r="FHC2981"/>
      <c r="FHD2981"/>
      <c r="FHE2981"/>
      <c r="FHF2981"/>
      <c r="FHG2981"/>
      <c r="FHH2981"/>
      <c r="FHI2981"/>
      <c r="FHJ2981"/>
      <c r="FHK2981"/>
      <c r="FHL2981"/>
      <c r="FHM2981"/>
      <c r="FHN2981"/>
      <c r="FHO2981"/>
      <c r="FHP2981"/>
      <c r="FHQ2981"/>
      <c r="FHR2981"/>
      <c r="FHS2981"/>
      <c r="FHT2981"/>
      <c r="FHU2981"/>
      <c r="FHV2981"/>
      <c r="FHW2981"/>
      <c r="FHX2981"/>
      <c r="FHY2981"/>
      <c r="FHZ2981"/>
      <c r="FIA2981"/>
      <c r="FIB2981"/>
      <c r="FIC2981"/>
      <c r="FID2981"/>
      <c r="FIE2981"/>
      <c r="FIF2981"/>
      <c r="FIG2981"/>
      <c r="FIH2981"/>
      <c r="FII2981"/>
      <c r="FIJ2981"/>
      <c r="FIK2981"/>
      <c r="FIL2981"/>
      <c r="FIM2981"/>
      <c r="FIN2981"/>
      <c r="FIO2981"/>
      <c r="FIP2981"/>
      <c r="FIQ2981"/>
      <c r="FIR2981"/>
      <c r="FIS2981"/>
      <c r="FIT2981"/>
      <c r="FIU2981"/>
      <c r="FIV2981"/>
      <c r="FIW2981"/>
      <c r="FIX2981"/>
      <c r="FIY2981"/>
      <c r="FIZ2981"/>
      <c r="FJA2981"/>
      <c r="FJB2981"/>
      <c r="FJC2981"/>
      <c r="FJD2981"/>
      <c r="FJE2981"/>
      <c r="FJF2981"/>
      <c r="FJG2981"/>
      <c r="FJH2981"/>
      <c r="FJI2981"/>
      <c r="FJJ2981"/>
      <c r="FJK2981"/>
      <c r="FJL2981"/>
      <c r="FJM2981"/>
      <c r="FJN2981"/>
      <c r="FJO2981"/>
      <c r="FJP2981"/>
      <c r="FJQ2981"/>
      <c r="FJR2981"/>
      <c r="FJS2981"/>
      <c r="FJT2981"/>
      <c r="FJU2981"/>
      <c r="FJV2981"/>
      <c r="FJW2981"/>
      <c r="FJX2981"/>
      <c r="FJY2981"/>
      <c r="FJZ2981"/>
      <c r="FKA2981"/>
      <c r="FKB2981"/>
      <c r="FKC2981"/>
      <c r="FKD2981"/>
      <c r="FKE2981"/>
      <c r="FKF2981"/>
      <c r="FKG2981"/>
      <c r="FKH2981"/>
      <c r="FKI2981"/>
      <c r="FKJ2981"/>
      <c r="FKK2981"/>
      <c r="FKL2981"/>
      <c r="FKM2981"/>
      <c r="FKN2981"/>
      <c r="FKO2981"/>
      <c r="FKP2981"/>
      <c r="FKQ2981"/>
      <c r="FKR2981"/>
      <c r="FKS2981"/>
      <c r="FKT2981"/>
      <c r="FKU2981"/>
      <c r="FKV2981"/>
      <c r="FKW2981"/>
      <c r="FKX2981"/>
      <c r="FKY2981"/>
      <c r="FKZ2981"/>
      <c r="FLA2981"/>
      <c r="FLB2981"/>
      <c r="FLC2981"/>
      <c r="FLD2981"/>
      <c r="FLE2981"/>
      <c r="FLF2981"/>
      <c r="FLG2981"/>
      <c r="FLH2981"/>
      <c r="FLI2981"/>
      <c r="FLJ2981"/>
      <c r="FLK2981"/>
      <c r="FLL2981"/>
      <c r="FLM2981"/>
      <c r="FLN2981"/>
      <c r="FLO2981"/>
      <c r="FLP2981"/>
      <c r="FLQ2981"/>
      <c r="FLR2981"/>
      <c r="FLS2981"/>
      <c r="FLT2981"/>
      <c r="FLU2981"/>
      <c r="FLV2981"/>
      <c r="FLW2981"/>
      <c r="FLX2981"/>
      <c r="FLY2981"/>
      <c r="FLZ2981"/>
      <c r="FMA2981"/>
      <c r="FMB2981"/>
      <c r="FMC2981"/>
      <c r="FMD2981"/>
      <c r="FME2981"/>
      <c r="FMF2981"/>
      <c r="FMG2981"/>
      <c r="FMH2981"/>
      <c r="FMI2981"/>
      <c r="FMJ2981"/>
      <c r="FMK2981"/>
      <c r="FML2981"/>
      <c r="FMM2981"/>
      <c r="FMN2981"/>
      <c r="FMO2981"/>
      <c r="FMP2981"/>
      <c r="FMQ2981"/>
      <c r="FMR2981"/>
      <c r="FMS2981"/>
      <c r="FMT2981"/>
      <c r="FMU2981"/>
      <c r="FMV2981"/>
      <c r="FMW2981"/>
      <c r="FMX2981"/>
      <c r="FMY2981"/>
      <c r="FMZ2981"/>
      <c r="FNA2981"/>
      <c r="FNB2981"/>
      <c r="FNC2981"/>
      <c r="FND2981"/>
      <c r="FNE2981"/>
      <c r="FNF2981"/>
      <c r="FNG2981"/>
      <c r="FNH2981"/>
      <c r="FNI2981"/>
      <c r="FNJ2981"/>
      <c r="FNK2981"/>
      <c r="FNL2981"/>
      <c r="FNM2981"/>
      <c r="FNN2981"/>
      <c r="FNO2981"/>
      <c r="FNP2981"/>
      <c r="FNQ2981"/>
      <c r="FNR2981"/>
      <c r="FNS2981"/>
      <c r="FNT2981"/>
      <c r="FNU2981"/>
      <c r="FNV2981"/>
      <c r="FNW2981"/>
      <c r="FNX2981"/>
      <c r="FNY2981"/>
      <c r="FNZ2981"/>
      <c r="FOA2981"/>
      <c r="FOB2981"/>
      <c r="FOC2981"/>
      <c r="FOD2981"/>
      <c r="FOE2981"/>
      <c r="FOF2981"/>
      <c r="FOG2981"/>
      <c r="FOH2981"/>
      <c r="FOI2981"/>
      <c r="FOJ2981"/>
      <c r="FOK2981"/>
      <c r="FOL2981"/>
      <c r="FOM2981"/>
      <c r="FON2981"/>
      <c r="FOO2981"/>
      <c r="FOP2981"/>
      <c r="FOQ2981"/>
      <c r="FOR2981"/>
      <c r="FOS2981"/>
      <c r="FOT2981"/>
      <c r="FOU2981"/>
      <c r="FOV2981"/>
      <c r="FOW2981"/>
      <c r="FOX2981"/>
      <c r="FOY2981"/>
      <c r="FOZ2981"/>
      <c r="FPA2981"/>
      <c r="FPB2981"/>
      <c r="FPC2981"/>
      <c r="FPD2981"/>
      <c r="FPE2981"/>
      <c r="FPF2981"/>
      <c r="FPG2981"/>
      <c r="FPH2981"/>
      <c r="FPI2981"/>
      <c r="FPJ2981"/>
      <c r="FPK2981"/>
      <c r="FPL2981"/>
      <c r="FPM2981"/>
      <c r="FPN2981"/>
      <c r="FPO2981"/>
      <c r="FPP2981"/>
      <c r="FPQ2981"/>
      <c r="FPR2981"/>
      <c r="FPS2981"/>
      <c r="FPT2981"/>
      <c r="FPU2981"/>
      <c r="FPV2981"/>
      <c r="FPW2981"/>
      <c r="FPX2981"/>
      <c r="FPY2981"/>
      <c r="FPZ2981"/>
      <c r="FQA2981"/>
      <c r="FQB2981"/>
      <c r="FQC2981"/>
      <c r="FQD2981"/>
      <c r="FQE2981"/>
      <c r="FQF2981"/>
      <c r="FQG2981"/>
      <c r="FQH2981"/>
      <c r="FQI2981"/>
      <c r="FQJ2981"/>
      <c r="FQK2981"/>
      <c r="FQL2981"/>
      <c r="FQM2981"/>
      <c r="FQN2981"/>
      <c r="FQO2981"/>
      <c r="FQP2981"/>
      <c r="FQQ2981"/>
      <c r="FQR2981"/>
      <c r="FQS2981"/>
      <c r="FQT2981"/>
      <c r="FQU2981"/>
      <c r="FQV2981"/>
      <c r="FQW2981"/>
      <c r="FQX2981"/>
      <c r="FQY2981"/>
      <c r="FQZ2981"/>
      <c r="FRA2981"/>
      <c r="FRB2981"/>
      <c r="FRC2981"/>
      <c r="FRD2981"/>
      <c r="FRE2981"/>
      <c r="FRF2981"/>
      <c r="FRG2981"/>
      <c r="FRH2981"/>
      <c r="FRI2981"/>
      <c r="FRJ2981"/>
      <c r="FRK2981"/>
      <c r="FRL2981"/>
      <c r="FRM2981"/>
      <c r="FRN2981"/>
      <c r="FRO2981"/>
      <c r="FRP2981"/>
      <c r="FRQ2981"/>
      <c r="FRR2981"/>
      <c r="FRS2981"/>
      <c r="FRT2981"/>
      <c r="FRU2981"/>
      <c r="FRV2981"/>
      <c r="FRW2981"/>
      <c r="FRX2981"/>
      <c r="FRY2981"/>
      <c r="FRZ2981"/>
      <c r="FSA2981"/>
      <c r="FSB2981"/>
      <c r="FSC2981"/>
      <c r="FSD2981"/>
      <c r="FSE2981"/>
      <c r="FSF2981"/>
      <c r="FSG2981"/>
      <c r="FSH2981"/>
      <c r="FSI2981"/>
      <c r="FSJ2981"/>
      <c r="FSK2981"/>
      <c r="FSL2981"/>
      <c r="FSM2981"/>
      <c r="FSN2981"/>
      <c r="FSO2981"/>
      <c r="FSP2981"/>
      <c r="FSQ2981"/>
      <c r="FSR2981"/>
      <c r="FSS2981"/>
      <c r="FST2981"/>
      <c r="FSU2981"/>
      <c r="FSV2981"/>
      <c r="FSW2981"/>
      <c r="FSX2981"/>
      <c r="FSY2981"/>
      <c r="FSZ2981"/>
      <c r="FTA2981"/>
      <c r="FTB2981"/>
      <c r="FTC2981"/>
      <c r="FTD2981"/>
      <c r="FTE2981"/>
      <c r="FTF2981"/>
      <c r="FTG2981"/>
      <c r="FTH2981"/>
      <c r="FTI2981"/>
      <c r="FTJ2981"/>
      <c r="FTK2981"/>
      <c r="FTL2981"/>
      <c r="FTM2981"/>
      <c r="FTN2981"/>
      <c r="FTO2981"/>
      <c r="FTP2981"/>
      <c r="FTQ2981"/>
      <c r="FTR2981"/>
      <c r="FTS2981"/>
      <c r="FTT2981"/>
      <c r="FTU2981"/>
      <c r="FTV2981"/>
      <c r="FTW2981"/>
      <c r="FTX2981"/>
      <c r="FTY2981"/>
      <c r="FTZ2981"/>
      <c r="FUA2981"/>
      <c r="FUB2981"/>
      <c r="FUC2981"/>
      <c r="FUD2981"/>
      <c r="FUE2981"/>
      <c r="FUF2981"/>
      <c r="FUG2981"/>
      <c r="FUH2981"/>
      <c r="FUI2981"/>
      <c r="FUJ2981"/>
      <c r="FUK2981"/>
      <c r="FUL2981"/>
      <c r="FUM2981"/>
      <c r="FUN2981"/>
      <c r="FUO2981"/>
      <c r="FUP2981"/>
      <c r="FUQ2981"/>
      <c r="FUR2981"/>
      <c r="FUS2981"/>
      <c r="FUT2981"/>
      <c r="FUU2981"/>
      <c r="FUV2981"/>
      <c r="FUW2981"/>
      <c r="FUX2981"/>
      <c r="FUY2981"/>
      <c r="FUZ2981"/>
      <c r="FVA2981"/>
      <c r="FVB2981"/>
      <c r="FVC2981"/>
      <c r="FVD2981"/>
      <c r="FVE2981"/>
      <c r="FVF2981"/>
      <c r="FVG2981"/>
      <c r="FVH2981"/>
      <c r="FVI2981"/>
      <c r="FVJ2981"/>
      <c r="FVK2981"/>
      <c r="FVL2981"/>
      <c r="FVM2981"/>
      <c r="FVN2981"/>
      <c r="FVO2981"/>
      <c r="FVP2981"/>
      <c r="FVQ2981"/>
      <c r="FVR2981"/>
      <c r="FVS2981"/>
      <c r="FVT2981"/>
      <c r="FVU2981"/>
      <c r="FVV2981"/>
      <c r="FVW2981"/>
      <c r="FVX2981"/>
      <c r="FVY2981"/>
      <c r="FVZ2981"/>
      <c r="FWA2981"/>
      <c r="FWB2981"/>
      <c r="FWC2981"/>
      <c r="FWD2981"/>
      <c r="FWE2981"/>
      <c r="FWF2981"/>
      <c r="FWG2981"/>
      <c r="FWH2981"/>
      <c r="FWI2981"/>
      <c r="FWJ2981"/>
      <c r="FWK2981"/>
      <c r="FWL2981"/>
      <c r="FWM2981"/>
      <c r="FWN2981"/>
      <c r="FWO2981"/>
      <c r="FWP2981"/>
      <c r="FWQ2981"/>
      <c r="FWR2981"/>
      <c r="FWS2981"/>
      <c r="FWT2981"/>
      <c r="FWU2981"/>
      <c r="FWV2981"/>
      <c r="FWW2981"/>
      <c r="FWX2981"/>
      <c r="FWY2981"/>
      <c r="FWZ2981"/>
      <c r="FXA2981"/>
      <c r="FXB2981"/>
      <c r="FXC2981"/>
      <c r="FXD2981"/>
      <c r="FXE2981"/>
      <c r="FXF2981"/>
      <c r="FXG2981"/>
      <c r="FXH2981"/>
      <c r="FXI2981"/>
      <c r="FXJ2981"/>
      <c r="FXK2981"/>
      <c r="FXL2981"/>
      <c r="FXM2981"/>
      <c r="FXN2981"/>
      <c r="FXO2981"/>
      <c r="FXP2981"/>
      <c r="FXQ2981"/>
      <c r="FXR2981"/>
      <c r="FXS2981"/>
      <c r="FXT2981"/>
      <c r="FXU2981"/>
      <c r="FXV2981"/>
      <c r="FXW2981"/>
      <c r="FXX2981"/>
      <c r="FXY2981"/>
      <c r="FXZ2981"/>
      <c r="FYA2981"/>
      <c r="FYB2981"/>
      <c r="FYC2981"/>
      <c r="FYD2981"/>
      <c r="FYE2981"/>
      <c r="FYF2981"/>
      <c r="FYG2981"/>
      <c r="FYH2981"/>
      <c r="FYI2981"/>
      <c r="FYJ2981"/>
      <c r="FYK2981"/>
      <c r="FYL2981"/>
      <c r="FYM2981"/>
      <c r="FYN2981"/>
      <c r="FYO2981"/>
      <c r="FYP2981"/>
      <c r="FYQ2981"/>
      <c r="FYR2981"/>
      <c r="FYS2981"/>
      <c r="FYT2981"/>
      <c r="FYU2981"/>
      <c r="FYV2981"/>
      <c r="FYW2981"/>
      <c r="FYX2981"/>
      <c r="FYY2981"/>
      <c r="FYZ2981"/>
      <c r="FZA2981"/>
      <c r="FZB2981"/>
      <c r="FZC2981"/>
      <c r="FZD2981"/>
      <c r="FZE2981"/>
      <c r="FZF2981"/>
      <c r="FZG2981"/>
      <c r="FZH2981"/>
      <c r="FZI2981"/>
      <c r="FZJ2981"/>
      <c r="FZK2981"/>
      <c r="FZL2981"/>
      <c r="FZM2981"/>
      <c r="FZN2981"/>
      <c r="FZO2981"/>
      <c r="FZP2981"/>
      <c r="FZQ2981"/>
      <c r="FZR2981"/>
      <c r="FZS2981"/>
      <c r="FZT2981"/>
      <c r="FZU2981"/>
      <c r="FZV2981"/>
      <c r="FZW2981"/>
      <c r="FZX2981"/>
      <c r="FZY2981"/>
      <c r="FZZ2981"/>
      <c r="GAA2981"/>
      <c r="GAB2981"/>
      <c r="GAC2981"/>
      <c r="GAD2981"/>
      <c r="GAE2981"/>
      <c r="GAF2981"/>
      <c r="GAG2981"/>
      <c r="GAH2981"/>
      <c r="GAI2981"/>
      <c r="GAJ2981"/>
      <c r="GAK2981"/>
      <c r="GAL2981"/>
      <c r="GAM2981"/>
      <c r="GAN2981"/>
      <c r="GAO2981"/>
      <c r="GAP2981"/>
      <c r="GAQ2981"/>
      <c r="GAR2981"/>
      <c r="GAS2981"/>
      <c r="GAT2981"/>
      <c r="GAU2981"/>
      <c r="GAV2981"/>
      <c r="GAW2981"/>
      <c r="GAX2981"/>
      <c r="GAY2981"/>
      <c r="GAZ2981"/>
      <c r="GBA2981"/>
      <c r="GBB2981"/>
      <c r="GBC2981"/>
      <c r="GBD2981"/>
      <c r="GBE2981"/>
      <c r="GBF2981"/>
      <c r="GBG2981"/>
      <c r="GBH2981"/>
      <c r="GBI2981"/>
      <c r="GBJ2981"/>
      <c r="GBK2981"/>
      <c r="GBL2981"/>
      <c r="GBM2981"/>
      <c r="GBN2981"/>
      <c r="GBO2981"/>
      <c r="GBP2981"/>
      <c r="GBQ2981"/>
      <c r="GBR2981"/>
      <c r="GBS2981"/>
      <c r="GBT2981"/>
      <c r="GBU2981"/>
      <c r="GBV2981"/>
      <c r="GBW2981"/>
      <c r="GBX2981"/>
      <c r="GBY2981"/>
      <c r="GBZ2981"/>
      <c r="GCA2981"/>
      <c r="GCB2981"/>
      <c r="GCC2981"/>
      <c r="GCD2981"/>
      <c r="GCE2981"/>
      <c r="GCF2981"/>
      <c r="GCG2981"/>
      <c r="GCH2981"/>
      <c r="GCI2981"/>
      <c r="GCJ2981"/>
      <c r="GCK2981"/>
      <c r="GCL2981"/>
      <c r="GCM2981"/>
      <c r="GCN2981"/>
      <c r="GCO2981"/>
      <c r="GCP2981"/>
      <c r="GCQ2981"/>
      <c r="GCR2981"/>
      <c r="GCS2981"/>
      <c r="GCT2981"/>
      <c r="GCU2981"/>
      <c r="GCV2981"/>
      <c r="GCW2981"/>
      <c r="GCX2981"/>
      <c r="GCY2981"/>
      <c r="GCZ2981"/>
      <c r="GDA2981"/>
      <c r="GDB2981"/>
      <c r="GDC2981"/>
      <c r="GDD2981"/>
      <c r="GDE2981"/>
      <c r="GDF2981"/>
      <c r="GDG2981"/>
      <c r="GDH2981"/>
      <c r="GDI2981"/>
      <c r="GDJ2981"/>
      <c r="GDK2981"/>
      <c r="GDL2981"/>
      <c r="GDM2981"/>
      <c r="GDN2981"/>
      <c r="GDO2981"/>
      <c r="GDP2981"/>
      <c r="GDQ2981"/>
      <c r="GDR2981"/>
      <c r="GDS2981"/>
      <c r="GDT2981"/>
      <c r="GDU2981"/>
      <c r="GDV2981"/>
      <c r="GDW2981"/>
      <c r="GDX2981"/>
      <c r="GDY2981"/>
      <c r="GDZ2981"/>
      <c r="GEA2981"/>
      <c r="GEB2981"/>
      <c r="GEC2981"/>
      <c r="GED2981"/>
      <c r="GEE2981"/>
      <c r="GEF2981"/>
      <c r="GEG2981"/>
      <c r="GEH2981"/>
      <c r="GEI2981"/>
      <c r="GEJ2981"/>
      <c r="GEK2981"/>
      <c r="GEL2981"/>
      <c r="GEM2981"/>
      <c r="GEN2981"/>
      <c r="GEO2981"/>
      <c r="GEP2981"/>
      <c r="GEQ2981"/>
      <c r="GER2981"/>
      <c r="GES2981"/>
      <c r="GET2981"/>
      <c r="GEU2981"/>
      <c r="GEV2981"/>
      <c r="GEW2981"/>
      <c r="GEX2981"/>
      <c r="GEY2981"/>
      <c r="GEZ2981"/>
      <c r="GFA2981"/>
      <c r="GFB2981"/>
      <c r="GFC2981"/>
      <c r="GFD2981"/>
      <c r="GFE2981"/>
      <c r="GFF2981"/>
      <c r="GFG2981"/>
      <c r="GFH2981"/>
      <c r="GFI2981"/>
      <c r="GFJ2981"/>
      <c r="GFK2981"/>
      <c r="GFL2981"/>
      <c r="GFM2981"/>
      <c r="GFN2981"/>
      <c r="GFO2981"/>
      <c r="GFP2981"/>
      <c r="GFQ2981"/>
      <c r="GFR2981"/>
      <c r="GFS2981"/>
      <c r="GFT2981"/>
      <c r="GFU2981"/>
      <c r="GFV2981"/>
      <c r="GFW2981"/>
      <c r="GFX2981"/>
      <c r="GFY2981"/>
      <c r="GFZ2981"/>
      <c r="GGA2981"/>
      <c r="GGB2981"/>
      <c r="GGC2981"/>
      <c r="GGD2981"/>
      <c r="GGE2981"/>
      <c r="GGF2981"/>
      <c r="GGG2981"/>
      <c r="GGH2981"/>
      <c r="GGI2981"/>
      <c r="GGJ2981"/>
      <c r="GGK2981"/>
      <c r="GGL2981"/>
      <c r="GGM2981"/>
      <c r="GGN2981"/>
      <c r="GGO2981"/>
      <c r="GGP2981"/>
      <c r="GGQ2981"/>
      <c r="GGR2981"/>
      <c r="GGS2981"/>
      <c r="GGT2981"/>
      <c r="GGU2981"/>
      <c r="GGV2981"/>
      <c r="GGW2981"/>
      <c r="GGX2981"/>
      <c r="GGY2981"/>
      <c r="GGZ2981"/>
      <c r="GHA2981"/>
      <c r="GHB2981"/>
      <c r="GHC2981"/>
      <c r="GHD2981"/>
      <c r="GHE2981"/>
      <c r="GHF2981"/>
      <c r="GHG2981"/>
      <c r="GHH2981"/>
      <c r="GHI2981"/>
      <c r="GHJ2981"/>
      <c r="GHK2981"/>
      <c r="GHL2981"/>
      <c r="GHM2981"/>
      <c r="GHN2981"/>
      <c r="GHO2981"/>
      <c r="GHP2981"/>
      <c r="GHQ2981"/>
      <c r="GHR2981"/>
      <c r="GHS2981"/>
      <c r="GHT2981"/>
      <c r="GHU2981"/>
      <c r="GHV2981"/>
      <c r="GHW2981"/>
      <c r="GHX2981"/>
      <c r="GHY2981"/>
      <c r="GHZ2981"/>
      <c r="GIA2981"/>
      <c r="GIB2981"/>
      <c r="GIC2981"/>
      <c r="GID2981"/>
      <c r="GIE2981"/>
      <c r="GIF2981"/>
      <c r="GIG2981"/>
      <c r="GIH2981"/>
      <c r="GII2981"/>
      <c r="GIJ2981"/>
      <c r="GIK2981"/>
      <c r="GIL2981"/>
      <c r="GIM2981"/>
      <c r="GIN2981"/>
      <c r="GIO2981"/>
      <c r="GIP2981"/>
      <c r="GIQ2981"/>
      <c r="GIR2981"/>
      <c r="GIS2981"/>
      <c r="GIT2981"/>
      <c r="GIU2981"/>
      <c r="GIV2981"/>
      <c r="GIW2981"/>
      <c r="GIX2981"/>
      <c r="GIY2981"/>
      <c r="GIZ2981"/>
      <c r="GJA2981"/>
      <c r="GJB2981"/>
      <c r="GJC2981"/>
      <c r="GJD2981"/>
      <c r="GJE2981"/>
      <c r="GJF2981"/>
      <c r="GJG2981"/>
      <c r="GJH2981"/>
      <c r="GJI2981"/>
      <c r="GJJ2981"/>
      <c r="GJK2981"/>
      <c r="GJL2981"/>
      <c r="GJM2981"/>
      <c r="GJN2981"/>
      <c r="GJO2981"/>
      <c r="GJP2981"/>
      <c r="GJQ2981"/>
      <c r="GJR2981"/>
      <c r="GJS2981"/>
      <c r="GJT2981"/>
      <c r="GJU2981"/>
      <c r="GJV2981"/>
      <c r="GJW2981"/>
      <c r="GJX2981"/>
      <c r="GJY2981"/>
      <c r="GJZ2981"/>
      <c r="GKA2981"/>
      <c r="GKB2981"/>
      <c r="GKC2981"/>
      <c r="GKD2981"/>
      <c r="GKE2981"/>
      <c r="GKF2981"/>
      <c r="GKG2981"/>
      <c r="GKH2981"/>
      <c r="GKI2981"/>
      <c r="GKJ2981"/>
      <c r="GKK2981"/>
      <c r="GKL2981"/>
      <c r="GKM2981"/>
      <c r="GKN2981"/>
      <c r="GKO2981"/>
      <c r="GKP2981"/>
      <c r="GKQ2981"/>
      <c r="GKR2981"/>
      <c r="GKS2981"/>
      <c r="GKT2981"/>
      <c r="GKU2981"/>
      <c r="GKV2981"/>
      <c r="GKW2981"/>
      <c r="GKX2981"/>
      <c r="GKY2981"/>
      <c r="GKZ2981"/>
      <c r="GLA2981"/>
      <c r="GLB2981"/>
      <c r="GLC2981"/>
      <c r="GLD2981"/>
      <c r="GLE2981"/>
      <c r="GLF2981"/>
      <c r="GLG2981"/>
      <c r="GLH2981"/>
      <c r="GLI2981"/>
      <c r="GLJ2981"/>
      <c r="GLK2981"/>
      <c r="GLL2981"/>
      <c r="GLM2981"/>
      <c r="GLN2981"/>
      <c r="GLO2981"/>
      <c r="GLP2981"/>
      <c r="GLQ2981"/>
      <c r="GLR2981"/>
      <c r="GLS2981"/>
      <c r="GLT2981"/>
      <c r="GLU2981"/>
      <c r="GLV2981"/>
      <c r="GLW2981"/>
      <c r="GLX2981"/>
      <c r="GLY2981"/>
      <c r="GLZ2981"/>
      <c r="GMA2981"/>
      <c r="GMB2981"/>
      <c r="GMC2981"/>
      <c r="GMD2981"/>
      <c r="GME2981"/>
      <c r="GMF2981"/>
      <c r="GMG2981"/>
      <c r="GMH2981"/>
      <c r="GMI2981"/>
      <c r="GMJ2981"/>
      <c r="GMK2981"/>
      <c r="GML2981"/>
      <c r="GMM2981"/>
      <c r="GMN2981"/>
      <c r="GMO2981"/>
      <c r="GMP2981"/>
      <c r="GMQ2981"/>
      <c r="GMR2981"/>
      <c r="GMS2981"/>
      <c r="GMT2981"/>
      <c r="GMU2981"/>
      <c r="GMV2981"/>
      <c r="GMW2981"/>
      <c r="GMX2981"/>
      <c r="GMY2981"/>
      <c r="GMZ2981"/>
      <c r="GNA2981"/>
      <c r="GNB2981"/>
      <c r="GNC2981"/>
      <c r="GND2981"/>
      <c r="GNE2981"/>
      <c r="GNF2981"/>
      <c r="GNG2981"/>
      <c r="GNH2981"/>
      <c r="GNI2981"/>
      <c r="GNJ2981"/>
      <c r="GNK2981"/>
      <c r="GNL2981"/>
      <c r="GNM2981"/>
      <c r="GNN2981"/>
      <c r="GNO2981"/>
      <c r="GNP2981"/>
      <c r="GNQ2981"/>
      <c r="GNR2981"/>
      <c r="GNS2981"/>
      <c r="GNT2981"/>
      <c r="GNU2981"/>
      <c r="GNV2981"/>
      <c r="GNW2981"/>
      <c r="GNX2981"/>
      <c r="GNY2981"/>
      <c r="GNZ2981"/>
      <c r="GOA2981"/>
      <c r="GOB2981"/>
      <c r="GOC2981"/>
      <c r="GOD2981"/>
      <c r="GOE2981"/>
      <c r="GOF2981"/>
      <c r="GOG2981"/>
      <c r="GOH2981"/>
      <c r="GOI2981"/>
      <c r="GOJ2981"/>
      <c r="GOK2981"/>
      <c r="GOL2981"/>
      <c r="GOM2981"/>
      <c r="GON2981"/>
      <c r="GOO2981"/>
      <c r="GOP2981"/>
      <c r="GOQ2981"/>
      <c r="GOR2981"/>
      <c r="GOS2981"/>
      <c r="GOT2981"/>
      <c r="GOU2981"/>
      <c r="GOV2981"/>
      <c r="GOW2981"/>
      <c r="GOX2981"/>
      <c r="GOY2981"/>
      <c r="GOZ2981"/>
      <c r="GPA2981"/>
      <c r="GPB2981"/>
      <c r="GPC2981"/>
      <c r="GPD2981"/>
      <c r="GPE2981"/>
      <c r="GPF2981"/>
      <c r="GPG2981"/>
      <c r="GPH2981"/>
      <c r="GPI2981"/>
      <c r="GPJ2981"/>
      <c r="GPK2981"/>
      <c r="GPL2981"/>
      <c r="GPM2981"/>
      <c r="GPN2981"/>
      <c r="GPO2981"/>
      <c r="GPP2981"/>
      <c r="GPQ2981"/>
      <c r="GPR2981"/>
      <c r="GPS2981"/>
      <c r="GPT2981"/>
      <c r="GPU2981"/>
      <c r="GPV2981"/>
      <c r="GPW2981"/>
      <c r="GPX2981"/>
      <c r="GPY2981"/>
      <c r="GPZ2981"/>
      <c r="GQA2981"/>
      <c r="GQB2981"/>
      <c r="GQC2981"/>
      <c r="GQD2981"/>
      <c r="GQE2981"/>
      <c r="GQF2981"/>
      <c r="GQG2981"/>
      <c r="GQH2981"/>
      <c r="GQI2981"/>
      <c r="GQJ2981"/>
      <c r="GQK2981"/>
      <c r="GQL2981"/>
      <c r="GQM2981"/>
      <c r="GQN2981"/>
      <c r="GQO2981"/>
      <c r="GQP2981"/>
      <c r="GQQ2981"/>
      <c r="GQR2981"/>
      <c r="GQS2981"/>
      <c r="GQT2981"/>
      <c r="GQU2981"/>
      <c r="GQV2981"/>
      <c r="GQW2981"/>
      <c r="GQX2981"/>
      <c r="GQY2981"/>
      <c r="GQZ2981"/>
      <c r="GRA2981"/>
      <c r="GRB2981"/>
      <c r="GRC2981"/>
      <c r="GRD2981"/>
      <c r="GRE2981"/>
      <c r="GRF2981"/>
      <c r="GRG2981"/>
      <c r="GRH2981"/>
      <c r="GRI2981"/>
      <c r="GRJ2981"/>
      <c r="GRK2981"/>
      <c r="GRL2981"/>
      <c r="GRM2981"/>
      <c r="GRN2981"/>
      <c r="GRO2981"/>
      <c r="GRP2981"/>
      <c r="GRQ2981"/>
      <c r="GRR2981"/>
      <c r="GRS2981"/>
      <c r="GRT2981"/>
      <c r="GRU2981"/>
      <c r="GRV2981"/>
      <c r="GRW2981"/>
      <c r="GRX2981"/>
      <c r="GRY2981"/>
      <c r="GRZ2981"/>
      <c r="GSA2981"/>
      <c r="GSB2981"/>
      <c r="GSC2981"/>
      <c r="GSD2981"/>
      <c r="GSE2981"/>
      <c r="GSF2981"/>
      <c r="GSG2981"/>
      <c r="GSH2981"/>
      <c r="GSI2981"/>
      <c r="GSJ2981"/>
      <c r="GSK2981"/>
      <c r="GSL2981"/>
      <c r="GSM2981"/>
      <c r="GSN2981"/>
      <c r="GSO2981"/>
      <c r="GSP2981"/>
      <c r="GSQ2981"/>
      <c r="GSR2981"/>
      <c r="GSS2981"/>
      <c r="GST2981"/>
      <c r="GSU2981"/>
      <c r="GSV2981"/>
      <c r="GSW2981"/>
      <c r="GSX2981"/>
      <c r="GSY2981"/>
      <c r="GSZ2981"/>
      <c r="GTA2981"/>
      <c r="GTB2981"/>
      <c r="GTC2981"/>
      <c r="GTD2981"/>
      <c r="GTE2981"/>
      <c r="GTF2981"/>
      <c r="GTG2981"/>
      <c r="GTH2981"/>
      <c r="GTI2981"/>
      <c r="GTJ2981"/>
      <c r="GTK2981"/>
      <c r="GTL2981"/>
      <c r="GTM2981"/>
      <c r="GTN2981"/>
      <c r="GTO2981"/>
      <c r="GTP2981"/>
      <c r="GTQ2981"/>
      <c r="GTR2981"/>
      <c r="GTS2981"/>
      <c r="GTT2981"/>
      <c r="GTU2981"/>
      <c r="GTV2981"/>
      <c r="GTW2981"/>
      <c r="GTX2981"/>
      <c r="GTY2981"/>
      <c r="GTZ2981"/>
      <c r="GUA2981"/>
      <c r="GUB2981"/>
      <c r="GUC2981"/>
      <c r="GUD2981"/>
      <c r="GUE2981"/>
      <c r="GUF2981"/>
      <c r="GUG2981"/>
      <c r="GUH2981"/>
      <c r="GUI2981"/>
      <c r="GUJ2981"/>
      <c r="GUK2981"/>
      <c r="GUL2981"/>
      <c r="GUM2981"/>
      <c r="GUN2981"/>
      <c r="GUO2981"/>
      <c r="GUP2981"/>
      <c r="GUQ2981"/>
      <c r="GUR2981"/>
      <c r="GUS2981"/>
      <c r="GUT2981"/>
      <c r="GUU2981"/>
      <c r="GUV2981"/>
      <c r="GUW2981"/>
      <c r="GUX2981"/>
      <c r="GUY2981"/>
      <c r="GUZ2981"/>
      <c r="GVA2981"/>
      <c r="GVB2981"/>
      <c r="GVC2981"/>
      <c r="GVD2981"/>
      <c r="GVE2981"/>
      <c r="GVF2981"/>
      <c r="GVG2981"/>
      <c r="GVH2981"/>
      <c r="GVI2981"/>
      <c r="GVJ2981"/>
      <c r="GVK2981"/>
      <c r="GVL2981"/>
      <c r="GVM2981"/>
      <c r="GVN2981"/>
      <c r="GVO2981"/>
      <c r="GVP2981"/>
      <c r="GVQ2981"/>
      <c r="GVR2981"/>
      <c r="GVS2981"/>
      <c r="GVT2981"/>
      <c r="GVU2981"/>
      <c r="GVV2981"/>
      <c r="GVW2981"/>
      <c r="GVX2981"/>
      <c r="GVY2981"/>
      <c r="GVZ2981"/>
      <c r="GWA2981"/>
      <c r="GWB2981"/>
      <c r="GWC2981"/>
      <c r="GWD2981"/>
      <c r="GWE2981"/>
      <c r="GWF2981"/>
      <c r="GWG2981"/>
      <c r="GWH2981"/>
      <c r="GWI2981"/>
      <c r="GWJ2981"/>
      <c r="GWK2981"/>
      <c r="GWL2981"/>
      <c r="GWM2981"/>
      <c r="GWN2981"/>
      <c r="GWO2981"/>
      <c r="GWP2981"/>
      <c r="GWQ2981"/>
      <c r="GWR2981"/>
      <c r="GWS2981"/>
      <c r="GWT2981"/>
      <c r="GWU2981"/>
      <c r="GWV2981"/>
      <c r="GWW2981"/>
      <c r="GWX2981"/>
      <c r="GWY2981"/>
      <c r="GWZ2981"/>
      <c r="GXA2981"/>
      <c r="GXB2981"/>
      <c r="GXC2981"/>
      <c r="GXD2981"/>
      <c r="GXE2981"/>
      <c r="GXF2981"/>
      <c r="GXG2981"/>
      <c r="GXH2981"/>
      <c r="GXI2981"/>
      <c r="GXJ2981"/>
      <c r="GXK2981"/>
      <c r="GXL2981"/>
      <c r="GXM2981"/>
      <c r="GXN2981"/>
      <c r="GXO2981"/>
      <c r="GXP2981"/>
      <c r="GXQ2981"/>
      <c r="GXR2981"/>
      <c r="GXS2981"/>
      <c r="GXT2981"/>
      <c r="GXU2981"/>
      <c r="GXV2981"/>
      <c r="GXW2981"/>
      <c r="GXX2981"/>
      <c r="GXY2981"/>
      <c r="GXZ2981"/>
      <c r="GYA2981"/>
      <c r="GYB2981"/>
      <c r="GYC2981"/>
      <c r="GYD2981"/>
      <c r="GYE2981"/>
      <c r="GYF2981"/>
      <c r="GYG2981"/>
      <c r="GYH2981"/>
      <c r="GYI2981"/>
      <c r="GYJ2981"/>
      <c r="GYK2981"/>
      <c r="GYL2981"/>
      <c r="GYM2981"/>
      <c r="GYN2981"/>
      <c r="GYO2981"/>
      <c r="GYP2981"/>
      <c r="GYQ2981"/>
      <c r="GYR2981"/>
      <c r="GYS2981"/>
      <c r="GYT2981"/>
      <c r="GYU2981"/>
      <c r="GYV2981"/>
      <c r="GYW2981"/>
      <c r="GYX2981"/>
      <c r="GYY2981"/>
      <c r="GYZ2981"/>
      <c r="GZA2981"/>
      <c r="GZB2981"/>
      <c r="GZC2981"/>
      <c r="GZD2981"/>
      <c r="GZE2981"/>
      <c r="GZF2981"/>
      <c r="GZG2981"/>
      <c r="GZH2981"/>
      <c r="GZI2981"/>
      <c r="GZJ2981"/>
      <c r="GZK2981"/>
      <c r="GZL2981"/>
      <c r="GZM2981"/>
      <c r="GZN2981"/>
      <c r="GZO2981"/>
      <c r="GZP2981"/>
      <c r="GZQ2981"/>
      <c r="GZR2981"/>
      <c r="GZS2981"/>
      <c r="GZT2981"/>
      <c r="GZU2981"/>
      <c r="GZV2981"/>
      <c r="GZW2981"/>
      <c r="GZX2981"/>
      <c r="GZY2981"/>
      <c r="GZZ2981"/>
      <c r="HAA2981"/>
      <c r="HAB2981"/>
      <c r="HAC2981"/>
      <c r="HAD2981"/>
      <c r="HAE2981"/>
      <c r="HAF2981"/>
      <c r="HAG2981"/>
      <c r="HAH2981"/>
      <c r="HAI2981"/>
      <c r="HAJ2981"/>
      <c r="HAK2981"/>
      <c r="HAL2981"/>
      <c r="HAM2981"/>
      <c r="HAN2981"/>
      <c r="HAO2981"/>
      <c r="HAP2981"/>
      <c r="HAQ2981"/>
      <c r="HAR2981"/>
      <c r="HAS2981"/>
      <c r="HAT2981"/>
      <c r="HAU2981"/>
      <c r="HAV2981"/>
      <c r="HAW2981"/>
      <c r="HAX2981"/>
      <c r="HAY2981"/>
      <c r="HAZ2981"/>
      <c r="HBA2981"/>
      <c r="HBB2981"/>
      <c r="HBC2981"/>
      <c r="HBD2981"/>
      <c r="HBE2981"/>
      <c r="HBF2981"/>
      <c r="HBG2981"/>
      <c r="HBH2981"/>
      <c r="HBI2981"/>
      <c r="HBJ2981"/>
      <c r="HBK2981"/>
      <c r="HBL2981"/>
      <c r="HBM2981"/>
      <c r="HBN2981"/>
      <c r="HBO2981"/>
      <c r="HBP2981"/>
      <c r="HBQ2981"/>
      <c r="HBR2981"/>
      <c r="HBS2981"/>
      <c r="HBT2981"/>
      <c r="HBU2981"/>
      <c r="HBV2981"/>
      <c r="HBW2981"/>
      <c r="HBX2981"/>
      <c r="HBY2981"/>
      <c r="HBZ2981"/>
      <c r="HCA2981"/>
      <c r="HCB2981"/>
      <c r="HCC2981"/>
      <c r="HCD2981"/>
      <c r="HCE2981"/>
      <c r="HCF2981"/>
      <c r="HCG2981"/>
      <c r="HCH2981"/>
      <c r="HCI2981"/>
      <c r="HCJ2981"/>
      <c r="HCK2981"/>
      <c r="HCL2981"/>
      <c r="HCM2981"/>
      <c r="HCN2981"/>
      <c r="HCO2981"/>
      <c r="HCP2981"/>
      <c r="HCQ2981"/>
      <c r="HCR2981"/>
      <c r="HCS2981"/>
      <c r="HCT2981"/>
      <c r="HCU2981"/>
      <c r="HCV2981"/>
      <c r="HCW2981"/>
      <c r="HCX2981"/>
      <c r="HCY2981"/>
      <c r="HCZ2981"/>
      <c r="HDA2981"/>
      <c r="HDB2981"/>
      <c r="HDC2981"/>
      <c r="HDD2981"/>
      <c r="HDE2981"/>
      <c r="HDF2981"/>
      <c r="HDG2981"/>
      <c r="HDH2981"/>
      <c r="HDI2981"/>
      <c r="HDJ2981"/>
      <c r="HDK2981"/>
      <c r="HDL2981"/>
      <c r="HDM2981"/>
      <c r="HDN2981"/>
      <c r="HDO2981"/>
      <c r="HDP2981"/>
      <c r="HDQ2981"/>
      <c r="HDR2981"/>
      <c r="HDS2981"/>
      <c r="HDT2981"/>
      <c r="HDU2981"/>
      <c r="HDV2981"/>
      <c r="HDW2981"/>
      <c r="HDX2981"/>
      <c r="HDY2981"/>
      <c r="HDZ2981"/>
      <c r="HEA2981"/>
      <c r="HEB2981"/>
      <c r="HEC2981"/>
      <c r="HED2981"/>
      <c r="HEE2981"/>
      <c r="HEF2981"/>
      <c r="HEG2981"/>
      <c r="HEH2981"/>
      <c r="HEI2981"/>
      <c r="HEJ2981"/>
      <c r="HEK2981"/>
      <c r="HEL2981"/>
      <c r="HEM2981"/>
      <c r="HEN2981"/>
      <c r="HEO2981"/>
      <c r="HEP2981"/>
      <c r="HEQ2981"/>
      <c r="HER2981"/>
      <c r="HES2981"/>
      <c r="HET2981"/>
      <c r="HEU2981"/>
      <c r="HEV2981"/>
      <c r="HEW2981"/>
      <c r="HEX2981"/>
      <c r="HEY2981"/>
      <c r="HEZ2981"/>
      <c r="HFA2981"/>
      <c r="HFB2981"/>
      <c r="HFC2981"/>
      <c r="HFD2981"/>
      <c r="HFE2981"/>
      <c r="HFF2981"/>
      <c r="HFG2981"/>
      <c r="HFH2981"/>
      <c r="HFI2981"/>
      <c r="HFJ2981"/>
      <c r="HFK2981"/>
      <c r="HFL2981"/>
      <c r="HFM2981"/>
      <c r="HFN2981"/>
      <c r="HFO2981"/>
      <c r="HFP2981"/>
      <c r="HFQ2981"/>
      <c r="HFR2981"/>
      <c r="HFS2981"/>
      <c r="HFT2981"/>
      <c r="HFU2981"/>
      <c r="HFV2981"/>
      <c r="HFW2981"/>
      <c r="HFX2981"/>
      <c r="HFY2981"/>
      <c r="HFZ2981"/>
      <c r="HGA2981"/>
      <c r="HGB2981"/>
      <c r="HGC2981"/>
      <c r="HGD2981"/>
      <c r="HGE2981"/>
      <c r="HGF2981"/>
      <c r="HGG2981"/>
      <c r="HGH2981"/>
      <c r="HGI2981"/>
      <c r="HGJ2981"/>
      <c r="HGK2981"/>
      <c r="HGL2981"/>
      <c r="HGM2981"/>
      <c r="HGN2981"/>
      <c r="HGO2981"/>
      <c r="HGP2981"/>
      <c r="HGQ2981"/>
      <c r="HGR2981"/>
      <c r="HGS2981"/>
      <c r="HGT2981"/>
      <c r="HGU2981"/>
      <c r="HGV2981"/>
      <c r="HGW2981"/>
      <c r="HGX2981"/>
      <c r="HGY2981"/>
      <c r="HGZ2981"/>
      <c r="HHA2981"/>
      <c r="HHB2981"/>
      <c r="HHC2981"/>
      <c r="HHD2981"/>
      <c r="HHE2981"/>
      <c r="HHF2981"/>
      <c r="HHG2981"/>
      <c r="HHH2981"/>
      <c r="HHI2981"/>
      <c r="HHJ2981"/>
      <c r="HHK2981"/>
      <c r="HHL2981"/>
      <c r="HHM2981"/>
      <c r="HHN2981"/>
      <c r="HHO2981"/>
      <c r="HHP2981"/>
      <c r="HHQ2981"/>
      <c r="HHR2981"/>
      <c r="HHS2981"/>
      <c r="HHT2981"/>
      <c r="HHU2981"/>
      <c r="HHV2981"/>
      <c r="HHW2981"/>
      <c r="HHX2981"/>
      <c r="HHY2981"/>
      <c r="HHZ2981"/>
      <c r="HIA2981"/>
      <c r="HIB2981"/>
      <c r="HIC2981"/>
      <c r="HID2981"/>
      <c r="HIE2981"/>
      <c r="HIF2981"/>
      <c r="HIG2981"/>
      <c r="HIH2981"/>
      <c r="HII2981"/>
      <c r="HIJ2981"/>
      <c r="HIK2981"/>
      <c r="HIL2981"/>
      <c r="HIM2981"/>
      <c r="HIN2981"/>
      <c r="HIO2981"/>
      <c r="HIP2981"/>
      <c r="HIQ2981"/>
      <c r="HIR2981"/>
      <c r="HIS2981"/>
      <c r="HIT2981"/>
      <c r="HIU2981"/>
      <c r="HIV2981"/>
      <c r="HIW2981"/>
      <c r="HIX2981"/>
      <c r="HIY2981"/>
      <c r="HIZ2981"/>
      <c r="HJA2981"/>
      <c r="HJB2981"/>
      <c r="HJC2981"/>
      <c r="HJD2981"/>
      <c r="HJE2981"/>
      <c r="HJF2981"/>
      <c r="HJG2981"/>
      <c r="HJH2981"/>
      <c r="HJI2981"/>
      <c r="HJJ2981"/>
      <c r="HJK2981"/>
      <c r="HJL2981"/>
      <c r="HJM2981"/>
      <c r="HJN2981"/>
      <c r="HJO2981"/>
      <c r="HJP2981"/>
      <c r="HJQ2981"/>
      <c r="HJR2981"/>
      <c r="HJS2981"/>
      <c r="HJT2981"/>
      <c r="HJU2981"/>
      <c r="HJV2981"/>
      <c r="HJW2981"/>
      <c r="HJX2981"/>
      <c r="HJY2981"/>
      <c r="HJZ2981"/>
      <c r="HKA2981"/>
      <c r="HKB2981"/>
      <c r="HKC2981"/>
      <c r="HKD2981"/>
      <c r="HKE2981"/>
      <c r="HKF2981"/>
      <c r="HKG2981"/>
      <c r="HKH2981"/>
      <c r="HKI2981"/>
      <c r="HKJ2981"/>
      <c r="HKK2981"/>
      <c r="HKL2981"/>
      <c r="HKM2981"/>
      <c r="HKN2981"/>
      <c r="HKO2981"/>
      <c r="HKP2981"/>
      <c r="HKQ2981"/>
      <c r="HKR2981"/>
      <c r="HKS2981"/>
      <c r="HKT2981"/>
      <c r="HKU2981"/>
      <c r="HKV2981"/>
      <c r="HKW2981"/>
      <c r="HKX2981"/>
      <c r="HKY2981"/>
      <c r="HKZ2981"/>
      <c r="HLA2981"/>
      <c r="HLB2981"/>
      <c r="HLC2981"/>
      <c r="HLD2981"/>
      <c r="HLE2981"/>
      <c r="HLF2981"/>
      <c r="HLG2981"/>
      <c r="HLH2981"/>
      <c r="HLI2981"/>
      <c r="HLJ2981"/>
      <c r="HLK2981"/>
      <c r="HLL2981"/>
      <c r="HLM2981"/>
      <c r="HLN2981"/>
      <c r="HLO2981"/>
      <c r="HLP2981"/>
      <c r="HLQ2981"/>
      <c r="HLR2981"/>
      <c r="HLS2981"/>
      <c r="HLT2981"/>
      <c r="HLU2981"/>
      <c r="HLV2981"/>
      <c r="HLW2981"/>
      <c r="HLX2981"/>
      <c r="HLY2981"/>
      <c r="HLZ2981"/>
      <c r="HMA2981"/>
      <c r="HMB2981"/>
      <c r="HMC2981"/>
      <c r="HMD2981"/>
      <c r="HME2981"/>
      <c r="HMF2981"/>
      <c r="HMG2981"/>
      <c r="HMH2981"/>
      <c r="HMI2981"/>
      <c r="HMJ2981"/>
      <c r="HMK2981"/>
      <c r="HML2981"/>
      <c r="HMM2981"/>
      <c r="HMN2981"/>
      <c r="HMO2981"/>
      <c r="HMP2981"/>
      <c r="HMQ2981"/>
      <c r="HMR2981"/>
      <c r="HMS2981"/>
      <c r="HMT2981"/>
      <c r="HMU2981"/>
      <c r="HMV2981"/>
      <c r="HMW2981"/>
      <c r="HMX2981"/>
      <c r="HMY2981"/>
      <c r="HMZ2981"/>
      <c r="HNA2981"/>
      <c r="HNB2981"/>
      <c r="HNC2981"/>
      <c r="HND2981"/>
      <c r="HNE2981"/>
      <c r="HNF2981"/>
      <c r="HNG2981"/>
      <c r="HNH2981"/>
      <c r="HNI2981"/>
      <c r="HNJ2981"/>
      <c r="HNK2981"/>
      <c r="HNL2981"/>
      <c r="HNM2981"/>
      <c r="HNN2981"/>
      <c r="HNO2981"/>
      <c r="HNP2981"/>
      <c r="HNQ2981"/>
      <c r="HNR2981"/>
      <c r="HNS2981"/>
      <c r="HNT2981"/>
      <c r="HNU2981"/>
      <c r="HNV2981"/>
      <c r="HNW2981"/>
      <c r="HNX2981"/>
      <c r="HNY2981"/>
      <c r="HNZ2981"/>
      <c r="HOA2981"/>
      <c r="HOB2981"/>
      <c r="HOC2981"/>
      <c r="HOD2981"/>
      <c r="HOE2981"/>
      <c r="HOF2981"/>
      <c r="HOG2981"/>
      <c r="HOH2981"/>
      <c r="HOI2981"/>
      <c r="HOJ2981"/>
      <c r="HOK2981"/>
      <c r="HOL2981"/>
      <c r="HOM2981"/>
      <c r="HON2981"/>
      <c r="HOO2981"/>
      <c r="HOP2981"/>
      <c r="HOQ2981"/>
      <c r="HOR2981"/>
      <c r="HOS2981"/>
      <c r="HOT2981"/>
      <c r="HOU2981"/>
      <c r="HOV2981"/>
      <c r="HOW2981"/>
      <c r="HOX2981"/>
      <c r="HOY2981"/>
      <c r="HOZ2981"/>
      <c r="HPA2981"/>
      <c r="HPB2981"/>
      <c r="HPC2981"/>
      <c r="HPD2981"/>
      <c r="HPE2981"/>
      <c r="HPF2981"/>
      <c r="HPG2981"/>
      <c r="HPH2981"/>
      <c r="HPI2981"/>
      <c r="HPJ2981"/>
      <c r="HPK2981"/>
      <c r="HPL2981"/>
      <c r="HPM2981"/>
      <c r="HPN2981"/>
      <c r="HPO2981"/>
      <c r="HPP2981"/>
      <c r="HPQ2981"/>
      <c r="HPR2981"/>
      <c r="HPS2981"/>
      <c r="HPT2981"/>
      <c r="HPU2981"/>
      <c r="HPV2981"/>
      <c r="HPW2981"/>
      <c r="HPX2981"/>
      <c r="HPY2981"/>
      <c r="HPZ2981"/>
      <c r="HQA2981"/>
      <c r="HQB2981"/>
      <c r="HQC2981"/>
      <c r="HQD2981"/>
      <c r="HQE2981"/>
      <c r="HQF2981"/>
      <c r="HQG2981"/>
      <c r="HQH2981"/>
      <c r="HQI2981"/>
      <c r="HQJ2981"/>
      <c r="HQK2981"/>
      <c r="HQL2981"/>
      <c r="HQM2981"/>
      <c r="HQN2981"/>
      <c r="HQO2981"/>
      <c r="HQP2981"/>
      <c r="HQQ2981"/>
      <c r="HQR2981"/>
      <c r="HQS2981"/>
      <c r="HQT2981"/>
      <c r="HQU2981"/>
      <c r="HQV2981"/>
      <c r="HQW2981"/>
      <c r="HQX2981"/>
      <c r="HQY2981"/>
      <c r="HQZ2981"/>
      <c r="HRA2981"/>
      <c r="HRB2981"/>
      <c r="HRC2981"/>
      <c r="HRD2981"/>
      <c r="HRE2981"/>
      <c r="HRF2981"/>
      <c r="HRG2981"/>
      <c r="HRH2981"/>
      <c r="HRI2981"/>
      <c r="HRJ2981"/>
      <c r="HRK2981"/>
      <c r="HRL2981"/>
      <c r="HRM2981"/>
      <c r="HRN2981"/>
      <c r="HRO2981"/>
      <c r="HRP2981"/>
      <c r="HRQ2981"/>
      <c r="HRR2981"/>
      <c r="HRS2981"/>
      <c r="HRT2981"/>
      <c r="HRU2981"/>
      <c r="HRV2981"/>
      <c r="HRW2981"/>
      <c r="HRX2981"/>
      <c r="HRY2981"/>
      <c r="HRZ2981"/>
      <c r="HSA2981"/>
      <c r="HSB2981"/>
      <c r="HSC2981"/>
      <c r="HSD2981"/>
      <c r="HSE2981"/>
      <c r="HSF2981"/>
      <c r="HSG2981"/>
      <c r="HSH2981"/>
      <c r="HSI2981"/>
      <c r="HSJ2981"/>
      <c r="HSK2981"/>
      <c r="HSL2981"/>
      <c r="HSM2981"/>
      <c r="HSN2981"/>
      <c r="HSO2981"/>
      <c r="HSP2981"/>
      <c r="HSQ2981"/>
      <c r="HSR2981"/>
      <c r="HSS2981"/>
      <c r="HST2981"/>
      <c r="HSU2981"/>
      <c r="HSV2981"/>
      <c r="HSW2981"/>
      <c r="HSX2981"/>
      <c r="HSY2981"/>
      <c r="HSZ2981"/>
      <c r="HTA2981"/>
      <c r="HTB2981"/>
      <c r="HTC2981"/>
      <c r="HTD2981"/>
      <c r="HTE2981"/>
      <c r="HTF2981"/>
      <c r="HTG2981"/>
      <c r="HTH2981"/>
      <c r="HTI2981"/>
      <c r="HTJ2981"/>
      <c r="HTK2981"/>
      <c r="HTL2981"/>
      <c r="HTM2981"/>
      <c r="HTN2981"/>
      <c r="HTO2981"/>
      <c r="HTP2981"/>
      <c r="HTQ2981"/>
      <c r="HTR2981"/>
      <c r="HTS2981"/>
      <c r="HTT2981"/>
      <c r="HTU2981"/>
      <c r="HTV2981"/>
      <c r="HTW2981"/>
      <c r="HTX2981"/>
      <c r="HTY2981"/>
      <c r="HTZ2981"/>
      <c r="HUA2981"/>
      <c r="HUB2981"/>
      <c r="HUC2981"/>
      <c r="HUD2981"/>
      <c r="HUE2981"/>
      <c r="HUF2981"/>
      <c r="HUG2981"/>
      <c r="HUH2981"/>
      <c r="HUI2981"/>
      <c r="HUJ2981"/>
      <c r="HUK2981"/>
      <c r="HUL2981"/>
      <c r="HUM2981"/>
      <c r="HUN2981"/>
      <c r="HUO2981"/>
      <c r="HUP2981"/>
      <c r="HUQ2981"/>
      <c r="HUR2981"/>
      <c r="HUS2981"/>
      <c r="HUT2981"/>
      <c r="HUU2981"/>
      <c r="HUV2981"/>
      <c r="HUW2981"/>
      <c r="HUX2981"/>
      <c r="HUY2981"/>
      <c r="HUZ2981"/>
      <c r="HVA2981"/>
      <c r="HVB2981"/>
      <c r="HVC2981"/>
      <c r="HVD2981"/>
      <c r="HVE2981"/>
      <c r="HVF2981"/>
      <c r="HVG2981"/>
      <c r="HVH2981"/>
      <c r="HVI2981"/>
      <c r="HVJ2981"/>
      <c r="HVK2981"/>
      <c r="HVL2981"/>
      <c r="HVM2981"/>
      <c r="HVN2981"/>
      <c r="HVO2981"/>
      <c r="HVP2981"/>
      <c r="HVQ2981"/>
      <c r="HVR2981"/>
      <c r="HVS2981"/>
      <c r="HVT2981"/>
      <c r="HVU2981"/>
      <c r="HVV2981"/>
      <c r="HVW2981"/>
      <c r="HVX2981"/>
      <c r="HVY2981"/>
      <c r="HVZ2981"/>
      <c r="HWA2981"/>
      <c r="HWB2981"/>
      <c r="HWC2981"/>
      <c r="HWD2981"/>
      <c r="HWE2981"/>
      <c r="HWF2981"/>
      <c r="HWG2981"/>
      <c r="HWH2981"/>
      <c r="HWI2981"/>
      <c r="HWJ2981"/>
      <c r="HWK2981"/>
      <c r="HWL2981"/>
      <c r="HWM2981"/>
      <c r="HWN2981"/>
      <c r="HWO2981"/>
      <c r="HWP2981"/>
      <c r="HWQ2981"/>
      <c r="HWR2981"/>
      <c r="HWS2981"/>
      <c r="HWT2981"/>
      <c r="HWU2981"/>
      <c r="HWV2981"/>
      <c r="HWW2981"/>
      <c r="HWX2981"/>
      <c r="HWY2981"/>
      <c r="HWZ2981"/>
      <c r="HXA2981"/>
      <c r="HXB2981"/>
      <c r="HXC2981"/>
      <c r="HXD2981"/>
      <c r="HXE2981"/>
      <c r="HXF2981"/>
      <c r="HXG2981"/>
      <c r="HXH2981"/>
      <c r="HXI2981"/>
      <c r="HXJ2981"/>
      <c r="HXK2981"/>
      <c r="HXL2981"/>
      <c r="HXM2981"/>
      <c r="HXN2981"/>
      <c r="HXO2981"/>
      <c r="HXP2981"/>
      <c r="HXQ2981"/>
      <c r="HXR2981"/>
      <c r="HXS2981"/>
      <c r="HXT2981"/>
      <c r="HXU2981"/>
      <c r="HXV2981"/>
      <c r="HXW2981"/>
      <c r="HXX2981"/>
      <c r="HXY2981"/>
      <c r="HXZ2981"/>
      <c r="HYA2981"/>
      <c r="HYB2981"/>
      <c r="HYC2981"/>
      <c r="HYD2981"/>
      <c r="HYE2981"/>
      <c r="HYF2981"/>
      <c r="HYG2981"/>
      <c r="HYH2981"/>
      <c r="HYI2981"/>
      <c r="HYJ2981"/>
      <c r="HYK2981"/>
      <c r="HYL2981"/>
      <c r="HYM2981"/>
      <c r="HYN2981"/>
      <c r="HYO2981"/>
      <c r="HYP2981"/>
      <c r="HYQ2981"/>
      <c r="HYR2981"/>
      <c r="HYS2981"/>
      <c r="HYT2981"/>
      <c r="HYU2981"/>
      <c r="HYV2981"/>
      <c r="HYW2981"/>
      <c r="HYX2981"/>
      <c r="HYY2981"/>
      <c r="HYZ2981"/>
      <c r="HZA2981"/>
      <c r="HZB2981"/>
      <c r="HZC2981"/>
      <c r="HZD2981"/>
      <c r="HZE2981"/>
      <c r="HZF2981"/>
      <c r="HZG2981"/>
      <c r="HZH2981"/>
      <c r="HZI2981"/>
      <c r="HZJ2981"/>
      <c r="HZK2981"/>
      <c r="HZL2981"/>
      <c r="HZM2981"/>
      <c r="HZN2981"/>
      <c r="HZO2981"/>
      <c r="HZP2981"/>
      <c r="HZQ2981"/>
      <c r="HZR2981"/>
      <c r="HZS2981"/>
      <c r="HZT2981"/>
      <c r="HZU2981"/>
      <c r="HZV2981"/>
      <c r="HZW2981"/>
      <c r="HZX2981"/>
      <c r="HZY2981"/>
      <c r="HZZ2981"/>
      <c r="IAA2981"/>
      <c r="IAB2981"/>
      <c r="IAC2981"/>
      <c r="IAD2981"/>
      <c r="IAE2981"/>
      <c r="IAF2981"/>
      <c r="IAG2981"/>
      <c r="IAH2981"/>
      <c r="IAI2981"/>
      <c r="IAJ2981"/>
      <c r="IAK2981"/>
      <c r="IAL2981"/>
      <c r="IAM2981"/>
      <c r="IAN2981"/>
      <c r="IAO2981"/>
      <c r="IAP2981"/>
      <c r="IAQ2981"/>
      <c r="IAR2981"/>
      <c r="IAS2981"/>
      <c r="IAT2981"/>
      <c r="IAU2981"/>
      <c r="IAV2981"/>
      <c r="IAW2981"/>
      <c r="IAX2981"/>
      <c r="IAY2981"/>
      <c r="IAZ2981"/>
      <c r="IBA2981"/>
      <c r="IBB2981"/>
      <c r="IBC2981"/>
      <c r="IBD2981"/>
      <c r="IBE2981"/>
      <c r="IBF2981"/>
      <c r="IBG2981"/>
      <c r="IBH2981"/>
      <c r="IBI2981"/>
      <c r="IBJ2981"/>
      <c r="IBK2981"/>
      <c r="IBL2981"/>
      <c r="IBM2981"/>
      <c r="IBN2981"/>
      <c r="IBO2981"/>
      <c r="IBP2981"/>
      <c r="IBQ2981"/>
      <c r="IBR2981"/>
      <c r="IBS2981"/>
      <c r="IBT2981"/>
      <c r="IBU2981"/>
      <c r="IBV2981"/>
      <c r="IBW2981"/>
      <c r="IBX2981"/>
      <c r="IBY2981"/>
      <c r="IBZ2981"/>
      <c r="ICA2981"/>
      <c r="ICB2981"/>
      <c r="ICC2981"/>
      <c r="ICD2981"/>
      <c r="ICE2981"/>
      <c r="ICF2981"/>
      <c r="ICG2981"/>
      <c r="ICH2981"/>
      <c r="ICI2981"/>
      <c r="ICJ2981"/>
      <c r="ICK2981"/>
      <c r="ICL2981"/>
      <c r="ICM2981"/>
      <c r="ICN2981"/>
      <c r="ICO2981"/>
      <c r="ICP2981"/>
      <c r="ICQ2981"/>
      <c r="ICR2981"/>
      <c r="ICS2981"/>
      <c r="ICT2981"/>
      <c r="ICU2981"/>
      <c r="ICV2981"/>
      <c r="ICW2981"/>
      <c r="ICX2981"/>
      <c r="ICY2981"/>
      <c r="ICZ2981"/>
      <c r="IDA2981"/>
      <c r="IDB2981"/>
      <c r="IDC2981"/>
      <c r="IDD2981"/>
      <c r="IDE2981"/>
      <c r="IDF2981"/>
      <c r="IDG2981"/>
      <c r="IDH2981"/>
      <c r="IDI2981"/>
      <c r="IDJ2981"/>
      <c r="IDK2981"/>
      <c r="IDL2981"/>
      <c r="IDM2981"/>
      <c r="IDN2981"/>
      <c r="IDO2981"/>
      <c r="IDP2981"/>
      <c r="IDQ2981"/>
      <c r="IDR2981"/>
      <c r="IDS2981"/>
      <c r="IDT2981"/>
      <c r="IDU2981"/>
      <c r="IDV2981"/>
      <c r="IDW2981"/>
      <c r="IDX2981"/>
      <c r="IDY2981"/>
      <c r="IDZ2981"/>
      <c r="IEA2981"/>
      <c r="IEB2981"/>
      <c r="IEC2981"/>
      <c r="IED2981"/>
      <c r="IEE2981"/>
      <c r="IEF2981"/>
      <c r="IEG2981"/>
      <c r="IEH2981"/>
      <c r="IEI2981"/>
      <c r="IEJ2981"/>
      <c r="IEK2981"/>
      <c r="IEL2981"/>
      <c r="IEM2981"/>
      <c r="IEN2981"/>
      <c r="IEO2981"/>
      <c r="IEP2981"/>
      <c r="IEQ2981"/>
      <c r="IER2981"/>
      <c r="IES2981"/>
      <c r="IET2981"/>
      <c r="IEU2981"/>
      <c r="IEV2981"/>
      <c r="IEW2981"/>
      <c r="IEX2981"/>
      <c r="IEY2981"/>
      <c r="IEZ2981"/>
      <c r="IFA2981"/>
      <c r="IFB2981"/>
      <c r="IFC2981"/>
      <c r="IFD2981"/>
      <c r="IFE2981"/>
      <c r="IFF2981"/>
      <c r="IFG2981"/>
      <c r="IFH2981"/>
      <c r="IFI2981"/>
      <c r="IFJ2981"/>
      <c r="IFK2981"/>
      <c r="IFL2981"/>
      <c r="IFM2981"/>
      <c r="IFN2981"/>
      <c r="IFO2981"/>
      <c r="IFP2981"/>
      <c r="IFQ2981"/>
      <c r="IFR2981"/>
      <c r="IFS2981"/>
      <c r="IFT2981"/>
      <c r="IFU2981"/>
      <c r="IFV2981"/>
      <c r="IFW2981"/>
      <c r="IFX2981"/>
      <c r="IFY2981"/>
      <c r="IFZ2981"/>
      <c r="IGA2981"/>
      <c r="IGB2981"/>
      <c r="IGC2981"/>
      <c r="IGD2981"/>
      <c r="IGE2981"/>
      <c r="IGF2981"/>
      <c r="IGG2981"/>
      <c r="IGH2981"/>
      <c r="IGI2981"/>
      <c r="IGJ2981"/>
      <c r="IGK2981"/>
      <c r="IGL2981"/>
      <c r="IGM2981"/>
      <c r="IGN2981"/>
      <c r="IGO2981"/>
      <c r="IGP2981"/>
      <c r="IGQ2981"/>
      <c r="IGR2981"/>
      <c r="IGS2981"/>
      <c r="IGT2981"/>
      <c r="IGU2981"/>
      <c r="IGV2981"/>
      <c r="IGW2981"/>
      <c r="IGX2981"/>
      <c r="IGY2981"/>
      <c r="IGZ2981"/>
      <c r="IHA2981"/>
      <c r="IHB2981"/>
      <c r="IHC2981"/>
      <c r="IHD2981"/>
      <c r="IHE2981"/>
      <c r="IHF2981"/>
      <c r="IHG2981"/>
      <c r="IHH2981"/>
      <c r="IHI2981"/>
      <c r="IHJ2981"/>
      <c r="IHK2981"/>
      <c r="IHL2981"/>
      <c r="IHM2981"/>
      <c r="IHN2981"/>
      <c r="IHO2981"/>
      <c r="IHP2981"/>
      <c r="IHQ2981"/>
      <c r="IHR2981"/>
      <c r="IHS2981"/>
      <c r="IHT2981"/>
      <c r="IHU2981"/>
      <c r="IHV2981"/>
      <c r="IHW2981"/>
      <c r="IHX2981"/>
      <c r="IHY2981"/>
      <c r="IHZ2981"/>
      <c r="IIA2981"/>
      <c r="IIB2981"/>
      <c r="IIC2981"/>
      <c r="IID2981"/>
      <c r="IIE2981"/>
      <c r="IIF2981"/>
      <c r="IIG2981"/>
      <c r="IIH2981"/>
      <c r="III2981"/>
      <c r="IIJ2981"/>
      <c r="IIK2981"/>
      <c r="IIL2981"/>
      <c r="IIM2981"/>
      <c r="IIN2981"/>
      <c r="IIO2981"/>
      <c r="IIP2981"/>
      <c r="IIQ2981"/>
      <c r="IIR2981"/>
      <c r="IIS2981"/>
      <c r="IIT2981"/>
      <c r="IIU2981"/>
      <c r="IIV2981"/>
      <c r="IIW2981"/>
      <c r="IIX2981"/>
      <c r="IIY2981"/>
      <c r="IIZ2981"/>
      <c r="IJA2981"/>
      <c r="IJB2981"/>
      <c r="IJC2981"/>
      <c r="IJD2981"/>
      <c r="IJE2981"/>
      <c r="IJF2981"/>
      <c r="IJG2981"/>
      <c r="IJH2981"/>
      <c r="IJI2981"/>
      <c r="IJJ2981"/>
      <c r="IJK2981"/>
      <c r="IJL2981"/>
      <c r="IJM2981"/>
      <c r="IJN2981"/>
      <c r="IJO2981"/>
      <c r="IJP2981"/>
      <c r="IJQ2981"/>
      <c r="IJR2981"/>
      <c r="IJS2981"/>
      <c r="IJT2981"/>
      <c r="IJU2981"/>
      <c r="IJV2981"/>
      <c r="IJW2981"/>
      <c r="IJX2981"/>
      <c r="IJY2981"/>
      <c r="IJZ2981"/>
      <c r="IKA2981"/>
      <c r="IKB2981"/>
      <c r="IKC2981"/>
      <c r="IKD2981"/>
      <c r="IKE2981"/>
      <c r="IKF2981"/>
      <c r="IKG2981"/>
      <c r="IKH2981"/>
      <c r="IKI2981"/>
      <c r="IKJ2981"/>
      <c r="IKK2981"/>
      <c r="IKL2981"/>
      <c r="IKM2981"/>
      <c r="IKN2981"/>
      <c r="IKO2981"/>
      <c r="IKP2981"/>
      <c r="IKQ2981"/>
      <c r="IKR2981"/>
      <c r="IKS2981"/>
      <c r="IKT2981"/>
      <c r="IKU2981"/>
      <c r="IKV2981"/>
      <c r="IKW2981"/>
      <c r="IKX2981"/>
      <c r="IKY2981"/>
      <c r="IKZ2981"/>
      <c r="ILA2981"/>
      <c r="ILB2981"/>
      <c r="ILC2981"/>
      <c r="ILD2981"/>
      <c r="ILE2981"/>
      <c r="ILF2981"/>
      <c r="ILG2981"/>
      <c r="ILH2981"/>
      <c r="ILI2981"/>
      <c r="ILJ2981"/>
      <c r="ILK2981"/>
      <c r="ILL2981"/>
      <c r="ILM2981"/>
      <c r="ILN2981"/>
      <c r="ILO2981"/>
      <c r="ILP2981"/>
      <c r="ILQ2981"/>
      <c r="ILR2981"/>
      <c r="ILS2981"/>
      <c r="ILT2981"/>
      <c r="ILU2981"/>
      <c r="ILV2981"/>
      <c r="ILW2981"/>
      <c r="ILX2981"/>
      <c r="ILY2981"/>
      <c r="ILZ2981"/>
      <c r="IMA2981"/>
      <c r="IMB2981"/>
      <c r="IMC2981"/>
      <c r="IMD2981"/>
      <c r="IME2981"/>
      <c r="IMF2981"/>
      <c r="IMG2981"/>
      <c r="IMH2981"/>
      <c r="IMI2981"/>
      <c r="IMJ2981"/>
      <c r="IMK2981"/>
      <c r="IML2981"/>
      <c r="IMM2981"/>
      <c r="IMN2981"/>
      <c r="IMO2981"/>
      <c r="IMP2981"/>
      <c r="IMQ2981"/>
      <c r="IMR2981"/>
      <c r="IMS2981"/>
      <c r="IMT2981"/>
      <c r="IMU2981"/>
      <c r="IMV2981"/>
      <c r="IMW2981"/>
      <c r="IMX2981"/>
      <c r="IMY2981"/>
      <c r="IMZ2981"/>
      <c r="INA2981"/>
      <c r="INB2981"/>
      <c r="INC2981"/>
      <c r="IND2981"/>
      <c r="INE2981"/>
      <c r="INF2981"/>
      <c r="ING2981"/>
      <c r="INH2981"/>
      <c r="INI2981"/>
      <c r="INJ2981"/>
      <c r="INK2981"/>
      <c r="INL2981"/>
      <c r="INM2981"/>
      <c r="INN2981"/>
      <c r="INO2981"/>
      <c r="INP2981"/>
      <c r="INQ2981"/>
      <c r="INR2981"/>
      <c r="INS2981"/>
      <c r="INT2981"/>
      <c r="INU2981"/>
      <c r="INV2981"/>
      <c r="INW2981"/>
      <c r="INX2981"/>
      <c r="INY2981"/>
      <c r="INZ2981"/>
      <c r="IOA2981"/>
      <c r="IOB2981"/>
      <c r="IOC2981"/>
      <c r="IOD2981"/>
      <c r="IOE2981"/>
      <c r="IOF2981"/>
      <c r="IOG2981"/>
      <c r="IOH2981"/>
      <c r="IOI2981"/>
      <c r="IOJ2981"/>
      <c r="IOK2981"/>
      <c r="IOL2981"/>
      <c r="IOM2981"/>
      <c r="ION2981"/>
      <c r="IOO2981"/>
      <c r="IOP2981"/>
      <c r="IOQ2981"/>
      <c r="IOR2981"/>
      <c r="IOS2981"/>
      <c r="IOT2981"/>
      <c r="IOU2981"/>
      <c r="IOV2981"/>
      <c r="IOW2981"/>
      <c r="IOX2981"/>
      <c r="IOY2981"/>
      <c r="IOZ2981"/>
      <c r="IPA2981"/>
      <c r="IPB2981"/>
      <c r="IPC2981"/>
      <c r="IPD2981"/>
      <c r="IPE2981"/>
      <c r="IPF2981"/>
      <c r="IPG2981"/>
      <c r="IPH2981"/>
      <c r="IPI2981"/>
      <c r="IPJ2981"/>
      <c r="IPK2981"/>
      <c r="IPL2981"/>
      <c r="IPM2981"/>
      <c r="IPN2981"/>
      <c r="IPO2981"/>
      <c r="IPP2981"/>
      <c r="IPQ2981"/>
      <c r="IPR2981"/>
      <c r="IPS2981"/>
      <c r="IPT2981"/>
      <c r="IPU2981"/>
      <c r="IPV2981"/>
      <c r="IPW2981"/>
      <c r="IPX2981"/>
      <c r="IPY2981"/>
      <c r="IPZ2981"/>
      <c r="IQA2981"/>
      <c r="IQB2981"/>
      <c r="IQC2981"/>
      <c r="IQD2981"/>
      <c r="IQE2981"/>
      <c r="IQF2981"/>
      <c r="IQG2981"/>
      <c r="IQH2981"/>
      <c r="IQI2981"/>
      <c r="IQJ2981"/>
      <c r="IQK2981"/>
      <c r="IQL2981"/>
      <c r="IQM2981"/>
      <c r="IQN2981"/>
      <c r="IQO2981"/>
      <c r="IQP2981"/>
      <c r="IQQ2981"/>
      <c r="IQR2981"/>
      <c r="IQS2981"/>
      <c r="IQT2981"/>
      <c r="IQU2981"/>
      <c r="IQV2981"/>
      <c r="IQW2981"/>
      <c r="IQX2981"/>
      <c r="IQY2981"/>
      <c r="IQZ2981"/>
      <c r="IRA2981"/>
      <c r="IRB2981"/>
      <c r="IRC2981"/>
      <c r="IRD2981"/>
      <c r="IRE2981"/>
      <c r="IRF2981"/>
      <c r="IRG2981"/>
      <c r="IRH2981"/>
      <c r="IRI2981"/>
      <c r="IRJ2981"/>
      <c r="IRK2981"/>
      <c r="IRL2981"/>
      <c r="IRM2981"/>
      <c r="IRN2981"/>
      <c r="IRO2981"/>
      <c r="IRP2981"/>
      <c r="IRQ2981"/>
      <c r="IRR2981"/>
      <c r="IRS2981"/>
      <c r="IRT2981"/>
      <c r="IRU2981"/>
      <c r="IRV2981"/>
      <c r="IRW2981"/>
      <c r="IRX2981"/>
      <c r="IRY2981"/>
      <c r="IRZ2981"/>
      <c r="ISA2981"/>
      <c r="ISB2981"/>
      <c r="ISC2981"/>
      <c r="ISD2981"/>
      <c r="ISE2981"/>
      <c r="ISF2981"/>
      <c r="ISG2981"/>
      <c r="ISH2981"/>
      <c r="ISI2981"/>
      <c r="ISJ2981"/>
      <c r="ISK2981"/>
      <c r="ISL2981"/>
      <c r="ISM2981"/>
      <c r="ISN2981"/>
      <c r="ISO2981"/>
      <c r="ISP2981"/>
      <c r="ISQ2981"/>
      <c r="ISR2981"/>
      <c r="ISS2981"/>
      <c r="IST2981"/>
      <c r="ISU2981"/>
      <c r="ISV2981"/>
      <c r="ISW2981"/>
      <c r="ISX2981"/>
      <c r="ISY2981"/>
      <c r="ISZ2981"/>
      <c r="ITA2981"/>
      <c r="ITB2981"/>
      <c r="ITC2981"/>
      <c r="ITD2981"/>
      <c r="ITE2981"/>
      <c r="ITF2981"/>
      <c r="ITG2981"/>
      <c r="ITH2981"/>
      <c r="ITI2981"/>
      <c r="ITJ2981"/>
      <c r="ITK2981"/>
      <c r="ITL2981"/>
      <c r="ITM2981"/>
      <c r="ITN2981"/>
      <c r="ITO2981"/>
      <c r="ITP2981"/>
      <c r="ITQ2981"/>
      <c r="ITR2981"/>
      <c r="ITS2981"/>
      <c r="ITT2981"/>
      <c r="ITU2981"/>
      <c r="ITV2981"/>
      <c r="ITW2981"/>
      <c r="ITX2981"/>
      <c r="ITY2981"/>
      <c r="ITZ2981"/>
      <c r="IUA2981"/>
      <c r="IUB2981"/>
      <c r="IUC2981"/>
      <c r="IUD2981"/>
      <c r="IUE2981"/>
      <c r="IUF2981"/>
      <c r="IUG2981"/>
      <c r="IUH2981"/>
      <c r="IUI2981"/>
      <c r="IUJ2981"/>
      <c r="IUK2981"/>
      <c r="IUL2981"/>
      <c r="IUM2981"/>
      <c r="IUN2981"/>
      <c r="IUO2981"/>
      <c r="IUP2981"/>
      <c r="IUQ2981"/>
      <c r="IUR2981"/>
      <c r="IUS2981"/>
      <c r="IUT2981"/>
      <c r="IUU2981"/>
      <c r="IUV2981"/>
      <c r="IUW2981"/>
      <c r="IUX2981"/>
      <c r="IUY2981"/>
      <c r="IUZ2981"/>
      <c r="IVA2981"/>
      <c r="IVB2981"/>
      <c r="IVC2981"/>
      <c r="IVD2981"/>
      <c r="IVE2981"/>
      <c r="IVF2981"/>
      <c r="IVG2981"/>
      <c r="IVH2981"/>
      <c r="IVI2981"/>
      <c r="IVJ2981"/>
      <c r="IVK2981"/>
      <c r="IVL2981"/>
      <c r="IVM2981"/>
      <c r="IVN2981"/>
      <c r="IVO2981"/>
      <c r="IVP2981"/>
      <c r="IVQ2981"/>
      <c r="IVR2981"/>
      <c r="IVS2981"/>
      <c r="IVT2981"/>
      <c r="IVU2981"/>
      <c r="IVV2981"/>
      <c r="IVW2981"/>
      <c r="IVX2981"/>
      <c r="IVY2981"/>
      <c r="IVZ2981"/>
      <c r="IWA2981"/>
      <c r="IWB2981"/>
      <c r="IWC2981"/>
      <c r="IWD2981"/>
      <c r="IWE2981"/>
      <c r="IWF2981"/>
      <c r="IWG2981"/>
      <c r="IWH2981"/>
      <c r="IWI2981"/>
      <c r="IWJ2981"/>
      <c r="IWK2981"/>
      <c r="IWL2981"/>
      <c r="IWM2981"/>
      <c r="IWN2981"/>
      <c r="IWO2981"/>
      <c r="IWP2981"/>
      <c r="IWQ2981"/>
      <c r="IWR2981"/>
      <c r="IWS2981"/>
      <c r="IWT2981"/>
      <c r="IWU2981"/>
      <c r="IWV2981"/>
      <c r="IWW2981"/>
      <c r="IWX2981"/>
      <c r="IWY2981"/>
      <c r="IWZ2981"/>
      <c r="IXA2981"/>
      <c r="IXB2981"/>
      <c r="IXC2981"/>
      <c r="IXD2981"/>
      <c r="IXE2981"/>
      <c r="IXF2981"/>
      <c r="IXG2981"/>
      <c r="IXH2981"/>
      <c r="IXI2981"/>
      <c r="IXJ2981"/>
      <c r="IXK2981"/>
      <c r="IXL2981"/>
      <c r="IXM2981"/>
      <c r="IXN2981"/>
      <c r="IXO2981"/>
      <c r="IXP2981"/>
      <c r="IXQ2981"/>
      <c r="IXR2981"/>
      <c r="IXS2981"/>
      <c r="IXT2981"/>
      <c r="IXU2981"/>
      <c r="IXV2981"/>
      <c r="IXW2981"/>
      <c r="IXX2981"/>
      <c r="IXY2981"/>
      <c r="IXZ2981"/>
      <c r="IYA2981"/>
      <c r="IYB2981"/>
      <c r="IYC2981"/>
      <c r="IYD2981"/>
      <c r="IYE2981"/>
      <c r="IYF2981"/>
      <c r="IYG2981"/>
      <c r="IYH2981"/>
      <c r="IYI2981"/>
      <c r="IYJ2981"/>
      <c r="IYK2981"/>
      <c r="IYL2981"/>
      <c r="IYM2981"/>
      <c r="IYN2981"/>
      <c r="IYO2981"/>
      <c r="IYP2981"/>
      <c r="IYQ2981"/>
      <c r="IYR2981"/>
      <c r="IYS2981"/>
      <c r="IYT2981"/>
      <c r="IYU2981"/>
      <c r="IYV2981"/>
      <c r="IYW2981"/>
      <c r="IYX2981"/>
      <c r="IYY2981"/>
      <c r="IYZ2981"/>
      <c r="IZA2981"/>
      <c r="IZB2981"/>
      <c r="IZC2981"/>
      <c r="IZD2981"/>
      <c r="IZE2981"/>
      <c r="IZF2981"/>
      <c r="IZG2981"/>
      <c r="IZH2981"/>
      <c r="IZI2981"/>
      <c r="IZJ2981"/>
      <c r="IZK2981"/>
      <c r="IZL2981"/>
      <c r="IZM2981"/>
      <c r="IZN2981"/>
      <c r="IZO2981"/>
      <c r="IZP2981"/>
      <c r="IZQ2981"/>
      <c r="IZR2981"/>
      <c r="IZS2981"/>
      <c r="IZT2981"/>
      <c r="IZU2981"/>
      <c r="IZV2981"/>
      <c r="IZW2981"/>
      <c r="IZX2981"/>
      <c r="IZY2981"/>
      <c r="IZZ2981"/>
      <c r="JAA2981"/>
      <c r="JAB2981"/>
      <c r="JAC2981"/>
      <c r="JAD2981"/>
      <c r="JAE2981"/>
      <c r="JAF2981"/>
      <c r="JAG2981"/>
      <c r="JAH2981"/>
      <c r="JAI2981"/>
      <c r="JAJ2981"/>
      <c r="JAK2981"/>
      <c r="JAL2981"/>
      <c r="JAM2981"/>
      <c r="JAN2981"/>
      <c r="JAO2981"/>
      <c r="JAP2981"/>
      <c r="JAQ2981"/>
      <c r="JAR2981"/>
      <c r="JAS2981"/>
      <c r="JAT2981"/>
      <c r="JAU2981"/>
      <c r="JAV2981"/>
      <c r="JAW2981"/>
      <c r="JAX2981"/>
      <c r="JAY2981"/>
      <c r="JAZ2981"/>
      <c r="JBA2981"/>
      <c r="JBB2981"/>
      <c r="JBC2981"/>
      <c r="JBD2981"/>
      <c r="JBE2981"/>
      <c r="JBF2981"/>
      <c r="JBG2981"/>
      <c r="JBH2981"/>
      <c r="JBI2981"/>
      <c r="JBJ2981"/>
      <c r="JBK2981"/>
      <c r="JBL2981"/>
      <c r="JBM2981"/>
      <c r="JBN2981"/>
      <c r="JBO2981"/>
      <c r="JBP2981"/>
      <c r="JBQ2981"/>
      <c r="JBR2981"/>
      <c r="JBS2981"/>
      <c r="JBT2981"/>
      <c r="JBU2981"/>
      <c r="JBV2981"/>
      <c r="JBW2981"/>
      <c r="JBX2981"/>
      <c r="JBY2981"/>
      <c r="JBZ2981"/>
      <c r="JCA2981"/>
      <c r="JCB2981"/>
      <c r="JCC2981"/>
      <c r="JCD2981"/>
      <c r="JCE2981"/>
      <c r="JCF2981"/>
      <c r="JCG2981"/>
      <c r="JCH2981"/>
      <c r="JCI2981"/>
      <c r="JCJ2981"/>
      <c r="JCK2981"/>
      <c r="JCL2981"/>
      <c r="JCM2981"/>
      <c r="JCN2981"/>
      <c r="JCO2981"/>
      <c r="JCP2981"/>
      <c r="JCQ2981"/>
      <c r="JCR2981"/>
      <c r="JCS2981"/>
      <c r="JCT2981"/>
      <c r="JCU2981"/>
      <c r="JCV2981"/>
      <c r="JCW2981"/>
      <c r="JCX2981"/>
      <c r="JCY2981"/>
      <c r="JCZ2981"/>
      <c r="JDA2981"/>
      <c r="JDB2981"/>
      <c r="JDC2981"/>
      <c r="JDD2981"/>
      <c r="JDE2981"/>
      <c r="JDF2981"/>
      <c r="JDG2981"/>
      <c r="JDH2981"/>
      <c r="JDI2981"/>
      <c r="JDJ2981"/>
      <c r="JDK2981"/>
      <c r="JDL2981"/>
      <c r="JDM2981"/>
      <c r="JDN2981"/>
      <c r="JDO2981"/>
      <c r="JDP2981"/>
      <c r="JDQ2981"/>
      <c r="JDR2981"/>
      <c r="JDS2981"/>
      <c r="JDT2981"/>
      <c r="JDU2981"/>
      <c r="JDV2981"/>
      <c r="JDW2981"/>
      <c r="JDX2981"/>
      <c r="JDY2981"/>
      <c r="JDZ2981"/>
      <c r="JEA2981"/>
      <c r="JEB2981"/>
      <c r="JEC2981"/>
      <c r="JED2981"/>
      <c r="JEE2981"/>
      <c r="JEF2981"/>
      <c r="JEG2981"/>
      <c r="JEH2981"/>
      <c r="JEI2981"/>
      <c r="JEJ2981"/>
      <c r="JEK2981"/>
      <c r="JEL2981"/>
      <c r="JEM2981"/>
      <c r="JEN2981"/>
      <c r="JEO2981"/>
      <c r="JEP2981"/>
      <c r="JEQ2981"/>
      <c r="JER2981"/>
      <c r="JES2981"/>
      <c r="JET2981"/>
      <c r="JEU2981"/>
      <c r="JEV2981"/>
      <c r="JEW2981"/>
      <c r="JEX2981"/>
      <c r="JEY2981"/>
      <c r="JEZ2981"/>
      <c r="JFA2981"/>
      <c r="JFB2981"/>
      <c r="JFC2981"/>
      <c r="JFD2981"/>
      <c r="JFE2981"/>
      <c r="JFF2981"/>
      <c r="JFG2981"/>
      <c r="JFH2981"/>
      <c r="JFI2981"/>
      <c r="JFJ2981"/>
      <c r="JFK2981"/>
      <c r="JFL2981"/>
      <c r="JFM2981"/>
      <c r="JFN2981"/>
      <c r="JFO2981"/>
      <c r="JFP2981"/>
      <c r="JFQ2981"/>
      <c r="JFR2981"/>
      <c r="JFS2981"/>
      <c r="JFT2981"/>
      <c r="JFU2981"/>
      <c r="JFV2981"/>
      <c r="JFW2981"/>
      <c r="JFX2981"/>
      <c r="JFY2981"/>
      <c r="JFZ2981"/>
      <c r="JGA2981"/>
      <c r="JGB2981"/>
      <c r="JGC2981"/>
      <c r="JGD2981"/>
      <c r="JGE2981"/>
      <c r="JGF2981"/>
      <c r="JGG2981"/>
      <c r="JGH2981"/>
      <c r="JGI2981"/>
      <c r="JGJ2981"/>
      <c r="JGK2981"/>
      <c r="JGL2981"/>
      <c r="JGM2981"/>
      <c r="JGN2981"/>
      <c r="JGO2981"/>
      <c r="JGP2981"/>
      <c r="JGQ2981"/>
      <c r="JGR2981"/>
      <c r="JGS2981"/>
      <c r="JGT2981"/>
      <c r="JGU2981"/>
      <c r="JGV2981"/>
      <c r="JGW2981"/>
      <c r="JGX2981"/>
      <c r="JGY2981"/>
      <c r="JGZ2981"/>
      <c r="JHA2981"/>
      <c r="JHB2981"/>
      <c r="JHC2981"/>
      <c r="JHD2981"/>
      <c r="JHE2981"/>
      <c r="JHF2981"/>
      <c r="JHG2981"/>
      <c r="JHH2981"/>
      <c r="JHI2981"/>
      <c r="JHJ2981"/>
      <c r="JHK2981"/>
      <c r="JHL2981"/>
      <c r="JHM2981"/>
      <c r="JHN2981"/>
      <c r="JHO2981"/>
      <c r="JHP2981"/>
      <c r="JHQ2981"/>
      <c r="JHR2981"/>
      <c r="JHS2981"/>
      <c r="JHT2981"/>
      <c r="JHU2981"/>
      <c r="JHV2981"/>
      <c r="JHW2981"/>
      <c r="JHX2981"/>
      <c r="JHY2981"/>
      <c r="JHZ2981"/>
      <c r="JIA2981"/>
      <c r="JIB2981"/>
      <c r="JIC2981"/>
      <c r="JID2981"/>
      <c r="JIE2981"/>
      <c r="JIF2981"/>
      <c r="JIG2981"/>
      <c r="JIH2981"/>
      <c r="JII2981"/>
      <c r="JIJ2981"/>
      <c r="JIK2981"/>
      <c r="JIL2981"/>
      <c r="JIM2981"/>
      <c r="JIN2981"/>
      <c r="JIO2981"/>
      <c r="JIP2981"/>
      <c r="JIQ2981"/>
      <c r="JIR2981"/>
      <c r="JIS2981"/>
      <c r="JIT2981"/>
      <c r="JIU2981"/>
      <c r="JIV2981"/>
      <c r="JIW2981"/>
      <c r="JIX2981"/>
      <c r="JIY2981"/>
      <c r="JIZ2981"/>
      <c r="JJA2981"/>
      <c r="JJB2981"/>
      <c r="JJC2981"/>
      <c r="JJD2981"/>
      <c r="JJE2981"/>
      <c r="JJF2981"/>
      <c r="JJG2981"/>
      <c r="JJH2981"/>
      <c r="JJI2981"/>
      <c r="JJJ2981"/>
      <c r="JJK2981"/>
      <c r="JJL2981"/>
      <c r="JJM2981"/>
      <c r="JJN2981"/>
      <c r="JJO2981"/>
      <c r="JJP2981"/>
      <c r="JJQ2981"/>
      <c r="JJR2981"/>
      <c r="JJS2981"/>
      <c r="JJT2981"/>
      <c r="JJU2981"/>
      <c r="JJV2981"/>
      <c r="JJW2981"/>
      <c r="JJX2981"/>
      <c r="JJY2981"/>
      <c r="JJZ2981"/>
      <c r="JKA2981"/>
      <c r="JKB2981"/>
      <c r="JKC2981"/>
      <c r="JKD2981"/>
      <c r="JKE2981"/>
      <c r="JKF2981"/>
      <c r="JKG2981"/>
      <c r="JKH2981"/>
      <c r="JKI2981"/>
      <c r="JKJ2981"/>
      <c r="JKK2981"/>
      <c r="JKL2981"/>
      <c r="JKM2981"/>
      <c r="JKN2981"/>
      <c r="JKO2981"/>
      <c r="JKP2981"/>
      <c r="JKQ2981"/>
      <c r="JKR2981"/>
      <c r="JKS2981"/>
      <c r="JKT2981"/>
      <c r="JKU2981"/>
      <c r="JKV2981"/>
      <c r="JKW2981"/>
      <c r="JKX2981"/>
      <c r="JKY2981"/>
      <c r="JKZ2981"/>
      <c r="JLA2981"/>
      <c r="JLB2981"/>
      <c r="JLC2981"/>
      <c r="JLD2981"/>
      <c r="JLE2981"/>
      <c r="JLF2981"/>
      <c r="JLG2981"/>
      <c r="JLH2981"/>
      <c r="JLI2981"/>
      <c r="JLJ2981"/>
      <c r="JLK2981"/>
      <c r="JLL2981"/>
      <c r="JLM2981"/>
      <c r="JLN2981"/>
      <c r="JLO2981"/>
      <c r="JLP2981"/>
      <c r="JLQ2981"/>
      <c r="JLR2981"/>
      <c r="JLS2981"/>
      <c r="JLT2981"/>
      <c r="JLU2981"/>
      <c r="JLV2981"/>
      <c r="JLW2981"/>
      <c r="JLX2981"/>
      <c r="JLY2981"/>
      <c r="JLZ2981"/>
      <c r="JMA2981"/>
      <c r="JMB2981"/>
      <c r="JMC2981"/>
      <c r="JMD2981"/>
      <c r="JME2981"/>
      <c r="JMF2981"/>
      <c r="JMG2981"/>
      <c r="JMH2981"/>
      <c r="JMI2981"/>
      <c r="JMJ2981"/>
      <c r="JMK2981"/>
      <c r="JML2981"/>
      <c r="JMM2981"/>
      <c r="JMN2981"/>
      <c r="JMO2981"/>
      <c r="JMP2981"/>
      <c r="JMQ2981"/>
      <c r="JMR2981"/>
      <c r="JMS2981"/>
      <c r="JMT2981"/>
      <c r="JMU2981"/>
      <c r="JMV2981"/>
      <c r="JMW2981"/>
      <c r="JMX2981"/>
      <c r="JMY2981"/>
      <c r="JMZ2981"/>
      <c r="JNA2981"/>
      <c r="JNB2981"/>
      <c r="JNC2981"/>
      <c r="JND2981"/>
      <c r="JNE2981"/>
      <c r="JNF2981"/>
      <c r="JNG2981"/>
      <c r="JNH2981"/>
      <c r="JNI2981"/>
      <c r="JNJ2981"/>
      <c r="JNK2981"/>
      <c r="JNL2981"/>
      <c r="JNM2981"/>
      <c r="JNN2981"/>
      <c r="JNO2981"/>
      <c r="JNP2981"/>
      <c r="JNQ2981"/>
      <c r="JNR2981"/>
      <c r="JNS2981"/>
      <c r="JNT2981"/>
      <c r="JNU2981"/>
      <c r="JNV2981"/>
      <c r="JNW2981"/>
      <c r="JNX2981"/>
      <c r="JNY2981"/>
      <c r="JNZ2981"/>
      <c r="JOA2981"/>
      <c r="JOB2981"/>
      <c r="JOC2981"/>
      <c r="JOD2981"/>
      <c r="JOE2981"/>
      <c r="JOF2981"/>
      <c r="JOG2981"/>
      <c r="JOH2981"/>
      <c r="JOI2981"/>
      <c r="JOJ2981"/>
      <c r="JOK2981"/>
      <c r="JOL2981"/>
      <c r="JOM2981"/>
      <c r="JON2981"/>
      <c r="JOO2981"/>
      <c r="JOP2981"/>
      <c r="JOQ2981"/>
      <c r="JOR2981"/>
      <c r="JOS2981"/>
      <c r="JOT2981"/>
      <c r="JOU2981"/>
      <c r="JOV2981"/>
      <c r="JOW2981"/>
      <c r="JOX2981"/>
      <c r="JOY2981"/>
      <c r="JOZ2981"/>
      <c r="JPA2981"/>
      <c r="JPB2981"/>
      <c r="JPC2981"/>
      <c r="JPD2981"/>
      <c r="JPE2981"/>
      <c r="JPF2981"/>
      <c r="JPG2981"/>
      <c r="JPH2981"/>
      <c r="JPI2981"/>
      <c r="JPJ2981"/>
      <c r="JPK2981"/>
      <c r="JPL2981"/>
      <c r="JPM2981"/>
      <c r="JPN2981"/>
      <c r="JPO2981"/>
      <c r="JPP2981"/>
      <c r="JPQ2981"/>
      <c r="JPR2981"/>
      <c r="JPS2981"/>
      <c r="JPT2981"/>
      <c r="JPU2981"/>
      <c r="JPV2981"/>
      <c r="JPW2981"/>
      <c r="JPX2981"/>
      <c r="JPY2981"/>
      <c r="JPZ2981"/>
      <c r="JQA2981"/>
      <c r="JQB2981"/>
      <c r="JQC2981"/>
      <c r="JQD2981"/>
      <c r="JQE2981"/>
      <c r="JQF2981"/>
      <c r="JQG2981"/>
      <c r="JQH2981"/>
      <c r="JQI2981"/>
      <c r="JQJ2981"/>
      <c r="JQK2981"/>
      <c r="JQL2981"/>
      <c r="JQM2981"/>
      <c r="JQN2981"/>
      <c r="JQO2981"/>
      <c r="JQP2981"/>
      <c r="JQQ2981"/>
      <c r="JQR2981"/>
      <c r="JQS2981"/>
      <c r="JQT2981"/>
      <c r="JQU2981"/>
      <c r="JQV2981"/>
      <c r="JQW2981"/>
      <c r="JQX2981"/>
      <c r="JQY2981"/>
      <c r="JQZ2981"/>
      <c r="JRA2981"/>
      <c r="JRB2981"/>
      <c r="JRC2981"/>
      <c r="JRD2981"/>
      <c r="JRE2981"/>
      <c r="JRF2981"/>
      <c r="JRG2981"/>
      <c r="JRH2981"/>
      <c r="JRI2981"/>
      <c r="JRJ2981"/>
      <c r="JRK2981"/>
      <c r="JRL2981"/>
      <c r="JRM2981"/>
      <c r="JRN2981"/>
      <c r="JRO2981"/>
      <c r="JRP2981"/>
      <c r="JRQ2981"/>
      <c r="JRR2981"/>
      <c r="JRS2981"/>
      <c r="JRT2981"/>
      <c r="JRU2981"/>
      <c r="JRV2981"/>
      <c r="JRW2981"/>
      <c r="JRX2981"/>
      <c r="JRY2981"/>
      <c r="JRZ2981"/>
      <c r="JSA2981"/>
      <c r="JSB2981"/>
      <c r="JSC2981"/>
      <c r="JSD2981"/>
      <c r="JSE2981"/>
      <c r="JSF2981"/>
      <c r="JSG2981"/>
      <c r="JSH2981"/>
      <c r="JSI2981"/>
      <c r="JSJ2981"/>
      <c r="JSK2981"/>
      <c r="JSL2981"/>
      <c r="JSM2981"/>
      <c r="JSN2981"/>
      <c r="JSO2981"/>
      <c r="JSP2981"/>
      <c r="JSQ2981"/>
      <c r="JSR2981"/>
      <c r="JSS2981"/>
      <c r="JST2981"/>
      <c r="JSU2981"/>
      <c r="JSV2981"/>
      <c r="JSW2981"/>
      <c r="JSX2981"/>
      <c r="JSY2981"/>
      <c r="JSZ2981"/>
      <c r="JTA2981"/>
      <c r="JTB2981"/>
      <c r="JTC2981"/>
      <c r="JTD2981"/>
      <c r="JTE2981"/>
      <c r="JTF2981"/>
      <c r="JTG2981"/>
      <c r="JTH2981"/>
      <c r="JTI2981"/>
      <c r="JTJ2981"/>
      <c r="JTK2981"/>
      <c r="JTL2981"/>
      <c r="JTM2981"/>
      <c r="JTN2981"/>
      <c r="JTO2981"/>
      <c r="JTP2981"/>
      <c r="JTQ2981"/>
      <c r="JTR2981"/>
      <c r="JTS2981"/>
      <c r="JTT2981"/>
      <c r="JTU2981"/>
      <c r="JTV2981"/>
      <c r="JTW2981"/>
      <c r="JTX2981"/>
      <c r="JTY2981"/>
      <c r="JTZ2981"/>
      <c r="JUA2981"/>
      <c r="JUB2981"/>
      <c r="JUC2981"/>
      <c r="JUD2981"/>
      <c r="JUE2981"/>
      <c r="JUF2981"/>
      <c r="JUG2981"/>
      <c r="JUH2981"/>
      <c r="JUI2981"/>
      <c r="JUJ2981"/>
      <c r="JUK2981"/>
      <c r="JUL2981"/>
      <c r="JUM2981"/>
      <c r="JUN2981"/>
      <c r="JUO2981"/>
      <c r="JUP2981"/>
      <c r="JUQ2981"/>
      <c r="JUR2981"/>
      <c r="JUS2981"/>
      <c r="JUT2981"/>
      <c r="JUU2981"/>
      <c r="JUV2981"/>
      <c r="JUW2981"/>
      <c r="JUX2981"/>
      <c r="JUY2981"/>
      <c r="JUZ2981"/>
      <c r="JVA2981"/>
      <c r="JVB2981"/>
      <c r="JVC2981"/>
      <c r="JVD2981"/>
      <c r="JVE2981"/>
      <c r="JVF2981"/>
      <c r="JVG2981"/>
      <c r="JVH2981"/>
      <c r="JVI2981"/>
      <c r="JVJ2981"/>
      <c r="JVK2981"/>
      <c r="JVL2981"/>
      <c r="JVM2981"/>
      <c r="JVN2981"/>
      <c r="JVO2981"/>
      <c r="JVP2981"/>
      <c r="JVQ2981"/>
      <c r="JVR2981"/>
      <c r="JVS2981"/>
      <c r="JVT2981"/>
      <c r="JVU2981"/>
      <c r="JVV2981"/>
      <c r="JVW2981"/>
      <c r="JVX2981"/>
      <c r="JVY2981"/>
      <c r="JVZ2981"/>
      <c r="JWA2981"/>
      <c r="JWB2981"/>
      <c r="JWC2981"/>
      <c r="JWD2981"/>
      <c r="JWE2981"/>
      <c r="JWF2981"/>
      <c r="JWG2981"/>
      <c r="JWH2981"/>
      <c r="JWI2981"/>
      <c r="JWJ2981"/>
      <c r="JWK2981"/>
      <c r="JWL2981"/>
      <c r="JWM2981"/>
      <c r="JWN2981"/>
      <c r="JWO2981"/>
      <c r="JWP2981"/>
      <c r="JWQ2981"/>
      <c r="JWR2981"/>
      <c r="JWS2981"/>
      <c r="JWT2981"/>
      <c r="JWU2981"/>
      <c r="JWV2981"/>
      <c r="JWW2981"/>
      <c r="JWX2981"/>
      <c r="JWY2981"/>
      <c r="JWZ2981"/>
      <c r="JXA2981"/>
      <c r="JXB2981"/>
      <c r="JXC2981"/>
      <c r="JXD2981"/>
      <c r="JXE2981"/>
      <c r="JXF2981"/>
      <c r="JXG2981"/>
      <c r="JXH2981"/>
      <c r="JXI2981"/>
      <c r="JXJ2981"/>
      <c r="JXK2981"/>
      <c r="JXL2981"/>
      <c r="JXM2981"/>
      <c r="JXN2981"/>
      <c r="JXO2981"/>
      <c r="JXP2981"/>
      <c r="JXQ2981"/>
      <c r="JXR2981"/>
      <c r="JXS2981"/>
      <c r="JXT2981"/>
      <c r="JXU2981"/>
      <c r="JXV2981"/>
      <c r="JXW2981"/>
      <c r="JXX2981"/>
      <c r="JXY2981"/>
      <c r="JXZ2981"/>
      <c r="JYA2981"/>
      <c r="JYB2981"/>
      <c r="JYC2981"/>
      <c r="JYD2981"/>
      <c r="JYE2981"/>
      <c r="JYF2981"/>
      <c r="JYG2981"/>
      <c r="JYH2981"/>
      <c r="JYI2981"/>
      <c r="JYJ2981"/>
      <c r="JYK2981"/>
      <c r="JYL2981"/>
      <c r="JYM2981"/>
      <c r="JYN2981"/>
      <c r="JYO2981"/>
      <c r="JYP2981"/>
      <c r="JYQ2981"/>
      <c r="JYR2981"/>
      <c r="JYS2981"/>
      <c r="JYT2981"/>
      <c r="JYU2981"/>
      <c r="JYV2981"/>
      <c r="JYW2981"/>
      <c r="JYX2981"/>
      <c r="JYY2981"/>
      <c r="JYZ2981"/>
      <c r="JZA2981"/>
      <c r="JZB2981"/>
      <c r="JZC2981"/>
      <c r="JZD2981"/>
      <c r="JZE2981"/>
      <c r="JZF2981"/>
      <c r="JZG2981"/>
      <c r="JZH2981"/>
      <c r="JZI2981"/>
      <c r="JZJ2981"/>
      <c r="JZK2981"/>
      <c r="JZL2981"/>
      <c r="JZM2981"/>
      <c r="JZN2981"/>
      <c r="JZO2981"/>
      <c r="JZP2981"/>
      <c r="JZQ2981"/>
      <c r="JZR2981"/>
      <c r="JZS2981"/>
      <c r="JZT2981"/>
      <c r="JZU2981"/>
      <c r="JZV2981"/>
      <c r="JZW2981"/>
      <c r="JZX2981"/>
      <c r="JZY2981"/>
      <c r="JZZ2981"/>
      <c r="KAA2981"/>
      <c r="KAB2981"/>
      <c r="KAC2981"/>
      <c r="KAD2981"/>
      <c r="KAE2981"/>
      <c r="KAF2981"/>
      <c r="KAG2981"/>
      <c r="KAH2981"/>
      <c r="KAI2981"/>
      <c r="KAJ2981"/>
      <c r="KAK2981"/>
      <c r="KAL2981"/>
      <c r="KAM2981"/>
      <c r="KAN2981"/>
      <c r="KAO2981"/>
      <c r="KAP2981"/>
      <c r="KAQ2981"/>
      <c r="KAR2981"/>
      <c r="KAS2981"/>
      <c r="KAT2981"/>
      <c r="KAU2981"/>
      <c r="KAV2981"/>
      <c r="KAW2981"/>
      <c r="KAX2981"/>
      <c r="KAY2981"/>
      <c r="KAZ2981"/>
      <c r="KBA2981"/>
      <c r="KBB2981"/>
      <c r="KBC2981"/>
      <c r="KBD2981"/>
      <c r="KBE2981"/>
      <c r="KBF2981"/>
      <c r="KBG2981"/>
      <c r="KBH2981"/>
      <c r="KBI2981"/>
      <c r="KBJ2981"/>
      <c r="KBK2981"/>
      <c r="KBL2981"/>
      <c r="KBM2981"/>
      <c r="KBN2981"/>
      <c r="KBO2981"/>
      <c r="KBP2981"/>
      <c r="KBQ2981"/>
      <c r="KBR2981"/>
      <c r="KBS2981"/>
      <c r="KBT2981"/>
      <c r="KBU2981"/>
      <c r="KBV2981"/>
      <c r="KBW2981"/>
      <c r="KBX2981"/>
      <c r="KBY2981"/>
      <c r="KBZ2981"/>
      <c r="KCA2981"/>
      <c r="KCB2981"/>
      <c r="KCC2981"/>
      <c r="KCD2981"/>
      <c r="KCE2981"/>
      <c r="KCF2981"/>
      <c r="KCG2981"/>
      <c r="KCH2981"/>
      <c r="KCI2981"/>
      <c r="KCJ2981"/>
      <c r="KCK2981"/>
      <c r="KCL2981"/>
      <c r="KCM2981"/>
      <c r="KCN2981"/>
      <c r="KCO2981"/>
      <c r="KCP2981"/>
      <c r="KCQ2981"/>
      <c r="KCR2981"/>
      <c r="KCS2981"/>
      <c r="KCT2981"/>
      <c r="KCU2981"/>
      <c r="KCV2981"/>
      <c r="KCW2981"/>
      <c r="KCX2981"/>
      <c r="KCY2981"/>
      <c r="KCZ2981"/>
      <c r="KDA2981"/>
      <c r="KDB2981"/>
      <c r="KDC2981"/>
      <c r="KDD2981"/>
      <c r="KDE2981"/>
      <c r="KDF2981"/>
      <c r="KDG2981"/>
      <c r="KDH2981"/>
      <c r="KDI2981"/>
      <c r="KDJ2981"/>
      <c r="KDK2981"/>
      <c r="KDL2981"/>
      <c r="KDM2981"/>
      <c r="KDN2981"/>
      <c r="KDO2981"/>
      <c r="KDP2981"/>
      <c r="KDQ2981"/>
      <c r="KDR2981"/>
      <c r="KDS2981"/>
      <c r="KDT2981"/>
      <c r="KDU2981"/>
      <c r="KDV2981"/>
      <c r="KDW2981"/>
      <c r="KDX2981"/>
      <c r="KDY2981"/>
      <c r="KDZ2981"/>
      <c r="KEA2981"/>
      <c r="KEB2981"/>
      <c r="KEC2981"/>
      <c r="KED2981"/>
      <c r="KEE2981"/>
      <c r="KEF2981"/>
      <c r="KEG2981"/>
      <c r="KEH2981"/>
      <c r="KEI2981"/>
      <c r="KEJ2981"/>
      <c r="KEK2981"/>
      <c r="KEL2981"/>
      <c r="KEM2981"/>
      <c r="KEN2981"/>
      <c r="KEO2981"/>
      <c r="KEP2981"/>
      <c r="KEQ2981"/>
      <c r="KER2981"/>
      <c r="KES2981"/>
      <c r="KET2981"/>
      <c r="KEU2981"/>
      <c r="KEV2981"/>
      <c r="KEW2981"/>
      <c r="KEX2981"/>
      <c r="KEY2981"/>
      <c r="KEZ2981"/>
      <c r="KFA2981"/>
      <c r="KFB2981"/>
      <c r="KFC2981"/>
      <c r="KFD2981"/>
      <c r="KFE2981"/>
      <c r="KFF2981"/>
      <c r="KFG2981"/>
      <c r="KFH2981"/>
      <c r="KFI2981"/>
      <c r="KFJ2981"/>
      <c r="KFK2981"/>
      <c r="KFL2981"/>
      <c r="KFM2981"/>
      <c r="KFN2981"/>
      <c r="KFO2981"/>
      <c r="KFP2981"/>
      <c r="KFQ2981"/>
      <c r="KFR2981"/>
      <c r="KFS2981"/>
      <c r="KFT2981"/>
      <c r="KFU2981"/>
      <c r="KFV2981"/>
      <c r="KFW2981"/>
      <c r="KFX2981"/>
      <c r="KFY2981"/>
      <c r="KFZ2981"/>
      <c r="KGA2981"/>
      <c r="KGB2981"/>
      <c r="KGC2981"/>
      <c r="KGD2981"/>
      <c r="KGE2981"/>
      <c r="KGF2981"/>
      <c r="KGG2981"/>
      <c r="KGH2981"/>
      <c r="KGI2981"/>
      <c r="KGJ2981"/>
      <c r="KGK2981"/>
      <c r="KGL2981"/>
      <c r="KGM2981"/>
      <c r="KGN2981"/>
      <c r="KGO2981"/>
      <c r="KGP2981"/>
      <c r="KGQ2981"/>
      <c r="KGR2981"/>
      <c r="KGS2981"/>
      <c r="KGT2981"/>
      <c r="KGU2981"/>
      <c r="KGV2981"/>
      <c r="KGW2981"/>
      <c r="KGX2981"/>
      <c r="KGY2981"/>
      <c r="KGZ2981"/>
      <c r="KHA2981"/>
      <c r="KHB2981"/>
      <c r="KHC2981"/>
      <c r="KHD2981"/>
      <c r="KHE2981"/>
      <c r="KHF2981"/>
      <c r="KHG2981"/>
      <c r="KHH2981"/>
      <c r="KHI2981"/>
      <c r="KHJ2981"/>
      <c r="KHK2981"/>
      <c r="KHL2981"/>
      <c r="KHM2981"/>
      <c r="KHN2981"/>
      <c r="KHO2981"/>
      <c r="KHP2981"/>
      <c r="KHQ2981"/>
      <c r="KHR2981"/>
      <c r="KHS2981"/>
      <c r="KHT2981"/>
      <c r="KHU2981"/>
      <c r="KHV2981"/>
      <c r="KHW2981"/>
      <c r="KHX2981"/>
      <c r="KHY2981"/>
      <c r="KHZ2981"/>
      <c r="KIA2981"/>
      <c r="KIB2981"/>
      <c r="KIC2981"/>
      <c r="KID2981"/>
      <c r="KIE2981"/>
      <c r="KIF2981"/>
      <c r="KIG2981"/>
      <c r="KIH2981"/>
      <c r="KII2981"/>
      <c r="KIJ2981"/>
      <c r="KIK2981"/>
      <c r="KIL2981"/>
      <c r="KIM2981"/>
      <c r="KIN2981"/>
      <c r="KIO2981"/>
      <c r="KIP2981"/>
      <c r="KIQ2981"/>
      <c r="KIR2981"/>
      <c r="KIS2981"/>
      <c r="KIT2981"/>
      <c r="KIU2981"/>
      <c r="KIV2981"/>
      <c r="KIW2981"/>
      <c r="KIX2981"/>
      <c r="KIY2981"/>
      <c r="KIZ2981"/>
      <c r="KJA2981"/>
      <c r="KJB2981"/>
      <c r="KJC2981"/>
      <c r="KJD2981"/>
      <c r="KJE2981"/>
      <c r="KJF2981"/>
      <c r="KJG2981"/>
      <c r="KJH2981"/>
      <c r="KJI2981"/>
      <c r="KJJ2981"/>
      <c r="KJK2981"/>
      <c r="KJL2981"/>
      <c r="KJM2981"/>
      <c r="KJN2981"/>
      <c r="KJO2981"/>
      <c r="KJP2981"/>
      <c r="KJQ2981"/>
      <c r="KJR2981"/>
      <c r="KJS2981"/>
      <c r="KJT2981"/>
      <c r="KJU2981"/>
      <c r="KJV2981"/>
      <c r="KJW2981"/>
      <c r="KJX2981"/>
      <c r="KJY2981"/>
      <c r="KJZ2981"/>
      <c r="KKA2981"/>
      <c r="KKB2981"/>
      <c r="KKC2981"/>
      <c r="KKD2981"/>
      <c r="KKE2981"/>
      <c r="KKF2981"/>
      <c r="KKG2981"/>
      <c r="KKH2981"/>
      <c r="KKI2981"/>
      <c r="KKJ2981"/>
      <c r="KKK2981"/>
      <c r="KKL2981"/>
      <c r="KKM2981"/>
      <c r="KKN2981"/>
      <c r="KKO2981"/>
      <c r="KKP2981"/>
      <c r="KKQ2981"/>
      <c r="KKR2981"/>
      <c r="KKS2981"/>
      <c r="KKT2981"/>
      <c r="KKU2981"/>
      <c r="KKV2981"/>
      <c r="KKW2981"/>
      <c r="KKX2981"/>
      <c r="KKY2981"/>
      <c r="KKZ2981"/>
      <c r="KLA2981"/>
      <c r="KLB2981"/>
      <c r="KLC2981"/>
      <c r="KLD2981"/>
      <c r="KLE2981"/>
      <c r="KLF2981"/>
      <c r="KLG2981"/>
      <c r="KLH2981"/>
      <c r="KLI2981"/>
      <c r="KLJ2981"/>
      <c r="KLK2981"/>
      <c r="KLL2981"/>
      <c r="KLM2981"/>
      <c r="KLN2981"/>
      <c r="KLO2981"/>
      <c r="KLP2981"/>
      <c r="KLQ2981"/>
      <c r="KLR2981"/>
      <c r="KLS2981"/>
      <c r="KLT2981"/>
      <c r="KLU2981"/>
      <c r="KLV2981"/>
      <c r="KLW2981"/>
      <c r="KLX2981"/>
      <c r="KLY2981"/>
      <c r="KLZ2981"/>
      <c r="KMA2981"/>
      <c r="KMB2981"/>
      <c r="KMC2981"/>
      <c r="KMD2981"/>
      <c r="KME2981"/>
      <c r="KMF2981"/>
      <c r="KMG2981"/>
      <c r="KMH2981"/>
      <c r="KMI2981"/>
      <c r="KMJ2981"/>
      <c r="KMK2981"/>
      <c r="KML2981"/>
      <c r="KMM2981"/>
      <c r="KMN2981"/>
      <c r="KMO2981"/>
      <c r="KMP2981"/>
      <c r="KMQ2981"/>
      <c r="KMR2981"/>
      <c r="KMS2981"/>
      <c r="KMT2981"/>
      <c r="KMU2981"/>
      <c r="KMV2981"/>
      <c r="KMW2981"/>
      <c r="KMX2981"/>
      <c r="KMY2981"/>
      <c r="KMZ2981"/>
      <c r="KNA2981"/>
      <c r="KNB2981"/>
      <c r="KNC2981"/>
      <c r="KND2981"/>
      <c r="KNE2981"/>
      <c r="KNF2981"/>
      <c r="KNG2981"/>
      <c r="KNH2981"/>
      <c r="KNI2981"/>
      <c r="KNJ2981"/>
      <c r="KNK2981"/>
      <c r="KNL2981"/>
      <c r="KNM2981"/>
      <c r="KNN2981"/>
      <c r="KNO2981"/>
      <c r="KNP2981"/>
      <c r="KNQ2981"/>
      <c r="KNR2981"/>
      <c r="KNS2981"/>
      <c r="KNT2981"/>
      <c r="KNU2981"/>
      <c r="KNV2981"/>
      <c r="KNW2981"/>
      <c r="KNX2981"/>
      <c r="KNY2981"/>
      <c r="KNZ2981"/>
      <c r="KOA2981"/>
      <c r="KOB2981"/>
      <c r="KOC2981"/>
      <c r="KOD2981"/>
      <c r="KOE2981"/>
      <c r="KOF2981"/>
      <c r="KOG2981"/>
      <c r="KOH2981"/>
      <c r="KOI2981"/>
      <c r="KOJ2981"/>
      <c r="KOK2981"/>
      <c r="KOL2981"/>
      <c r="KOM2981"/>
      <c r="KON2981"/>
      <c r="KOO2981"/>
      <c r="KOP2981"/>
      <c r="KOQ2981"/>
      <c r="KOR2981"/>
      <c r="KOS2981"/>
      <c r="KOT2981"/>
      <c r="KOU2981"/>
      <c r="KOV2981"/>
      <c r="KOW2981"/>
      <c r="KOX2981"/>
      <c r="KOY2981"/>
      <c r="KOZ2981"/>
      <c r="KPA2981"/>
      <c r="KPB2981"/>
      <c r="KPC2981"/>
      <c r="KPD2981"/>
      <c r="KPE2981"/>
      <c r="KPF2981"/>
      <c r="KPG2981"/>
      <c r="KPH2981"/>
      <c r="KPI2981"/>
      <c r="KPJ2981"/>
      <c r="KPK2981"/>
      <c r="KPL2981"/>
      <c r="KPM2981"/>
      <c r="KPN2981"/>
      <c r="KPO2981"/>
      <c r="KPP2981"/>
      <c r="KPQ2981"/>
      <c r="KPR2981"/>
      <c r="KPS2981"/>
      <c r="KPT2981"/>
      <c r="KPU2981"/>
      <c r="KPV2981"/>
      <c r="KPW2981"/>
      <c r="KPX2981"/>
      <c r="KPY2981"/>
      <c r="KPZ2981"/>
      <c r="KQA2981"/>
      <c r="KQB2981"/>
      <c r="KQC2981"/>
      <c r="KQD2981"/>
      <c r="KQE2981"/>
      <c r="KQF2981"/>
      <c r="KQG2981"/>
      <c r="KQH2981"/>
      <c r="KQI2981"/>
      <c r="KQJ2981"/>
      <c r="KQK2981"/>
      <c r="KQL2981"/>
      <c r="KQM2981"/>
      <c r="KQN2981"/>
      <c r="KQO2981"/>
      <c r="KQP2981"/>
      <c r="KQQ2981"/>
      <c r="KQR2981"/>
      <c r="KQS2981"/>
      <c r="KQT2981"/>
      <c r="KQU2981"/>
      <c r="KQV2981"/>
      <c r="KQW2981"/>
      <c r="KQX2981"/>
      <c r="KQY2981"/>
      <c r="KQZ2981"/>
      <c r="KRA2981"/>
      <c r="KRB2981"/>
      <c r="KRC2981"/>
      <c r="KRD2981"/>
      <c r="KRE2981"/>
      <c r="KRF2981"/>
      <c r="KRG2981"/>
      <c r="KRH2981"/>
      <c r="KRI2981"/>
      <c r="KRJ2981"/>
      <c r="KRK2981"/>
      <c r="KRL2981"/>
      <c r="KRM2981"/>
      <c r="KRN2981"/>
      <c r="KRO2981"/>
      <c r="KRP2981"/>
      <c r="KRQ2981"/>
      <c r="KRR2981"/>
      <c r="KRS2981"/>
      <c r="KRT2981"/>
      <c r="KRU2981"/>
      <c r="KRV2981"/>
      <c r="KRW2981"/>
      <c r="KRX2981"/>
      <c r="KRY2981"/>
      <c r="KRZ2981"/>
      <c r="KSA2981"/>
      <c r="KSB2981"/>
      <c r="KSC2981"/>
      <c r="KSD2981"/>
      <c r="KSE2981"/>
      <c r="KSF2981"/>
      <c r="KSG2981"/>
      <c r="KSH2981"/>
      <c r="KSI2981"/>
      <c r="KSJ2981"/>
      <c r="KSK2981"/>
      <c r="KSL2981"/>
      <c r="KSM2981"/>
      <c r="KSN2981"/>
      <c r="KSO2981"/>
      <c r="KSP2981"/>
      <c r="KSQ2981"/>
      <c r="KSR2981"/>
      <c r="KSS2981"/>
      <c r="KST2981"/>
      <c r="KSU2981"/>
      <c r="KSV2981"/>
      <c r="KSW2981"/>
      <c r="KSX2981"/>
      <c r="KSY2981"/>
      <c r="KSZ2981"/>
      <c r="KTA2981"/>
      <c r="KTB2981"/>
      <c r="KTC2981"/>
      <c r="KTD2981"/>
      <c r="KTE2981"/>
      <c r="KTF2981"/>
      <c r="KTG2981"/>
      <c r="KTH2981"/>
      <c r="KTI2981"/>
      <c r="KTJ2981"/>
      <c r="KTK2981"/>
      <c r="KTL2981"/>
      <c r="KTM2981"/>
      <c r="KTN2981"/>
      <c r="KTO2981"/>
      <c r="KTP2981"/>
      <c r="KTQ2981"/>
      <c r="KTR2981"/>
      <c r="KTS2981"/>
      <c r="KTT2981"/>
      <c r="KTU2981"/>
      <c r="KTV2981"/>
      <c r="KTW2981"/>
      <c r="KTX2981"/>
      <c r="KTY2981"/>
      <c r="KTZ2981"/>
      <c r="KUA2981"/>
      <c r="KUB2981"/>
      <c r="KUC2981"/>
      <c r="KUD2981"/>
      <c r="KUE2981"/>
      <c r="KUF2981"/>
      <c r="KUG2981"/>
      <c r="KUH2981"/>
      <c r="KUI2981"/>
      <c r="KUJ2981"/>
      <c r="KUK2981"/>
      <c r="KUL2981"/>
      <c r="KUM2981"/>
      <c r="KUN2981"/>
      <c r="KUO2981"/>
      <c r="KUP2981"/>
      <c r="KUQ2981"/>
      <c r="KUR2981"/>
      <c r="KUS2981"/>
      <c r="KUT2981"/>
      <c r="KUU2981"/>
      <c r="KUV2981"/>
      <c r="KUW2981"/>
      <c r="KUX2981"/>
      <c r="KUY2981"/>
      <c r="KUZ2981"/>
      <c r="KVA2981"/>
      <c r="KVB2981"/>
      <c r="KVC2981"/>
      <c r="KVD2981"/>
      <c r="KVE2981"/>
      <c r="KVF2981"/>
      <c r="KVG2981"/>
      <c r="KVH2981"/>
      <c r="KVI2981"/>
      <c r="KVJ2981"/>
      <c r="KVK2981"/>
      <c r="KVL2981"/>
      <c r="KVM2981"/>
      <c r="KVN2981"/>
      <c r="KVO2981"/>
      <c r="KVP2981"/>
      <c r="KVQ2981"/>
      <c r="KVR2981"/>
      <c r="KVS2981"/>
      <c r="KVT2981"/>
      <c r="KVU2981"/>
      <c r="KVV2981"/>
      <c r="KVW2981"/>
      <c r="KVX2981"/>
      <c r="KVY2981"/>
      <c r="KVZ2981"/>
      <c r="KWA2981"/>
      <c r="KWB2981"/>
      <c r="KWC2981"/>
      <c r="KWD2981"/>
      <c r="KWE2981"/>
      <c r="KWF2981"/>
      <c r="KWG2981"/>
      <c r="KWH2981"/>
      <c r="KWI2981"/>
      <c r="KWJ2981"/>
      <c r="KWK2981"/>
      <c r="KWL2981"/>
      <c r="KWM2981"/>
      <c r="KWN2981"/>
      <c r="KWO2981"/>
      <c r="KWP2981"/>
      <c r="KWQ2981"/>
      <c r="KWR2981"/>
      <c r="KWS2981"/>
      <c r="KWT2981"/>
      <c r="KWU2981"/>
      <c r="KWV2981"/>
      <c r="KWW2981"/>
      <c r="KWX2981"/>
      <c r="KWY2981"/>
      <c r="KWZ2981"/>
      <c r="KXA2981"/>
      <c r="KXB2981"/>
      <c r="KXC2981"/>
      <c r="KXD2981"/>
      <c r="KXE2981"/>
      <c r="KXF2981"/>
      <c r="KXG2981"/>
      <c r="KXH2981"/>
      <c r="KXI2981"/>
      <c r="KXJ2981"/>
      <c r="KXK2981"/>
      <c r="KXL2981"/>
      <c r="KXM2981"/>
      <c r="KXN2981"/>
      <c r="KXO2981"/>
      <c r="KXP2981"/>
      <c r="KXQ2981"/>
      <c r="KXR2981"/>
      <c r="KXS2981"/>
      <c r="KXT2981"/>
      <c r="KXU2981"/>
      <c r="KXV2981"/>
      <c r="KXW2981"/>
      <c r="KXX2981"/>
      <c r="KXY2981"/>
      <c r="KXZ2981"/>
      <c r="KYA2981"/>
      <c r="KYB2981"/>
      <c r="KYC2981"/>
      <c r="KYD2981"/>
      <c r="KYE2981"/>
      <c r="KYF2981"/>
      <c r="KYG2981"/>
      <c r="KYH2981"/>
      <c r="KYI2981"/>
      <c r="KYJ2981"/>
      <c r="KYK2981"/>
      <c r="KYL2981"/>
      <c r="KYM2981"/>
      <c r="KYN2981"/>
      <c r="KYO2981"/>
      <c r="KYP2981"/>
      <c r="KYQ2981"/>
      <c r="KYR2981"/>
      <c r="KYS2981"/>
      <c r="KYT2981"/>
      <c r="KYU2981"/>
      <c r="KYV2981"/>
      <c r="KYW2981"/>
      <c r="KYX2981"/>
      <c r="KYY2981"/>
      <c r="KYZ2981"/>
      <c r="KZA2981"/>
      <c r="KZB2981"/>
      <c r="KZC2981"/>
      <c r="KZD2981"/>
      <c r="KZE2981"/>
      <c r="KZF2981"/>
      <c r="KZG2981"/>
      <c r="KZH2981"/>
      <c r="KZI2981"/>
      <c r="KZJ2981"/>
      <c r="KZK2981"/>
      <c r="KZL2981"/>
      <c r="KZM2981"/>
      <c r="KZN2981"/>
      <c r="KZO2981"/>
      <c r="KZP2981"/>
      <c r="KZQ2981"/>
      <c r="KZR2981"/>
      <c r="KZS2981"/>
      <c r="KZT2981"/>
      <c r="KZU2981"/>
      <c r="KZV2981"/>
      <c r="KZW2981"/>
      <c r="KZX2981"/>
      <c r="KZY2981"/>
      <c r="KZZ2981"/>
      <c r="LAA2981"/>
      <c r="LAB2981"/>
      <c r="LAC2981"/>
      <c r="LAD2981"/>
      <c r="LAE2981"/>
      <c r="LAF2981"/>
      <c r="LAG2981"/>
      <c r="LAH2981"/>
      <c r="LAI2981"/>
      <c r="LAJ2981"/>
      <c r="LAK2981"/>
      <c r="LAL2981"/>
      <c r="LAM2981"/>
      <c r="LAN2981"/>
      <c r="LAO2981"/>
      <c r="LAP2981"/>
      <c r="LAQ2981"/>
      <c r="LAR2981"/>
      <c r="LAS2981"/>
      <c r="LAT2981"/>
      <c r="LAU2981"/>
      <c r="LAV2981"/>
      <c r="LAW2981"/>
      <c r="LAX2981"/>
      <c r="LAY2981"/>
      <c r="LAZ2981"/>
      <c r="LBA2981"/>
      <c r="LBB2981"/>
      <c r="LBC2981"/>
      <c r="LBD2981"/>
      <c r="LBE2981"/>
      <c r="LBF2981"/>
      <c r="LBG2981"/>
      <c r="LBH2981"/>
      <c r="LBI2981"/>
      <c r="LBJ2981"/>
      <c r="LBK2981"/>
      <c r="LBL2981"/>
      <c r="LBM2981"/>
      <c r="LBN2981"/>
      <c r="LBO2981"/>
      <c r="LBP2981"/>
      <c r="LBQ2981"/>
      <c r="LBR2981"/>
      <c r="LBS2981"/>
      <c r="LBT2981"/>
      <c r="LBU2981"/>
      <c r="LBV2981"/>
      <c r="LBW2981"/>
      <c r="LBX2981"/>
      <c r="LBY2981"/>
      <c r="LBZ2981"/>
      <c r="LCA2981"/>
      <c r="LCB2981"/>
      <c r="LCC2981"/>
      <c r="LCD2981"/>
      <c r="LCE2981"/>
      <c r="LCF2981"/>
      <c r="LCG2981"/>
      <c r="LCH2981"/>
      <c r="LCI2981"/>
      <c r="LCJ2981"/>
      <c r="LCK2981"/>
      <c r="LCL2981"/>
      <c r="LCM2981"/>
      <c r="LCN2981"/>
      <c r="LCO2981"/>
      <c r="LCP2981"/>
      <c r="LCQ2981"/>
      <c r="LCR2981"/>
      <c r="LCS2981"/>
      <c r="LCT2981"/>
      <c r="LCU2981"/>
      <c r="LCV2981"/>
      <c r="LCW2981"/>
      <c r="LCX2981"/>
      <c r="LCY2981"/>
      <c r="LCZ2981"/>
      <c r="LDA2981"/>
      <c r="LDB2981"/>
      <c r="LDC2981"/>
      <c r="LDD2981"/>
      <c r="LDE2981"/>
      <c r="LDF2981"/>
      <c r="LDG2981"/>
      <c r="LDH2981"/>
      <c r="LDI2981"/>
      <c r="LDJ2981"/>
      <c r="LDK2981"/>
      <c r="LDL2981"/>
      <c r="LDM2981"/>
      <c r="LDN2981"/>
      <c r="LDO2981"/>
      <c r="LDP2981"/>
      <c r="LDQ2981"/>
      <c r="LDR2981"/>
      <c r="LDS2981"/>
      <c r="LDT2981"/>
      <c r="LDU2981"/>
      <c r="LDV2981"/>
      <c r="LDW2981"/>
      <c r="LDX2981"/>
      <c r="LDY2981"/>
      <c r="LDZ2981"/>
      <c r="LEA2981"/>
      <c r="LEB2981"/>
      <c r="LEC2981"/>
      <c r="LED2981"/>
      <c r="LEE2981"/>
      <c r="LEF2981"/>
      <c r="LEG2981"/>
      <c r="LEH2981"/>
      <c r="LEI2981"/>
      <c r="LEJ2981"/>
      <c r="LEK2981"/>
      <c r="LEL2981"/>
      <c r="LEM2981"/>
      <c r="LEN2981"/>
      <c r="LEO2981"/>
      <c r="LEP2981"/>
      <c r="LEQ2981"/>
      <c r="LER2981"/>
      <c r="LES2981"/>
      <c r="LET2981"/>
      <c r="LEU2981"/>
      <c r="LEV2981"/>
      <c r="LEW2981"/>
      <c r="LEX2981"/>
      <c r="LEY2981"/>
      <c r="LEZ2981"/>
      <c r="LFA2981"/>
      <c r="LFB2981"/>
      <c r="LFC2981"/>
      <c r="LFD2981"/>
      <c r="LFE2981"/>
      <c r="LFF2981"/>
      <c r="LFG2981"/>
      <c r="LFH2981"/>
      <c r="LFI2981"/>
      <c r="LFJ2981"/>
      <c r="LFK2981"/>
      <c r="LFL2981"/>
      <c r="LFM2981"/>
      <c r="LFN2981"/>
      <c r="LFO2981"/>
      <c r="LFP2981"/>
      <c r="LFQ2981"/>
      <c r="LFR2981"/>
      <c r="LFS2981"/>
      <c r="LFT2981"/>
      <c r="LFU2981"/>
      <c r="LFV2981"/>
      <c r="LFW2981"/>
      <c r="LFX2981"/>
      <c r="LFY2981"/>
      <c r="LFZ2981"/>
      <c r="LGA2981"/>
      <c r="LGB2981"/>
      <c r="LGC2981"/>
      <c r="LGD2981"/>
      <c r="LGE2981"/>
      <c r="LGF2981"/>
      <c r="LGG2981"/>
      <c r="LGH2981"/>
      <c r="LGI2981"/>
      <c r="LGJ2981"/>
      <c r="LGK2981"/>
      <c r="LGL2981"/>
      <c r="LGM2981"/>
      <c r="LGN2981"/>
      <c r="LGO2981"/>
      <c r="LGP2981"/>
      <c r="LGQ2981"/>
      <c r="LGR2981"/>
      <c r="LGS2981"/>
      <c r="LGT2981"/>
      <c r="LGU2981"/>
      <c r="LGV2981"/>
      <c r="LGW2981"/>
      <c r="LGX2981"/>
      <c r="LGY2981"/>
      <c r="LGZ2981"/>
      <c r="LHA2981"/>
      <c r="LHB2981"/>
      <c r="LHC2981"/>
      <c r="LHD2981"/>
      <c r="LHE2981"/>
      <c r="LHF2981"/>
      <c r="LHG2981"/>
      <c r="LHH2981"/>
      <c r="LHI2981"/>
      <c r="LHJ2981"/>
      <c r="LHK2981"/>
      <c r="LHL2981"/>
      <c r="LHM2981"/>
      <c r="LHN2981"/>
      <c r="LHO2981"/>
      <c r="LHP2981"/>
      <c r="LHQ2981"/>
      <c r="LHR2981"/>
      <c r="LHS2981"/>
      <c r="LHT2981"/>
      <c r="LHU2981"/>
      <c r="LHV2981"/>
      <c r="LHW2981"/>
      <c r="LHX2981"/>
      <c r="LHY2981"/>
      <c r="LHZ2981"/>
      <c r="LIA2981"/>
      <c r="LIB2981"/>
      <c r="LIC2981"/>
      <c r="LID2981"/>
      <c r="LIE2981"/>
      <c r="LIF2981"/>
      <c r="LIG2981"/>
      <c r="LIH2981"/>
      <c r="LII2981"/>
      <c r="LIJ2981"/>
      <c r="LIK2981"/>
      <c r="LIL2981"/>
      <c r="LIM2981"/>
      <c r="LIN2981"/>
      <c r="LIO2981"/>
      <c r="LIP2981"/>
      <c r="LIQ2981"/>
      <c r="LIR2981"/>
      <c r="LIS2981"/>
      <c r="LIT2981"/>
      <c r="LIU2981"/>
      <c r="LIV2981"/>
      <c r="LIW2981"/>
      <c r="LIX2981"/>
      <c r="LIY2981"/>
      <c r="LIZ2981"/>
      <c r="LJA2981"/>
      <c r="LJB2981"/>
      <c r="LJC2981"/>
      <c r="LJD2981"/>
      <c r="LJE2981"/>
      <c r="LJF2981"/>
      <c r="LJG2981"/>
      <c r="LJH2981"/>
      <c r="LJI2981"/>
      <c r="LJJ2981"/>
      <c r="LJK2981"/>
      <c r="LJL2981"/>
      <c r="LJM2981"/>
      <c r="LJN2981"/>
      <c r="LJO2981"/>
      <c r="LJP2981"/>
      <c r="LJQ2981"/>
      <c r="LJR2981"/>
      <c r="LJS2981"/>
      <c r="LJT2981"/>
      <c r="LJU2981"/>
      <c r="LJV2981"/>
      <c r="LJW2981"/>
      <c r="LJX2981"/>
      <c r="LJY2981"/>
      <c r="LJZ2981"/>
      <c r="LKA2981"/>
      <c r="LKB2981"/>
      <c r="LKC2981"/>
      <c r="LKD2981"/>
      <c r="LKE2981"/>
      <c r="LKF2981"/>
      <c r="LKG2981"/>
      <c r="LKH2981"/>
      <c r="LKI2981"/>
      <c r="LKJ2981"/>
      <c r="LKK2981"/>
      <c r="LKL2981"/>
      <c r="LKM2981"/>
      <c r="LKN2981"/>
      <c r="LKO2981"/>
      <c r="LKP2981"/>
      <c r="LKQ2981"/>
      <c r="LKR2981"/>
      <c r="LKS2981"/>
      <c r="LKT2981"/>
      <c r="LKU2981"/>
      <c r="LKV2981"/>
      <c r="LKW2981"/>
      <c r="LKX2981"/>
      <c r="LKY2981"/>
      <c r="LKZ2981"/>
      <c r="LLA2981"/>
      <c r="LLB2981"/>
      <c r="LLC2981"/>
      <c r="LLD2981"/>
      <c r="LLE2981"/>
      <c r="LLF2981"/>
      <c r="LLG2981"/>
      <c r="LLH2981"/>
      <c r="LLI2981"/>
      <c r="LLJ2981"/>
      <c r="LLK2981"/>
      <c r="LLL2981"/>
      <c r="LLM2981"/>
      <c r="LLN2981"/>
      <c r="LLO2981"/>
      <c r="LLP2981"/>
      <c r="LLQ2981"/>
      <c r="LLR2981"/>
      <c r="LLS2981"/>
      <c r="LLT2981"/>
      <c r="LLU2981"/>
      <c r="LLV2981"/>
      <c r="LLW2981"/>
      <c r="LLX2981"/>
      <c r="LLY2981"/>
      <c r="LLZ2981"/>
      <c r="LMA2981"/>
      <c r="LMB2981"/>
      <c r="LMC2981"/>
      <c r="LMD2981"/>
      <c r="LME2981"/>
      <c r="LMF2981"/>
      <c r="LMG2981"/>
      <c r="LMH2981"/>
      <c r="LMI2981"/>
      <c r="LMJ2981"/>
      <c r="LMK2981"/>
      <c r="LML2981"/>
      <c r="LMM2981"/>
      <c r="LMN2981"/>
      <c r="LMO2981"/>
      <c r="LMP2981"/>
      <c r="LMQ2981"/>
      <c r="LMR2981"/>
      <c r="LMS2981"/>
      <c r="LMT2981"/>
      <c r="LMU2981"/>
      <c r="LMV2981"/>
      <c r="LMW2981"/>
      <c r="LMX2981"/>
      <c r="LMY2981"/>
      <c r="LMZ2981"/>
      <c r="LNA2981"/>
      <c r="LNB2981"/>
      <c r="LNC2981"/>
      <c r="LND2981"/>
      <c r="LNE2981"/>
      <c r="LNF2981"/>
      <c r="LNG2981"/>
      <c r="LNH2981"/>
      <c r="LNI2981"/>
      <c r="LNJ2981"/>
      <c r="LNK2981"/>
      <c r="LNL2981"/>
      <c r="LNM2981"/>
      <c r="LNN2981"/>
      <c r="LNO2981"/>
      <c r="LNP2981"/>
      <c r="LNQ2981"/>
      <c r="LNR2981"/>
      <c r="LNS2981"/>
      <c r="LNT2981"/>
      <c r="LNU2981"/>
      <c r="LNV2981"/>
      <c r="LNW2981"/>
      <c r="LNX2981"/>
      <c r="LNY2981"/>
      <c r="LNZ2981"/>
      <c r="LOA2981"/>
      <c r="LOB2981"/>
      <c r="LOC2981"/>
      <c r="LOD2981"/>
      <c r="LOE2981"/>
      <c r="LOF2981"/>
      <c r="LOG2981"/>
      <c r="LOH2981"/>
      <c r="LOI2981"/>
      <c r="LOJ2981"/>
      <c r="LOK2981"/>
      <c r="LOL2981"/>
      <c r="LOM2981"/>
      <c r="LON2981"/>
      <c r="LOO2981"/>
      <c r="LOP2981"/>
      <c r="LOQ2981"/>
      <c r="LOR2981"/>
      <c r="LOS2981"/>
      <c r="LOT2981"/>
      <c r="LOU2981"/>
      <c r="LOV2981"/>
      <c r="LOW2981"/>
      <c r="LOX2981"/>
      <c r="LOY2981"/>
      <c r="LOZ2981"/>
      <c r="LPA2981"/>
      <c r="LPB2981"/>
      <c r="LPC2981"/>
      <c r="LPD2981"/>
      <c r="LPE2981"/>
      <c r="LPF2981"/>
      <c r="LPG2981"/>
      <c r="LPH2981"/>
      <c r="LPI2981"/>
      <c r="LPJ2981"/>
      <c r="LPK2981"/>
      <c r="LPL2981"/>
      <c r="LPM2981"/>
      <c r="LPN2981"/>
      <c r="LPO2981"/>
      <c r="LPP2981"/>
      <c r="LPQ2981"/>
      <c r="LPR2981"/>
      <c r="LPS2981"/>
      <c r="LPT2981"/>
      <c r="LPU2981"/>
      <c r="LPV2981"/>
      <c r="LPW2981"/>
      <c r="LPX2981"/>
      <c r="LPY2981"/>
      <c r="LPZ2981"/>
      <c r="LQA2981"/>
      <c r="LQB2981"/>
      <c r="LQC2981"/>
      <c r="LQD2981"/>
      <c r="LQE2981"/>
      <c r="LQF2981"/>
      <c r="LQG2981"/>
      <c r="LQH2981"/>
      <c r="LQI2981"/>
      <c r="LQJ2981"/>
      <c r="LQK2981"/>
      <c r="LQL2981"/>
      <c r="LQM2981"/>
      <c r="LQN2981"/>
      <c r="LQO2981"/>
      <c r="LQP2981"/>
      <c r="LQQ2981"/>
      <c r="LQR2981"/>
      <c r="LQS2981"/>
      <c r="LQT2981"/>
      <c r="LQU2981"/>
      <c r="LQV2981"/>
      <c r="LQW2981"/>
      <c r="LQX2981"/>
      <c r="LQY2981"/>
      <c r="LQZ2981"/>
      <c r="LRA2981"/>
      <c r="LRB2981"/>
      <c r="LRC2981"/>
      <c r="LRD2981"/>
      <c r="LRE2981"/>
      <c r="LRF2981"/>
      <c r="LRG2981"/>
      <c r="LRH2981"/>
      <c r="LRI2981"/>
      <c r="LRJ2981"/>
      <c r="LRK2981"/>
      <c r="LRL2981"/>
      <c r="LRM2981"/>
      <c r="LRN2981"/>
      <c r="LRO2981"/>
      <c r="LRP2981"/>
      <c r="LRQ2981"/>
      <c r="LRR2981"/>
      <c r="LRS2981"/>
      <c r="LRT2981"/>
      <c r="LRU2981"/>
      <c r="LRV2981"/>
      <c r="LRW2981"/>
      <c r="LRX2981"/>
      <c r="LRY2981"/>
      <c r="LRZ2981"/>
      <c r="LSA2981"/>
      <c r="LSB2981"/>
      <c r="LSC2981"/>
      <c r="LSD2981"/>
      <c r="LSE2981"/>
      <c r="LSF2981"/>
      <c r="LSG2981"/>
      <c r="LSH2981"/>
      <c r="LSI2981"/>
      <c r="LSJ2981"/>
      <c r="LSK2981"/>
      <c r="LSL2981"/>
      <c r="LSM2981"/>
      <c r="LSN2981"/>
      <c r="LSO2981"/>
      <c r="LSP2981"/>
      <c r="LSQ2981"/>
      <c r="LSR2981"/>
      <c r="LSS2981"/>
      <c r="LST2981"/>
      <c r="LSU2981"/>
      <c r="LSV2981"/>
      <c r="LSW2981"/>
      <c r="LSX2981"/>
      <c r="LSY2981"/>
      <c r="LSZ2981"/>
      <c r="LTA2981"/>
      <c r="LTB2981"/>
      <c r="LTC2981"/>
      <c r="LTD2981"/>
      <c r="LTE2981"/>
      <c r="LTF2981"/>
      <c r="LTG2981"/>
      <c r="LTH2981"/>
      <c r="LTI2981"/>
      <c r="LTJ2981"/>
      <c r="LTK2981"/>
      <c r="LTL2981"/>
      <c r="LTM2981"/>
      <c r="LTN2981"/>
      <c r="LTO2981"/>
      <c r="LTP2981"/>
      <c r="LTQ2981"/>
      <c r="LTR2981"/>
      <c r="LTS2981"/>
      <c r="LTT2981"/>
      <c r="LTU2981"/>
      <c r="LTV2981"/>
      <c r="LTW2981"/>
      <c r="LTX2981"/>
      <c r="LTY2981"/>
      <c r="LTZ2981"/>
      <c r="LUA2981"/>
      <c r="LUB2981"/>
      <c r="LUC2981"/>
      <c r="LUD2981"/>
      <c r="LUE2981"/>
      <c r="LUF2981"/>
      <c r="LUG2981"/>
      <c r="LUH2981"/>
      <c r="LUI2981"/>
      <c r="LUJ2981"/>
      <c r="LUK2981"/>
      <c r="LUL2981"/>
      <c r="LUM2981"/>
      <c r="LUN2981"/>
      <c r="LUO2981"/>
      <c r="LUP2981"/>
      <c r="LUQ2981"/>
      <c r="LUR2981"/>
      <c r="LUS2981"/>
      <c r="LUT2981"/>
      <c r="LUU2981"/>
      <c r="LUV2981"/>
      <c r="LUW2981"/>
      <c r="LUX2981"/>
      <c r="LUY2981"/>
      <c r="LUZ2981"/>
      <c r="LVA2981"/>
      <c r="LVB2981"/>
      <c r="LVC2981"/>
      <c r="LVD2981"/>
      <c r="LVE2981"/>
      <c r="LVF2981"/>
      <c r="LVG2981"/>
      <c r="LVH2981"/>
      <c r="LVI2981"/>
      <c r="LVJ2981"/>
      <c r="LVK2981"/>
      <c r="LVL2981"/>
      <c r="LVM2981"/>
      <c r="LVN2981"/>
      <c r="LVO2981"/>
      <c r="LVP2981"/>
      <c r="LVQ2981"/>
      <c r="LVR2981"/>
      <c r="LVS2981"/>
      <c r="LVT2981"/>
      <c r="LVU2981"/>
      <c r="LVV2981"/>
      <c r="LVW2981"/>
      <c r="LVX2981"/>
      <c r="LVY2981"/>
      <c r="LVZ2981"/>
      <c r="LWA2981"/>
      <c r="LWB2981"/>
      <c r="LWC2981"/>
      <c r="LWD2981"/>
      <c r="LWE2981"/>
      <c r="LWF2981"/>
      <c r="LWG2981"/>
      <c r="LWH2981"/>
      <c r="LWI2981"/>
      <c r="LWJ2981"/>
      <c r="LWK2981"/>
      <c r="LWL2981"/>
      <c r="LWM2981"/>
      <c r="LWN2981"/>
      <c r="LWO2981"/>
      <c r="LWP2981"/>
      <c r="LWQ2981"/>
      <c r="LWR2981"/>
      <c r="LWS2981"/>
      <c r="LWT2981"/>
      <c r="LWU2981"/>
      <c r="LWV2981"/>
      <c r="LWW2981"/>
      <c r="LWX2981"/>
      <c r="LWY2981"/>
      <c r="LWZ2981"/>
      <c r="LXA2981"/>
      <c r="LXB2981"/>
      <c r="LXC2981"/>
      <c r="LXD2981"/>
      <c r="LXE2981"/>
      <c r="LXF2981"/>
      <c r="LXG2981"/>
      <c r="LXH2981"/>
      <c r="LXI2981"/>
      <c r="LXJ2981"/>
      <c r="LXK2981"/>
      <c r="LXL2981"/>
      <c r="LXM2981"/>
      <c r="LXN2981"/>
      <c r="LXO2981"/>
      <c r="LXP2981"/>
      <c r="LXQ2981"/>
      <c r="LXR2981"/>
      <c r="LXS2981"/>
      <c r="LXT2981"/>
      <c r="LXU2981"/>
      <c r="LXV2981"/>
      <c r="LXW2981"/>
      <c r="LXX2981"/>
      <c r="LXY2981"/>
      <c r="LXZ2981"/>
      <c r="LYA2981"/>
      <c r="LYB2981"/>
      <c r="LYC2981"/>
      <c r="LYD2981"/>
      <c r="LYE2981"/>
      <c r="LYF2981"/>
      <c r="LYG2981"/>
      <c r="LYH2981"/>
      <c r="LYI2981"/>
      <c r="LYJ2981"/>
      <c r="LYK2981"/>
      <c r="LYL2981"/>
      <c r="LYM2981"/>
      <c r="LYN2981"/>
      <c r="LYO2981"/>
      <c r="LYP2981"/>
      <c r="LYQ2981"/>
      <c r="LYR2981"/>
      <c r="LYS2981"/>
      <c r="LYT2981"/>
      <c r="LYU2981"/>
      <c r="LYV2981"/>
      <c r="LYW2981"/>
      <c r="LYX2981"/>
      <c r="LYY2981"/>
      <c r="LYZ2981"/>
      <c r="LZA2981"/>
      <c r="LZB2981"/>
      <c r="LZC2981"/>
      <c r="LZD2981"/>
      <c r="LZE2981"/>
      <c r="LZF2981"/>
      <c r="LZG2981"/>
      <c r="LZH2981"/>
      <c r="LZI2981"/>
      <c r="LZJ2981"/>
      <c r="LZK2981"/>
      <c r="LZL2981"/>
      <c r="LZM2981"/>
      <c r="LZN2981"/>
      <c r="LZO2981"/>
      <c r="LZP2981"/>
      <c r="LZQ2981"/>
      <c r="LZR2981"/>
      <c r="LZS2981"/>
      <c r="LZT2981"/>
      <c r="LZU2981"/>
      <c r="LZV2981"/>
      <c r="LZW2981"/>
      <c r="LZX2981"/>
      <c r="LZY2981"/>
      <c r="LZZ2981"/>
      <c r="MAA2981"/>
      <c r="MAB2981"/>
      <c r="MAC2981"/>
      <c r="MAD2981"/>
      <c r="MAE2981"/>
      <c r="MAF2981"/>
      <c r="MAG2981"/>
      <c r="MAH2981"/>
      <c r="MAI2981"/>
      <c r="MAJ2981"/>
      <c r="MAK2981"/>
      <c r="MAL2981"/>
      <c r="MAM2981"/>
      <c r="MAN2981"/>
      <c r="MAO2981"/>
      <c r="MAP2981"/>
      <c r="MAQ2981"/>
      <c r="MAR2981"/>
      <c r="MAS2981"/>
      <c r="MAT2981"/>
      <c r="MAU2981"/>
      <c r="MAV2981"/>
      <c r="MAW2981"/>
      <c r="MAX2981"/>
      <c r="MAY2981"/>
      <c r="MAZ2981"/>
      <c r="MBA2981"/>
      <c r="MBB2981"/>
      <c r="MBC2981"/>
      <c r="MBD2981"/>
      <c r="MBE2981"/>
      <c r="MBF2981"/>
      <c r="MBG2981"/>
      <c r="MBH2981"/>
      <c r="MBI2981"/>
      <c r="MBJ2981"/>
      <c r="MBK2981"/>
      <c r="MBL2981"/>
      <c r="MBM2981"/>
      <c r="MBN2981"/>
      <c r="MBO2981"/>
      <c r="MBP2981"/>
      <c r="MBQ2981"/>
      <c r="MBR2981"/>
      <c r="MBS2981"/>
      <c r="MBT2981"/>
      <c r="MBU2981"/>
      <c r="MBV2981"/>
      <c r="MBW2981"/>
      <c r="MBX2981"/>
      <c r="MBY2981"/>
      <c r="MBZ2981"/>
      <c r="MCA2981"/>
      <c r="MCB2981"/>
      <c r="MCC2981"/>
      <c r="MCD2981"/>
      <c r="MCE2981"/>
      <c r="MCF2981"/>
      <c r="MCG2981"/>
      <c r="MCH2981"/>
      <c r="MCI2981"/>
      <c r="MCJ2981"/>
      <c r="MCK2981"/>
      <c r="MCL2981"/>
      <c r="MCM2981"/>
      <c r="MCN2981"/>
      <c r="MCO2981"/>
      <c r="MCP2981"/>
      <c r="MCQ2981"/>
      <c r="MCR2981"/>
      <c r="MCS2981"/>
      <c r="MCT2981"/>
      <c r="MCU2981"/>
      <c r="MCV2981"/>
      <c r="MCW2981"/>
      <c r="MCX2981"/>
      <c r="MCY2981"/>
      <c r="MCZ2981"/>
      <c r="MDA2981"/>
      <c r="MDB2981"/>
      <c r="MDC2981"/>
      <c r="MDD2981"/>
      <c r="MDE2981"/>
      <c r="MDF2981"/>
      <c r="MDG2981"/>
      <c r="MDH2981"/>
      <c r="MDI2981"/>
      <c r="MDJ2981"/>
      <c r="MDK2981"/>
      <c r="MDL2981"/>
      <c r="MDM2981"/>
      <c r="MDN2981"/>
      <c r="MDO2981"/>
      <c r="MDP2981"/>
      <c r="MDQ2981"/>
      <c r="MDR2981"/>
      <c r="MDS2981"/>
      <c r="MDT2981"/>
      <c r="MDU2981"/>
      <c r="MDV2981"/>
      <c r="MDW2981"/>
      <c r="MDX2981"/>
      <c r="MDY2981"/>
      <c r="MDZ2981"/>
      <c r="MEA2981"/>
      <c r="MEB2981"/>
      <c r="MEC2981"/>
      <c r="MED2981"/>
      <c r="MEE2981"/>
      <c r="MEF2981"/>
      <c r="MEG2981"/>
      <c r="MEH2981"/>
      <c r="MEI2981"/>
      <c r="MEJ2981"/>
      <c r="MEK2981"/>
      <c r="MEL2981"/>
      <c r="MEM2981"/>
      <c r="MEN2981"/>
      <c r="MEO2981"/>
      <c r="MEP2981"/>
      <c r="MEQ2981"/>
      <c r="MER2981"/>
      <c r="MES2981"/>
      <c r="MET2981"/>
      <c r="MEU2981"/>
      <c r="MEV2981"/>
      <c r="MEW2981"/>
      <c r="MEX2981"/>
      <c r="MEY2981"/>
      <c r="MEZ2981"/>
      <c r="MFA2981"/>
      <c r="MFB2981"/>
      <c r="MFC2981"/>
      <c r="MFD2981"/>
      <c r="MFE2981"/>
      <c r="MFF2981"/>
      <c r="MFG2981"/>
      <c r="MFH2981"/>
      <c r="MFI2981"/>
      <c r="MFJ2981"/>
      <c r="MFK2981"/>
      <c r="MFL2981"/>
      <c r="MFM2981"/>
      <c r="MFN2981"/>
      <c r="MFO2981"/>
      <c r="MFP2981"/>
      <c r="MFQ2981"/>
      <c r="MFR2981"/>
      <c r="MFS2981"/>
      <c r="MFT2981"/>
      <c r="MFU2981"/>
      <c r="MFV2981"/>
      <c r="MFW2981"/>
      <c r="MFX2981"/>
      <c r="MFY2981"/>
      <c r="MFZ2981"/>
      <c r="MGA2981"/>
      <c r="MGB2981"/>
      <c r="MGC2981"/>
      <c r="MGD2981"/>
      <c r="MGE2981"/>
      <c r="MGF2981"/>
      <c r="MGG2981"/>
      <c r="MGH2981"/>
      <c r="MGI2981"/>
      <c r="MGJ2981"/>
      <c r="MGK2981"/>
      <c r="MGL2981"/>
      <c r="MGM2981"/>
      <c r="MGN2981"/>
      <c r="MGO2981"/>
      <c r="MGP2981"/>
      <c r="MGQ2981"/>
      <c r="MGR2981"/>
      <c r="MGS2981"/>
      <c r="MGT2981"/>
      <c r="MGU2981"/>
      <c r="MGV2981"/>
      <c r="MGW2981"/>
      <c r="MGX2981"/>
      <c r="MGY2981"/>
      <c r="MGZ2981"/>
      <c r="MHA2981"/>
      <c r="MHB2981"/>
      <c r="MHC2981"/>
      <c r="MHD2981"/>
      <c r="MHE2981"/>
      <c r="MHF2981"/>
      <c r="MHG2981"/>
      <c r="MHH2981"/>
      <c r="MHI2981"/>
      <c r="MHJ2981"/>
      <c r="MHK2981"/>
      <c r="MHL2981"/>
      <c r="MHM2981"/>
      <c r="MHN2981"/>
      <c r="MHO2981"/>
      <c r="MHP2981"/>
      <c r="MHQ2981"/>
      <c r="MHR2981"/>
      <c r="MHS2981"/>
      <c r="MHT2981"/>
      <c r="MHU2981"/>
      <c r="MHV2981"/>
      <c r="MHW2981"/>
      <c r="MHX2981"/>
      <c r="MHY2981"/>
      <c r="MHZ2981"/>
      <c r="MIA2981"/>
      <c r="MIB2981"/>
      <c r="MIC2981"/>
      <c r="MID2981"/>
      <c r="MIE2981"/>
      <c r="MIF2981"/>
      <c r="MIG2981"/>
      <c r="MIH2981"/>
      <c r="MII2981"/>
      <c r="MIJ2981"/>
      <c r="MIK2981"/>
      <c r="MIL2981"/>
      <c r="MIM2981"/>
      <c r="MIN2981"/>
      <c r="MIO2981"/>
      <c r="MIP2981"/>
      <c r="MIQ2981"/>
      <c r="MIR2981"/>
      <c r="MIS2981"/>
      <c r="MIT2981"/>
      <c r="MIU2981"/>
      <c r="MIV2981"/>
      <c r="MIW2981"/>
      <c r="MIX2981"/>
      <c r="MIY2981"/>
      <c r="MIZ2981"/>
      <c r="MJA2981"/>
      <c r="MJB2981"/>
      <c r="MJC2981"/>
      <c r="MJD2981"/>
      <c r="MJE2981"/>
      <c r="MJF2981"/>
      <c r="MJG2981"/>
      <c r="MJH2981"/>
      <c r="MJI2981"/>
      <c r="MJJ2981"/>
      <c r="MJK2981"/>
      <c r="MJL2981"/>
      <c r="MJM2981"/>
      <c r="MJN2981"/>
      <c r="MJO2981"/>
      <c r="MJP2981"/>
      <c r="MJQ2981"/>
      <c r="MJR2981"/>
      <c r="MJS2981"/>
      <c r="MJT2981"/>
      <c r="MJU2981"/>
      <c r="MJV2981"/>
      <c r="MJW2981"/>
      <c r="MJX2981"/>
      <c r="MJY2981"/>
      <c r="MJZ2981"/>
      <c r="MKA2981"/>
      <c r="MKB2981"/>
      <c r="MKC2981"/>
      <c r="MKD2981"/>
      <c r="MKE2981"/>
      <c r="MKF2981"/>
      <c r="MKG2981"/>
      <c r="MKH2981"/>
      <c r="MKI2981"/>
      <c r="MKJ2981"/>
      <c r="MKK2981"/>
      <c r="MKL2981"/>
      <c r="MKM2981"/>
      <c r="MKN2981"/>
      <c r="MKO2981"/>
      <c r="MKP2981"/>
      <c r="MKQ2981"/>
      <c r="MKR2981"/>
      <c r="MKS2981"/>
      <c r="MKT2981"/>
      <c r="MKU2981"/>
      <c r="MKV2981"/>
      <c r="MKW2981"/>
      <c r="MKX2981"/>
      <c r="MKY2981"/>
      <c r="MKZ2981"/>
      <c r="MLA2981"/>
      <c r="MLB2981"/>
      <c r="MLC2981"/>
      <c r="MLD2981"/>
      <c r="MLE2981"/>
      <c r="MLF2981"/>
      <c r="MLG2981"/>
      <c r="MLH2981"/>
      <c r="MLI2981"/>
      <c r="MLJ2981"/>
      <c r="MLK2981"/>
      <c r="MLL2981"/>
      <c r="MLM2981"/>
      <c r="MLN2981"/>
      <c r="MLO2981"/>
      <c r="MLP2981"/>
      <c r="MLQ2981"/>
      <c r="MLR2981"/>
      <c r="MLS2981"/>
      <c r="MLT2981"/>
      <c r="MLU2981"/>
      <c r="MLV2981"/>
      <c r="MLW2981"/>
      <c r="MLX2981"/>
      <c r="MLY2981"/>
      <c r="MLZ2981"/>
      <c r="MMA2981"/>
      <c r="MMB2981"/>
      <c r="MMC2981"/>
      <c r="MMD2981"/>
      <c r="MME2981"/>
      <c r="MMF2981"/>
      <c r="MMG2981"/>
      <c r="MMH2981"/>
      <c r="MMI2981"/>
      <c r="MMJ2981"/>
      <c r="MMK2981"/>
      <c r="MML2981"/>
      <c r="MMM2981"/>
      <c r="MMN2981"/>
      <c r="MMO2981"/>
      <c r="MMP2981"/>
      <c r="MMQ2981"/>
      <c r="MMR2981"/>
      <c r="MMS2981"/>
      <c r="MMT2981"/>
      <c r="MMU2981"/>
      <c r="MMV2981"/>
      <c r="MMW2981"/>
      <c r="MMX2981"/>
      <c r="MMY2981"/>
      <c r="MMZ2981"/>
      <c r="MNA2981"/>
      <c r="MNB2981"/>
      <c r="MNC2981"/>
      <c r="MND2981"/>
      <c r="MNE2981"/>
      <c r="MNF2981"/>
      <c r="MNG2981"/>
      <c r="MNH2981"/>
      <c r="MNI2981"/>
      <c r="MNJ2981"/>
      <c r="MNK2981"/>
      <c r="MNL2981"/>
      <c r="MNM2981"/>
      <c r="MNN2981"/>
      <c r="MNO2981"/>
      <c r="MNP2981"/>
      <c r="MNQ2981"/>
      <c r="MNR2981"/>
      <c r="MNS2981"/>
      <c r="MNT2981"/>
      <c r="MNU2981"/>
      <c r="MNV2981"/>
      <c r="MNW2981"/>
      <c r="MNX2981"/>
      <c r="MNY2981"/>
      <c r="MNZ2981"/>
      <c r="MOA2981"/>
      <c r="MOB2981"/>
      <c r="MOC2981"/>
      <c r="MOD2981"/>
      <c r="MOE2981"/>
      <c r="MOF2981"/>
      <c r="MOG2981"/>
      <c r="MOH2981"/>
      <c r="MOI2981"/>
      <c r="MOJ2981"/>
      <c r="MOK2981"/>
      <c r="MOL2981"/>
      <c r="MOM2981"/>
      <c r="MON2981"/>
      <c r="MOO2981"/>
      <c r="MOP2981"/>
      <c r="MOQ2981"/>
      <c r="MOR2981"/>
      <c r="MOS2981"/>
      <c r="MOT2981"/>
      <c r="MOU2981"/>
      <c r="MOV2981"/>
      <c r="MOW2981"/>
      <c r="MOX2981"/>
      <c r="MOY2981"/>
      <c r="MOZ2981"/>
      <c r="MPA2981"/>
      <c r="MPB2981"/>
      <c r="MPC2981"/>
      <c r="MPD2981"/>
      <c r="MPE2981"/>
      <c r="MPF2981"/>
      <c r="MPG2981"/>
      <c r="MPH2981"/>
      <c r="MPI2981"/>
      <c r="MPJ2981"/>
      <c r="MPK2981"/>
      <c r="MPL2981"/>
      <c r="MPM2981"/>
      <c r="MPN2981"/>
      <c r="MPO2981"/>
      <c r="MPP2981"/>
      <c r="MPQ2981"/>
      <c r="MPR2981"/>
      <c r="MPS2981"/>
      <c r="MPT2981"/>
      <c r="MPU2981"/>
      <c r="MPV2981"/>
      <c r="MPW2981"/>
      <c r="MPX2981"/>
      <c r="MPY2981"/>
      <c r="MPZ2981"/>
      <c r="MQA2981"/>
      <c r="MQB2981"/>
      <c r="MQC2981"/>
      <c r="MQD2981"/>
      <c r="MQE2981"/>
      <c r="MQF2981"/>
      <c r="MQG2981"/>
      <c r="MQH2981"/>
      <c r="MQI2981"/>
      <c r="MQJ2981"/>
      <c r="MQK2981"/>
      <c r="MQL2981"/>
      <c r="MQM2981"/>
      <c r="MQN2981"/>
      <c r="MQO2981"/>
      <c r="MQP2981"/>
      <c r="MQQ2981"/>
      <c r="MQR2981"/>
      <c r="MQS2981"/>
      <c r="MQT2981"/>
      <c r="MQU2981"/>
      <c r="MQV2981"/>
      <c r="MQW2981"/>
      <c r="MQX2981"/>
      <c r="MQY2981"/>
      <c r="MQZ2981"/>
      <c r="MRA2981"/>
      <c r="MRB2981"/>
      <c r="MRC2981"/>
      <c r="MRD2981"/>
      <c r="MRE2981"/>
      <c r="MRF2981"/>
      <c r="MRG2981"/>
      <c r="MRH2981"/>
      <c r="MRI2981"/>
      <c r="MRJ2981"/>
      <c r="MRK2981"/>
      <c r="MRL2981"/>
      <c r="MRM2981"/>
      <c r="MRN2981"/>
      <c r="MRO2981"/>
      <c r="MRP2981"/>
      <c r="MRQ2981"/>
      <c r="MRR2981"/>
      <c r="MRS2981"/>
      <c r="MRT2981"/>
      <c r="MRU2981"/>
      <c r="MRV2981"/>
      <c r="MRW2981"/>
      <c r="MRX2981"/>
      <c r="MRY2981"/>
      <c r="MRZ2981"/>
      <c r="MSA2981"/>
      <c r="MSB2981"/>
      <c r="MSC2981"/>
      <c r="MSD2981"/>
      <c r="MSE2981"/>
      <c r="MSF2981"/>
      <c r="MSG2981"/>
      <c r="MSH2981"/>
      <c r="MSI2981"/>
      <c r="MSJ2981"/>
      <c r="MSK2981"/>
      <c r="MSL2981"/>
      <c r="MSM2981"/>
      <c r="MSN2981"/>
      <c r="MSO2981"/>
      <c r="MSP2981"/>
      <c r="MSQ2981"/>
      <c r="MSR2981"/>
      <c r="MSS2981"/>
      <c r="MST2981"/>
      <c r="MSU2981"/>
      <c r="MSV2981"/>
      <c r="MSW2981"/>
      <c r="MSX2981"/>
      <c r="MSY2981"/>
      <c r="MSZ2981"/>
      <c r="MTA2981"/>
      <c r="MTB2981"/>
      <c r="MTC2981"/>
      <c r="MTD2981"/>
      <c r="MTE2981"/>
      <c r="MTF2981"/>
      <c r="MTG2981"/>
      <c r="MTH2981"/>
      <c r="MTI2981"/>
      <c r="MTJ2981"/>
      <c r="MTK2981"/>
      <c r="MTL2981"/>
      <c r="MTM2981"/>
      <c r="MTN2981"/>
      <c r="MTO2981"/>
      <c r="MTP2981"/>
      <c r="MTQ2981"/>
      <c r="MTR2981"/>
      <c r="MTS2981"/>
      <c r="MTT2981"/>
      <c r="MTU2981"/>
      <c r="MTV2981"/>
      <c r="MTW2981"/>
      <c r="MTX2981"/>
      <c r="MTY2981"/>
      <c r="MTZ2981"/>
      <c r="MUA2981"/>
      <c r="MUB2981"/>
      <c r="MUC2981"/>
      <c r="MUD2981"/>
      <c r="MUE2981"/>
      <c r="MUF2981"/>
      <c r="MUG2981"/>
      <c r="MUH2981"/>
      <c r="MUI2981"/>
      <c r="MUJ2981"/>
      <c r="MUK2981"/>
      <c r="MUL2981"/>
      <c r="MUM2981"/>
      <c r="MUN2981"/>
      <c r="MUO2981"/>
      <c r="MUP2981"/>
      <c r="MUQ2981"/>
      <c r="MUR2981"/>
      <c r="MUS2981"/>
      <c r="MUT2981"/>
      <c r="MUU2981"/>
      <c r="MUV2981"/>
      <c r="MUW2981"/>
      <c r="MUX2981"/>
      <c r="MUY2981"/>
      <c r="MUZ2981"/>
      <c r="MVA2981"/>
      <c r="MVB2981"/>
      <c r="MVC2981"/>
      <c r="MVD2981"/>
      <c r="MVE2981"/>
      <c r="MVF2981"/>
      <c r="MVG2981"/>
      <c r="MVH2981"/>
      <c r="MVI2981"/>
      <c r="MVJ2981"/>
      <c r="MVK2981"/>
      <c r="MVL2981"/>
      <c r="MVM2981"/>
      <c r="MVN2981"/>
      <c r="MVO2981"/>
      <c r="MVP2981"/>
      <c r="MVQ2981"/>
      <c r="MVR2981"/>
      <c r="MVS2981"/>
      <c r="MVT2981"/>
      <c r="MVU2981"/>
      <c r="MVV2981"/>
      <c r="MVW2981"/>
      <c r="MVX2981"/>
      <c r="MVY2981"/>
      <c r="MVZ2981"/>
      <c r="MWA2981"/>
      <c r="MWB2981"/>
      <c r="MWC2981"/>
      <c r="MWD2981"/>
      <c r="MWE2981"/>
      <c r="MWF2981"/>
      <c r="MWG2981"/>
      <c r="MWH2981"/>
      <c r="MWI2981"/>
      <c r="MWJ2981"/>
      <c r="MWK2981"/>
      <c r="MWL2981"/>
      <c r="MWM2981"/>
      <c r="MWN2981"/>
      <c r="MWO2981"/>
      <c r="MWP2981"/>
      <c r="MWQ2981"/>
      <c r="MWR2981"/>
      <c r="MWS2981"/>
      <c r="MWT2981"/>
      <c r="MWU2981"/>
      <c r="MWV2981"/>
      <c r="MWW2981"/>
      <c r="MWX2981"/>
      <c r="MWY2981"/>
      <c r="MWZ2981"/>
      <c r="MXA2981"/>
      <c r="MXB2981"/>
      <c r="MXC2981"/>
      <c r="MXD2981"/>
      <c r="MXE2981"/>
      <c r="MXF2981"/>
      <c r="MXG2981"/>
      <c r="MXH2981"/>
      <c r="MXI2981"/>
      <c r="MXJ2981"/>
      <c r="MXK2981"/>
      <c r="MXL2981"/>
      <c r="MXM2981"/>
      <c r="MXN2981"/>
      <c r="MXO2981"/>
      <c r="MXP2981"/>
      <c r="MXQ2981"/>
      <c r="MXR2981"/>
      <c r="MXS2981"/>
      <c r="MXT2981"/>
      <c r="MXU2981"/>
      <c r="MXV2981"/>
      <c r="MXW2981"/>
      <c r="MXX2981"/>
      <c r="MXY2981"/>
      <c r="MXZ2981"/>
      <c r="MYA2981"/>
      <c r="MYB2981"/>
      <c r="MYC2981"/>
      <c r="MYD2981"/>
      <c r="MYE2981"/>
      <c r="MYF2981"/>
      <c r="MYG2981"/>
      <c r="MYH2981"/>
      <c r="MYI2981"/>
      <c r="MYJ2981"/>
      <c r="MYK2981"/>
      <c r="MYL2981"/>
      <c r="MYM2981"/>
      <c r="MYN2981"/>
      <c r="MYO2981"/>
      <c r="MYP2981"/>
      <c r="MYQ2981"/>
      <c r="MYR2981"/>
      <c r="MYS2981"/>
      <c r="MYT2981"/>
      <c r="MYU2981"/>
      <c r="MYV2981"/>
      <c r="MYW2981"/>
      <c r="MYX2981"/>
      <c r="MYY2981"/>
      <c r="MYZ2981"/>
      <c r="MZA2981"/>
      <c r="MZB2981"/>
      <c r="MZC2981"/>
      <c r="MZD2981"/>
      <c r="MZE2981"/>
      <c r="MZF2981"/>
      <c r="MZG2981"/>
      <c r="MZH2981"/>
      <c r="MZI2981"/>
      <c r="MZJ2981"/>
      <c r="MZK2981"/>
      <c r="MZL2981"/>
      <c r="MZM2981"/>
      <c r="MZN2981"/>
      <c r="MZO2981"/>
      <c r="MZP2981"/>
      <c r="MZQ2981"/>
      <c r="MZR2981"/>
      <c r="MZS2981"/>
      <c r="MZT2981"/>
      <c r="MZU2981"/>
      <c r="MZV2981"/>
      <c r="MZW2981"/>
      <c r="MZX2981"/>
      <c r="MZY2981"/>
      <c r="MZZ2981"/>
      <c r="NAA2981"/>
      <c r="NAB2981"/>
      <c r="NAC2981"/>
      <c r="NAD2981"/>
      <c r="NAE2981"/>
      <c r="NAF2981"/>
      <c r="NAG2981"/>
      <c r="NAH2981"/>
      <c r="NAI2981"/>
      <c r="NAJ2981"/>
      <c r="NAK2981"/>
      <c r="NAL2981"/>
      <c r="NAM2981"/>
      <c r="NAN2981"/>
      <c r="NAO2981"/>
      <c r="NAP2981"/>
      <c r="NAQ2981"/>
      <c r="NAR2981"/>
      <c r="NAS2981"/>
      <c r="NAT2981"/>
      <c r="NAU2981"/>
      <c r="NAV2981"/>
      <c r="NAW2981"/>
      <c r="NAX2981"/>
      <c r="NAY2981"/>
      <c r="NAZ2981"/>
      <c r="NBA2981"/>
      <c r="NBB2981"/>
      <c r="NBC2981"/>
      <c r="NBD2981"/>
      <c r="NBE2981"/>
      <c r="NBF2981"/>
      <c r="NBG2981"/>
      <c r="NBH2981"/>
      <c r="NBI2981"/>
      <c r="NBJ2981"/>
      <c r="NBK2981"/>
      <c r="NBL2981"/>
      <c r="NBM2981"/>
      <c r="NBN2981"/>
      <c r="NBO2981"/>
      <c r="NBP2981"/>
      <c r="NBQ2981"/>
      <c r="NBR2981"/>
      <c r="NBS2981"/>
      <c r="NBT2981"/>
      <c r="NBU2981"/>
      <c r="NBV2981"/>
      <c r="NBW2981"/>
      <c r="NBX2981"/>
      <c r="NBY2981"/>
      <c r="NBZ2981"/>
      <c r="NCA2981"/>
      <c r="NCB2981"/>
      <c r="NCC2981"/>
      <c r="NCD2981"/>
      <c r="NCE2981"/>
      <c r="NCF2981"/>
      <c r="NCG2981"/>
      <c r="NCH2981"/>
      <c r="NCI2981"/>
      <c r="NCJ2981"/>
      <c r="NCK2981"/>
      <c r="NCL2981"/>
      <c r="NCM2981"/>
      <c r="NCN2981"/>
      <c r="NCO2981"/>
      <c r="NCP2981"/>
      <c r="NCQ2981"/>
      <c r="NCR2981"/>
      <c r="NCS2981"/>
      <c r="NCT2981"/>
      <c r="NCU2981"/>
      <c r="NCV2981"/>
      <c r="NCW2981"/>
      <c r="NCX2981"/>
      <c r="NCY2981"/>
      <c r="NCZ2981"/>
      <c r="NDA2981"/>
      <c r="NDB2981"/>
      <c r="NDC2981"/>
      <c r="NDD2981"/>
      <c r="NDE2981"/>
      <c r="NDF2981"/>
      <c r="NDG2981"/>
      <c r="NDH2981"/>
      <c r="NDI2981"/>
      <c r="NDJ2981"/>
      <c r="NDK2981"/>
      <c r="NDL2981"/>
      <c r="NDM2981"/>
      <c r="NDN2981"/>
      <c r="NDO2981"/>
      <c r="NDP2981"/>
      <c r="NDQ2981"/>
      <c r="NDR2981"/>
      <c r="NDS2981"/>
      <c r="NDT2981"/>
      <c r="NDU2981"/>
      <c r="NDV2981"/>
      <c r="NDW2981"/>
      <c r="NDX2981"/>
      <c r="NDY2981"/>
      <c r="NDZ2981"/>
      <c r="NEA2981"/>
      <c r="NEB2981"/>
      <c r="NEC2981"/>
      <c r="NED2981"/>
      <c r="NEE2981"/>
      <c r="NEF2981"/>
      <c r="NEG2981"/>
      <c r="NEH2981"/>
      <c r="NEI2981"/>
      <c r="NEJ2981"/>
      <c r="NEK2981"/>
      <c r="NEL2981"/>
      <c r="NEM2981"/>
      <c r="NEN2981"/>
      <c r="NEO2981"/>
      <c r="NEP2981"/>
      <c r="NEQ2981"/>
      <c r="NER2981"/>
      <c r="NES2981"/>
      <c r="NET2981"/>
      <c r="NEU2981"/>
      <c r="NEV2981"/>
      <c r="NEW2981"/>
      <c r="NEX2981"/>
      <c r="NEY2981"/>
      <c r="NEZ2981"/>
      <c r="NFA2981"/>
      <c r="NFB2981"/>
      <c r="NFC2981"/>
      <c r="NFD2981"/>
      <c r="NFE2981"/>
      <c r="NFF2981"/>
      <c r="NFG2981"/>
      <c r="NFH2981"/>
      <c r="NFI2981"/>
      <c r="NFJ2981"/>
      <c r="NFK2981"/>
      <c r="NFL2981"/>
      <c r="NFM2981"/>
      <c r="NFN2981"/>
      <c r="NFO2981"/>
      <c r="NFP2981"/>
      <c r="NFQ2981"/>
      <c r="NFR2981"/>
      <c r="NFS2981"/>
      <c r="NFT2981"/>
      <c r="NFU2981"/>
      <c r="NFV2981"/>
      <c r="NFW2981"/>
      <c r="NFX2981"/>
      <c r="NFY2981"/>
      <c r="NFZ2981"/>
      <c r="NGA2981"/>
      <c r="NGB2981"/>
      <c r="NGC2981"/>
      <c r="NGD2981"/>
      <c r="NGE2981"/>
      <c r="NGF2981"/>
      <c r="NGG2981"/>
      <c r="NGH2981"/>
      <c r="NGI2981"/>
      <c r="NGJ2981"/>
      <c r="NGK2981"/>
      <c r="NGL2981"/>
      <c r="NGM2981"/>
      <c r="NGN2981"/>
      <c r="NGO2981"/>
      <c r="NGP2981"/>
      <c r="NGQ2981"/>
      <c r="NGR2981"/>
      <c r="NGS2981"/>
      <c r="NGT2981"/>
      <c r="NGU2981"/>
      <c r="NGV2981"/>
      <c r="NGW2981"/>
      <c r="NGX2981"/>
      <c r="NGY2981"/>
      <c r="NGZ2981"/>
      <c r="NHA2981"/>
      <c r="NHB2981"/>
      <c r="NHC2981"/>
      <c r="NHD2981"/>
      <c r="NHE2981"/>
      <c r="NHF2981"/>
      <c r="NHG2981"/>
      <c r="NHH2981"/>
      <c r="NHI2981"/>
      <c r="NHJ2981"/>
      <c r="NHK2981"/>
      <c r="NHL2981"/>
      <c r="NHM2981"/>
      <c r="NHN2981"/>
      <c r="NHO2981"/>
      <c r="NHP2981"/>
      <c r="NHQ2981"/>
      <c r="NHR2981"/>
      <c r="NHS2981"/>
      <c r="NHT2981"/>
      <c r="NHU2981"/>
      <c r="NHV2981"/>
      <c r="NHW2981"/>
      <c r="NHX2981"/>
      <c r="NHY2981"/>
      <c r="NHZ2981"/>
      <c r="NIA2981"/>
      <c r="NIB2981"/>
      <c r="NIC2981"/>
      <c r="NID2981"/>
      <c r="NIE2981"/>
      <c r="NIF2981"/>
      <c r="NIG2981"/>
      <c r="NIH2981"/>
      <c r="NII2981"/>
      <c r="NIJ2981"/>
      <c r="NIK2981"/>
      <c r="NIL2981"/>
      <c r="NIM2981"/>
      <c r="NIN2981"/>
      <c r="NIO2981"/>
      <c r="NIP2981"/>
      <c r="NIQ2981"/>
      <c r="NIR2981"/>
      <c r="NIS2981"/>
      <c r="NIT2981"/>
      <c r="NIU2981"/>
      <c r="NIV2981"/>
      <c r="NIW2981"/>
      <c r="NIX2981"/>
      <c r="NIY2981"/>
      <c r="NIZ2981"/>
      <c r="NJA2981"/>
      <c r="NJB2981"/>
      <c r="NJC2981"/>
      <c r="NJD2981"/>
      <c r="NJE2981"/>
      <c r="NJF2981"/>
      <c r="NJG2981"/>
      <c r="NJH2981"/>
      <c r="NJI2981"/>
      <c r="NJJ2981"/>
      <c r="NJK2981"/>
      <c r="NJL2981"/>
      <c r="NJM2981"/>
      <c r="NJN2981"/>
      <c r="NJO2981"/>
      <c r="NJP2981"/>
      <c r="NJQ2981"/>
      <c r="NJR2981"/>
      <c r="NJS2981"/>
      <c r="NJT2981"/>
      <c r="NJU2981"/>
      <c r="NJV2981"/>
      <c r="NJW2981"/>
      <c r="NJX2981"/>
      <c r="NJY2981"/>
      <c r="NJZ2981"/>
      <c r="NKA2981"/>
      <c r="NKB2981"/>
      <c r="NKC2981"/>
      <c r="NKD2981"/>
      <c r="NKE2981"/>
      <c r="NKF2981"/>
      <c r="NKG2981"/>
      <c r="NKH2981"/>
      <c r="NKI2981"/>
      <c r="NKJ2981"/>
      <c r="NKK2981"/>
      <c r="NKL2981"/>
      <c r="NKM2981"/>
      <c r="NKN2981"/>
      <c r="NKO2981"/>
      <c r="NKP2981"/>
      <c r="NKQ2981"/>
      <c r="NKR2981"/>
      <c r="NKS2981"/>
      <c r="NKT2981"/>
      <c r="NKU2981"/>
      <c r="NKV2981"/>
      <c r="NKW2981"/>
      <c r="NKX2981"/>
      <c r="NKY2981"/>
      <c r="NKZ2981"/>
      <c r="NLA2981"/>
      <c r="NLB2981"/>
      <c r="NLC2981"/>
      <c r="NLD2981"/>
      <c r="NLE2981"/>
      <c r="NLF2981"/>
      <c r="NLG2981"/>
      <c r="NLH2981"/>
      <c r="NLI2981"/>
      <c r="NLJ2981"/>
      <c r="NLK2981"/>
      <c r="NLL2981"/>
      <c r="NLM2981"/>
      <c r="NLN2981"/>
      <c r="NLO2981"/>
      <c r="NLP2981"/>
      <c r="NLQ2981"/>
      <c r="NLR2981"/>
      <c r="NLS2981"/>
      <c r="NLT2981"/>
      <c r="NLU2981"/>
      <c r="NLV2981"/>
      <c r="NLW2981"/>
      <c r="NLX2981"/>
      <c r="NLY2981"/>
      <c r="NLZ2981"/>
      <c r="NMA2981"/>
      <c r="NMB2981"/>
      <c r="NMC2981"/>
      <c r="NMD2981"/>
      <c r="NME2981"/>
      <c r="NMF2981"/>
      <c r="NMG2981"/>
      <c r="NMH2981"/>
      <c r="NMI2981"/>
      <c r="NMJ2981"/>
      <c r="NMK2981"/>
      <c r="NML2981"/>
      <c r="NMM2981"/>
      <c r="NMN2981"/>
      <c r="NMO2981"/>
      <c r="NMP2981"/>
      <c r="NMQ2981"/>
      <c r="NMR2981"/>
      <c r="NMS2981"/>
      <c r="NMT2981"/>
      <c r="NMU2981"/>
      <c r="NMV2981"/>
      <c r="NMW2981"/>
      <c r="NMX2981"/>
      <c r="NMY2981"/>
      <c r="NMZ2981"/>
      <c r="NNA2981"/>
      <c r="NNB2981"/>
      <c r="NNC2981"/>
      <c r="NND2981"/>
      <c r="NNE2981"/>
      <c r="NNF2981"/>
      <c r="NNG2981"/>
      <c r="NNH2981"/>
      <c r="NNI2981"/>
      <c r="NNJ2981"/>
      <c r="NNK2981"/>
      <c r="NNL2981"/>
      <c r="NNM2981"/>
      <c r="NNN2981"/>
      <c r="NNO2981"/>
      <c r="NNP2981"/>
      <c r="NNQ2981"/>
      <c r="NNR2981"/>
      <c r="NNS2981"/>
      <c r="NNT2981"/>
      <c r="NNU2981"/>
      <c r="NNV2981"/>
      <c r="NNW2981"/>
      <c r="NNX2981"/>
      <c r="NNY2981"/>
      <c r="NNZ2981"/>
      <c r="NOA2981"/>
      <c r="NOB2981"/>
      <c r="NOC2981"/>
      <c r="NOD2981"/>
      <c r="NOE2981"/>
      <c r="NOF2981"/>
      <c r="NOG2981"/>
      <c r="NOH2981"/>
      <c r="NOI2981"/>
      <c r="NOJ2981"/>
      <c r="NOK2981"/>
      <c r="NOL2981"/>
      <c r="NOM2981"/>
      <c r="NON2981"/>
      <c r="NOO2981"/>
      <c r="NOP2981"/>
      <c r="NOQ2981"/>
      <c r="NOR2981"/>
      <c r="NOS2981"/>
      <c r="NOT2981"/>
      <c r="NOU2981"/>
      <c r="NOV2981"/>
      <c r="NOW2981"/>
      <c r="NOX2981"/>
      <c r="NOY2981"/>
      <c r="NOZ2981"/>
      <c r="NPA2981"/>
      <c r="NPB2981"/>
      <c r="NPC2981"/>
      <c r="NPD2981"/>
      <c r="NPE2981"/>
      <c r="NPF2981"/>
      <c r="NPG2981"/>
      <c r="NPH2981"/>
      <c r="NPI2981"/>
      <c r="NPJ2981"/>
      <c r="NPK2981"/>
      <c r="NPL2981"/>
      <c r="NPM2981"/>
      <c r="NPN2981"/>
      <c r="NPO2981"/>
      <c r="NPP2981"/>
      <c r="NPQ2981"/>
      <c r="NPR2981"/>
      <c r="NPS2981"/>
      <c r="NPT2981"/>
      <c r="NPU2981"/>
      <c r="NPV2981"/>
      <c r="NPW2981"/>
      <c r="NPX2981"/>
      <c r="NPY2981"/>
      <c r="NPZ2981"/>
      <c r="NQA2981"/>
      <c r="NQB2981"/>
      <c r="NQC2981"/>
      <c r="NQD2981"/>
      <c r="NQE2981"/>
      <c r="NQF2981"/>
      <c r="NQG2981"/>
      <c r="NQH2981"/>
      <c r="NQI2981"/>
      <c r="NQJ2981"/>
      <c r="NQK2981"/>
      <c r="NQL2981"/>
      <c r="NQM2981"/>
      <c r="NQN2981"/>
      <c r="NQO2981"/>
      <c r="NQP2981"/>
      <c r="NQQ2981"/>
      <c r="NQR2981"/>
      <c r="NQS2981"/>
      <c r="NQT2981"/>
      <c r="NQU2981"/>
      <c r="NQV2981"/>
      <c r="NQW2981"/>
      <c r="NQX2981"/>
      <c r="NQY2981"/>
      <c r="NQZ2981"/>
      <c r="NRA2981"/>
      <c r="NRB2981"/>
      <c r="NRC2981"/>
      <c r="NRD2981"/>
      <c r="NRE2981"/>
      <c r="NRF2981"/>
      <c r="NRG2981"/>
      <c r="NRH2981"/>
      <c r="NRI2981"/>
      <c r="NRJ2981"/>
      <c r="NRK2981"/>
      <c r="NRL2981"/>
      <c r="NRM2981"/>
      <c r="NRN2981"/>
      <c r="NRO2981"/>
      <c r="NRP2981"/>
      <c r="NRQ2981"/>
      <c r="NRR2981"/>
      <c r="NRS2981"/>
      <c r="NRT2981"/>
      <c r="NRU2981"/>
      <c r="NRV2981"/>
      <c r="NRW2981"/>
      <c r="NRX2981"/>
      <c r="NRY2981"/>
      <c r="NRZ2981"/>
      <c r="NSA2981"/>
      <c r="NSB2981"/>
      <c r="NSC2981"/>
      <c r="NSD2981"/>
      <c r="NSE2981"/>
      <c r="NSF2981"/>
      <c r="NSG2981"/>
      <c r="NSH2981"/>
      <c r="NSI2981"/>
      <c r="NSJ2981"/>
      <c r="NSK2981"/>
      <c r="NSL2981"/>
      <c r="NSM2981"/>
      <c r="NSN2981"/>
      <c r="NSO2981"/>
      <c r="NSP2981"/>
      <c r="NSQ2981"/>
      <c r="NSR2981"/>
      <c r="NSS2981"/>
      <c r="NST2981"/>
      <c r="NSU2981"/>
      <c r="NSV2981"/>
      <c r="NSW2981"/>
      <c r="NSX2981"/>
      <c r="NSY2981"/>
      <c r="NSZ2981"/>
      <c r="NTA2981"/>
      <c r="NTB2981"/>
      <c r="NTC2981"/>
      <c r="NTD2981"/>
      <c r="NTE2981"/>
      <c r="NTF2981"/>
      <c r="NTG2981"/>
      <c r="NTH2981"/>
      <c r="NTI2981"/>
      <c r="NTJ2981"/>
      <c r="NTK2981"/>
      <c r="NTL2981"/>
      <c r="NTM2981"/>
      <c r="NTN2981"/>
      <c r="NTO2981"/>
      <c r="NTP2981"/>
      <c r="NTQ2981"/>
      <c r="NTR2981"/>
      <c r="NTS2981"/>
      <c r="NTT2981"/>
      <c r="NTU2981"/>
      <c r="NTV2981"/>
      <c r="NTW2981"/>
      <c r="NTX2981"/>
      <c r="NTY2981"/>
      <c r="NTZ2981"/>
      <c r="NUA2981"/>
      <c r="NUB2981"/>
      <c r="NUC2981"/>
      <c r="NUD2981"/>
      <c r="NUE2981"/>
      <c r="NUF2981"/>
      <c r="NUG2981"/>
      <c r="NUH2981"/>
      <c r="NUI2981"/>
      <c r="NUJ2981"/>
      <c r="NUK2981"/>
      <c r="NUL2981"/>
      <c r="NUM2981"/>
      <c r="NUN2981"/>
      <c r="NUO2981"/>
      <c r="NUP2981"/>
      <c r="NUQ2981"/>
      <c r="NUR2981"/>
      <c r="NUS2981"/>
      <c r="NUT2981"/>
      <c r="NUU2981"/>
      <c r="NUV2981"/>
      <c r="NUW2981"/>
      <c r="NUX2981"/>
      <c r="NUY2981"/>
      <c r="NUZ2981"/>
      <c r="NVA2981"/>
      <c r="NVB2981"/>
      <c r="NVC2981"/>
      <c r="NVD2981"/>
      <c r="NVE2981"/>
      <c r="NVF2981"/>
      <c r="NVG2981"/>
      <c r="NVH2981"/>
      <c r="NVI2981"/>
      <c r="NVJ2981"/>
      <c r="NVK2981"/>
      <c r="NVL2981"/>
      <c r="NVM2981"/>
      <c r="NVN2981"/>
      <c r="NVO2981"/>
      <c r="NVP2981"/>
      <c r="NVQ2981"/>
      <c r="NVR2981"/>
      <c r="NVS2981"/>
      <c r="NVT2981"/>
      <c r="NVU2981"/>
      <c r="NVV2981"/>
      <c r="NVW2981"/>
      <c r="NVX2981"/>
      <c r="NVY2981"/>
      <c r="NVZ2981"/>
      <c r="NWA2981"/>
      <c r="NWB2981"/>
      <c r="NWC2981"/>
      <c r="NWD2981"/>
      <c r="NWE2981"/>
      <c r="NWF2981"/>
      <c r="NWG2981"/>
      <c r="NWH2981"/>
      <c r="NWI2981"/>
      <c r="NWJ2981"/>
      <c r="NWK2981"/>
      <c r="NWL2981"/>
      <c r="NWM2981"/>
      <c r="NWN2981"/>
      <c r="NWO2981"/>
      <c r="NWP2981"/>
      <c r="NWQ2981"/>
      <c r="NWR2981"/>
      <c r="NWS2981"/>
      <c r="NWT2981"/>
      <c r="NWU2981"/>
      <c r="NWV2981"/>
      <c r="NWW2981"/>
      <c r="NWX2981"/>
      <c r="NWY2981"/>
      <c r="NWZ2981"/>
      <c r="NXA2981"/>
      <c r="NXB2981"/>
      <c r="NXC2981"/>
      <c r="NXD2981"/>
      <c r="NXE2981"/>
      <c r="NXF2981"/>
      <c r="NXG2981"/>
      <c r="NXH2981"/>
      <c r="NXI2981"/>
      <c r="NXJ2981"/>
      <c r="NXK2981"/>
      <c r="NXL2981"/>
      <c r="NXM2981"/>
      <c r="NXN2981"/>
      <c r="NXO2981"/>
      <c r="NXP2981"/>
      <c r="NXQ2981"/>
      <c r="NXR2981"/>
      <c r="NXS2981"/>
      <c r="NXT2981"/>
      <c r="NXU2981"/>
      <c r="NXV2981"/>
      <c r="NXW2981"/>
      <c r="NXX2981"/>
      <c r="NXY2981"/>
      <c r="NXZ2981"/>
      <c r="NYA2981"/>
      <c r="NYB2981"/>
      <c r="NYC2981"/>
      <c r="NYD2981"/>
      <c r="NYE2981"/>
      <c r="NYF2981"/>
      <c r="NYG2981"/>
      <c r="NYH2981"/>
      <c r="NYI2981"/>
      <c r="NYJ2981"/>
      <c r="NYK2981"/>
      <c r="NYL2981"/>
      <c r="NYM2981"/>
      <c r="NYN2981"/>
      <c r="NYO2981"/>
      <c r="NYP2981"/>
      <c r="NYQ2981"/>
      <c r="NYR2981"/>
      <c r="NYS2981"/>
      <c r="NYT2981"/>
      <c r="NYU2981"/>
      <c r="NYV2981"/>
      <c r="NYW2981"/>
      <c r="NYX2981"/>
      <c r="NYY2981"/>
      <c r="NYZ2981"/>
      <c r="NZA2981"/>
      <c r="NZB2981"/>
      <c r="NZC2981"/>
      <c r="NZD2981"/>
      <c r="NZE2981"/>
      <c r="NZF2981"/>
      <c r="NZG2981"/>
      <c r="NZH2981"/>
      <c r="NZI2981"/>
      <c r="NZJ2981"/>
      <c r="NZK2981"/>
      <c r="NZL2981"/>
      <c r="NZM2981"/>
      <c r="NZN2981"/>
      <c r="NZO2981"/>
      <c r="NZP2981"/>
      <c r="NZQ2981"/>
      <c r="NZR2981"/>
      <c r="NZS2981"/>
      <c r="NZT2981"/>
      <c r="NZU2981"/>
      <c r="NZV2981"/>
      <c r="NZW2981"/>
      <c r="NZX2981"/>
      <c r="NZY2981"/>
      <c r="NZZ2981"/>
      <c r="OAA2981"/>
      <c r="OAB2981"/>
      <c r="OAC2981"/>
      <c r="OAD2981"/>
      <c r="OAE2981"/>
      <c r="OAF2981"/>
      <c r="OAG2981"/>
      <c r="OAH2981"/>
      <c r="OAI2981"/>
      <c r="OAJ2981"/>
      <c r="OAK2981"/>
      <c r="OAL2981"/>
      <c r="OAM2981"/>
      <c r="OAN2981"/>
      <c r="OAO2981"/>
      <c r="OAP2981"/>
      <c r="OAQ2981"/>
      <c r="OAR2981"/>
      <c r="OAS2981"/>
      <c r="OAT2981"/>
      <c r="OAU2981"/>
      <c r="OAV2981"/>
      <c r="OAW2981"/>
      <c r="OAX2981"/>
      <c r="OAY2981"/>
      <c r="OAZ2981"/>
      <c r="OBA2981"/>
      <c r="OBB2981"/>
      <c r="OBC2981"/>
      <c r="OBD2981"/>
      <c r="OBE2981"/>
      <c r="OBF2981"/>
      <c r="OBG2981"/>
      <c r="OBH2981"/>
      <c r="OBI2981"/>
      <c r="OBJ2981"/>
      <c r="OBK2981"/>
      <c r="OBL2981"/>
      <c r="OBM2981"/>
      <c r="OBN2981"/>
      <c r="OBO2981"/>
      <c r="OBP2981"/>
      <c r="OBQ2981"/>
      <c r="OBR2981"/>
      <c r="OBS2981"/>
      <c r="OBT2981"/>
      <c r="OBU2981"/>
      <c r="OBV2981"/>
      <c r="OBW2981"/>
      <c r="OBX2981"/>
      <c r="OBY2981"/>
      <c r="OBZ2981"/>
      <c r="OCA2981"/>
      <c r="OCB2981"/>
      <c r="OCC2981"/>
      <c r="OCD2981"/>
      <c r="OCE2981"/>
      <c r="OCF2981"/>
      <c r="OCG2981"/>
      <c r="OCH2981"/>
      <c r="OCI2981"/>
      <c r="OCJ2981"/>
      <c r="OCK2981"/>
      <c r="OCL2981"/>
      <c r="OCM2981"/>
      <c r="OCN2981"/>
      <c r="OCO2981"/>
      <c r="OCP2981"/>
      <c r="OCQ2981"/>
      <c r="OCR2981"/>
      <c r="OCS2981"/>
      <c r="OCT2981"/>
      <c r="OCU2981"/>
      <c r="OCV2981"/>
      <c r="OCW2981"/>
      <c r="OCX2981"/>
      <c r="OCY2981"/>
      <c r="OCZ2981"/>
      <c r="ODA2981"/>
      <c r="ODB2981"/>
      <c r="ODC2981"/>
      <c r="ODD2981"/>
      <c r="ODE2981"/>
      <c r="ODF2981"/>
      <c r="ODG2981"/>
      <c r="ODH2981"/>
      <c r="ODI2981"/>
      <c r="ODJ2981"/>
      <c r="ODK2981"/>
      <c r="ODL2981"/>
      <c r="ODM2981"/>
      <c r="ODN2981"/>
      <c r="ODO2981"/>
      <c r="ODP2981"/>
      <c r="ODQ2981"/>
      <c r="ODR2981"/>
      <c r="ODS2981"/>
      <c r="ODT2981"/>
      <c r="ODU2981"/>
      <c r="ODV2981"/>
      <c r="ODW2981"/>
      <c r="ODX2981"/>
      <c r="ODY2981"/>
      <c r="ODZ2981"/>
      <c r="OEA2981"/>
      <c r="OEB2981"/>
      <c r="OEC2981"/>
      <c r="OED2981"/>
      <c r="OEE2981"/>
      <c r="OEF2981"/>
      <c r="OEG2981"/>
      <c r="OEH2981"/>
      <c r="OEI2981"/>
      <c r="OEJ2981"/>
      <c r="OEK2981"/>
      <c r="OEL2981"/>
      <c r="OEM2981"/>
      <c r="OEN2981"/>
      <c r="OEO2981"/>
      <c r="OEP2981"/>
      <c r="OEQ2981"/>
      <c r="OER2981"/>
      <c r="OES2981"/>
      <c r="OET2981"/>
      <c r="OEU2981"/>
      <c r="OEV2981"/>
      <c r="OEW2981"/>
      <c r="OEX2981"/>
      <c r="OEY2981"/>
      <c r="OEZ2981"/>
      <c r="OFA2981"/>
      <c r="OFB2981"/>
      <c r="OFC2981"/>
      <c r="OFD2981"/>
      <c r="OFE2981"/>
      <c r="OFF2981"/>
      <c r="OFG2981"/>
      <c r="OFH2981"/>
      <c r="OFI2981"/>
      <c r="OFJ2981"/>
      <c r="OFK2981"/>
      <c r="OFL2981"/>
      <c r="OFM2981"/>
      <c r="OFN2981"/>
      <c r="OFO2981"/>
      <c r="OFP2981"/>
      <c r="OFQ2981"/>
      <c r="OFR2981"/>
      <c r="OFS2981"/>
      <c r="OFT2981"/>
      <c r="OFU2981"/>
      <c r="OFV2981"/>
      <c r="OFW2981"/>
      <c r="OFX2981"/>
      <c r="OFY2981"/>
      <c r="OFZ2981"/>
      <c r="OGA2981"/>
      <c r="OGB2981"/>
      <c r="OGC2981"/>
      <c r="OGD2981"/>
      <c r="OGE2981"/>
      <c r="OGF2981"/>
      <c r="OGG2981"/>
      <c r="OGH2981"/>
      <c r="OGI2981"/>
      <c r="OGJ2981"/>
      <c r="OGK2981"/>
      <c r="OGL2981"/>
      <c r="OGM2981"/>
      <c r="OGN2981"/>
      <c r="OGO2981"/>
      <c r="OGP2981"/>
      <c r="OGQ2981"/>
      <c r="OGR2981"/>
      <c r="OGS2981"/>
      <c r="OGT2981"/>
      <c r="OGU2981"/>
      <c r="OGV2981"/>
      <c r="OGW2981"/>
      <c r="OGX2981"/>
      <c r="OGY2981"/>
      <c r="OGZ2981"/>
      <c r="OHA2981"/>
      <c r="OHB2981"/>
      <c r="OHC2981"/>
      <c r="OHD2981"/>
      <c r="OHE2981"/>
      <c r="OHF2981"/>
      <c r="OHG2981"/>
      <c r="OHH2981"/>
      <c r="OHI2981"/>
      <c r="OHJ2981"/>
      <c r="OHK2981"/>
      <c r="OHL2981"/>
      <c r="OHM2981"/>
      <c r="OHN2981"/>
      <c r="OHO2981"/>
      <c r="OHP2981"/>
      <c r="OHQ2981"/>
      <c r="OHR2981"/>
      <c r="OHS2981"/>
      <c r="OHT2981"/>
      <c r="OHU2981"/>
      <c r="OHV2981"/>
      <c r="OHW2981"/>
      <c r="OHX2981"/>
      <c r="OHY2981"/>
      <c r="OHZ2981"/>
      <c r="OIA2981"/>
      <c r="OIB2981"/>
      <c r="OIC2981"/>
      <c r="OID2981"/>
      <c r="OIE2981"/>
      <c r="OIF2981"/>
      <c r="OIG2981"/>
      <c r="OIH2981"/>
      <c r="OII2981"/>
      <c r="OIJ2981"/>
      <c r="OIK2981"/>
      <c r="OIL2981"/>
      <c r="OIM2981"/>
      <c r="OIN2981"/>
      <c r="OIO2981"/>
      <c r="OIP2981"/>
      <c r="OIQ2981"/>
      <c r="OIR2981"/>
      <c r="OIS2981"/>
      <c r="OIT2981"/>
      <c r="OIU2981"/>
      <c r="OIV2981"/>
      <c r="OIW2981"/>
      <c r="OIX2981"/>
      <c r="OIY2981"/>
      <c r="OIZ2981"/>
      <c r="OJA2981"/>
      <c r="OJB2981"/>
      <c r="OJC2981"/>
      <c r="OJD2981"/>
      <c r="OJE2981"/>
      <c r="OJF2981"/>
      <c r="OJG2981"/>
      <c r="OJH2981"/>
      <c r="OJI2981"/>
      <c r="OJJ2981"/>
      <c r="OJK2981"/>
      <c r="OJL2981"/>
      <c r="OJM2981"/>
      <c r="OJN2981"/>
      <c r="OJO2981"/>
      <c r="OJP2981"/>
      <c r="OJQ2981"/>
      <c r="OJR2981"/>
      <c r="OJS2981"/>
      <c r="OJT2981"/>
      <c r="OJU2981"/>
      <c r="OJV2981"/>
      <c r="OJW2981"/>
      <c r="OJX2981"/>
      <c r="OJY2981"/>
      <c r="OJZ2981"/>
      <c r="OKA2981"/>
      <c r="OKB2981"/>
      <c r="OKC2981"/>
      <c r="OKD2981"/>
      <c r="OKE2981"/>
      <c r="OKF2981"/>
      <c r="OKG2981"/>
      <c r="OKH2981"/>
      <c r="OKI2981"/>
      <c r="OKJ2981"/>
      <c r="OKK2981"/>
      <c r="OKL2981"/>
      <c r="OKM2981"/>
      <c r="OKN2981"/>
      <c r="OKO2981"/>
      <c r="OKP2981"/>
      <c r="OKQ2981"/>
      <c r="OKR2981"/>
      <c r="OKS2981"/>
      <c r="OKT2981"/>
      <c r="OKU2981"/>
      <c r="OKV2981"/>
      <c r="OKW2981"/>
      <c r="OKX2981"/>
      <c r="OKY2981"/>
      <c r="OKZ2981"/>
      <c r="OLA2981"/>
      <c r="OLB2981"/>
      <c r="OLC2981"/>
      <c r="OLD2981"/>
      <c r="OLE2981"/>
      <c r="OLF2981"/>
      <c r="OLG2981"/>
      <c r="OLH2981"/>
      <c r="OLI2981"/>
      <c r="OLJ2981"/>
      <c r="OLK2981"/>
      <c r="OLL2981"/>
      <c r="OLM2981"/>
      <c r="OLN2981"/>
      <c r="OLO2981"/>
      <c r="OLP2981"/>
      <c r="OLQ2981"/>
      <c r="OLR2981"/>
      <c r="OLS2981"/>
      <c r="OLT2981"/>
      <c r="OLU2981"/>
      <c r="OLV2981"/>
      <c r="OLW2981"/>
      <c r="OLX2981"/>
      <c r="OLY2981"/>
      <c r="OLZ2981"/>
      <c r="OMA2981"/>
      <c r="OMB2981"/>
      <c r="OMC2981"/>
      <c r="OMD2981"/>
      <c r="OME2981"/>
      <c r="OMF2981"/>
      <c r="OMG2981"/>
      <c r="OMH2981"/>
      <c r="OMI2981"/>
      <c r="OMJ2981"/>
      <c r="OMK2981"/>
      <c r="OML2981"/>
      <c r="OMM2981"/>
      <c r="OMN2981"/>
      <c r="OMO2981"/>
      <c r="OMP2981"/>
      <c r="OMQ2981"/>
      <c r="OMR2981"/>
      <c r="OMS2981"/>
      <c r="OMT2981"/>
      <c r="OMU2981"/>
      <c r="OMV2981"/>
      <c r="OMW2981"/>
      <c r="OMX2981"/>
      <c r="OMY2981"/>
      <c r="OMZ2981"/>
      <c r="ONA2981"/>
      <c r="ONB2981"/>
      <c r="ONC2981"/>
      <c r="OND2981"/>
      <c r="ONE2981"/>
      <c r="ONF2981"/>
      <c r="ONG2981"/>
      <c r="ONH2981"/>
      <c r="ONI2981"/>
      <c r="ONJ2981"/>
      <c r="ONK2981"/>
      <c r="ONL2981"/>
      <c r="ONM2981"/>
      <c r="ONN2981"/>
      <c r="ONO2981"/>
      <c r="ONP2981"/>
      <c r="ONQ2981"/>
      <c r="ONR2981"/>
      <c r="ONS2981"/>
      <c r="ONT2981"/>
      <c r="ONU2981"/>
      <c r="ONV2981"/>
      <c r="ONW2981"/>
      <c r="ONX2981"/>
      <c r="ONY2981"/>
      <c r="ONZ2981"/>
      <c r="OOA2981"/>
      <c r="OOB2981"/>
      <c r="OOC2981"/>
      <c r="OOD2981"/>
      <c r="OOE2981"/>
      <c r="OOF2981"/>
      <c r="OOG2981"/>
      <c r="OOH2981"/>
      <c r="OOI2981"/>
      <c r="OOJ2981"/>
      <c r="OOK2981"/>
      <c r="OOL2981"/>
      <c r="OOM2981"/>
      <c r="OON2981"/>
      <c r="OOO2981"/>
      <c r="OOP2981"/>
      <c r="OOQ2981"/>
      <c r="OOR2981"/>
      <c r="OOS2981"/>
      <c r="OOT2981"/>
      <c r="OOU2981"/>
      <c r="OOV2981"/>
      <c r="OOW2981"/>
      <c r="OOX2981"/>
      <c r="OOY2981"/>
      <c r="OOZ2981"/>
      <c r="OPA2981"/>
      <c r="OPB2981"/>
      <c r="OPC2981"/>
      <c r="OPD2981"/>
      <c r="OPE2981"/>
      <c r="OPF2981"/>
      <c r="OPG2981"/>
      <c r="OPH2981"/>
      <c r="OPI2981"/>
      <c r="OPJ2981"/>
      <c r="OPK2981"/>
      <c r="OPL2981"/>
      <c r="OPM2981"/>
      <c r="OPN2981"/>
      <c r="OPO2981"/>
      <c r="OPP2981"/>
      <c r="OPQ2981"/>
      <c r="OPR2981"/>
      <c r="OPS2981"/>
      <c r="OPT2981"/>
      <c r="OPU2981"/>
      <c r="OPV2981"/>
      <c r="OPW2981"/>
      <c r="OPX2981"/>
      <c r="OPY2981"/>
      <c r="OPZ2981"/>
      <c r="OQA2981"/>
      <c r="OQB2981"/>
      <c r="OQC2981"/>
      <c r="OQD2981"/>
      <c r="OQE2981"/>
      <c r="OQF2981"/>
      <c r="OQG2981"/>
      <c r="OQH2981"/>
      <c r="OQI2981"/>
      <c r="OQJ2981"/>
      <c r="OQK2981"/>
      <c r="OQL2981"/>
      <c r="OQM2981"/>
      <c r="OQN2981"/>
      <c r="OQO2981"/>
      <c r="OQP2981"/>
      <c r="OQQ2981"/>
      <c r="OQR2981"/>
      <c r="OQS2981"/>
      <c r="OQT2981"/>
      <c r="OQU2981"/>
      <c r="OQV2981"/>
      <c r="OQW2981"/>
      <c r="OQX2981"/>
      <c r="OQY2981"/>
      <c r="OQZ2981"/>
      <c r="ORA2981"/>
      <c r="ORB2981"/>
      <c r="ORC2981"/>
      <c r="ORD2981"/>
      <c r="ORE2981"/>
      <c r="ORF2981"/>
      <c r="ORG2981"/>
      <c r="ORH2981"/>
      <c r="ORI2981"/>
      <c r="ORJ2981"/>
      <c r="ORK2981"/>
      <c r="ORL2981"/>
      <c r="ORM2981"/>
      <c r="ORN2981"/>
      <c r="ORO2981"/>
      <c r="ORP2981"/>
      <c r="ORQ2981"/>
      <c r="ORR2981"/>
      <c r="ORS2981"/>
      <c r="ORT2981"/>
      <c r="ORU2981"/>
      <c r="ORV2981"/>
      <c r="ORW2981"/>
      <c r="ORX2981"/>
      <c r="ORY2981"/>
      <c r="ORZ2981"/>
      <c r="OSA2981"/>
      <c r="OSB2981"/>
      <c r="OSC2981"/>
      <c r="OSD2981"/>
      <c r="OSE2981"/>
      <c r="OSF2981"/>
      <c r="OSG2981"/>
      <c r="OSH2981"/>
      <c r="OSI2981"/>
      <c r="OSJ2981"/>
      <c r="OSK2981"/>
      <c r="OSL2981"/>
      <c r="OSM2981"/>
      <c r="OSN2981"/>
      <c r="OSO2981"/>
      <c r="OSP2981"/>
      <c r="OSQ2981"/>
      <c r="OSR2981"/>
      <c r="OSS2981"/>
      <c r="OST2981"/>
      <c r="OSU2981"/>
      <c r="OSV2981"/>
      <c r="OSW2981"/>
      <c r="OSX2981"/>
      <c r="OSY2981"/>
      <c r="OSZ2981"/>
      <c r="OTA2981"/>
      <c r="OTB2981"/>
      <c r="OTC2981"/>
      <c r="OTD2981"/>
      <c r="OTE2981"/>
      <c r="OTF2981"/>
      <c r="OTG2981"/>
      <c r="OTH2981"/>
      <c r="OTI2981"/>
      <c r="OTJ2981"/>
      <c r="OTK2981"/>
      <c r="OTL2981"/>
      <c r="OTM2981"/>
      <c r="OTN2981"/>
      <c r="OTO2981"/>
      <c r="OTP2981"/>
      <c r="OTQ2981"/>
      <c r="OTR2981"/>
      <c r="OTS2981"/>
      <c r="OTT2981"/>
      <c r="OTU2981"/>
      <c r="OTV2981"/>
      <c r="OTW2981"/>
      <c r="OTX2981"/>
      <c r="OTY2981"/>
      <c r="OTZ2981"/>
      <c r="OUA2981"/>
      <c r="OUB2981"/>
      <c r="OUC2981"/>
      <c r="OUD2981"/>
      <c r="OUE2981"/>
      <c r="OUF2981"/>
      <c r="OUG2981"/>
      <c r="OUH2981"/>
      <c r="OUI2981"/>
      <c r="OUJ2981"/>
      <c r="OUK2981"/>
      <c r="OUL2981"/>
      <c r="OUM2981"/>
      <c r="OUN2981"/>
      <c r="OUO2981"/>
      <c r="OUP2981"/>
      <c r="OUQ2981"/>
      <c r="OUR2981"/>
      <c r="OUS2981"/>
      <c r="OUT2981"/>
      <c r="OUU2981"/>
      <c r="OUV2981"/>
      <c r="OUW2981"/>
      <c r="OUX2981"/>
      <c r="OUY2981"/>
      <c r="OUZ2981"/>
      <c r="OVA2981"/>
      <c r="OVB2981"/>
      <c r="OVC2981"/>
      <c r="OVD2981"/>
      <c r="OVE2981"/>
      <c r="OVF2981"/>
      <c r="OVG2981"/>
      <c r="OVH2981"/>
      <c r="OVI2981"/>
      <c r="OVJ2981"/>
      <c r="OVK2981"/>
      <c r="OVL2981"/>
      <c r="OVM2981"/>
      <c r="OVN2981"/>
      <c r="OVO2981"/>
      <c r="OVP2981"/>
      <c r="OVQ2981"/>
      <c r="OVR2981"/>
      <c r="OVS2981"/>
      <c r="OVT2981"/>
      <c r="OVU2981"/>
      <c r="OVV2981"/>
      <c r="OVW2981"/>
      <c r="OVX2981"/>
      <c r="OVY2981"/>
      <c r="OVZ2981"/>
      <c r="OWA2981"/>
      <c r="OWB2981"/>
      <c r="OWC2981"/>
      <c r="OWD2981"/>
      <c r="OWE2981"/>
      <c r="OWF2981"/>
      <c r="OWG2981"/>
      <c r="OWH2981"/>
      <c r="OWI2981"/>
      <c r="OWJ2981"/>
      <c r="OWK2981"/>
      <c r="OWL2981"/>
      <c r="OWM2981"/>
      <c r="OWN2981"/>
      <c r="OWO2981"/>
      <c r="OWP2981"/>
      <c r="OWQ2981"/>
      <c r="OWR2981"/>
      <c r="OWS2981"/>
      <c r="OWT2981"/>
      <c r="OWU2981"/>
      <c r="OWV2981"/>
      <c r="OWW2981"/>
      <c r="OWX2981"/>
      <c r="OWY2981"/>
      <c r="OWZ2981"/>
      <c r="OXA2981"/>
      <c r="OXB2981"/>
      <c r="OXC2981"/>
      <c r="OXD2981"/>
      <c r="OXE2981"/>
      <c r="OXF2981"/>
      <c r="OXG2981"/>
      <c r="OXH2981"/>
      <c r="OXI2981"/>
      <c r="OXJ2981"/>
      <c r="OXK2981"/>
      <c r="OXL2981"/>
      <c r="OXM2981"/>
      <c r="OXN2981"/>
      <c r="OXO2981"/>
      <c r="OXP2981"/>
      <c r="OXQ2981"/>
      <c r="OXR2981"/>
      <c r="OXS2981"/>
      <c r="OXT2981"/>
      <c r="OXU2981"/>
      <c r="OXV2981"/>
      <c r="OXW2981"/>
      <c r="OXX2981"/>
      <c r="OXY2981"/>
      <c r="OXZ2981"/>
      <c r="OYA2981"/>
      <c r="OYB2981"/>
      <c r="OYC2981"/>
      <c r="OYD2981"/>
      <c r="OYE2981"/>
      <c r="OYF2981"/>
      <c r="OYG2981"/>
      <c r="OYH2981"/>
      <c r="OYI2981"/>
      <c r="OYJ2981"/>
      <c r="OYK2981"/>
      <c r="OYL2981"/>
      <c r="OYM2981"/>
      <c r="OYN2981"/>
      <c r="OYO2981"/>
      <c r="OYP2981"/>
      <c r="OYQ2981"/>
      <c r="OYR2981"/>
      <c r="OYS2981"/>
      <c r="OYT2981"/>
      <c r="OYU2981"/>
      <c r="OYV2981"/>
      <c r="OYW2981"/>
      <c r="OYX2981"/>
      <c r="OYY2981"/>
      <c r="OYZ2981"/>
      <c r="OZA2981"/>
      <c r="OZB2981"/>
      <c r="OZC2981"/>
      <c r="OZD2981"/>
      <c r="OZE2981"/>
      <c r="OZF2981"/>
      <c r="OZG2981"/>
      <c r="OZH2981"/>
      <c r="OZI2981"/>
      <c r="OZJ2981"/>
      <c r="OZK2981"/>
      <c r="OZL2981"/>
      <c r="OZM2981"/>
      <c r="OZN2981"/>
      <c r="OZO2981"/>
      <c r="OZP2981"/>
      <c r="OZQ2981"/>
      <c r="OZR2981"/>
      <c r="OZS2981"/>
      <c r="OZT2981"/>
      <c r="OZU2981"/>
      <c r="OZV2981"/>
      <c r="OZW2981"/>
      <c r="OZX2981"/>
      <c r="OZY2981"/>
      <c r="OZZ2981"/>
      <c r="PAA2981"/>
      <c r="PAB2981"/>
      <c r="PAC2981"/>
      <c r="PAD2981"/>
      <c r="PAE2981"/>
      <c r="PAF2981"/>
      <c r="PAG2981"/>
      <c r="PAH2981"/>
      <c r="PAI2981"/>
      <c r="PAJ2981"/>
      <c r="PAK2981"/>
      <c r="PAL2981"/>
      <c r="PAM2981"/>
      <c r="PAN2981"/>
      <c r="PAO2981"/>
      <c r="PAP2981"/>
      <c r="PAQ2981"/>
      <c r="PAR2981"/>
      <c r="PAS2981"/>
      <c r="PAT2981"/>
      <c r="PAU2981"/>
      <c r="PAV2981"/>
      <c r="PAW2981"/>
      <c r="PAX2981"/>
      <c r="PAY2981"/>
      <c r="PAZ2981"/>
      <c r="PBA2981"/>
      <c r="PBB2981"/>
      <c r="PBC2981"/>
      <c r="PBD2981"/>
      <c r="PBE2981"/>
      <c r="PBF2981"/>
      <c r="PBG2981"/>
      <c r="PBH2981"/>
      <c r="PBI2981"/>
      <c r="PBJ2981"/>
      <c r="PBK2981"/>
      <c r="PBL2981"/>
      <c r="PBM2981"/>
      <c r="PBN2981"/>
      <c r="PBO2981"/>
      <c r="PBP2981"/>
      <c r="PBQ2981"/>
      <c r="PBR2981"/>
      <c r="PBS2981"/>
      <c r="PBT2981"/>
      <c r="PBU2981"/>
      <c r="PBV2981"/>
      <c r="PBW2981"/>
      <c r="PBX2981"/>
      <c r="PBY2981"/>
      <c r="PBZ2981"/>
      <c r="PCA2981"/>
      <c r="PCB2981"/>
      <c r="PCC2981"/>
      <c r="PCD2981"/>
      <c r="PCE2981"/>
      <c r="PCF2981"/>
      <c r="PCG2981"/>
      <c r="PCH2981"/>
      <c r="PCI2981"/>
      <c r="PCJ2981"/>
      <c r="PCK2981"/>
      <c r="PCL2981"/>
      <c r="PCM2981"/>
      <c r="PCN2981"/>
      <c r="PCO2981"/>
      <c r="PCP2981"/>
      <c r="PCQ2981"/>
      <c r="PCR2981"/>
      <c r="PCS2981"/>
      <c r="PCT2981"/>
      <c r="PCU2981"/>
      <c r="PCV2981"/>
      <c r="PCW2981"/>
      <c r="PCX2981"/>
      <c r="PCY2981"/>
      <c r="PCZ2981"/>
      <c r="PDA2981"/>
      <c r="PDB2981"/>
      <c r="PDC2981"/>
      <c r="PDD2981"/>
      <c r="PDE2981"/>
      <c r="PDF2981"/>
      <c r="PDG2981"/>
      <c r="PDH2981"/>
      <c r="PDI2981"/>
      <c r="PDJ2981"/>
      <c r="PDK2981"/>
      <c r="PDL2981"/>
      <c r="PDM2981"/>
      <c r="PDN2981"/>
      <c r="PDO2981"/>
      <c r="PDP2981"/>
      <c r="PDQ2981"/>
      <c r="PDR2981"/>
      <c r="PDS2981"/>
      <c r="PDT2981"/>
      <c r="PDU2981"/>
      <c r="PDV2981"/>
      <c r="PDW2981"/>
      <c r="PDX2981"/>
      <c r="PDY2981"/>
      <c r="PDZ2981"/>
      <c r="PEA2981"/>
      <c r="PEB2981"/>
      <c r="PEC2981"/>
      <c r="PED2981"/>
      <c r="PEE2981"/>
      <c r="PEF2981"/>
      <c r="PEG2981"/>
      <c r="PEH2981"/>
      <c r="PEI2981"/>
      <c r="PEJ2981"/>
      <c r="PEK2981"/>
      <c r="PEL2981"/>
      <c r="PEM2981"/>
      <c r="PEN2981"/>
      <c r="PEO2981"/>
      <c r="PEP2981"/>
      <c r="PEQ2981"/>
      <c r="PER2981"/>
      <c r="PES2981"/>
      <c r="PET2981"/>
      <c r="PEU2981"/>
      <c r="PEV2981"/>
      <c r="PEW2981"/>
      <c r="PEX2981"/>
      <c r="PEY2981"/>
      <c r="PEZ2981"/>
      <c r="PFA2981"/>
      <c r="PFB2981"/>
      <c r="PFC2981"/>
      <c r="PFD2981"/>
      <c r="PFE2981"/>
      <c r="PFF2981"/>
      <c r="PFG2981"/>
      <c r="PFH2981"/>
      <c r="PFI2981"/>
      <c r="PFJ2981"/>
      <c r="PFK2981"/>
      <c r="PFL2981"/>
      <c r="PFM2981"/>
      <c r="PFN2981"/>
      <c r="PFO2981"/>
      <c r="PFP2981"/>
      <c r="PFQ2981"/>
      <c r="PFR2981"/>
      <c r="PFS2981"/>
      <c r="PFT2981"/>
      <c r="PFU2981"/>
      <c r="PFV2981"/>
      <c r="PFW2981"/>
      <c r="PFX2981"/>
      <c r="PFY2981"/>
      <c r="PFZ2981"/>
      <c r="PGA2981"/>
      <c r="PGB2981"/>
      <c r="PGC2981"/>
      <c r="PGD2981"/>
      <c r="PGE2981"/>
      <c r="PGF2981"/>
      <c r="PGG2981"/>
      <c r="PGH2981"/>
      <c r="PGI2981"/>
      <c r="PGJ2981"/>
      <c r="PGK2981"/>
      <c r="PGL2981"/>
      <c r="PGM2981"/>
      <c r="PGN2981"/>
      <c r="PGO2981"/>
      <c r="PGP2981"/>
      <c r="PGQ2981"/>
      <c r="PGR2981"/>
      <c r="PGS2981"/>
      <c r="PGT2981"/>
      <c r="PGU2981"/>
      <c r="PGV2981"/>
      <c r="PGW2981"/>
      <c r="PGX2981"/>
      <c r="PGY2981"/>
      <c r="PGZ2981"/>
      <c r="PHA2981"/>
      <c r="PHB2981"/>
      <c r="PHC2981"/>
      <c r="PHD2981"/>
      <c r="PHE2981"/>
      <c r="PHF2981"/>
      <c r="PHG2981"/>
      <c r="PHH2981"/>
      <c r="PHI2981"/>
      <c r="PHJ2981"/>
      <c r="PHK2981"/>
      <c r="PHL2981"/>
      <c r="PHM2981"/>
      <c r="PHN2981"/>
      <c r="PHO2981"/>
      <c r="PHP2981"/>
      <c r="PHQ2981"/>
      <c r="PHR2981"/>
      <c r="PHS2981"/>
      <c r="PHT2981"/>
      <c r="PHU2981"/>
      <c r="PHV2981"/>
      <c r="PHW2981"/>
      <c r="PHX2981"/>
      <c r="PHY2981"/>
      <c r="PHZ2981"/>
      <c r="PIA2981"/>
      <c r="PIB2981"/>
      <c r="PIC2981"/>
      <c r="PID2981"/>
      <c r="PIE2981"/>
      <c r="PIF2981"/>
      <c r="PIG2981"/>
      <c r="PIH2981"/>
      <c r="PII2981"/>
      <c r="PIJ2981"/>
      <c r="PIK2981"/>
      <c r="PIL2981"/>
      <c r="PIM2981"/>
      <c r="PIN2981"/>
      <c r="PIO2981"/>
      <c r="PIP2981"/>
      <c r="PIQ2981"/>
      <c r="PIR2981"/>
      <c r="PIS2981"/>
      <c r="PIT2981"/>
      <c r="PIU2981"/>
      <c r="PIV2981"/>
      <c r="PIW2981"/>
      <c r="PIX2981"/>
      <c r="PIY2981"/>
      <c r="PIZ2981"/>
      <c r="PJA2981"/>
      <c r="PJB2981"/>
      <c r="PJC2981"/>
      <c r="PJD2981"/>
      <c r="PJE2981"/>
      <c r="PJF2981"/>
      <c r="PJG2981"/>
      <c r="PJH2981"/>
      <c r="PJI2981"/>
      <c r="PJJ2981"/>
      <c r="PJK2981"/>
      <c r="PJL2981"/>
      <c r="PJM2981"/>
      <c r="PJN2981"/>
      <c r="PJO2981"/>
      <c r="PJP2981"/>
      <c r="PJQ2981"/>
      <c r="PJR2981"/>
      <c r="PJS2981"/>
      <c r="PJT2981"/>
      <c r="PJU2981"/>
      <c r="PJV2981"/>
      <c r="PJW2981"/>
      <c r="PJX2981"/>
      <c r="PJY2981"/>
      <c r="PJZ2981"/>
      <c r="PKA2981"/>
      <c r="PKB2981"/>
      <c r="PKC2981"/>
      <c r="PKD2981"/>
      <c r="PKE2981"/>
      <c r="PKF2981"/>
      <c r="PKG2981"/>
      <c r="PKH2981"/>
      <c r="PKI2981"/>
      <c r="PKJ2981"/>
      <c r="PKK2981"/>
      <c r="PKL2981"/>
      <c r="PKM2981"/>
      <c r="PKN2981"/>
      <c r="PKO2981"/>
      <c r="PKP2981"/>
      <c r="PKQ2981"/>
      <c r="PKR2981"/>
      <c r="PKS2981"/>
      <c r="PKT2981"/>
      <c r="PKU2981"/>
      <c r="PKV2981"/>
      <c r="PKW2981"/>
      <c r="PKX2981"/>
      <c r="PKY2981"/>
      <c r="PKZ2981"/>
      <c r="PLA2981"/>
      <c r="PLB2981"/>
      <c r="PLC2981"/>
      <c r="PLD2981"/>
      <c r="PLE2981"/>
      <c r="PLF2981"/>
      <c r="PLG2981"/>
      <c r="PLH2981"/>
      <c r="PLI2981"/>
      <c r="PLJ2981"/>
      <c r="PLK2981"/>
      <c r="PLL2981"/>
      <c r="PLM2981"/>
      <c r="PLN2981"/>
      <c r="PLO2981"/>
      <c r="PLP2981"/>
      <c r="PLQ2981"/>
      <c r="PLR2981"/>
      <c r="PLS2981"/>
      <c r="PLT2981"/>
      <c r="PLU2981"/>
      <c r="PLV2981"/>
      <c r="PLW2981"/>
      <c r="PLX2981"/>
      <c r="PLY2981"/>
      <c r="PLZ2981"/>
      <c r="PMA2981"/>
      <c r="PMB2981"/>
      <c r="PMC2981"/>
      <c r="PMD2981"/>
      <c r="PME2981"/>
      <c r="PMF2981"/>
      <c r="PMG2981"/>
      <c r="PMH2981"/>
      <c r="PMI2981"/>
      <c r="PMJ2981"/>
      <c r="PMK2981"/>
      <c r="PML2981"/>
      <c r="PMM2981"/>
      <c r="PMN2981"/>
      <c r="PMO2981"/>
      <c r="PMP2981"/>
      <c r="PMQ2981"/>
      <c r="PMR2981"/>
      <c r="PMS2981"/>
      <c r="PMT2981"/>
      <c r="PMU2981"/>
      <c r="PMV2981"/>
      <c r="PMW2981"/>
      <c r="PMX2981"/>
      <c r="PMY2981"/>
      <c r="PMZ2981"/>
      <c r="PNA2981"/>
      <c r="PNB2981"/>
      <c r="PNC2981"/>
      <c r="PND2981"/>
      <c r="PNE2981"/>
      <c r="PNF2981"/>
      <c r="PNG2981"/>
      <c r="PNH2981"/>
      <c r="PNI2981"/>
      <c r="PNJ2981"/>
      <c r="PNK2981"/>
      <c r="PNL2981"/>
      <c r="PNM2981"/>
      <c r="PNN2981"/>
      <c r="PNO2981"/>
      <c r="PNP2981"/>
      <c r="PNQ2981"/>
      <c r="PNR2981"/>
      <c r="PNS2981"/>
      <c r="PNT2981"/>
      <c r="PNU2981"/>
      <c r="PNV2981"/>
      <c r="PNW2981"/>
      <c r="PNX2981"/>
      <c r="PNY2981"/>
      <c r="PNZ2981"/>
      <c r="POA2981"/>
      <c r="POB2981"/>
      <c r="POC2981"/>
      <c r="POD2981"/>
      <c r="POE2981"/>
      <c r="POF2981"/>
      <c r="POG2981"/>
      <c r="POH2981"/>
      <c r="POI2981"/>
      <c r="POJ2981"/>
      <c r="POK2981"/>
      <c r="POL2981"/>
      <c r="POM2981"/>
      <c r="PON2981"/>
      <c r="POO2981"/>
      <c r="POP2981"/>
      <c r="POQ2981"/>
      <c r="POR2981"/>
      <c r="POS2981"/>
      <c r="POT2981"/>
      <c r="POU2981"/>
      <c r="POV2981"/>
      <c r="POW2981"/>
      <c r="POX2981"/>
      <c r="POY2981"/>
      <c r="POZ2981"/>
      <c r="PPA2981"/>
      <c r="PPB2981"/>
      <c r="PPC2981"/>
      <c r="PPD2981"/>
      <c r="PPE2981"/>
      <c r="PPF2981"/>
      <c r="PPG2981"/>
      <c r="PPH2981"/>
      <c r="PPI2981"/>
      <c r="PPJ2981"/>
      <c r="PPK2981"/>
      <c r="PPL2981"/>
      <c r="PPM2981"/>
      <c r="PPN2981"/>
      <c r="PPO2981"/>
      <c r="PPP2981"/>
      <c r="PPQ2981"/>
      <c r="PPR2981"/>
      <c r="PPS2981"/>
      <c r="PPT2981"/>
      <c r="PPU2981"/>
      <c r="PPV2981"/>
      <c r="PPW2981"/>
      <c r="PPX2981"/>
      <c r="PPY2981"/>
      <c r="PPZ2981"/>
      <c r="PQA2981"/>
      <c r="PQB2981"/>
      <c r="PQC2981"/>
      <c r="PQD2981"/>
      <c r="PQE2981"/>
      <c r="PQF2981"/>
      <c r="PQG2981"/>
      <c r="PQH2981"/>
      <c r="PQI2981"/>
      <c r="PQJ2981"/>
      <c r="PQK2981"/>
      <c r="PQL2981"/>
      <c r="PQM2981"/>
      <c r="PQN2981"/>
      <c r="PQO2981"/>
      <c r="PQP2981"/>
      <c r="PQQ2981"/>
      <c r="PQR2981"/>
      <c r="PQS2981"/>
      <c r="PQT2981"/>
      <c r="PQU2981"/>
      <c r="PQV2981"/>
      <c r="PQW2981"/>
      <c r="PQX2981"/>
      <c r="PQY2981"/>
      <c r="PQZ2981"/>
      <c r="PRA2981"/>
      <c r="PRB2981"/>
      <c r="PRC2981"/>
      <c r="PRD2981"/>
      <c r="PRE2981"/>
      <c r="PRF2981"/>
      <c r="PRG2981"/>
      <c r="PRH2981"/>
      <c r="PRI2981"/>
      <c r="PRJ2981"/>
      <c r="PRK2981"/>
      <c r="PRL2981"/>
      <c r="PRM2981"/>
      <c r="PRN2981"/>
      <c r="PRO2981"/>
      <c r="PRP2981"/>
      <c r="PRQ2981"/>
      <c r="PRR2981"/>
      <c r="PRS2981"/>
      <c r="PRT2981"/>
      <c r="PRU2981"/>
      <c r="PRV2981"/>
      <c r="PRW2981"/>
      <c r="PRX2981"/>
      <c r="PRY2981"/>
      <c r="PRZ2981"/>
      <c r="PSA2981"/>
      <c r="PSB2981"/>
      <c r="PSC2981"/>
      <c r="PSD2981"/>
      <c r="PSE2981"/>
      <c r="PSF2981"/>
      <c r="PSG2981"/>
      <c r="PSH2981"/>
      <c r="PSI2981"/>
      <c r="PSJ2981"/>
      <c r="PSK2981"/>
      <c r="PSL2981"/>
      <c r="PSM2981"/>
      <c r="PSN2981"/>
      <c r="PSO2981"/>
      <c r="PSP2981"/>
      <c r="PSQ2981"/>
      <c r="PSR2981"/>
      <c r="PSS2981"/>
      <c r="PST2981"/>
      <c r="PSU2981"/>
      <c r="PSV2981"/>
      <c r="PSW2981"/>
      <c r="PSX2981"/>
      <c r="PSY2981"/>
      <c r="PSZ2981"/>
      <c r="PTA2981"/>
      <c r="PTB2981"/>
      <c r="PTC2981"/>
      <c r="PTD2981"/>
      <c r="PTE2981"/>
      <c r="PTF2981"/>
      <c r="PTG2981"/>
      <c r="PTH2981"/>
      <c r="PTI2981"/>
      <c r="PTJ2981"/>
      <c r="PTK2981"/>
      <c r="PTL2981"/>
      <c r="PTM2981"/>
      <c r="PTN2981"/>
      <c r="PTO2981"/>
      <c r="PTP2981"/>
      <c r="PTQ2981"/>
      <c r="PTR2981"/>
      <c r="PTS2981"/>
      <c r="PTT2981"/>
      <c r="PTU2981"/>
      <c r="PTV2981"/>
      <c r="PTW2981"/>
      <c r="PTX2981"/>
      <c r="PTY2981"/>
      <c r="PTZ2981"/>
      <c r="PUA2981"/>
      <c r="PUB2981"/>
      <c r="PUC2981"/>
      <c r="PUD2981"/>
      <c r="PUE2981"/>
      <c r="PUF2981"/>
      <c r="PUG2981"/>
      <c r="PUH2981"/>
      <c r="PUI2981"/>
      <c r="PUJ2981"/>
      <c r="PUK2981"/>
      <c r="PUL2981"/>
      <c r="PUM2981"/>
      <c r="PUN2981"/>
      <c r="PUO2981"/>
      <c r="PUP2981"/>
      <c r="PUQ2981"/>
      <c r="PUR2981"/>
      <c r="PUS2981"/>
      <c r="PUT2981"/>
      <c r="PUU2981"/>
      <c r="PUV2981"/>
      <c r="PUW2981"/>
      <c r="PUX2981"/>
      <c r="PUY2981"/>
      <c r="PUZ2981"/>
      <c r="PVA2981"/>
      <c r="PVB2981"/>
      <c r="PVC2981"/>
      <c r="PVD2981"/>
      <c r="PVE2981"/>
      <c r="PVF2981"/>
      <c r="PVG2981"/>
      <c r="PVH2981"/>
      <c r="PVI2981"/>
      <c r="PVJ2981"/>
      <c r="PVK2981"/>
      <c r="PVL2981"/>
      <c r="PVM2981"/>
      <c r="PVN2981"/>
      <c r="PVO2981"/>
      <c r="PVP2981"/>
      <c r="PVQ2981"/>
      <c r="PVR2981"/>
      <c r="PVS2981"/>
      <c r="PVT2981"/>
      <c r="PVU2981"/>
      <c r="PVV2981"/>
      <c r="PVW2981"/>
      <c r="PVX2981"/>
      <c r="PVY2981"/>
      <c r="PVZ2981"/>
      <c r="PWA2981"/>
      <c r="PWB2981"/>
      <c r="PWC2981"/>
      <c r="PWD2981"/>
      <c r="PWE2981"/>
      <c r="PWF2981"/>
      <c r="PWG2981"/>
      <c r="PWH2981"/>
      <c r="PWI2981"/>
      <c r="PWJ2981"/>
      <c r="PWK2981"/>
      <c r="PWL2981"/>
      <c r="PWM2981"/>
      <c r="PWN2981"/>
      <c r="PWO2981"/>
      <c r="PWP2981"/>
      <c r="PWQ2981"/>
      <c r="PWR2981"/>
      <c r="PWS2981"/>
      <c r="PWT2981"/>
      <c r="PWU2981"/>
      <c r="PWV2981"/>
      <c r="PWW2981"/>
      <c r="PWX2981"/>
      <c r="PWY2981"/>
      <c r="PWZ2981"/>
      <c r="PXA2981"/>
      <c r="PXB2981"/>
      <c r="PXC2981"/>
      <c r="PXD2981"/>
      <c r="PXE2981"/>
      <c r="PXF2981"/>
      <c r="PXG2981"/>
      <c r="PXH2981"/>
      <c r="PXI2981"/>
      <c r="PXJ2981"/>
      <c r="PXK2981"/>
      <c r="PXL2981"/>
      <c r="PXM2981"/>
      <c r="PXN2981"/>
      <c r="PXO2981"/>
      <c r="PXP2981"/>
      <c r="PXQ2981"/>
      <c r="PXR2981"/>
      <c r="PXS2981"/>
      <c r="PXT2981"/>
      <c r="PXU2981"/>
      <c r="PXV2981"/>
      <c r="PXW2981"/>
      <c r="PXX2981"/>
      <c r="PXY2981"/>
      <c r="PXZ2981"/>
      <c r="PYA2981"/>
      <c r="PYB2981"/>
      <c r="PYC2981"/>
      <c r="PYD2981"/>
      <c r="PYE2981"/>
      <c r="PYF2981"/>
      <c r="PYG2981"/>
      <c r="PYH2981"/>
      <c r="PYI2981"/>
      <c r="PYJ2981"/>
      <c r="PYK2981"/>
      <c r="PYL2981"/>
      <c r="PYM2981"/>
      <c r="PYN2981"/>
      <c r="PYO2981"/>
      <c r="PYP2981"/>
      <c r="PYQ2981"/>
      <c r="PYR2981"/>
      <c r="PYS2981"/>
      <c r="PYT2981"/>
      <c r="PYU2981"/>
      <c r="PYV2981"/>
      <c r="PYW2981"/>
      <c r="PYX2981"/>
      <c r="PYY2981"/>
      <c r="PYZ2981"/>
      <c r="PZA2981"/>
      <c r="PZB2981"/>
      <c r="PZC2981"/>
      <c r="PZD2981"/>
      <c r="PZE2981"/>
      <c r="PZF2981"/>
      <c r="PZG2981"/>
      <c r="PZH2981"/>
      <c r="PZI2981"/>
      <c r="PZJ2981"/>
      <c r="PZK2981"/>
      <c r="PZL2981"/>
      <c r="PZM2981"/>
      <c r="PZN2981"/>
      <c r="PZO2981"/>
      <c r="PZP2981"/>
      <c r="PZQ2981"/>
      <c r="PZR2981"/>
      <c r="PZS2981"/>
      <c r="PZT2981"/>
      <c r="PZU2981"/>
      <c r="PZV2981"/>
      <c r="PZW2981"/>
      <c r="PZX2981"/>
      <c r="PZY2981"/>
      <c r="PZZ2981"/>
      <c r="QAA2981"/>
      <c r="QAB2981"/>
      <c r="QAC2981"/>
      <c r="QAD2981"/>
      <c r="QAE2981"/>
      <c r="QAF2981"/>
      <c r="QAG2981"/>
      <c r="QAH2981"/>
      <c r="QAI2981"/>
      <c r="QAJ2981"/>
      <c r="QAK2981"/>
      <c r="QAL2981"/>
      <c r="QAM2981"/>
      <c r="QAN2981"/>
      <c r="QAO2981"/>
      <c r="QAP2981"/>
      <c r="QAQ2981"/>
      <c r="QAR2981"/>
      <c r="QAS2981"/>
      <c r="QAT2981"/>
      <c r="QAU2981"/>
      <c r="QAV2981"/>
      <c r="QAW2981"/>
      <c r="QAX2981"/>
      <c r="QAY2981"/>
      <c r="QAZ2981"/>
      <c r="QBA2981"/>
      <c r="QBB2981"/>
      <c r="QBC2981"/>
      <c r="QBD2981"/>
      <c r="QBE2981"/>
      <c r="QBF2981"/>
      <c r="QBG2981"/>
      <c r="QBH2981"/>
      <c r="QBI2981"/>
      <c r="QBJ2981"/>
      <c r="QBK2981"/>
      <c r="QBL2981"/>
      <c r="QBM2981"/>
      <c r="QBN2981"/>
      <c r="QBO2981"/>
      <c r="QBP2981"/>
      <c r="QBQ2981"/>
      <c r="QBR2981"/>
      <c r="QBS2981"/>
      <c r="QBT2981"/>
      <c r="QBU2981"/>
      <c r="QBV2981"/>
      <c r="QBW2981"/>
      <c r="QBX2981"/>
      <c r="QBY2981"/>
      <c r="QBZ2981"/>
      <c r="QCA2981"/>
      <c r="QCB2981"/>
      <c r="QCC2981"/>
      <c r="QCD2981"/>
      <c r="QCE2981"/>
      <c r="QCF2981"/>
      <c r="QCG2981"/>
      <c r="QCH2981"/>
      <c r="QCI2981"/>
      <c r="QCJ2981"/>
      <c r="QCK2981"/>
      <c r="QCL2981"/>
      <c r="QCM2981"/>
      <c r="QCN2981"/>
      <c r="QCO2981"/>
      <c r="QCP2981"/>
      <c r="QCQ2981"/>
      <c r="QCR2981"/>
      <c r="QCS2981"/>
      <c r="QCT2981"/>
      <c r="QCU2981"/>
      <c r="QCV2981"/>
      <c r="QCW2981"/>
      <c r="QCX2981"/>
      <c r="QCY2981"/>
      <c r="QCZ2981"/>
      <c r="QDA2981"/>
      <c r="QDB2981"/>
      <c r="QDC2981"/>
      <c r="QDD2981"/>
      <c r="QDE2981"/>
      <c r="QDF2981"/>
      <c r="QDG2981"/>
      <c r="QDH2981"/>
      <c r="QDI2981"/>
      <c r="QDJ2981"/>
      <c r="QDK2981"/>
      <c r="QDL2981"/>
      <c r="QDM2981"/>
      <c r="QDN2981"/>
      <c r="QDO2981"/>
      <c r="QDP2981"/>
      <c r="QDQ2981"/>
      <c r="QDR2981"/>
      <c r="QDS2981"/>
      <c r="QDT2981"/>
      <c r="QDU2981"/>
      <c r="QDV2981"/>
      <c r="QDW2981"/>
      <c r="QDX2981"/>
      <c r="QDY2981"/>
      <c r="QDZ2981"/>
      <c r="QEA2981"/>
      <c r="QEB2981"/>
      <c r="QEC2981"/>
      <c r="QED2981"/>
      <c r="QEE2981"/>
      <c r="QEF2981"/>
      <c r="QEG2981"/>
      <c r="QEH2981"/>
      <c r="QEI2981"/>
      <c r="QEJ2981"/>
      <c r="QEK2981"/>
      <c r="QEL2981"/>
      <c r="QEM2981"/>
      <c r="QEN2981"/>
      <c r="QEO2981"/>
      <c r="QEP2981"/>
      <c r="QEQ2981"/>
      <c r="QER2981"/>
      <c r="QES2981"/>
      <c r="QET2981"/>
      <c r="QEU2981"/>
      <c r="QEV2981"/>
      <c r="QEW2981"/>
      <c r="QEX2981"/>
      <c r="QEY2981"/>
      <c r="QEZ2981"/>
      <c r="QFA2981"/>
      <c r="QFB2981"/>
      <c r="QFC2981"/>
      <c r="QFD2981"/>
      <c r="QFE2981"/>
      <c r="QFF2981"/>
      <c r="QFG2981"/>
      <c r="QFH2981"/>
      <c r="QFI2981"/>
      <c r="QFJ2981"/>
      <c r="QFK2981"/>
      <c r="QFL2981"/>
      <c r="QFM2981"/>
      <c r="QFN2981"/>
      <c r="QFO2981"/>
      <c r="QFP2981"/>
      <c r="QFQ2981"/>
      <c r="QFR2981"/>
      <c r="QFS2981"/>
      <c r="QFT2981"/>
      <c r="QFU2981"/>
      <c r="QFV2981"/>
      <c r="QFW2981"/>
      <c r="QFX2981"/>
      <c r="QFY2981"/>
      <c r="QFZ2981"/>
      <c r="QGA2981"/>
      <c r="QGB2981"/>
      <c r="QGC2981"/>
      <c r="QGD2981"/>
      <c r="QGE2981"/>
      <c r="QGF2981"/>
      <c r="QGG2981"/>
      <c r="QGH2981"/>
      <c r="QGI2981"/>
      <c r="QGJ2981"/>
      <c r="QGK2981"/>
      <c r="QGL2981"/>
      <c r="QGM2981"/>
      <c r="QGN2981"/>
      <c r="QGO2981"/>
      <c r="QGP2981"/>
      <c r="QGQ2981"/>
      <c r="QGR2981"/>
      <c r="QGS2981"/>
      <c r="QGT2981"/>
      <c r="QGU2981"/>
      <c r="QGV2981"/>
      <c r="QGW2981"/>
      <c r="QGX2981"/>
      <c r="QGY2981"/>
      <c r="QGZ2981"/>
      <c r="QHA2981"/>
      <c r="QHB2981"/>
      <c r="QHC2981"/>
      <c r="QHD2981"/>
      <c r="QHE2981"/>
      <c r="QHF2981"/>
      <c r="QHG2981"/>
      <c r="QHH2981"/>
      <c r="QHI2981"/>
      <c r="QHJ2981"/>
      <c r="QHK2981"/>
      <c r="QHL2981"/>
      <c r="QHM2981"/>
      <c r="QHN2981"/>
      <c r="QHO2981"/>
      <c r="QHP2981"/>
      <c r="QHQ2981"/>
      <c r="QHR2981"/>
      <c r="QHS2981"/>
      <c r="QHT2981"/>
      <c r="QHU2981"/>
      <c r="QHV2981"/>
      <c r="QHW2981"/>
      <c r="QHX2981"/>
      <c r="QHY2981"/>
      <c r="QHZ2981"/>
      <c r="QIA2981"/>
      <c r="QIB2981"/>
      <c r="QIC2981"/>
      <c r="QID2981"/>
      <c r="QIE2981"/>
      <c r="QIF2981"/>
      <c r="QIG2981"/>
      <c r="QIH2981"/>
      <c r="QII2981"/>
      <c r="QIJ2981"/>
      <c r="QIK2981"/>
      <c r="QIL2981"/>
      <c r="QIM2981"/>
      <c r="QIN2981"/>
      <c r="QIO2981"/>
      <c r="QIP2981"/>
      <c r="QIQ2981"/>
      <c r="QIR2981"/>
      <c r="QIS2981"/>
      <c r="QIT2981"/>
      <c r="QIU2981"/>
      <c r="QIV2981"/>
      <c r="QIW2981"/>
      <c r="QIX2981"/>
      <c r="QIY2981"/>
      <c r="QIZ2981"/>
      <c r="QJA2981"/>
      <c r="QJB2981"/>
      <c r="QJC2981"/>
      <c r="QJD2981"/>
      <c r="QJE2981"/>
      <c r="QJF2981"/>
      <c r="QJG2981"/>
      <c r="QJH2981"/>
      <c r="QJI2981"/>
      <c r="QJJ2981"/>
      <c r="QJK2981"/>
      <c r="QJL2981"/>
      <c r="QJM2981"/>
      <c r="QJN2981"/>
      <c r="QJO2981"/>
      <c r="QJP2981"/>
      <c r="QJQ2981"/>
      <c r="QJR2981"/>
      <c r="QJS2981"/>
      <c r="QJT2981"/>
      <c r="QJU2981"/>
      <c r="QJV2981"/>
      <c r="QJW2981"/>
      <c r="QJX2981"/>
      <c r="QJY2981"/>
      <c r="QJZ2981"/>
      <c r="QKA2981"/>
      <c r="QKB2981"/>
      <c r="QKC2981"/>
      <c r="QKD2981"/>
      <c r="QKE2981"/>
      <c r="QKF2981"/>
      <c r="QKG2981"/>
      <c r="QKH2981"/>
      <c r="QKI2981"/>
      <c r="QKJ2981"/>
      <c r="QKK2981"/>
      <c r="QKL2981"/>
      <c r="QKM2981"/>
      <c r="QKN2981"/>
      <c r="QKO2981"/>
      <c r="QKP2981"/>
      <c r="QKQ2981"/>
      <c r="QKR2981"/>
      <c r="QKS2981"/>
      <c r="QKT2981"/>
      <c r="QKU2981"/>
      <c r="QKV2981"/>
      <c r="QKW2981"/>
      <c r="QKX2981"/>
      <c r="QKY2981"/>
      <c r="QKZ2981"/>
      <c r="QLA2981"/>
      <c r="QLB2981"/>
      <c r="QLC2981"/>
      <c r="QLD2981"/>
      <c r="QLE2981"/>
      <c r="QLF2981"/>
      <c r="QLG2981"/>
      <c r="QLH2981"/>
      <c r="QLI2981"/>
      <c r="QLJ2981"/>
      <c r="QLK2981"/>
      <c r="QLL2981"/>
      <c r="QLM2981"/>
      <c r="QLN2981"/>
      <c r="QLO2981"/>
      <c r="QLP2981"/>
      <c r="QLQ2981"/>
      <c r="QLR2981"/>
      <c r="QLS2981"/>
      <c r="QLT2981"/>
      <c r="QLU2981"/>
      <c r="QLV2981"/>
      <c r="QLW2981"/>
      <c r="QLX2981"/>
      <c r="QLY2981"/>
      <c r="QLZ2981"/>
      <c r="QMA2981"/>
      <c r="QMB2981"/>
      <c r="QMC2981"/>
      <c r="QMD2981"/>
      <c r="QME2981"/>
      <c r="QMF2981"/>
      <c r="QMG2981"/>
      <c r="QMH2981"/>
      <c r="QMI2981"/>
      <c r="QMJ2981"/>
      <c r="QMK2981"/>
      <c r="QML2981"/>
      <c r="QMM2981"/>
      <c r="QMN2981"/>
      <c r="QMO2981"/>
      <c r="QMP2981"/>
      <c r="QMQ2981"/>
      <c r="QMR2981"/>
      <c r="QMS2981"/>
      <c r="QMT2981"/>
      <c r="QMU2981"/>
      <c r="QMV2981"/>
      <c r="QMW2981"/>
      <c r="QMX2981"/>
      <c r="QMY2981"/>
      <c r="QMZ2981"/>
      <c r="QNA2981"/>
      <c r="QNB2981"/>
      <c r="QNC2981"/>
      <c r="QND2981"/>
      <c r="QNE2981"/>
      <c r="QNF2981"/>
      <c r="QNG2981"/>
      <c r="QNH2981"/>
      <c r="QNI2981"/>
      <c r="QNJ2981"/>
      <c r="QNK2981"/>
      <c r="QNL2981"/>
      <c r="QNM2981"/>
      <c r="QNN2981"/>
      <c r="QNO2981"/>
      <c r="QNP2981"/>
      <c r="QNQ2981"/>
      <c r="QNR2981"/>
      <c r="QNS2981"/>
      <c r="QNT2981"/>
      <c r="QNU2981"/>
      <c r="QNV2981"/>
      <c r="QNW2981"/>
      <c r="QNX2981"/>
      <c r="QNY2981"/>
      <c r="QNZ2981"/>
      <c r="QOA2981"/>
      <c r="QOB2981"/>
      <c r="QOC2981"/>
      <c r="QOD2981"/>
      <c r="QOE2981"/>
      <c r="QOF2981"/>
      <c r="QOG2981"/>
      <c r="QOH2981"/>
      <c r="QOI2981"/>
      <c r="QOJ2981"/>
      <c r="QOK2981"/>
      <c r="QOL2981"/>
      <c r="QOM2981"/>
      <c r="QON2981"/>
      <c r="QOO2981"/>
      <c r="QOP2981"/>
      <c r="QOQ2981"/>
      <c r="QOR2981"/>
      <c r="QOS2981"/>
      <c r="QOT2981"/>
      <c r="QOU2981"/>
      <c r="QOV2981"/>
      <c r="QOW2981"/>
      <c r="QOX2981"/>
      <c r="QOY2981"/>
      <c r="QOZ2981"/>
      <c r="QPA2981"/>
      <c r="QPB2981"/>
      <c r="QPC2981"/>
      <c r="QPD2981"/>
      <c r="QPE2981"/>
      <c r="QPF2981"/>
      <c r="QPG2981"/>
      <c r="QPH2981"/>
      <c r="QPI2981"/>
      <c r="QPJ2981"/>
      <c r="QPK2981"/>
      <c r="QPL2981"/>
      <c r="QPM2981"/>
      <c r="QPN2981"/>
      <c r="QPO2981"/>
      <c r="QPP2981"/>
      <c r="QPQ2981"/>
      <c r="QPR2981"/>
      <c r="QPS2981"/>
      <c r="QPT2981"/>
      <c r="QPU2981"/>
      <c r="QPV2981"/>
      <c r="QPW2981"/>
      <c r="QPX2981"/>
      <c r="QPY2981"/>
      <c r="QPZ2981"/>
      <c r="QQA2981"/>
      <c r="QQB2981"/>
      <c r="QQC2981"/>
      <c r="QQD2981"/>
      <c r="QQE2981"/>
      <c r="QQF2981"/>
      <c r="QQG2981"/>
      <c r="QQH2981"/>
      <c r="QQI2981"/>
      <c r="QQJ2981"/>
      <c r="QQK2981"/>
      <c r="QQL2981"/>
      <c r="QQM2981"/>
      <c r="QQN2981"/>
      <c r="QQO2981"/>
      <c r="QQP2981"/>
      <c r="QQQ2981"/>
      <c r="QQR2981"/>
      <c r="QQS2981"/>
      <c r="QQT2981"/>
      <c r="QQU2981"/>
      <c r="QQV2981"/>
      <c r="QQW2981"/>
      <c r="QQX2981"/>
      <c r="QQY2981"/>
      <c r="QQZ2981"/>
      <c r="QRA2981"/>
      <c r="QRB2981"/>
      <c r="QRC2981"/>
      <c r="QRD2981"/>
      <c r="QRE2981"/>
      <c r="QRF2981"/>
      <c r="QRG2981"/>
      <c r="QRH2981"/>
      <c r="QRI2981"/>
      <c r="QRJ2981"/>
      <c r="QRK2981"/>
      <c r="QRL2981"/>
      <c r="QRM2981"/>
      <c r="QRN2981"/>
      <c r="QRO2981"/>
      <c r="QRP2981"/>
      <c r="QRQ2981"/>
      <c r="QRR2981"/>
      <c r="QRS2981"/>
      <c r="QRT2981"/>
      <c r="QRU2981"/>
      <c r="QRV2981"/>
      <c r="QRW2981"/>
      <c r="QRX2981"/>
      <c r="QRY2981"/>
      <c r="QRZ2981"/>
      <c r="QSA2981"/>
      <c r="QSB2981"/>
      <c r="QSC2981"/>
      <c r="QSD2981"/>
      <c r="QSE2981"/>
      <c r="QSF2981"/>
      <c r="QSG2981"/>
      <c r="QSH2981"/>
      <c r="QSI2981"/>
      <c r="QSJ2981"/>
      <c r="QSK2981"/>
      <c r="QSL2981"/>
      <c r="QSM2981"/>
      <c r="QSN2981"/>
      <c r="QSO2981"/>
      <c r="QSP2981"/>
      <c r="QSQ2981"/>
      <c r="QSR2981"/>
      <c r="QSS2981"/>
      <c r="QST2981"/>
      <c r="QSU2981"/>
      <c r="QSV2981"/>
      <c r="QSW2981"/>
      <c r="QSX2981"/>
      <c r="QSY2981"/>
      <c r="QSZ2981"/>
      <c r="QTA2981"/>
      <c r="QTB2981"/>
      <c r="QTC2981"/>
      <c r="QTD2981"/>
      <c r="QTE2981"/>
      <c r="QTF2981"/>
      <c r="QTG2981"/>
      <c r="QTH2981"/>
      <c r="QTI2981"/>
      <c r="QTJ2981"/>
      <c r="QTK2981"/>
      <c r="QTL2981"/>
      <c r="QTM2981"/>
      <c r="QTN2981"/>
      <c r="QTO2981"/>
      <c r="QTP2981"/>
      <c r="QTQ2981"/>
      <c r="QTR2981"/>
      <c r="QTS2981"/>
      <c r="QTT2981"/>
      <c r="QTU2981"/>
      <c r="QTV2981"/>
      <c r="QTW2981"/>
      <c r="QTX2981"/>
      <c r="QTY2981"/>
      <c r="QTZ2981"/>
      <c r="QUA2981"/>
      <c r="QUB2981"/>
      <c r="QUC2981"/>
      <c r="QUD2981"/>
      <c r="QUE2981"/>
      <c r="QUF2981"/>
      <c r="QUG2981"/>
      <c r="QUH2981"/>
      <c r="QUI2981"/>
      <c r="QUJ2981"/>
      <c r="QUK2981"/>
      <c r="QUL2981"/>
      <c r="QUM2981"/>
      <c r="QUN2981"/>
      <c r="QUO2981"/>
      <c r="QUP2981"/>
      <c r="QUQ2981"/>
      <c r="QUR2981"/>
      <c r="QUS2981"/>
      <c r="QUT2981"/>
      <c r="QUU2981"/>
      <c r="QUV2981"/>
      <c r="QUW2981"/>
      <c r="QUX2981"/>
      <c r="QUY2981"/>
      <c r="QUZ2981"/>
      <c r="QVA2981"/>
      <c r="QVB2981"/>
      <c r="QVC2981"/>
      <c r="QVD2981"/>
      <c r="QVE2981"/>
      <c r="QVF2981"/>
      <c r="QVG2981"/>
      <c r="QVH2981"/>
      <c r="QVI2981"/>
      <c r="QVJ2981"/>
      <c r="QVK2981"/>
      <c r="QVL2981"/>
      <c r="QVM2981"/>
      <c r="QVN2981"/>
      <c r="QVO2981"/>
      <c r="QVP2981"/>
      <c r="QVQ2981"/>
      <c r="QVR2981"/>
      <c r="QVS2981"/>
      <c r="QVT2981"/>
      <c r="QVU2981"/>
      <c r="QVV2981"/>
      <c r="QVW2981"/>
      <c r="QVX2981"/>
      <c r="QVY2981"/>
      <c r="QVZ2981"/>
      <c r="QWA2981"/>
      <c r="QWB2981"/>
      <c r="QWC2981"/>
      <c r="QWD2981"/>
      <c r="QWE2981"/>
      <c r="QWF2981"/>
      <c r="QWG2981"/>
      <c r="QWH2981"/>
      <c r="QWI2981"/>
      <c r="QWJ2981"/>
      <c r="QWK2981"/>
      <c r="QWL2981"/>
      <c r="QWM2981"/>
      <c r="QWN2981"/>
      <c r="QWO2981"/>
      <c r="QWP2981"/>
      <c r="QWQ2981"/>
      <c r="QWR2981"/>
      <c r="QWS2981"/>
      <c r="QWT2981"/>
      <c r="QWU2981"/>
      <c r="QWV2981"/>
      <c r="QWW2981"/>
      <c r="QWX2981"/>
      <c r="QWY2981"/>
      <c r="QWZ2981"/>
      <c r="QXA2981"/>
      <c r="QXB2981"/>
      <c r="QXC2981"/>
      <c r="QXD2981"/>
      <c r="QXE2981"/>
      <c r="QXF2981"/>
      <c r="QXG2981"/>
      <c r="QXH2981"/>
      <c r="QXI2981"/>
      <c r="QXJ2981"/>
      <c r="QXK2981"/>
      <c r="QXL2981"/>
      <c r="QXM2981"/>
      <c r="QXN2981"/>
      <c r="QXO2981"/>
      <c r="QXP2981"/>
      <c r="QXQ2981"/>
      <c r="QXR2981"/>
      <c r="QXS2981"/>
      <c r="QXT2981"/>
      <c r="QXU2981"/>
      <c r="QXV2981"/>
      <c r="QXW2981"/>
      <c r="QXX2981"/>
      <c r="QXY2981"/>
      <c r="QXZ2981"/>
      <c r="QYA2981"/>
      <c r="QYB2981"/>
      <c r="QYC2981"/>
      <c r="QYD2981"/>
      <c r="QYE2981"/>
      <c r="QYF2981"/>
      <c r="QYG2981"/>
      <c r="QYH2981"/>
      <c r="QYI2981"/>
      <c r="QYJ2981"/>
      <c r="QYK2981"/>
      <c r="QYL2981"/>
      <c r="QYM2981"/>
      <c r="QYN2981"/>
      <c r="QYO2981"/>
      <c r="QYP2981"/>
      <c r="QYQ2981"/>
      <c r="QYR2981"/>
      <c r="QYS2981"/>
      <c r="QYT2981"/>
      <c r="QYU2981"/>
      <c r="QYV2981"/>
      <c r="QYW2981"/>
      <c r="QYX2981"/>
      <c r="QYY2981"/>
      <c r="QYZ2981"/>
      <c r="QZA2981"/>
      <c r="QZB2981"/>
      <c r="QZC2981"/>
      <c r="QZD2981"/>
      <c r="QZE2981"/>
      <c r="QZF2981"/>
      <c r="QZG2981"/>
      <c r="QZH2981"/>
      <c r="QZI2981"/>
      <c r="QZJ2981"/>
      <c r="QZK2981"/>
      <c r="QZL2981"/>
      <c r="QZM2981"/>
      <c r="QZN2981"/>
      <c r="QZO2981"/>
      <c r="QZP2981"/>
      <c r="QZQ2981"/>
      <c r="QZR2981"/>
      <c r="QZS2981"/>
      <c r="QZT2981"/>
      <c r="QZU2981"/>
      <c r="QZV2981"/>
      <c r="QZW2981"/>
      <c r="QZX2981"/>
      <c r="QZY2981"/>
      <c r="QZZ2981"/>
      <c r="RAA2981"/>
      <c r="RAB2981"/>
      <c r="RAC2981"/>
      <c r="RAD2981"/>
      <c r="RAE2981"/>
      <c r="RAF2981"/>
      <c r="RAG2981"/>
      <c r="RAH2981"/>
      <c r="RAI2981"/>
      <c r="RAJ2981"/>
      <c r="RAK2981"/>
      <c r="RAL2981"/>
      <c r="RAM2981"/>
      <c r="RAN2981"/>
      <c r="RAO2981"/>
      <c r="RAP2981"/>
      <c r="RAQ2981"/>
      <c r="RAR2981"/>
      <c r="RAS2981"/>
      <c r="RAT2981"/>
      <c r="RAU2981"/>
      <c r="RAV2981"/>
      <c r="RAW2981"/>
      <c r="RAX2981"/>
      <c r="RAY2981"/>
      <c r="RAZ2981"/>
      <c r="RBA2981"/>
      <c r="RBB2981"/>
      <c r="RBC2981"/>
      <c r="RBD2981"/>
      <c r="RBE2981"/>
      <c r="RBF2981"/>
      <c r="RBG2981"/>
      <c r="RBH2981"/>
      <c r="RBI2981"/>
      <c r="RBJ2981"/>
      <c r="RBK2981"/>
      <c r="RBL2981"/>
      <c r="RBM2981"/>
      <c r="RBN2981"/>
      <c r="RBO2981"/>
      <c r="RBP2981"/>
      <c r="RBQ2981"/>
      <c r="RBR2981"/>
      <c r="RBS2981"/>
      <c r="RBT2981"/>
      <c r="RBU2981"/>
      <c r="RBV2981"/>
      <c r="RBW2981"/>
      <c r="RBX2981"/>
      <c r="RBY2981"/>
      <c r="RBZ2981"/>
      <c r="RCA2981"/>
      <c r="RCB2981"/>
      <c r="RCC2981"/>
      <c r="RCD2981"/>
      <c r="RCE2981"/>
      <c r="RCF2981"/>
      <c r="RCG2981"/>
      <c r="RCH2981"/>
      <c r="RCI2981"/>
      <c r="RCJ2981"/>
      <c r="RCK2981"/>
      <c r="RCL2981"/>
      <c r="RCM2981"/>
      <c r="RCN2981"/>
      <c r="RCO2981"/>
      <c r="RCP2981"/>
      <c r="RCQ2981"/>
      <c r="RCR2981"/>
      <c r="RCS2981"/>
      <c r="RCT2981"/>
      <c r="RCU2981"/>
      <c r="RCV2981"/>
      <c r="RCW2981"/>
      <c r="RCX2981"/>
      <c r="RCY2981"/>
      <c r="RCZ2981"/>
      <c r="RDA2981"/>
      <c r="RDB2981"/>
      <c r="RDC2981"/>
      <c r="RDD2981"/>
      <c r="RDE2981"/>
      <c r="RDF2981"/>
      <c r="RDG2981"/>
      <c r="RDH2981"/>
      <c r="RDI2981"/>
      <c r="RDJ2981"/>
      <c r="RDK2981"/>
      <c r="RDL2981"/>
      <c r="RDM2981"/>
      <c r="RDN2981"/>
      <c r="RDO2981"/>
      <c r="RDP2981"/>
      <c r="RDQ2981"/>
      <c r="RDR2981"/>
      <c r="RDS2981"/>
      <c r="RDT2981"/>
      <c r="RDU2981"/>
      <c r="RDV2981"/>
      <c r="RDW2981"/>
      <c r="RDX2981"/>
      <c r="RDY2981"/>
      <c r="RDZ2981"/>
      <c r="REA2981"/>
      <c r="REB2981"/>
      <c r="REC2981"/>
      <c r="RED2981"/>
      <c r="REE2981"/>
      <c r="REF2981"/>
      <c r="REG2981"/>
      <c r="REH2981"/>
      <c r="REI2981"/>
      <c r="REJ2981"/>
      <c r="REK2981"/>
      <c r="REL2981"/>
      <c r="REM2981"/>
      <c r="REN2981"/>
      <c r="REO2981"/>
      <c r="REP2981"/>
      <c r="REQ2981"/>
      <c r="RER2981"/>
      <c r="RES2981"/>
      <c r="RET2981"/>
      <c r="REU2981"/>
      <c r="REV2981"/>
      <c r="REW2981"/>
      <c r="REX2981"/>
      <c r="REY2981"/>
      <c r="REZ2981"/>
      <c r="RFA2981"/>
      <c r="RFB2981"/>
      <c r="RFC2981"/>
      <c r="RFD2981"/>
      <c r="RFE2981"/>
      <c r="RFF2981"/>
      <c r="RFG2981"/>
      <c r="RFH2981"/>
      <c r="RFI2981"/>
      <c r="RFJ2981"/>
      <c r="RFK2981"/>
      <c r="RFL2981"/>
      <c r="RFM2981"/>
      <c r="RFN2981"/>
      <c r="RFO2981"/>
      <c r="RFP2981"/>
      <c r="RFQ2981"/>
      <c r="RFR2981"/>
      <c r="RFS2981"/>
      <c r="RFT2981"/>
      <c r="RFU2981"/>
      <c r="RFV2981"/>
      <c r="RFW2981"/>
      <c r="RFX2981"/>
      <c r="RFY2981"/>
      <c r="RFZ2981"/>
      <c r="RGA2981"/>
      <c r="RGB2981"/>
      <c r="RGC2981"/>
      <c r="RGD2981"/>
      <c r="RGE2981"/>
      <c r="RGF2981"/>
      <c r="RGG2981"/>
      <c r="RGH2981"/>
      <c r="RGI2981"/>
      <c r="RGJ2981"/>
      <c r="RGK2981"/>
      <c r="RGL2981"/>
      <c r="RGM2981"/>
      <c r="RGN2981"/>
      <c r="RGO2981"/>
      <c r="RGP2981"/>
      <c r="RGQ2981"/>
      <c r="RGR2981"/>
      <c r="RGS2981"/>
      <c r="RGT2981"/>
      <c r="RGU2981"/>
      <c r="RGV2981"/>
      <c r="RGW2981"/>
      <c r="RGX2981"/>
      <c r="RGY2981"/>
      <c r="RGZ2981"/>
      <c r="RHA2981"/>
      <c r="RHB2981"/>
      <c r="RHC2981"/>
      <c r="RHD2981"/>
      <c r="RHE2981"/>
      <c r="RHF2981"/>
      <c r="RHG2981"/>
      <c r="RHH2981"/>
      <c r="RHI2981"/>
      <c r="RHJ2981"/>
      <c r="RHK2981"/>
      <c r="RHL2981"/>
      <c r="RHM2981"/>
      <c r="RHN2981"/>
      <c r="RHO2981"/>
      <c r="RHP2981"/>
      <c r="RHQ2981"/>
      <c r="RHR2981"/>
      <c r="RHS2981"/>
      <c r="RHT2981"/>
      <c r="RHU2981"/>
      <c r="RHV2981"/>
      <c r="RHW2981"/>
      <c r="RHX2981"/>
      <c r="RHY2981"/>
      <c r="RHZ2981"/>
      <c r="RIA2981"/>
      <c r="RIB2981"/>
      <c r="RIC2981"/>
      <c r="RID2981"/>
      <c r="RIE2981"/>
      <c r="RIF2981"/>
      <c r="RIG2981"/>
      <c r="RIH2981"/>
      <c r="RII2981"/>
      <c r="RIJ2981"/>
      <c r="RIK2981"/>
      <c r="RIL2981"/>
      <c r="RIM2981"/>
      <c r="RIN2981"/>
      <c r="RIO2981"/>
      <c r="RIP2981"/>
      <c r="RIQ2981"/>
      <c r="RIR2981"/>
      <c r="RIS2981"/>
      <c r="RIT2981"/>
      <c r="RIU2981"/>
      <c r="RIV2981"/>
      <c r="RIW2981"/>
      <c r="RIX2981"/>
      <c r="RIY2981"/>
      <c r="RIZ2981"/>
      <c r="RJA2981"/>
      <c r="RJB2981"/>
      <c r="RJC2981"/>
      <c r="RJD2981"/>
      <c r="RJE2981"/>
      <c r="RJF2981"/>
      <c r="RJG2981"/>
      <c r="RJH2981"/>
      <c r="RJI2981"/>
      <c r="RJJ2981"/>
      <c r="RJK2981"/>
      <c r="RJL2981"/>
      <c r="RJM2981"/>
      <c r="RJN2981"/>
      <c r="RJO2981"/>
      <c r="RJP2981"/>
      <c r="RJQ2981"/>
      <c r="RJR2981"/>
      <c r="RJS2981"/>
      <c r="RJT2981"/>
      <c r="RJU2981"/>
      <c r="RJV2981"/>
      <c r="RJW2981"/>
      <c r="RJX2981"/>
      <c r="RJY2981"/>
      <c r="RJZ2981"/>
      <c r="RKA2981"/>
      <c r="RKB2981"/>
      <c r="RKC2981"/>
      <c r="RKD2981"/>
      <c r="RKE2981"/>
      <c r="RKF2981"/>
      <c r="RKG2981"/>
      <c r="RKH2981"/>
      <c r="RKI2981"/>
      <c r="RKJ2981"/>
      <c r="RKK2981"/>
      <c r="RKL2981"/>
      <c r="RKM2981"/>
      <c r="RKN2981"/>
      <c r="RKO2981"/>
      <c r="RKP2981"/>
      <c r="RKQ2981"/>
      <c r="RKR2981"/>
      <c r="RKS2981"/>
      <c r="RKT2981"/>
      <c r="RKU2981"/>
      <c r="RKV2981"/>
      <c r="RKW2981"/>
      <c r="RKX2981"/>
      <c r="RKY2981"/>
      <c r="RKZ2981"/>
      <c r="RLA2981"/>
      <c r="RLB2981"/>
      <c r="RLC2981"/>
      <c r="RLD2981"/>
      <c r="RLE2981"/>
      <c r="RLF2981"/>
      <c r="RLG2981"/>
      <c r="RLH2981"/>
      <c r="RLI2981"/>
      <c r="RLJ2981"/>
      <c r="RLK2981"/>
      <c r="RLL2981"/>
      <c r="RLM2981"/>
      <c r="RLN2981"/>
      <c r="RLO2981"/>
      <c r="RLP2981"/>
      <c r="RLQ2981"/>
      <c r="RLR2981"/>
      <c r="RLS2981"/>
      <c r="RLT2981"/>
      <c r="RLU2981"/>
      <c r="RLV2981"/>
      <c r="RLW2981"/>
      <c r="RLX2981"/>
      <c r="RLY2981"/>
      <c r="RLZ2981"/>
      <c r="RMA2981"/>
      <c r="RMB2981"/>
      <c r="RMC2981"/>
      <c r="RMD2981"/>
      <c r="RME2981"/>
      <c r="RMF2981"/>
      <c r="RMG2981"/>
      <c r="RMH2981"/>
      <c r="RMI2981"/>
      <c r="RMJ2981"/>
      <c r="RMK2981"/>
      <c r="RML2981"/>
      <c r="RMM2981"/>
      <c r="RMN2981"/>
      <c r="RMO2981"/>
      <c r="RMP2981"/>
      <c r="RMQ2981"/>
      <c r="RMR2981"/>
      <c r="RMS2981"/>
      <c r="RMT2981"/>
      <c r="RMU2981"/>
      <c r="RMV2981"/>
      <c r="RMW2981"/>
      <c r="RMX2981"/>
      <c r="RMY2981"/>
      <c r="RMZ2981"/>
      <c r="RNA2981"/>
      <c r="RNB2981"/>
      <c r="RNC2981"/>
      <c r="RND2981"/>
      <c r="RNE2981"/>
      <c r="RNF2981"/>
      <c r="RNG2981"/>
      <c r="RNH2981"/>
      <c r="RNI2981"/>
      <c r="RNJ2981"/>
      <c r="RNK2981"/>
      <c r="RNL2981"/>
      <c r="RNM2981"/>
      <c r="RNN2981"/>
      <c r="RNO2981"/>
      <c r="RNP2981"/>
      <c r="RNQ2981"/>
      <c r="RNR2981"/>
      <c r="RNS2981"/>
      <c r="RNT2981"/>
      <c r="RNU2981"/>
      <c r="RNV2981"/>
      <c r="RNW2981"/>
      <c r="RNX2981"/>
      <c r="RNY2981"/>
      <c r="RNZ2981"/>
      <c r="ROA2981"/>
      <c r="ROB2981"/>
      <c r="ROC2981"/>
      <c r="ROD2981"/>
      <c r="ROE2981"/>
      <c r="ROF2981"/>
      <c r="ROG2981"/>
      <c r="ROH2981"/>
      <c r="ROI2981"/>
      <c r="ROJ2981"/>
      <c r="ROK2981"/>
      <c r="ROL2981"/>
      <c r="ROM2981"/>
      <c r="RON2981"/>
      <c r="ROO2981"/>
      <c r="ROP2981"/>
      <c r="ROQ2981"/>
      <c r="ROR2981"/>
      <c r="ROS2981"/>
      <c r="ROT2981"/>
      <c r="ROU2981"/>
      <c r="ROV2981"/>
      <c r="ROW2981"/>
      <c r="ROX2981"/>
      <c r="ROY2981"/>
      <c r="ROZ2981"/>
      <c r="RPA2981"/>
      <c r="RPB2981"/>
      <c r="RPC2981"/>
      <c r="RPD2981"/>
      <c r="RPE2981"/>
      <c r="RPF2981"/>
      <c r="RPG2981"/>
      <c r="RPH2981"/>
      <c r="RPI2981"/>
      <c r="RPJ2981"/>
      <c r="RPK2981"/>
      <c r="RPL2981"/>
      <c r="RPM2981"/>
      <c r="RPN2981"/>
      <c r="RPO2981"/>
      <c r="RPP2981"/>
      <c r="RPQ2981"/>
      <c r="RPR2981"/>
      <c r="RPS2981"/>
      <c r="RPT2981"/>
      <c r="RPU2981"/>
      <c r="RPV2981"/>
      <c r="RPW2981"/>
      <c r="RPX2981"/>
      <c r="RPY2981"/>
      <c r="RPZ2981"/>
      <c r="RQA2981"/>
      <c r="RQB2981"/>
      <c r="RQC2981"/>
      <c r="RQD2981"/>
      <c r="RQE2981"/>
      <c r="RQF2981"/>
      <c r="RQG2981"/>
      <c r="RQH2981"/>
      <c r="RQI2981"/>
      <c r="RQJ2981"/>
      <c r="RQK2981"/>
      <c r="RQL2981"/>
      <c r="RQM2981"/>
      <c r="RQN2981"/>
      <c r="RQO2981"/>
      <c r="RQP2981"/>
      <c r="RQQ2981"/>
      <c r="RQR2981"/>
      <c r="RQS2981"/>
      <c r="RQT2981"/>
      <c r="RQU2981"/>
      <c r="RQV2981"/>
      <c r="RQW2981"/>
      <c r="RQX2981"/>
      <c r="RQY2981"/>
      <c r="RQZ2981"/>
      <c r="RRA2981"/>
      <c r="RRB2981"/>
      <c r="RRC2981"/>
      <c r="RRD2981"/>
      <c r="RRE2981"/>
      <c r="RRF2981"/>
      <c r="RRG2981"/>
      <c r="RRH2981"/>
      <c r="RRI2981"/>
      <c r="RRJ2981"/>
      <c r="RRK2981"/>
      <c r="RRL2981"/>
      <c r="RRM2981"/>
      <c r="RRN2981"/>
      <c r="RRO2981"/>
      <c r="RRP2981"/>
      <c r="RRQ2981"/>
      <c r="RRR2981"/>
      <c r="RRS2981"/>
      <c r="RRT2981"/>
      <c r="RRU2981"/>
      <c r="RRV2981"/>
      <c r="RRW2981"/>
      <c r="RRX2981"/>
      <c r="RRY2981"/>
      <c r="RRZ2981"/>
      <c r="RSA2981"/>
      <c r="RSB2981"/>
      <c r="RSC2981"/>
      <c r="RSD2981"/>
      <c r="RSE2981"/>
      <c r="RSF2981"/>
      <c r="RSG2981"/>
      <c r="RSH2981"/>
      <c r="RSI2981"/>
      <c r="RSJ2981"/>
      <c r="RSK2981"/>
      <c r="RSL2981"/>
      <c r="RSM2981"/>
      <c r="RSN2981"/>
      <c r="RSO2981"/>
      <c r="RSP2981"/>
      <c r="RSQ2981"/>
      <c r="RSR2981"/>
      <c r="RSS2981"/>
      <c r="RST2981"/>
      <c r="RSU2981"/>
      <c r="RSV2981"/>
      <c r="RSW2981"/>
      <c r="RSX2981"/>
      <c r="RSY2981"/>
      <c r="RSZ2981"/>
      <c r="RTA2981"/>
      <c r="RTB2981"/>
      <c r="RTC2981"/>
      <c r="RTD2981"/>
      <c r="RTE2981"/>
      <c r="RTF2981"/>
      <c r="RTG2981"/>
      <c r="RTH2981"/>
      <c r="RTI2981"/>
      <c r="RTJ2981"/>
      <c r="RTK2981"/>
      <c r="RTL2981"/>
      <c r="RTM2981"/>
      <c r="RTN2981"/>
      <c r="RTO2981"/>
      <c r="RTP2981"/>
      <c r="RTQ2981"/>
      <c r="RTR2981"/>
      <c r="RTS2981"/>
      <c r="RTT2981"/>
      <c r="RTU2981"/>
      <c r="RTV2981"/>
      <c r="RTW2981"/>
      <c r="RTX2981"/>
      <c r="RTY2981"/>
      <c r="RTZ2981"/>
      <c r="RUA2981"/>
      <c r="RUB2981"/>
      <c r="RUC2981"/>
      <c r="RUD2981"/>
      <c r="RUE2981"/>
      <c r="RUF2981"/>
      <c r="RUG2981"/>
      <c r="RUH2981"/>
      <c r="RUI2981"/>
      <c r="RUJ2981"/>
      <c r="RUK2981"/>
      <c r="RUL2981"/>
      <c r="RUM2981"/>
      <c r="RUN2981"/>
      <c r="RUO2981"/>
      <c r="RUP2981"/>
      <c r="RUQ2981"/>
      <c r="RUR2981"/>
      <c r="RUS2981"/>
      <c r="RUT2981"/>
      <c r="RUU2981"/>
      <c r="RUV2981"/>
      <c r="RUW2981"/>
      <c r="RUX2981"/>
      <c r="RUY2981"/>
      <c r="RUZ2981"/>
      <c r="RVA2981"/>
      <c r="RVB2981"/>
      <c r="RVC2981"/>
      <c r="RVD2981"/>
      <c r="RVE2981"/>
      <c r="RVF2981"/>
      <c r="RVG2981"/>
      <c r="RVH2981"/>
      <c r="RVI2981"/>
      <c r="RVJ2981"/>
      <c r="RVK2981"/>
      <c r="RVL2981"/>
      <c r="RVM2981"/>
      <c r="RVN2981"/>
      <c r="RVO2981"/>
      <c r="RVP2981"/>
      <c r="RVQ2981"/>
      <c r="RVR2981"/>
      <c r="RVS2981"/>
      <c r="RVT2981"/>
      <c r="RVU2981"/>
      <c r="RVV2981"/>
      <c r="RVW2981"/>
      <c r="RVX2981"/>
      <c r="RVY2981"/>
      <c r="RVZ2981"/>
      <c r="RWA2981"/>
      <c r="RWB2981"/>
      <c r="RWC2981"/>
      <c r="RWD2981"/>
      <c r="RWE2981"/>
      <c r="RWF2981"/>
      <c r="RWG2981"/>
      <c r="RWH2981"/>
      <c r="RWI2981"/>
      <c r="RWJ2981"/>
      <c r="RWK2981"/>
      <c r="RWL2981"/>
      <c r="RWM2981"/>
      <c r="RWN2981"/>
      <c r="RWO2981"/>
      <c r="RWP2981"/>
      <c r="RWQ2981"/>
      <c r="RWR2981"/>
      <c r="RWS2981"/>
      <c r="RWT2981"/>
      <c r="RWU2981"/>
      <c r="RWV2981"/>
      <c r="RWW2981"/>
      <c r="RWX2981"/>
      <c r="RWY2981"/>
      <c r="RWZ2981"/>
      <c r="RXA2981"/>
      <c r="RXB2981"/>
      <c r="RXC2981"/>
      <c r="RXD2981"/>
      <c r="RXE2981"/>
      <c r="RXF2981"/>
      <c r="RXG2981"/>
      <c r="RXH2981"/>
      <c r="RXI2981"/>
      <c r="RXJ2981"/>
      <c r="RXK2981"/>
      <c r="RXL2981"/>
      <c r="RXM2981"/>
      <c r="RXN2981"/>
      <c r="RXO2981"/>
      <c r="RXP2981"/>
      <c r="RXQ2981"/>
      <c r="RXR2981"/>
      <c r="RXS2981"/>
      <c r="RXT2981"/>
      <c r="RXU2981"/>
      <c r="RXV2981"/>
      <c r="RXW2981"/>
      <c r="RXX2981"/>
      <c r="RXY2981"/>
      <c r="RXZ2981"/>
      <c r="RYA2981"/>
      <c r="RYB2981"/>
      <c r="RYC2981"/>
      <c r="RYD2981"/>
      <c r="RYE2981"/>
      <c r="RYF2981"/>
      <c r="RYG2981"/>
      <c r="RYH2981"/>
      <c r="RYI2981"/>
      <c r="RYJ2981"/>
      <c r="RYK2981"/>
      <c r="RYL2981"/>
      <c r="RYM2981"/>
      <c r="RYN2981"/>
      <c r="RYO2981"/>
      <c r="RYP2981"/>
      <c r="RYQ2981"/>
      <c r="RYR2981"/>
      <c r="RYS2981"/>
      <c r="RYT2981"/>
      <c r="RYU2981"/>
      <c r="RYV2981"/>
      <c r="RYW2981"/>
      <c r="RYX2981"/>
      <c r="RYY2981"/>
      <c r="RYZ2981"/>
      <c r="RZA2981"/>
      <c r="RZB2981"/>
      <c r="RZC2981"/>
      <c r="RZD2981"/>
      <c r="RZE2981"/>
      <c r="RZF2981"/>
      <c r="RZG2981"/>
      <c r="RZH2981"/>
      <c r="RZI2981"/>
      <c r="RZJ2981"/>
      <c r="RZK2981"/>
      <c r="RZL2981"/>
      <c r="RZM2981"/>
      <c r="RZN2981"/>
      <c r="RZO2981"/>
      <c r="RZP2981"/>
      <c r="RZQ2981"/>
      <c r="RZR2981"/>
      <c r="RZS2981"/>
      <c r="RZT2981"/>
      <c r="RZU2981"/>
      <c r="RZV2981"/>
      <c r="RZW2981"/>
      <c r="RZX2981"/>
      <c r="RZY2981"/>
      <c r="RZZ2981"/>
      <c r="SAA2981"/>
      <c r="SAB2981"/>
      <c r="SAC2981"/>
      <c r="SAD2981"/>
      <c r="SAE2981"/>
      <c r="SAF2981"/>
      <c r="SAG2981"/>
      <c r="SAH2981"/>
      <c r="SAI2981"/>
      <c r="SAJ2981"/>
      <c r="SAK2981"/>
      <c r="SAL2981"/>
      <c r="SAM2981"/>
      <c r="SAN2981"/>
      <c r="SAO2981"/>
      <c r="SAP2981"/>
      <c r="SAQ2981"/>
      <c r="SAR2981"/>
      <c r="SAS2981"/>
      <c r="SAT2981"/>
      <c r="SAU2981"/>
      <c r="SAV2981"/>
      <c r="SAW2981"/>
      <c r="SAX2981"/>
      <c r="SAY2981"/>
      <c r="SAZ2981"/>
      <c r="SBA2981"/>
      <c r="SBB2981"/>
      <c r="SBC2981"/>
      <c r="SBD2981"/>
      <c r="SBE2981"/>
      <c r="SBF2981"/>
      <c r="SBG2981"/>
      <c r="SBH2981"/>
      <c r="SBI2981"/>
      <c r="SBJ2981"/>
      <c r="SBK2981"/>
      <c r="SBL2981"/>
      <c r="SBM2981"/>
      <c r="SBN2981"/>
      <c r="SBO2981"/>
      <c r="SBP2981"/>
      <c r="SBQ2981"/>
      <c r="SBR2981"/>
      <c r="SBS2981"/>
      <c r="SBT2981"/>
      <c r="SBU2981"/>
      <c r="SBV2981"/>
      <c r="SBW2981"/>
      <c r="SBX2981"/>
      <c r="SBY2981"/>
      <c r="SBZ2981"/>
      <c r="SCA2981"/>
      <c r="SCB2981"/>
      <c r="SCC2981"/>
      <c r="SCD2981"/>
      <c r="SCE2981"/>
      <c r="SCF2981"/>
      <c r="SCG2981"/>
      <c r="SCH2981"/>
      <c r="SCI2981"/>
      <c r="SCJ2981"/>
      <c r="SCK2981"/>
      <c r="SCL2981"/>
      <c r="SCM2981"/>
      <c r="SCN2981"/>
      <c r="SCO2981"/>
      <c r="SCP2981"/>
      <c r="SCQ2981"/>
      <c r="SCR2981"/>
      <c r="SCS2981"/>
      <c r="SCT2981"/>
      <c r="SCU2981"/>
      <c r="SCV2981"/>
      <c r="SCW2981"/>
      <c r="SCX2981"/>
      <c r="SCY2981"/>
      <c r="SCZ2981"/>
      <c r="SDA2981"/>
      <c r="SDB2981"/>
      <c r="SDC2981"/>
      <c r="SDD2981"/>
      <c r="SDE2981"/>
      <c r="SDF2981"/>
      <c r="SDG2981"/>
      <c r="SDH2981"/>
      <c r="SDI2981"/>
      <c r="SDJ2981"/>
      <c r="SDK2981"/>
      <c r="SDL2981"/>
      <c r="SDM2981"/>
      <c r="SDN2981"/>
      <c r="SDO2981"/>
      <c r="SDP2981"/>
      <c r="SDQ2981"/>
      <c r="SDR2981"/>
      <c r="SDS2981"/>
      <c r="SDT2981"/>
      <c r="SDU2981"/>
      <c r="SDV2981"/>
      <c r="SDW2981"/>
      <c r="SDX2981"/>
      <c r="SDY2981"/>
      <c r="SDZ2981"/>
      <c r="SEA2981"/>
      <c r="SEB2981"/>
      <c r="SEC2981"/>
      <c r="SED2981"/>
      <c r="SEE2981"/>
      <c r="SEF2981"/>
      <c r="SEG2981"/>
      <c r="SEH2981"/>
      <c r="SEI2981"/>
      <c r="SEJ2981"/>
      <c r="SEK2981"/>
      <c r="SEL2981"/>
      <c r="SEM2981"/>
      <c r="SEN2981"/>
      <c r="SEO2981"/>
      <c r="SEP2981"/>
      <c r="SEQ2981"/>
      <c r="SER2981"/>
      <c r="SES2981"/>
      <c r="SET2981"/>
      <c r="SEU2981"/>
      <c r="SEV2981"/>
      <c r="SEW2981"/>
      <c r="SEX2981"/>
      <c r="SEY2981"/>
      <c r="SEZ2981"/>
      <c r="SFA2981"/>
      <c r="SFB2981"/>
      <c r="SFC2981"/>
      <c r="SFD2981"/>
      <c r="SFE2981"/>
      <c r="SFF2981"/>
      <c r="SFG2981"/>
      <c r="SFH2981"/>
      <c r="SFI2981"/>
      <c r="SFJ2981"/>
      <c r="SFK2981"/>
      <c r="SFL2981"/>
      <c r="SFM2981"/>
      <c r="SFN2981"/>
      <c r="SFO2981"/>
      <c r="SFP2981"/>
      <c r="SFQ2981"/>
      <c r="SFR2981"/>
      <c r="SFS2981"/>
      <c r="SFT2981"/>
      <c r="SFU2981"/>
      <c r="SFV2981"/>
      <c r="SFW2981"/>
      <c r="SFX2981"/>
      <c r="SFY2981"/>
      <c r="SFZ2981"/>
      <c r="SGA2981"/>
      <c r="SGB2981"/>
      <c r="SGC2981"/>
      <c r="SGD2981"/>
      <c r="SGE2981"/>
      <c r="SGF2981"/>
      <c r="SGG2981"/>
      <c r="SGH2981"/>
      <c r="SGI2981"/>
      <c r="SGJ2981"/>
      <c r="SGK2981"/>
      <c r="SGL2981"/>
      <c r="SGM2981"/>
      <c r="SGN2981"/>
      <c r="SGO2981"/>
      <c r="SGP2981"/>
      <c r="SGQ2981"/>
      <c r="SGR2981"/>
      <c r="SGS2981"/>
      <c r="SGT2981"/>
      <c r="SGU2981"/>
      <c r="SGV2981"/>
      <c r="SGW2981"/>
      <c r="SGX2981"/>
      <c r="SGY2981"/>
      <c r="SGZ2981"/>
      <c r="SHA2981"/>
      <c r="SHB2981"/>
      <c r="SHC2981"/>
      <c r="SHD2981"/>
      <c r="SHE2981"/>
      <c r="SHF2981"/>
      <c r="SHG2981"/>
      <c r="SHH2981"/>
      <c r="SHI2981"/>
      <c r="SHJ2981"/>
      <c r="SHK2981"/>
      <c r="SHL2981"/>
      <c r="SHM2981"/>
      <c r="SHN2981"/>
      <c r="SHO2981"/>
      <c r="SHP2981"/>
      <c r="SHQ2981"/>
      <c r="SHR2981"/>
      <c r="SHS2981"/>
      <c r="SHT2981"/>
      <c r="SHU2981"/>
      <c r="SHV2981"/>
      <c r="SHW2981"/>
      <c r="SHX2981"/>
      <c r="SHY2981"/>
      <c r="SHZ2981"/>
      <c r="SIA2981"/>
      <c r="SIB2981"/>
      <c r="SIC2981"/>
      <c r="SID2981"/>
      <c r="SIE2981"/>
      <c r="SIF2981"/>
      <c r="SIG2981"/>
      <c r="SIH2981"/>
      <c r="SII2981"/>
      <c r="SIJ2981"/>
      <c r="SIK2981"/>
      <c r="SIL2981"/>
      <c r="SIM2981"/>
      <c r="SIN2981"/>
      <c r="SIO2981"/>
      <c r="SIP2981"/>
      <c r="SIQ2981"/>
      <c r="SIR2981"/>
      <c r="SIS2981"/>
      <c r="SIT2981"/>
      <c r="SIU2981"/>
      <c r="SIV2981"/>
      <c r="SIW2981"/>
      <c r="SIX2981"/>
      <c r="SIY2981"/>
      <c r="SIZ2981"/>
      <c r="SJA2981"/>
      <c r="SJB2981"/>
      <c r="SJC2981"/>
      <c r="SJD2981"/>
      <c r="SJE2981"/>
      <c r="SJF2981"/>
      <c r="SJG2981"/>
      <c r="SJH2981"/>
      <c r="SJI2981"/>
      <c r="SJJ2981"/>
      <c r="SJK2981"/>
      <c r="SJL2981"/>
      <c r="SJM2981"/>
      <c r="SJN2981"/>
      <c r="SJO2981"/>
      <c r="SJP2981"/>
      <c r="SJQ2981"/>
      <c r="SJR2981"/>
      <c r="SJS2981"/>
      <c r="SJT2981"/>
      <c r="SJU2981"/>
      <c r="SJV2981"/>
      <c r="SJW2981"/>
      <c r="SJX2981"/>
      <c r="SJY2981"/>
      <c r="SJZ2981"/>
      <c r="SKA2981"/>
      <c r="SKB2981"/>
      <c r="SKC2981"/>
      <c r="SKD2981"/>
      <c r="SKE2981"/>
      <c r="SKF2981"/>
      <c r="SKG2981"/>
      <c r="SKH2981"/>
      <c r="SKI2981"/>
      <c r="SKJ2981"/>
      <c r="SKK2981"/>
      <c r="SKL2981"/>
      <c r="SKM2981"/>
      <c r="SKN2981"/>
      <c r="SKO2981"/>
      <c r="SKP2981"/>
      <c r="SKQ2981"/>
      <c r="SKR2981"/>
      <c r="SKS2981"/>
      <c r="SKT2981"/>
      <c r="SKU2981"/>
      <c r="SKV2981"/>
      <c r="SKW2981"/>
      <c r="SKX2981"/>
      <c r="SKY2981"/>
      <c r="SKZ2981"/>
      <c r="SLA2981"/>
      <c r="SLB2981"/>
      <c r="SLC2981"/>
      <c r="SLD2981"/>
      <c r="SLE2981"/>
      <c r="SLF2981"/>
      <c r="SLG2981"/>
      <c r="SLH2981"/>
      <c r="SLI2981"/>
      <c r="SLJ2981"/>
      <c r="SLK2981"/>
      <c r="SLL2981"/>
      <c r="SLM2981"/>
      <c r="SLN2981"/>
      <c r="SLO2981"/>
      <c r="SLP2981"/>
      <c r="SLQ2981"/>
      <c r="SLR2981"/>
      <c r="SLS2981"/>
      <c r="SLT2981"/>
      <c r="SLU2981"/>
      <c r="SLV2981"/>
      <c r="SLW2981"/>
      <c r="SLX2981"/>
      <c r="SLY2981"/>
      <c r="SLZ2981"/>
      <c r="SMA2981"/>
      <c r="SMB2981"/>
      <c r="SMC2981"/>
      <c r="SMD2981"/>
      <c r="SME2981"/>
      <c r="SMF2981"/>
      <c r="SMG2981"/>
      <c r="SMH2981"/>
      <c r="SMI2981"/>
      <c r="SMJ2981"/>
      <c r="SMK2981"/>
      <c r="SML2981"/>
      <c r="SMM2981"/>
      <c r="SMN2981"/>
      <c r="SMO2981"/>
      <c r="SMP2981"/>
      <c r="SMQ2981"/>
      <c r="SMR2981"/>
      <c r="SMS2981"/>
      <c r="SMT2981"/>
      <c r="SMU2981"/>
      <c r="SMV2981"/>
      <c r="SMW2981"/>
      <c r="SMX2981"/>
      <c r="SMY2981"/>
      <c r="SMZ2981"/>
      <c r="SNA2981"/>
      <c r="SNB2981"/>
      <c r="SNC2981"/>
      <c r="SND2981"/>
      <c r="SNE2981"/>
      <c r="SNF2981"/>
      <c r="SNG2981"/>
      <c r="SNH2981"/>
      <c r="SNI2981"/>
      <c r="SNJ2981"/>
      <c r="SNK2981"/>
      <c r="SNL2981"/>
      <c r="SNM2981"/>
      <c r="SNN2981"/>
      <c r="SNO2981"/>
      <c r="SNP2981"/>
      <c r="SNQ2981"/>
      <c r="SNR2981"/>
      <c r="SNS2981"/>
      <c r="SNT2981"/>
      <c r="SNU2981"/>
      <c r="SNV2981"/>
      <c r="SNW2981"/>
      <c r="SNX2981"/>
      <c r="SNY2981"/>
      <c r="SNZ2981"/>
      <c r="SOA2981"/>
      <c r="SOB2981"/>
      <c r="SOC2981"/>
      <c r="SOD2981"/>
      <c r="SOE2981"/>
      <c r="SOF2981"/>
      <c r="SOG2981"/>
      <c r="SOH2981"/>
      <c r="SOI2981"/>
      <c r="SOJ2981"/>
      <c r="SOK2981"/>
      <c r="SOL2981"/>
      <c r="SOM2981"/>
      <c r="SON2981"/>
      <c r="SOO2981"/>
      <c r="SOP2981"/>
      <c r="SOQ2981"/>
      <c r="SOR2981"/>
      <c r="SOS2981"/>
      <c r="SOT2981"/>
      <c r="SOU2981"/>
      <c r="SOV2981"/>
      <c r="SOW2981"/>
      <c r="SOX2981"/>
      <c r="SOY2981"/>
      <c r="SOZ2981"/>
      <c r="SPA2981"/>
      <c r="SPB2981"/>
      <c r="SPC2981"/>
      <c r="SPD2981"/>
      <c r="SPE2981"/>
      <c r="SPF2981"/>
      <c r="SPG2981"/>
      <c r="SPH2981"/>
      <c r="SPI2981"/>
      <c r="SPJ2981"/>
      <c r="SPK2981"/>
      <c r="SPL2981"/>
      <c r="SPM2981"/>
      <c r="SPN2981"/>
      <c r="SPO2981"/>
      <c r="SPP2981"/>
      <c r="SPQ2981"/>
      <c r="SPR2981"/>
      <c r="SPS2981"/>
      <c r="SPT2981"/>
      <c r="SPU2981"/>
      <c r="SPV2981"/>
      <c r="SPW2981"/>
      <c r="SPX2981"/>
      <c r="SPY2981"/>
      <c r="SPZ2981"/>
      <c r="SQA2981"/>
      <c r="SQB2981"/>
      <c r="SQC2981"/>
      <c r="SQD2981"/>
      <c r="SQE2981"/>
      <c r="SQF2981"/>
      <c r="SQG2981"/>
      <c r="SQH2981"/>
      <c r="SQI2981"/>
      <c r="SQJ2981"/>
      <c r="SQK2981"/>
      <c r="SQL2981"/>
      <c r="SQM2981"/>
      <c r="SQN2981"/>
      <c r="SQO2981"/>
      <c r="SQP2981"/>
      <c r="SQQ2981"/>
      <c r="SQR2981"/>
      <c r="SQS2981"/>
      <c r="SQT2981"/>
      <c r="SQU2981"/>
      <c r="SQV2981"/>
      <c r="SQW2981"/>
      <c r="SQX2981"/>
      <c r="SQY2981"/>
      <c r="SQZ2981"/>
      <c r="SRA2981"/>
      <c r="SRB2981"/>
      <c r="SRC2981"/>
      <c r="SRD2981"/>
      <c r="SRE2981"/>
      <c r="SRF2981"/>
      <c r="SRG2981"/>
      <c r="SRH2981"/>
      <c r="SRI2981"/>
      <c r="SRJ2981"/>
      <c r="SRK2981"/>
      <c r="SRL2981"/>
      <c r="SRM2981"/>
      <c r="SRN2981"/>
      <c r="SRO2981"/>
      <c r="SRP2981"/>
      <c r="SRQ2981"/>
      <c r="SRR2981"/>
      <c r="SRS2981"/>
      <c r="SRT2981"/>
      <c r="SRU2981"/>
      <c r="SRV2981"/>
      <c r="SRW2981"/>
      <c r="SRX2981"/>
      <c r="SRY2981"/>
      <c r="SRZ2981"/>
      <c r="SSA2981"/>
      <c r="SSB2981"/>
      <c r="SSC2981"/>
      <c r="SSD2981"/>
      <c r="SSE2981"/>
      <c r="SSF2981"/>
      <c r="SSG2981"/>
      <c r="SSH2981"/>
      <c r="SSI2981"/>
      <c r="SSJ2981"/>
      <c r="SSK2981"/>
      <c r="SSL2981"/>
      <c r="SSM2981"/>
      <c r="SSN2981"/>
      <c r="SSO2981"/>
      <c r="SSP2981"/>
      <c r="SSQ2981"/>
      <c r="SSR2981"/>
      <c r="SSS2981"/>
      <c r="SST2981"/>
      <c r="SSU2981"/>
      <c r="SSV2981"/>
      <c r="SSW2981"/>
      <c r="SSX2981"/>
      <c r="SSY2981"/>
      <c r="SSZ2981"/>
      <c r="STA2981"/>
      <c r="STB2981"/>
      <c r="STC2981"/>
      <c r="STD2981"/>
      <c r="STE2981"/>
      <c r="STF2981"/>
      <c r="STG2981"/>
      <c r="STH2981"/>
      <c r="STI2981"/>
      <c r="STJ2981"/>
      <c r="STK2981"/>
      <c r="STL2981"/>
      <c r="STM2981"/>
      <c r="STN2981"/>
      <c r="STO2981"/>
      <c r="STP2981"/>
      <c r="STQ2981"/>
      <c r="STR2981"/>
      <c r="STS2981"/>
      <c r="STT2981"/>
      <c r="STU2981"/>
      <c r="STV2981"/>
      <c r="STW2981"/>
      <c r="STX2981"/>
      <c r="STY2981"/>
      <c r="STZ2981"/>
      <c r="SUA2981"/>
      <c r="SUB2981"/>
      <c r="SUC2981"/>
      <c r="SUD2981"/>
      <c r="SUE2981"/>
      <c r="SUF2981"/>
      <c r="SUG2981"/>
      <c r="SUH2981"/>
      <c r="SUI2981"/>
      <c r="SUJ2981"/>
      <c r="SUK2981"/>
      <c r="SUL2981"/>
      <c r="SUM2981"/>
      <c r="SUN2981"/>
      <c r="SUO2981"/>
      <c r="SUP2981"/>
      <c r="SUQ2981"/>
      <c r="SUR2981"/>
      <c r="SUS2981"/>
      <c r="SUT2981"/>
      <c r="SUU2981"/>
      <c r="SUV2981"/>
      <c r="SUW2981"/>
      <c r="SUX2981"/>
      <c r="SUY2981"/>
      <c r="SUZ2981"/>
      <c r="SVA2981"/>
      <c r="SVB2981"/>
      <c r="SVC2981"/>
      <c r="SVD2981"/>
      <c r="SVE2981"/>
      <c r="SVF2981"/>
      <c r="SVG2981"/>
      <c r="SVH2981"/>
      <c r="SVI2981"/>
      <c r="SVJ2981"/>
      <c r="SVK2981"/>
      <c r="SVL2981"/>
      <c r="SVM2981"/>
      <c r="SVN2981"/>
      <c r="SVO2981"/>
      <c r="SVP2981"/>
      <c r="SVQ2981"/>
      <c r="SVR2981"/>
      <c r="SVS2981"/>
      <c r="SVT2981"/>
      <c r="SVU2981"/>
      <c r="SVV2981"/>
      <c r="SVW2981"/>
      <c r="SVX2981"/>
      <c r="SVY2981"/>
      <c r="SVZ2981"/>
      <c r="SWA2981"/>
      <c r="SWB2981"/>
      <c r="SWC2981"/>
      <c r="SWD2981"/>
      <c r="SWE2981"/>
      <c r="SWF2981"/>
      <c r="SWG2981"/>
      <c r="SWH2981"/>
      <c r="SWI2981"/>
      <c r="SWJ2981"/>
      <c r="SWK2981"/>
      <c r="SWL2981"/>
      <c r="SWM2981"/>
      <c r="SWN2981"/>
      <c r="SWO2981"/>
      <c r="SWP2981"/>
      <c r="SWQ2981"/>
      <c r="SWR2981"/>
      <c r="SWS2981"/>
      <c r="SWT2981"/>
      <c r="SWU2981"/>
      <c r="SWV2981"/>
      <c r="SWW2981"/>
      <c r="SWX2981"/>
      <c r="SWY2981"/>
      <c r="SWZ2981"/>
      <c r="SXA2981"/>
      <c r="SXB2981"/>
      <c r="SXC2981"/>
      <c r="SXD2981"/>
      <c r="SXE2981"/>
      <c r="SXF2981"/>
      <c r="SXG2981"/>
      <c r="SXH2981"/>
      <c r="SXI2981"/>
      <c r="SXJ2981"/>
      <c r="SXK2981"/>
      <c r="SXL2981"/>
      <c r="SXM2981"/>
      <c r="SXN2981"/>
      <c r="SXO2981"/>
      <c r="SXP2981"/>
      <c r="SXQ2981"/>
      <c r="SXR2981"/>
      <c r="SXS2981"/>
      <c r="SXT2981"/>
      <c r="SXU2981"/>
      <c r="SXV2981"/>
      <c r="SXW2981"/>
      <c r="SXX2981"/>
      <c r="SXY2981"/>
      <c r="SXZ2981"/>
      <c r="SYA2981"/>
      <c r="SYB2981"/>
      <c r="SYC2981"/>
      <c r="SYD2981"/>
      <c r="SYE2981"/>
      <c r="SYF2981"/>
      <c r="SYG2981"/>
      <c r="SYH2981"/>
      <c r="SYI2981"/>
      <c r="SYJ2981"/>
      <c r="SYK2981"/>
      <c r="SYL2981"/>
      <c r="SYM2981"/>
      <c r="SYN2981"/>
      <c r="SYO2981"/>
      <c r="SYP2981"/>
      <c r="SYQ2981"/>
      <c r="SYR2981"/>
      <c r="SYS2981"/>
      <c r="SYT2981"/>
      <c r="SYU2981"/>
      <c r="SYV2981"/>
      <c r="SYW2981"/>
      <c r="SYX2981"/>
      <c r="SYY2981"/>
      <c r="SYZ2981"/>
      <c r="SZA2981"/>
      <c r="SZB2981"/>
      <c r="SZC2981"/>
      <c r="SZD2981"/>
      <c r="SZE2981"/>
      <c r="SZF2981"/>
      <c r="SZG2981"/>
      <c r="SZH2981"/>
      <c r="SZI2981"/>
      <c r="SZJ2981"/>
      <c r="SZK2981"/>
      <c r="SZL2981"/>
      <c r="SZM2981"/>
      <c r="SZN2981"/>
      <c r="SZO2981"/>
      <c r="SZP2981"/>
      <c r="SZQ2981"/>
      <c r="SZR2981"/>
      <c r="SZS2981"/>
      <c r="SZT2981"/>
      <c r="SZU2981"/>
      <c r="SZV2981"/>
      <c r="SZW2981"/>
      <c r="SZX2981"/>
      <c r="SZY2981"/>
      <c r="SZZ2981"/>
      <c r="TAA2981"/>
      <c r="TAB2981"/>
      <c r="TAC2981"/>
      <c r="TAD2981"/>
      <c r="TAE2981"/>
      <c r="TAF2981"/>
      <c r="TAG2981"/>
      <c r="TAH2981"/>
      <c r="TAI2981"/>
      <c r="TAJ2981"/>
      <c r="TAK2981"/>
      <c r="TAL2981"/>
      <c r="TAM2981"/>
      <c r="TAN2981"/>
      <c r="TAO2981"/>
      <c r="TAP2981"/>
      <c r="TAQ2981"/>
      <c r="TAR2981"/>
      <c r="TAS2981"/>
      <c r="TAT2981"/>
      <c r="TAU2981"/>
      <c r="TAV2981"/>
      <c r="TAW2981"/>
      <c r="TAX2981"/>
      <c r="TAY2981"/>
      <c r="TAZ2981"/>
      <c r="TBA2981"/>
      <c r="TBB2981"/>
      <c r="TBC2981"/>
      <c r="TBD2981"/>
      <c r="TBE2981"/>
      <c r="TBF2981"/>
      <c r="TBG2981"/>
      <c r="TBH2981"/>
      <c r="TBI2981"/>
      <c r="TBJ2981"/>
      <c r="TBK2981"/>
      <c r="TBL2981"/>
      <c r="TBM2981"/>
      <c r="TBN2981"/>
      <c r="TBO2981"/>
      <c r="TBP2981"/>
      <c r="TBQ2981"/>
      <c r="TBR2981"/>
      <c r="TBS2981"/>
      <c r="TBT2981"/>
      <c r="TBU2981"/>
      <c r="TBV2981"/>
      <c r="TBW2981"/>
      <c r="TBX2981"/>
      <c r="TBY2981"/>
      <c r="TBZ2981"/>
      <c r="TCA2981"/>
      <c r="TCB2981"/>
      <c r="TCC2981"/>
      <c r="TCD2981"/>
      <c r="TCE2981"/>
      <c r="TCF2981"/>
      <c r="TCG2981"/>
      <c r="TCH2981"/>
      <c r="TCI2981"/>
      <c r="TCJ2981"/>
      <c r="TCK2981"/>
      <c r="TCL2981"/>
      <c r="TCM2981"/>
      <c r="TCN2981"/>
      <c r="TCO2981"/>
      <c r="TCP2981"/>
      <c r="TCQ2981"/>
      <c r="TCR2981"/>
      <c r="TCS2981"/>
      <c r="TCT2981"/>
      <c r="TCU2981"/>
      <c r="TCV2981"/>
      <c r="TCW2981"/>
      <c r="TCX2981"/>
      <c r="TCY2981"/>
      <c r="TCZ2981"/>
      <c r="TDA2981"/>
      <c r="TDB2981"/>
      <c r="TDC2981"/>
      <c r="TDD2981"/>
      <c r="TDE2981"/>
      <c r="TDF2981"/>
      <c r="TDG2981"/>
      <c r="TDH2981"/>
      <c r="TDI2981"/>
      <c r="TDJ2981"/>
      <c r="TDK2981"/>
      <c r="TDL2981"/>
      <c r="TDM2981"/>
      <c r="TDN2981"/>
      <c r="TDO2981"/>
      <c r="TDP2981"/>
      <c r="TDQ2981"/>
      <c r="TDR2981"/>
      <c r="TDS2981"/>
      <c r="TDT2981"/>
      <c r="TDU2981"/>
      <c r="TDV2981"/>
      <c r="TDW2981"/>
      <c r="TDX2981"/>
      <c r="TDY2981"/>
      <c r="TDZ2981"/>
      <c r="TEA2981"/>
      <c r="TEB2981"/>
      <c r="TEC2981"/>
      <c r="TED2981"/>
      <c r="TEE2981"/>
      <c r="TEF2981"/>
      <c r="TEG2981"/>
      <c r="TEH2981"/>
      <c r="TEI2981"/>
      <c r="TEJ2981"/>
      <c r="TEK2981"/>
      <c r="TEL2981"/>
      <c r="TEM2981"/>
      <c r="TEN2981"/>
      <c r="TEO2981"/>
      <c r="TEP2981"/>
      <c r="TEQ2981"/>
      <c r="TER2981"/>
      <c r="TES2981"/>
      <c r="TET2981"/>
      <c r="TEU2981"/>
      <c r="TEV2981"/>
      <c r="TEW2981"/>
      <c r="TEX2981"/>
      <c r="TEY2981"/>
      <c r="TEZ2981"/>
      <c r="TFA2981"/>
      <c r="TFB2981"/>
      <c r="TFC2981"/>
      <c r="TFD2981"/>
      <c r="TFE2981"/>
      <c r="TFF2981"/>
      <c r="TFG2981"/>
      <c r="TFH2981"/>
      <c r="TFI2981"/>
      <c r="TFJ2981"/>
      <c r="TFK2981"/>
      <c r="TFL2981"/>
      <c r="TFM2981"/>
      <c r="TFN2981"/>
      <c r="TFO2981"/>
      <c r="TFP2981"/>
      <c r="TFQ2981"/>
      <c r="TFR2981"/>
      <c r="TFS2981"/>
      <c r="TFT2981"/>
      <c r="TFU2981"/>
      <c r="TFV2981"/>
      <c r="TFW2981"/>
      <c r="TFX2981"/>
      <c r="TFY2981"/>
      <c r="TFZ2981"/>
      <c r="TGA2981"/>
      <c r="TGB2981"/>
      <c r="TGC2981"/>
      <c r="TGD2981"/>
      <c r="TGE2981"/>
      <c r="TGF2981"/>
      <c r="TGG2981"/>
      <c r="TGH2981"/>
      <c r="TGI2981"/>
      <c r="TGJ2981"/>
      <c r="TGK2981"/>
      <c r="TGL2981"/>
      <c r="TGM2981"/>
      <c r="TGN2981"/>
      <c r="TGO2981"/>
      <c r="TGP2981"/>
      <c r="TGQ2981"/>
      <c r="TGR2981"/>
      <c r="TGS2981"/>
      <c r="TGT2981"/>
      <c r="TGU2981"/>
      <c r="TGV2981"/>
      <c r="TGW2981"/>
      <c r="TGX2981"/>
      <c r="TGY2981"/>
      <c r="TGZ2981"/>
      <c r="THA2981"/>
      <c r="THB2981"/>
      <c r="THC2981"/>
      <c r="THD2981"/>
      <c r="THE2981"/>
      <c r="THF2981"/>
      <c r="THG2981"/>
      <c r="THH2981"/>
      <c r="THI2981"/>
      <c r="THJ2981"/>
      <c r="THK2981"/>
      <c r="THL2981"/>
      <c r="THM2981"/>
      <c r="THN2981"/>
      <c r="THO2981"/>
      <c r="THP2981"/>
      <c r="THQ2981"/>
      <c r="THR2981"/>
      <c r="THS2981"/>
      <c r="THT2981"/>
      <c r="THU2981"/>
      <c r="THV2981"/>
      <c r="THW2981"/>
      <c r="THX2981"/>
      <c r="THY2981"/>
      <c r="THZ2981"/>
      <c r="TIA2981"/>
      <c r="TIB2981"/>
      <c r="TIC2981"/>
      <c r="TID2981"/>
      <c r="TIE2981"/>
      <c r="TIF2981"/>
      <c r="TIG2981"/>
      <c r="TIH2981"/>
      <c r="TII2981"/>
      <c r="TIJ2981"/>
      <c r="TIK2981"/>
      <c r="TIL2981"/>
      <c r="TIM2981"/>
      <c r="TIN2981"/>
      <c r="TIO2981"/>
      <c r="TIP2981"/>
      <c r="TIQ2981"/>
      <c r="TIR2981"/>
      <c r="TIS2981"/>
      <c r="TIT2981"/>
      <c r="TIU2981"/>
      <c r="TIV2981"/>
      <c r="TIW2981"/>
      <c r="TIX2981"/>
      <c r="TIY2981"/>
      <c r="TIZ2981"/>
      <c r="TJA2981"/>
      <c r="TJB2981"/>
      <c r="TJC2981"/>
      <c r="TJD2981"/>
      <c r="TJE2981"/>
      <c r="TJF2981"/>
      <c r="TJG2981"/>
      <c r="TJH2981"/>
      <c r="TJI2981"/>
      <c r="TJJ2981"/>
      <c r="TJK2981"/>
      <c r="TJL2981"/>
      <c r="TJM2981"/>
      <c r="TJN2981"/>
      <c r="TJO2981"/>
      <c r="TJP2981"/>
      <c r="TJQ2981"/>
      <c r="TJR2981"/>
      <c r="TJS2981"/>
      <c r="TJT2981"/>
      <c r="TJU2981"/>
      <c r="TJV2981"/>
      <c r="TJW2981"/>
      <c r="TJX2981"/>
      <c r="TJY2981"/>
      <c r="TJZ2981"/>
      <c r="TKA2981"/>
      <c r="TKB2981"/>
      <c r="TKC2981"/>
      <c r="TKD2981"/>
      <c r="TKE2981"/>
      <c r="TKF2981"/>
      <c r="TKG2981"/>
      <c r="TKH2981"/>
      <c r="TKI2981"/>
      <c r="TKJ2981"/>
      <c r="TKK2981"/>
      <c r="TKL2981"/>
      <c r="TKM2981"/>
      <c r="TKN2981"/>
      <c r="TKO2981"/>
      <c r="TKP2981"/>
      <c r="TKQ2981"/>
      <c r="TKR2981"/>
      <c r="TKS2981"/>
      <c r="TKT2981"/>
      <c r="TKU2981"/>
      <c r="TKV2981"/>
      <c r="TKW2981"/>
      <c r="TKX2981"/>
      <c r="TKY2981"/>
      <c r="TKZ2981"/>
      <c r="TLA2981"/>
      <c r="TLB2981"/>
      <c r="TLC2981"/>
      <c r="TLD2981"/>
      <c r="TLE2981"/>
      <c r="TLF2981"/>
      <c r="TLG2981"/>
      <c r="TLH2981"/>
      <c r="TLI2981"/>
      <c r="TLJ2981"/>
      <c r="TLK2981"/>
      <c r="TLL2981"/>
      <c r="TLM2981"/>
      <c r="TLN2981"/>
      <c r="TLO2981"/>
      <c r="TLP2981"/>
      <c r="TLQ2981"/>
      <c r="TLR2981"/>
      <c r="TLS2981"/>
      <c r="TLT2981"/>
      <c r="TLU2981"/>
      <c r="TLV2981"/>
      <c r="TLW2981"/>
      <c r="TLX2981"/>
      <c r="TLY2981"/>
      <c r="TLZ2981"/>
      <c r="TMA2981"/>
      <c r="TMB2981"/>
      <c r="TMC2981"/>
      <c r="TMD2981"/>
      <c r="TME2981"/>
      <c r="TMF2981"/>
      <c r="TMG2981"/>
      <c r="TMH2981"/>
      <c r="TMI2981"/>
      <c r="TMJ2981"/>
      <c r="TMK2981"/>
      <c r="TML2981"/>
      <c r="TMM2981"/>
      <c r="TMN2981"/>
      <c r="TMO2981"/>
      <c r="TMP2981"/>
      <c r="TMQ2981"/>
      <c r="TMR2981"/>
      <c r="TMS2981"/>
      <c r="TMT2981"/>
      <c r="TMU2981"/>
      <c r="TMV2981"/>
      <c r="TMW2981"/>
      <c r="TMX2981"/>
      <c r="TMY2981"/>
      <c r="TMZ2981"/>
      <c r="TNA2981"/>
      <c r="TNB2981"/>
      <c r="TNC2981"/>
      <c r="TND2981"/>
      <c r="TNE2981"/>
      <c r="TNF2981"/>
      <c r="TNG2981"/>
      <c r="TNH2981"/>
      <c r="TNI2981"/>
      <c r="TNJ2981"/>
      <c r="TNK2981"/>
      <c r="TNL2981"/>
      <c r="TNM2981"/>
      <c r="TNN2981"/>
      <c r="TNO2981"/>
      <c r="TNP2981"/>
      <c r="TNQ2981"/>
      <c r="TNR2981"/>
      <c r="TNS2981"/>
      <c r="TNT2981"/>
      <c r="TNU2981"/>
      <c r="TNV2981"/>
      <c r="TNW2981"/>
      <c r="TNX2981"/>
      <c r="TNY2981"/>
      <c r="TNZ2981"/>
      <c r="TOA2981"/>
      <c r="TOB2981"/>
      <c r="TOC2981"/>
      <c r="TOD2981"/>
      <c r="TOE2981"/>
      <c r="TOF2981"/>
      <c r="TOG2981"/>
      <c r="TOH2981"/>
      <c r="TOI2981"/>
      <c r="TOJ2981"/>
      <c r="TOK2981"/>
      <c r="TOL2981"/>
      <c r="TOM2981"/>
      <c r="TON2981"/>
      <c r="TOO2981"/>
      <c r="TOP2981"/>
      <c r="TOQ2981"/>
      <c r="TOR2981"/>
      <c r="TOS2981"/>
      <c r="TOT2981"/>
      <c r="TOU2981"/>
      <c r="TOV2981"/>
      <c r="TOW2981"/>
      <c r="TOX2981"/>
      <c r="TOY2981"/>
      <c r="TOZ2981"/>
      <c r="TPA2981"/>
      <c r="TPB2981"/>
      <c r="TPC2981"/>
      <c r="TPD2981"/>
      <c r="TPE2981"/>
      <c r="TPF2981"/>
      <c r="TPG2981"/>
      <c r="TPH2981"/>
      <c r="TPI2981"/>
      <c r="TPJ2981"/>
      <c r="TPK2981"/>
      <c r="TPL2981"/>
      <c r="TPM2981"/>
      <c r="TPN2981"/>
      <c r="TPO2981"/>
      <c r="TPP2981"/>
      <c r="TPQ2981"/>
      <c r="TPR2981"/>
      <c r="TPS2981"/>
      <c r="TPT2981"/>
      <c r="TPU2981"/>
      <c r="TPV2981"/>
      <c r="TPW2981"/>
      <c r="TPX2981"/>
      <c r="TPY2981"/>
      <c r="TPZ2981"/>
      <c r="TQA2981"/>
      <c r="TQB2981"/>
      <c r="TQC2981"/>
      <c r="TQD2981"/>
      <c r="TQE2981"/>
      <c r="TQF2981"/>
      <c r="TQG2981"/>
      <c r="TQH2981"/>
      <c r="TQI2981"/>
      <c r="TQJ2981"/>
      <c r="TQK2981"/>
      <c r="TQL2981"/>
      <c r="TQM2981"/>
      <c r="TQN2981"/>
      <c r="TQO2981"/>
      <c r="TQP2981"/>
      <c r="TQQ2981"/>
      <c r="TQR2981"/>
      <c r="TQS2981"/>
      <c r="TQT2981"/>
      <c r="TQU2981"/>
      <c r="TQV2981"/>
      <c r="TQW2981"/>
      <c r="TQX2981"/>
      <c r="TQY2981"/>
      <c r="TQZ2981"/>
      <c r="TRA2981"/>
      <c r="TRB2981"/>
      <c r="TRC2981"/>
      <c r="TRD2981"/>
      <c r="TRE2981"/>
      <c r="TRF2981"/>
      <c r="TRG2981"/>
      <c r="TRH2981"/>
      <c r="TRI2981"/>
      <c r="TRJ2981"/>
      <c r="TRK2981"/>
      <c r="TRL2981"/>
      <c r="TRM2981"/>
      <c r="TRN2981"/>
      <c r="TRO2981"/>
      <c r="TRP2981"/>
      <c r="TRQ2981"/>
      <c r="TRR2981"/>
      <c r="TRS2981"/>
      <c r="TRT2981"/>
      <c r="TRU2981"/>
      <c r="TRV2981"/>
      <c r="TRW2981"/>
      <c r="TRX2981"/>
      <c r="TRY2981"/>
      <c r="TRZ2981"/>
      <c r="TSA2981"/>
      <c r="TSB2981"/>
      <c r="TSC2981"/>
      <c r="TSD2981"/>
      <c r="TSE2981"/>
      <c r="TSF2981"/>
      <c r="TSG2981"/>
      <c r="TSH2981"/>
      <c r="TSI2981"/>
      <c r="TSJ2981"/>
      <c r="TSK2981"/>
      <c r="TSL2981"/>
      <c r="TSM2981"/>
      <c r="TSN2981"/>
      <c r="TSO2981"/>
      <c r="TSP2981"/>
      <c r="TSQ2981"/>
      <c r="TSR2981"/>
      <c r="TSS2981"/>
      <c r="TST2981"/>
      <c r="TSU2981"/>
      <c r="TSV2981"/>
      <c r="TSW2981"/>
      <c r="TSX2981"/>
      <c r="TSY2981"/>
      <c r="TSZ2981"/>
      <c r="TTA2981"/>
      <c r="TTB2981"/>
      <c r="TTC2981"/>
      <c r="TTD2981"/>
      <c r="TTE2981"/>
      <c r="TTF2981"/>
      <c r="TTG2981"/>
      <c r="TTH2981"/>
      <c r="TTI2981"/>
      <c r="TTJ2981"/>
      <c r="TTK2981"/>
      <c r="TTL2981"/>
      <c r="TTM2981"/>
      <c r="TTN2981"/>
      <c r="TTO2981"/>
      <c r="TTP2981"/>
      <c r="TTQ2981"/>
      <c r="TTR2981"/>
      <c r="TTS2981"/>
      <c r="TTT2981"/>
      <c r="TTU2981"/>
      <c r="TTV2981"/>
      <c r="TTW2981"/>
      <c r="TTX2981"/>
      <c r="TTY2981"/>
      <c r="TTZ2981"/>
      <c r="TUA2981"/>
      <c r="TUB2981"/>
      <c r="TUC2981"/>
      <c r="TUD2981"/>
      <c r="TUE2981"/>
      <c r="TUF2981"/>
      <c r="TUG2981"/>
      <c r="TUH2981"/>
      <c r="TUI2981"/>
      <c r="TUJ2981"/>
      <c r="TUK2981"/>
      <c r="TUL2981"/>
      <c r="TUM2981"/>
      <c r="TUN2981"/>
      <c r="TUO2981"/>
      <c r="TUP2981"/>
      <c r="TUQ2981"/>
      <c r="TUR2981"/>
      <c r="TUS2981"/>
      <c r="TUT2981"/>
      <c r="TUU2981"/>
      <c r="TUV2981"/>
      <c r="TUW2981"/>
      <c r="TUX2981"/>
      <c r="TUY2981"/>
      <c r="TUZ2981"/>
      <c r="TVA2981"/>
      <c r="TVB2981"/>
      <c r="TVC2981"/>
      <c r="TVD2981"/>
      <c r="TVE2981"/>
      <c r="TVF2981"/>
      <c r="TVG2981"/>
      <c r="TVH2981"/>
      <c r="TVI2981"/>
      <c r="TVJ2981"/>
      <c r="TVK2981"/>
      <c r="TVL2981"/>
      <c r="TVM2981"/>
      <c r="TVN2981"/>
      <c r="TVO2981"/>
      <c r="TVP2981"/>
      <c r="TVQ2981"/>
      <c r="TVR2981"/>
      <c r="TVS2981"/>
      <c r="TVT2981"/>
      <c r="TVU2981"/>
      <c r="TVV2981"/>
      <c r="TVW2981"/>
      <c r="TVX2981"/>
      <c r="TVY2981"/>
      <c r="TVZ2981"/>
      <c r="TWA2981"/>
      <c r="TWB2981"/>
      <c r="TWC2981"/>
      <c r="TWD2981"/>
      <c r="TWE2981"/>
      <c r="TWF2981"/>
      <c r="TWG2981"/>
      <c r="TWH2981"/>
      <c r="TWI2981"/>
      <c r="TWJ2981"/>
      <c r="TWK2981"/>
      <c r="TWL2981"/>
      <c r="TWM2981"/>
      <c r="TWN2981"/>
      <c r="TWO2981"/>
      <c r="TWP2981"/>
      <c r="TWQ2981"/>
      <c r="TWR2981"/>
      <c r="TWS2981"/>
      <c r="TWT2981"/>
      <c r="TWU2981"/>
      <c r="TWV2981"/>
      <c r="TWW2981"/>
      <c r="TWX2981"/>
      <c r="TWY2981"/>
      <c r="TWZ2981"/>
      <c r="TXA2981"/>
      <c r="TXB2981"/>
      <c r="TXC2981"/>
      <c r="TXD2981"/>
      <c r="TXE2981"/>
      <c r="TXF2981"/>
      <c r="TXG2981"/>
      <c r="TXH2981"/>
      <c r="TXI2981"/>
      <c r="TXJ2981"/>
      <c r="TXK2981"/>
      <c r="TXL2981"/>
      <c r="TXM2981"/>
      <c r="TXN2981"/>
      <c r="TXO2981"/>
      <c r="TXP2981"/>
      <c r="TXQ2981"/>
      <c r="TXR2981"/>
      <c r="TXS2981"/>
      <c r="TXT2981"/>
      <c r="TXU2981"/>
      <c r="TXV2981"/>
      <c r="TXW2981"/>
      <c r="TXX2981"/>
      <c r="TXY2981"/>
      <c r="TXZ2981"/>
      <c r="TYA2981"/>
      <c r="TYB2981"/>
      <c r="TYC2981"/>
      <c r="TYD2981"/>
      <c r="TYE2981"/>
      <c r="TYF2981"/>
      <c r="TYG2981"/>
      <c r="TYH2981"/>
      <c r="TYI2981"/>
      <c r="TYJ2981"/>
      <c r="TYK2981"/>
      <c r="TYL2981"/>
      <c r="TYM2981"/>
      <c r="TYN2981"/>
      <c r="TYO2981"/>
      <c r="TYP2981"/>
      <c r="TYQ2981"/>
      <c r="TYR2981"/>
      <c r="TYS2981"/>
      <c r="TYT2981"/>
      <c r="TYU2981"/>
      <c r="TYV2981"/>
      <c r="TYW2981"/>
      <c r="TYX2981"/>
      <c r="TYY2981"/>
      <c r="TYZ2981"/>
      <c r="TZA2981"/>
      <c r="TZB2981"/>
      <c r="TZC2981"/>
      <c r="TZD2981"/>
      <c r="TZE2981"/>
      <c r="TZF2981"/>
      <c r="TZG2981"/>
      <c r="TZH2981"/>
      <c r="TZI2981"/>
      <c r="TZJ2981"/>
      <c r="TZK2981"/>
      <c r="TZL2981"/>
      <c r="TZM2981"/>
      <c r="TZN2981"/>
      <c r="TZO2981"/>
      <c r="TZP2981"/>
      <c r="TZQ2981"/>
      <c r="TZR2981"/>
      <c r="TZS2981"/>
      <c r="TZT2981"/>
      <c r="TZU2981"/>
      <c r="TZV2981"/>
      <c r="TZW2981"/>
      <c r="TZX2981"/>
      <c r="TZY2981"/>
      <c r="TZZ2981"/>
      <c r="UAA2981"/>
      <c r="UAB2981"/>
      <c r="UAC2981"/>
      <c r="UAD2981"/>
      <c r="UAE2981"/>
      <c r="UAF2981"/>
      <c r="UAG2981"/>
      <c r="UAH2981"/>
      <c r="UAI2981"/>
      <c r="UAJ2981"/>
      <c r="UAK2981"/>
      <c r="UAL2981"/>
      <c r="UAM2981"/>
      <c r="UAN2981"/>
      <c r="UAO2981"/>
      <c r="UAP2981"/>
      <c r="UAQ2981"/>
      <c r="UAR2981"/>
      <c r="UAS2981"/>
      <c r="UAT2981"/>
      <c r="UAU2981"/>
      <c r="UAV2981"/>
      <c r="UAW2981"/>
      <c r="UAX2981"/>
      <c r="UAY2981"/>
      <c r="UAZ2981"/>
      <c r="UBA2981"/>
      <c r="UBB2981"/>
      <c r="UBC2981"/>
      <c r="UBD2981"/>
      <c r="UBE2981"/>
      <c r="UBF2981"/>
      <c r="UBG2981"/>
      <c r="UBH2981"/>
      <c r="UBI2981"/>
      <c r="UBJ2981"/>
      <c r="UBK2981"/>
      <c r="UBL2981"/>
      <c r="UBM2981"/>
      <c r="UBN2981"/>
      <c r="UBO2981"/>
      <c r="UBP2981"/>
      <c r="UBQ2981"/>
      <c r="UBR2981"/>
      <c r="UBS2981"/>
      <c r="UBT2981"/>
      <c r="UBU2981"/>
      <c r="UBV2981"/>
      <c r="UBW2981"/>
      <c r="UBX2981"/>
      <c r="UBY2981"/>
      <c r="UBZ2981"/>
      <c r="UCA2981"/>
      <c r="UCB2981"/>
      <c r="UCC2981"/>
      <c r="UCD2981"/>
      <c r="UCE2981"/>
      <c r="UCF2981"/>
      <c r="UCG2981"/>
      <c r="UCH2981"/>
      <c r="UCI2981"/>
      <c r="UCJ2981"/>
      <c r="UCK2981"/>
      <c r="UCL2981"/>
      <c r="UCM2981"/>
      <c r="UCN2981"/>
      <c r="UCO2981"/>
      <c r="UCP2981"/>
      <c r="UCQ2981"/>
      <c r="UCR2981"/>
      <c r="UCS2981"/>
      <c r="UCT2981"/>
      <c r="UCU2981"/>
      <c r="UCV2981"/>
      <c r="UCW2981"/>
      <c r="UCX2981"/>
      <c r="UCY2981"/>
      <c r="UCZ2981"/>
      <c r="UDA2981"/>
      <c r="UDB2981"/>
      <c r="UDC2981"/>
      <c r="UDD2981"/>
      <c r="UDE2981"/>
      <c r="UDF2981"/>
      <c r="UDG2981"/>
      <c r="UDH2981"/>
      <c r="UDI2981"/>
      <c r="UDJ2981"/>
      <c r="UDK2981"/>
      <c r="UDL2981"/>
      <c r="UDM2981"/>
      <c r="UDN2981"/>
      <c r="UDO2981"/>
      <c r="UDP2981"/>
      <c r="UDQ2981"/>
      <c r="UDR2981"/>
      <c r="UDS2981"/>
      <c r="UDT2981"/>
      <c r="UDU2981"/>
      <c r="UDV2981"/>
      <c r="UDW2981"/>
      <c r="UDX2981"/>
      <c r="UDY2981"/>
      <c r="UDZ2981"/>
      <c r="UEA2981"/>
      <c r="UEB2981"/>
      <c r="UEC2981"/>
      <c r="UED2981"/>
      <c r="UEE2981"/>
      <c r="UEF2981"/>
      <c r="UEG2981"/>
      <c r="UEH2981"/>
      <c r="UEI2981"/>
      <c r="UEJ2981"/>
      <c r="UEK2981"/>
      <c r="UEL2981"/>
      <c r="UEM2981"/>
      <c r="UEN2981"/>
      <c r="UEO2981"/>
      <c r="UEP2981"/>
      <c r="UEQ2981"/>
      <c r="UER2981"/>
      <c r="UES2981"/>
      <c r="UET2981"/>
      <c r="UEU2981"/>
      <c r="UEV2981"/>
      <c r="UEW2981"/>
      <c r="UEX2981"/>
      <c r="UEY2981"/>
      <c r="UEZ2981"/>
      <c r="UFA2981"/>
      <c r="UFB2981"/>
      <c r="UFC2981"/>
      <c r="UFD2981"/>
      <c r="UFE2981"/>
      <c r="UFF2981"/>
      <c r="UFG2981"/>
      <c r="UFH2981"/>
      <c r="UFI2981"/>
      <c r="UFJ2981"/>
      <c r="UFK2981"/>
      <c r="UFL2981"/>
      <c r="UFM2981"/>
      <c r="UFN2981"/>
      <c r="UFO2981"/>
      <c r="UFP2981"/>
      <c r="UFQ2981"/>
      <c r="UFR2981"/>
      <c r="UFS2981"/>
      <c r="UFT2981"/>
      <c r="UFU2981"/>
      <c r="UFV2981"/>
      <c r="UFW2981"/>
      <c r="UFX2981"/>
      <c r="UFY2981"/>
      <c r="UFZ2981"/>
      <c r="UGA2981"/>
      <c r="UGB2981"/>
      <c r="UGC2981"/>
      <c r="UGD2981"/>
      <c r="UGE2981"/>
      <c r="UGF2981"/>
      <c r="UGG2981"/>
      <c r="UGH2981"/>
      <c r="UGI2981"/>
      <c r="UGJ2981"/>
      <c r="UGK2981"/>
      <c r="UGL2981"/>
      <c r="UGM2981"/>
      <c r="UGN2981"/>
      <c r="UGO2981"/>
      <c r="UGP2981"/>
      <c r="UGQ2981"/>
      <c r="UGR2981"/>
      <c r="UGS2981"/>
      <c r="UGT2981"/>
      <c r="UGU2981"/>
      <c r="UGV2981"/>
      <c r="UGW2981"/>
      <c r="UGX2981"/>
      <c r="UGY2981"/>
      <c r="UGZ2981"/>
      <c r="UHA2981"/>
      <c r="UHB2981"/>
      <c r="UHC2981"/>
      <c r="UHD2981"/>
      <c r="UHE2981"/>
      <c r="UHF2981"/>
      <c r="UHG2981"/>
      <c r="UHH2981"/>
      <c r="UHI2981"/>
      <c r="UHJ2981"/>
      <c r="UHK2981"/>
      <c r="UHL2981"/>
      <c r="UHM2981"/>
      <c r="UHN2981"/>
      <c r="UHO2981"/>
      <c r="UHP2981"/>
      <c r="UHQ2981"/>
      <c r="UHR2981"/>
      <c r="UHS2981"/>
      <c r="UHT2981"/>
      <c r="UHU2981"/>
      <c r="UHV2981"/>
      <c r="UHW2981"/>
      <c r="UHX2981"/>
      <c r="UHY2981"/>
      <c r="UHZ2981"/>
      <c r="UIA2981"/>
      <c r="UIB2981"/>
      <c r="UIC2981"/>
      <c r="UID2981"/>
      <c r="UIE2981"/>
      <c r="UIF2981"/>
      <c r="UIG2981"/>
      <c r="UIH2981"/>
      <c r="UII2981"/>
      <c r="UIJ2981"/>
      <c r="UIK2981"/>
      <c r="UIL2981"/>
      <c r="UIM2981"/>
      <c r="UIN2981"/>
      <c r="UIO2981"/>
      <c r="UIP2981"/>
      <c r="UIQ2981"/>
      <c r="UIR2981"/>
      <c r="UIS2981"/>
      <c r="UIT2981"/>
      <c r="UIU2981"/>
      <c r="UIV2981"/>
      <c r="UIW2981"/>
      <c r="UIX2981"/>
      <c r="UIY2981"/>
      <c r="UIZ2981"/>
      <c r="UJA2981"/>
      <c r="UJB2981"/>
      <c r="UJC2981"/>
      <c r="UJD2981"/>
      <c r="UJE2981"/>
      <c r="UJF2981"/>
      <c r="UJG2981"/>
      <c r="UJH2981"/>
      <c r="UJI2981"/>
      <c r="UJJ2981"/>
      <c r="UJK2981"/>
      <c r="UJL2981"/>
      <c r="UJM2981"/>
      <c r="UJN2981"/>
      <c r="UJO2981"/>
      <c r="UJP2981"/>
      <c r="UJQ2981"/>
      <c r="UJR2981"/>
      <c r="UJS2981"/>
      <c r="UJT2981"/>
      <c r="UJU2981"/>
      <c r="UJV2981"/>
      <c r="UJW2981"/>
      <c r="UJX2981"/>
      <c r="UJY2981"/>
      <c r="UJZ2981"/>
      <c r="UKA2981"/>
      <c r="UKB2981"/>
      <c r="UKC2981"/>
      <c r="UKD2981"/>
      <c r="UKE2981"/>
      <c r="UKF2981"/>
      <c r="UKG2981"/>
      <c r="UKH2981"/>
      <c r="UKI2981"/>
      <c r="UKJ2981"/>
      <c r="UKK2981"/>
      <c r="UKL2981"/>
      <c r="UKM2981"/>
      <c r="UKN2981"/>
      <c r="UKO2981"/>
      <c r="UKP2981"/>
      <c r="UKQ2981"/>
      <c r="UKR2981"/>
      <c r="UKS2981"/>
      <c r="UKT2981"/>
      <c r="UKU2981"/>
      <c r="UKV2981"/>
      <c r="UKW2981"/>
      <c r="UKX2981"/>
      <c r="UKY2981"/>
      <c r="UKZ2981"/>
      <c r="ULA2981"/>
      <c r="ULB2981"/>
      <c r="ULC2981"/>
      <c r="ULD2981"/>
      <c r="ULE2981"/>
      <c r="ULF2981"/>
      <c r="ULG2981"/>
      <c r="ULH2981"/>
      <c r="ULI2981"/>
      <c r="ULJ2981"/>
      <c r="ULK2981"/>
      <c r="ULL2981"/>
      <c r="ULM2981"/>
      <c r="ULN2981"/>
      <c r="ULO2981"/>
      <c r="ULP2981"/>
      <c r="ULQ2981"/>
      <c r="ULR2981"/>
      <c r="ULS2981"/>
      <c r="ULT2981"/>
      <c r="ULU2981"/>
      <c r="ULV2981"/>
      <c r="ULW2981"/>
      <c r="ULX2981"/>
      <c r="ULY2981"/>
      <c r="ULZ2981"/>
      <c r="UMA2981"/>
      <c r="UMB2981"/>
      <c r="UMC2981"/>
      <c r="UMD2981"/>
      <c r="UME2981"/>
      <c r="UMF2981"/>
      <c r="UMG2981"/>
      <c r="UMH2981"/>
      <c r="UMI2981"/>
      <c r="UMJ2981"/>
      <c r="UMK2981"/>
      <c r="UML2981"/>
      <c r="UMM2981"/>
      <c r="UMN2981"/>
      <c r="UMO2981"/>
      <c r="UMP2981"/>
      <c r="UMQ2981"/>
      <c r="UMR2981"/>
      <c r="UMS2981"/>
      <c r="UMT2981"/>
      <c r="UMU2981"/>
      <c r="UMV2981"/>
      <c r="UMW2981"/>
      <c r="UMX2981"/>
      <c r="UMY2981"/>
      <c r="UMZ2981"/>
      <c r="UNA2981"/>
      <c r="UNB2981"/>
      <c r="UNC2981"/>
      <c r="UND2981"/>
      <c r="UNE2981"/>
      <c r="UNF2981"/>
      <c r="UNG2981"/>
      <c r="UNH2981"/>
      <c r="UNI2981"/>
      <c r="UNJ2981"/>
      <c r="UNK2981"/>
      <c r="UNL2981"/>
      <c r="UNM2981"/>
      <c r="UNN2981"/>
      <c r="UNO2981"/>
      <c r="UNP2981"/>
      <c r="UNQ2981"/>
      <c r="UNR2981"/>
      <c r="UNS2981"/>
      <c r="UNT2981"/>
      <c r="UNU2981"/>
      <c r="UNV2981"/>
      <c r="UNW2981"/>
      <c r="UNX2981"/>
      <c r="UNY2981"/>
      <c r="UNZ2981"/>
      <c r="UOA2981"/>
      <c r="UOB2981"/>
      <c r="UOC2981"/>
      <c r="UOD2981"/>
      <c r="UOE2981"/>
      <c r="UOF2981"/>
      <c r="UOG2981"/>
      <c r="UOH2981"/>
      <c r="UOI2981"/>
      <c r="UOJ2981"/>
      <c r="UOK2981"/>
      <c r="UOL2981"/>
      <c r="UOM2981"/>
      <c r="UON2981"/>
      <c r="UOO2981"/>
      <c r="UOP2981"/>
      <c r="UOQ2981"/>
      <c r="UOR2981"/>
      <c r="UOS2981"/>
      <c r="UOT2981"/>
      <c r="UOU2981"/>
      <c r="UOV2981"/>
      <c r="UOW2981"/>
      <c r="UOX2981"/>
      <c r="UOY2981"/>
      <c r="UOZ2981"/>
      <c r="UPA2981"/>
      <c r="UPB2981"/>
      <c r="UPC2981"/>
      <c r="UPD2981"/>
      <c r="UPE2981"/>
      <c r="UPF2981"/>
      <c r="UPG2981"/>
      <c r="UPH2981"/>
      <c r="UPI2981"/>
      <c r="UPJ2981"/>
      <c r="UPK2981"/>
      <c r="UPL2981"/>
      <c r="UPM2981"/>
      <c r="UPN2981"/>
      <c r="UPO2981"/>
      <c r="UPP2981"/>
      <c r="UPQ2981"/>
      <c r="UPR2981"/>
      <c r="UPS2981"/>
      <c r="UPT2981"/>
      <c r="UPU2981"/>
      <c r="UPV2981"/>
      <c r="UPW2981"/>
      <c r="UPX2981"/>
      <c r="UPY2981"/>
      <c r="UPZ2981"/>
      <c r="UQA2981"/>
      <c r="UQB2981"/>
      <c r="UQC2981"/>
      <c r="UQD2981"/>
      <c r="UQE2981"/>
      <c r="UQF2981"/>
      <c r="UQG2981"/>
      <c r="UQH2981"/>
      <c r="UQI2981"/>
      <c r="UQJ2981"/>
      <c r="UQK2981"/>
      <c r="UQL2981"/>
      <c r="UQM2981"/>
      <c r="UQN2981"/>
      <c r="UQO2981"/>
      <c r="UQP2981"/>
      <c r="UQQ2981"/>
      <c r="UQR2981"/>
      <c r="UQS2981"/>
      <c r="UQT2981"/>
      <c r="UQU2981"/>
      <c r="UQV2981"/>
      <c r="UQW2981"/>
      <c r="UQX2981"/>
      <c r="UQY2981"/>
      <c r="UQZ2981"/>
      <c r="URA2981"/>
      <c r="URB2981"/>
      <c r="URC2981"/>
      <c r="URD2981"/>
      <c r="URE2981"/>
      <c r="URF2981"/>
      <c r="URG2981"/>
      <c r="URH2981"/>
      <c r="URI2981"/>
      <c r="URJ2981"/>
      <c r="URK2981"/>
      <c r="URL2981"/>
      <c r="URM2981"/>
      <c r="URN2981"/>
      <c r="URO2981"/>
      <c r="URP2981"/>
      <c r="URQ2981"/>
      <c r="URR2981"/>
      <c r="URS2981"/>
      <c r="URT2981"/>
      <c r="URU2981"/>
      <c r="URV2981"/>
      <c r="URW2981"/>
      <c r="URX2981"/>
      <c r="URY2981"/>
      <c r="URZ2981"/>
      <c r="USA2981"/>
      <c r="USB2981"/>
      <c r="USC2981"/>
      <c r="USD2981"/>
      <c r="USE2981"/>
      <c r="USF2981"/>
      <c r="USG2981"/>
      <c r="USH2981"/>
      <c r="USI2981"/>
      <c r="USJ2981"/>
      <c r="USK2981"/>
      <c r="USL2981"/>
      <c r="USM2981"/>
      <c r="USN2981"/>
      <c r="USO2981"/>
      <c r="USP2981"/>
      <c r="USQ2981"/>
      <c r="USR2981"/>
      <c r="USS2981"/>
      <c r="UST2981"/>
      <c r="USU2981"/>
      <c r="USV2981"/>
      <c r="USW2981"/>
      <c r="USX2981"/>
      <c r="USY2981"/>
      <c r="USZ2981"/>
      <c r="UTA2981"/>
      <c r="UTB2981"/>
      <c r="UTC2981"/>
      <c r="UTD2981"/>
      <c r="UTE2981"/>
      <c r="UTF2981"/>
      <c r="UTG2981"/>
      <c r="UTH2981"/>
      <c r="UTI2981"/>
      <c r="UTJ2981"/>
      <c r="UTK2981"/>
      <c r="UTL2981"/>
      <c r="UTM2981"/>
      <c r="UTN2981"/>
      <c r="UTO2981"/>
      <c r="UTP2981"/>
      <c r="UTQ2981"/>
      <c r="UTR2981"/>
      <c r="UTS2981"/>
      <c r="UTT2981"/>
      <c r="UTU2981"/>
      <c r="UTV2981"/>
      <c r="UTW2981"/>
      <c r="UTX2981"/>
      <c r="UTY2981"/>
      <c r="UTZ2981"/>
      <c r="UUA2981"/>
      <c r="UUB2981"/>
      <c r="UUC2981"/>
      <c r="UUD2981"/>
      <c r="UUE2981"/>
      <c r="UUF2981"/>
      <c r="UUG2981"/>
      <c r="UUH2981"/>
      <c r="UUI2981"/>
      <c r="UUJ2981"/>
      <c r="UUK2981"/>
      <c r="UUL2981"/>
      <c r="UUM2981"/>
      <c r="UUN2981"/>
      <c r="UUO2981"/>
      <c r="UUP2981"/>
      <c r="UUQ2981"/>
      <c r="UUR2981"/>
      <c r="UUS2981"/>
      <c r="UUT2981"/>
      <c r="UUU2981"/>
      <c r="UUV2981"/>
      <c r="UUW2981"/>
      <c r="UUX2981"/>
      <c r="UUY2981"/>
      <c r="UUZ2981"/>
      <c r="UVA2981"/>
      <c r="UVB2981"/>
      <c r="UVC2981"/>
      <c r="UVD2981"/>
      <c r="UVE2981"/>
      <c r="UVF2981"/>
      <c r="UVG2981"/>
      <c r="UVH2981"/>
      <c r="UVI2981"/>
      <c r="UVJ2981"/>
      <c r="UVK2981"/>
      <c r="UVL2981"/>
      <c r="UVM2981"/>
      <c r="UVN2981"/>
      <c r="UVO2981"/>
      <c r="UVP2981"/>
      <c r="UVQ2981"/>
      <c r="UVR2981"/>
      <c r="UVS2981"/>
      <c r="UVT2981"/>
      <c r="UVU2981"/>
      <c r="UVV2981"/>
      <c r="UVW2981"/>
      <c r="UVX2981"/>
      <c r="UVY2981"/>
      <c r="UVZ2981"/>
      <c r="UWA2981"/>
      <c r="UWB2981"/>
      <c r="UWC2981"/>
      <c r="UWD2981"/>
      <c r="UWE2981"/>
      <c r="UWF2981"/>
      <c r="UWG2981"/>
      <c r="UWH2981"/>
      <c r="UWI2981"/>
      <c r="UWJ2981"/>
      <c r="UWK2981"/>
      <c r="UWL2981"/>
      <c r="UWM2981"/>
      <c r="UWN2981"/>
      <c r="UWO2981"/>
      <c r="UWP2981"/>
      <c r="UWQ2981"/>
      <c r="UWR2981"/>
      <c r="UWS2981"/>
      <c r="UWT2981"/>
      <c r="UWU2981"/>
      <c r="UWV2981"/>
      <c r="UWW2981"/>
      <c r="UWX2981"/>
      <c r="UWY2981"/>
      <c r="UWZ2981"/>
      <c r="UXA2981"/>
      <c r="UXB2981"/>
      <c r="UXC2981"/>
      <c r="UXD2981"/>
      <c r="UXE2981"/>
      <c r="UXF2981"/>
      <c r="UXG2981"/>
      <c r="UXH2981"/>
      <c r="UXI2981"/>
      <c r="UXJ2981"/>
      <c r="UXK2981"/>
      <c r="UXL2981"/>
      <c r="UXM2981"/>
      <c r="UXN2981"/>
      <c r="UXO2981"/>
      <c r="UXP2981"/>
      <c r="UXQ2981"/>
      <c r="UXR2981"/>
      <c r="UXS2981"/>
      <c r="UXT2981"/>
      <c r="UXU2981"/>
      <c r="UXV2981"/>
      <c r="UXW2981"/>
      <c r="UXX2981"/>
      <c r="UXY2981"/>
      <c r="UXZ2981"/>
      <c r="UYA2981"/>
      <c r="UYB2981"/>
      <c r="UYC2981"/>
      <c r="UYD2981"/>
      <c r="UYE2981"/>
      <c r="UYF2981"/>
      <c r="UYG2981"/>
      <c r="UYH2981"/>
      <c r="UYI2981"/>
      <c r="UYJ2981"/>
      <c r="UYK2981"/>
      <c r="UYL2981"/>
      <c r="UYM2981"/>
      <c r="UYN2981"/>
      <c r="UYO2981"/>
      <c r="UYP2981"/>
      <c r="UYQ2981"/>
      <c r="UYR2981"/>
      <c r="UYS2981"/>
      <c r="UYT2981"/>
      <c r="UYU2981"/>
      <c r="UYV2981"/>
      <c r="UYW2981"/>
      <c r="UYX2981"/>
      <c r="UYY2981"/>
      <c r="UYZ2981"/>
      <c r="UZA2981"/>
      <c r="UZB2981"/>
      <c r="UZC2981"/>
      <c r="UZD2981"/>
      <c r="UZE2981"/>
      <c r="UZF2981"/>
      <c r="UZG2981"/>
      <c r="UZH2981"/>
      <c r="UZI2981"/>
      <c r="UZJ2981"/>
      <c r="UZK2981"/>
      <c r="UZL2981"/>
      <c r="UZM2981"/>
      <c r="UZN2981"/>
      <c r="UZO2981"/>
      <c r="UZP2981"/>
      <c r="UZQ2981"/>
      <c r="UZR2981"/>
      <c r="UZS2981"/>
      <c r="UZT2981"/>
      <c r="UZU2981"/>
      <c r="UZV2981"/>
      <c r="UZW2981"/>
      <c r="UZX2981"/>
      <c r="UZY2981"/>
      <c r="UZZ2981"/>
      <c r="VAA2981"/>
      <c r="VAB2981"/>
      <c r="VAC2981"/>
      <c r="VAD2981"/>
      <c r="VAE2981"/>
      <c r="VAF2981"/>
      <c r="VAG2981"/>
      <c r="VAH2981"/>
      <c r="VAI2981"/>
      <c r="VAJ2981"/>
      <c r="VAK2981"/>
      <c r="VAL2981"/>
      <c r="VAM2981"/>
      <c r="VAN2981"/>
      <c r="VAO2981"/>
      <c r="VAP2981"/>
      <c r="VAQ2981"/>
      <c r="VAR2981"/>
      <c r="VAS2981"/>
      <c r="VAT2981"/>
      <c r="VAU2981"/>
      <c r="VAV2981"/>
      <c r="VAW2981"/>
      <c r="VAX2981"/>
      <c r="VAY2981"/>
      <c r="VAZ2981"/>
      <c r="VBA2981"/>
      <c r="VBB2981"/>
      <c r="VBC2981"/>
      <c r="VBD2981"/>
      <c r="VBE2981"/>
      <c r="VBF2981"/>
      <c r="VBG2981"/>
      <c r="VBH2981"/>
      <c r="VBI2981"/>
      <c r="VBJ2981"/>
      <c r="VBK2981"/>
      <c r="VBL2981"/>
      <c r="VBM2981"/>
      <c r="VBN2981"/>
      <c r="VBO2981"/>
      <c r="VBP2981"/>
      <c r="VBQ2981"/>
      <c r="VBR2981"/>
      <c r="VBS2981"/>
      <c r="VBT2981"/>
      <c r="VBU2981"/>
      <c r="VBV2981"/>
      <c r="VBW2981"/>
      <c r="VBX2981"/>
      <c r="VBY2981"/>
      <c r="VBZ2981"/>
      <c r="VCA2981"/>
      <c r="VCB2981"/>
      <c r="VCC2981"/>
      <c r="VCD2981"/>
      <c r="VCE2981"/>
      <c r="VCF2981"/>
      <c r="VCG2981"/>
      <c r="VCH2981"/>
      <c r="VCI2981"/>
      <c r="VCJ2981"/>
      <c r="VCK2981"/>
      <c r="VCL2981"/>
      <c r="VCM2981"/>
      <c r="VCN2981"/>
      <c r="VCO2981"/>
      <c r="VCP2981"/>
      <c r="VCQ2981"/>
      <c r="VCR2981"/>
      <c r="VCS2981"/>
      <c r="VCT2981"/>
      <c r="VCU2981"/>
      <c r="VCV2981"/>
      <c r="VCW2981"/>
      <c r="VCX2981"/>
      <c r="VCY2981"/>
      <c r="VCZ2981"/>
      <c r="VDA2981"/>
      <c r="VDB2981"/>
      <c r="VDC2981"/>
      <c r="VDD2981"/>
      <c r="VDE2981"/>
      <c r="VDF2981"/>
      <c r="VDG2981"/>
      <c r="VDH2981"/>
      <c r="VDI2981"/>
      <c r="VDJ2981"/>
      <c r="VDK2981"/>
      <c r="VDL2981"/>
      <c r="VDM2981"/>
      <c r="VDN2981"/>
      <c r="VDO2981"/>
      <c r="VDP2981"/>
      <c r="VDQ2981"/>
      <c r="VDR2981"/>
      <c r="VDS2981"/>
      <c r="VDT2981"/>
      <c r="VDU2981"/>
      <c r="VDV2981"/>
      <c r="VDW2981"/>
      <c r="VDX2981"/>
      <c r="VDY2981"/>
      <c r="VDZ2981"/>
      <c r="VEA2981"/>
      <c r="VEB2981"/>
      <c r="VEC2981"/>
      <c r="VED2981"/>
      <c r="VEE2981"/>
      <c r="VEF2981"/>
      <c r="VEG2981"/>
      <c r="VEH2981"/>
      <c r="VEI2981"/>
      <c r="VEJ2981"/>
      <c r="VEK2981"/>
      <c r="VEL2981"/>
      <c r="VEM2981"/>
      <c r="VEN2981"/>
      <c r="VEO2981"/>
      <c r="VEP2981"/>
      <c r="VEQ2981"/>
      <c r="VER2981"/>
      <c r="VES2981"/>
      <c r="VET2981"/>
      <c r="VEU2981"/>
      <c r="VEV2981"/>
      <c r="VEW2981"/>
      <c r="VEX2981"/>
      <c r="VEY2981"/>
      <c r="VEZ2981"/>
      <c r="VFA2981"/>
      <c r="VFB2981"/>
      <c r="VFC2981"/>
      <c r="VFD2981"/>
      <c r="VFE2981"/>
      <c r="VFF2981"/>
      <c r="VFG2981"/>
      <c r="VFH2981"/>
      <c r="VFI2981"/>
      <c r="VFJ2981"/>
      <c r="VFK2981"/>
      <c r="VFL2981"/>
      <c r="VFM2981"/>
      <c r="VFN2981"/>
      <c r="VFO2981"/>
      <c r="VFP2981"/>
      <c r="VFQ2981"/>
      <c r="VFR2981"/>
      <c r="VFS2981"/>
      <c r="VFT2981"/>
      <c r="VFU2981"/>
      <c r="VFV2981"/>
      <c r="VFW2981"/>
      <c r="VFX2981"/>
      <c r="VFY2981"/>
      <c r="VFZ2981"/>
      <c r="VGA2981"/>
      <c r="VGB2981"/>
      <c r="VGC2981"/>
      <c r="VGD2981"/>
      <c r="VGE2981"/>
      <c r="VGF2981"/>
      <c r="VGG2981"/>
      <c r="VGH2981"/>
      <c r="VGI2981"/>
      <c r="VGJ2981"/>
      <c r="VGK2981"/>
      <c r="VGL2981"/>
      <c r="VGM2981"/>
      <c r="VGN2981"/>
      <c r="VGO2981"/>
      <c r="VGP2981"/>
      <c r="VGQ2981"/>
      <c r="VGR2981"/>
      <c r="VGS2981"/>
      <c r="VGT2981"/>
      <c r="VGU2981"/>
      <c r="VGV2981"/>
      <c r="VGW2981"/>
      <c r="VGX2981"/>
      <c r="VGY2981"/>
      <c r="VGZ2981"/>
      <c r="VHA2981"/>
      <c r="VHB2981"/>
      <c r="VHC2981"/>
      <c r="VHD2981"/>
      <c r="VHE2981"/>
      <c r="VHF2981"/>
      <c r="VHG2981"/>
      <c r="VHH2981"/>
      <c r="VHI2981"/>
      <c r="VHJ2981"/>
      <c r="VHK2981"/>
      <c r="VHL2981"/>
      <c r="VHM2981"/>
      <c r="VHN2981"/>
      <c r="VHO2981"/>
      <c r="VHP2981"/>
      <c r="VHQ2981"/>
      <c r="VHR2981"/>
      <c r="VHS2981"/>
      <c r="VHT2981"/>
      <c r="VHU2981"/>
      <c r="VHV2981"/>
      <c r="VHW2981"/>
      <c r="VHX2981"/>
      <c r="VHY2981"/>
      <c r="VHZ2981"/>
      <c r="VIA2981"/>
      <c r="VIB2981"/>
      <c r="VIC2981"/>
      <c r="VID2981"/>
      <c r="VIE2981"/>
      <c r="VIF2981"/>
      <c r="VIG2981"/>
      <c r="VIH2981"/>
      <c r="VII2981"/>
      <c r="VIJ2981"/>
      <c r="VIK2981"/>
      <c r="VIL2981"/>
      <c r="VIM2981"/>
      <c r="VIN2981"/>
      <c r="VIO2981"/>
      <c r="VIP2981"/>
      <c r="VIQ2981"/>
      <c r="VIR2981"/>
      <c r="VIS2981"/>
      <c r="VIT2981"/>
      <c r="VIU2981"/>
      <c r="VIV2981"/>
      <c r="VIW2981"/>
      <c r="VIX2981"/>
      <c r="VIY2981"/>
      <c r="VIZ2981"/>
      <c r="VJA2981"/>
      <c r="VJB2981"/>
      <c r="VJC2981"/>
      <c r="VJD2981"/>
      <c r="VJE2981"/>
      <c r="VJF2981"/>
      <c r="VJG2981"/>
      <c r="VJH2981"/>
      <c r="VJI2981"/>
      <c r="VJJ2981"/>
      <c r="VJK2981"/>
      <c r="VJL2981"/>
      <c r="VJM2981"/>
      <c r="VJN2981"/>
      <c r="VJO2981"/>
      <c r="VJP2981"/>
      <c r="VJQ2981"/>
      <c r="VJR2981"/>
      <c r="VJS2981"/>
      <c r="VJT2981"/>
      <c r="VJU2981"/>
      <c r="VJV2981"/>
      <c r="VJW2981"/>
      <c r="VJX2981"/>
      <c r="VJY2981"/>
      <c r="VJZ2981"/>
      <c r="VKA2981"/>
      <c r="VKB2981"/>
      <c r="VKC2981"/>
      <c r="VKD2981"/>
      <c r="VKE2981"/>
      <c r="VKF2981"/>
      <c r="VKG2981"/>
      <c r="VKH2981"/>
      <c r="VKI2981"/>
      <c r="VKJ2981"/>
      <c r="VKK2981"/>
      <c r="VKL2981"/>
      <c r="VKM2981"/>
      <c r="VKN2981"/>
      <c r="VKO2981"/>
      <c r="VKP2981"/>
      <c r="VKQ2981"/>
      <c r="VKR2981"/>
      <c r="VKS2981"/>
      <c r="VKT2981"/>
      <c r="VKU2981"/>
      <c r="VKV2981"/>
      <c r="VKW2981"/>
      <c r="VKX2981"/>
      <c r="VKY2981"/>
      <c r="VKZ2981"/>
      <c r="VLA2981"/>
      <c r="VLB2981"/>
      <c r="VLC2981"/>
      <c r="VLD2981"/>
      <c r="VLE2981"/>
      <c r="VLF2981"/>
      <c r="VLG2981"/>
      <c r="VLH2981"/>
      <c r="VLI2981"/>
      <c r="VLJ2981"/>
      <c r="VLK2981"/>
      <c r="VLL2981"/>
      <c r="VLM2981"/>
      <c r="VLN2981"/>
      <c r="VLO2981"/>
      <c r="VLP2981"/>
      <c r="VLQ2981"/>
      <c r="VLR2981"/>
      <c r="VLS2981"/>
      <c r="VLT2981"/>
      <c r="VLU2981"/>
      <c r="VLV2981"/>
      <c r="VLW2981"/>
      <c r="VLX2981"/>
      <c r="VLY2981"/>
      <c r="VLZ2981"/>
      <c r="VMA2981"/>
      <c r="VMB2981"/>
      <c r="VMC2981"/>
      <c r="VMD2981"/>
      <c r="VME2981"/>
      <c r="VMF2981"/>
      <c r="VMG2981"/>
      <c r="VMH2981"/>
      <c r="VMI2981"/>
      <c r="VMJ2981"/>
      <c r="VMK2981"/>
      <c r="VML2981"/>
      <c r="VMM2981"/>
      <c r="VMN2981"/>
      <c r="VMO2981"/>
      <c r="VMP2981"/>
      <c r="VMQ2981"/>
      <c r="VMR2981"/>
      <c r="VMS2981"/>
      <c r="VMT2981"/>
      <c r="VMU2981"/>
      <c r="VMV2981"/>
      <c r="VMW2981"/>
      <c r="VMX2981"/>
      <c r="VMY2981"/>
      <c r="VMZ2981"/>
      <c r="VNA2981"/>
      <c r="VNB2981"/>
      <c r="VNC2981"/>
      <c r="VND2981"/>
      <c r="VNE2981"/>
      <c r="VNF2981"/>
      <c r="VNG2981"/>
      <c r="VNH2981"/>
      <c r="VNI2981"/>
      <c r="VNJ2981"/>
      <c r="VNK2981"/>
      <c r="VNL2981"/>
      <c r="VNM2981"/>
      <c r="VNN2981"/>
      <c r="VNO2981"/>
      <c r="VNP2981"/>
      <c r="VNQ2981"/>
      <c r="VNR2981"/>
      <c r="VNS2981"/>
      <c r="VNT2981"/>
      <c r="VNU2981"/>
      <c r="VNV2981"/>
      <c r="VNW2981"/>
      <c r="VNX2981"/>
      <c r="VNY2981"/>
      <c r="VNZ2981"/>
      <c r="VOA2981"/>
      <c r="VOB2981"/>
      <c r="VOC2981"/>
      <c r="VOD2981"/>
      <c r="VOE2981"/>
      <c r="VOF2981"/>
      <c r="VOG2981"/>
      <c r="VOH2981"/>
      <c r="VOI2981"/>
      <c r="VOJ2981"/>
      <c r="VOK2981"/>
      <c r="VOL2981"/>
      <c r="VOM2981"/>
      <c r="VON2981"/>
      <c r="VOO2981"/>
      <c r="VOP2981"/>
      <c r="VOQ2981"/>
      <c r="VOR2981"/>
      <c r="VOS2981"/>
      <c r="VOT2981"/>
      <c r="VOU2981"/>
      <c r="VOV2981"/>
      <c r="VOW2981"/>
      <c r="VOX2981"/>
      <c r="VOY2981"/>
      <c r="VOZ2981"/>
      <c r="VPA2981"/>
      <c r="VPB2981"/>
      <c r="VPC2981"/>
      <c r="VPD2981"/>
      <c r="VPE2981"/>
      <c r="VPF2981"/>
      <c r="VPG2981"/>
      <c r="VPH2981"/>
      <c r="VPI2981"/>
      <c r="VPJ2981"/>
      <c r="VPK2981"/>
      <c r="VPL2981"/>
      <c r="VPM2981"/>
      <c r="VPN2981"/>
      <c r="VPO2981"/>
      <c r="VPP2981"/>
      <c r="VPQ2981"/>
      <c r="VPR2981"/>
      <c r="VPS2981"/>
      <c r="VPT2981"/>
      <c r="VPU2981"/>
      <c r="VPV2981"/>
      <c r="VPW2981"/>
      <c r="VPX2981"/>
      <c r="VPY2981"/>
      <c r="VPZ2981"/>
      <c r="VQA2981"/>
      <c r="VQB2981"/>
      <c r="VQC2981"/>
      <c r="VQD2981"/>
      <c r="VQE2981"/>
      <c r="VQF2981"/>
      <c r="VQG2981"/>
      <c r="VQH2981"/>
      <c r="VQI2981"/>
      <c r="VQJ2981"/>
      <c r="VQK2981"/>
      <c r="VQL2981"/>
      <c r="VQM2981"/>
      <c r="VQN2981"/>
      <c r="VQO2981"/>
      <c r="VQP2981"/>
      <c r="VQQ2981"/>
      <c r="VQR2981"/>
      <c r="VQS2981"/>
      <c r="VQT2981"/>
      <c r="VQU2981"/>
      <c r="VQV2981"/>
      <c r="VQW2981"/>
      <c r="VQX2981"/>
      <c r="VQY2981"/>
      <c r="VQZ2981"/>
      <c r="VRA2981"/>
      <c r="VRB2981"/>
      <c r="VRC2981"/>
      <c r="VRD2981"/>
      <c r="VRE2981"/>
      <c r="VRF2981"/>
      <c r="VRG2981"/>
      <c r="VRH2981"/>
      <c r="VRI2981"/>
      <c r="VRJ2981"/>
      <c r="VRK2981"/>
      <c r="VRL2981"/>
      <c r="VRM2981"/>
      <c r="VRN2981"/>
      <c r="VRO2981"/>
      <c r="VRP2981"/>
      <c r="VRQ2981"/>
      <c r="VRR2981"/>
      <c r="VRS2981"/>
      <c r="VRT2981"/>
      <c r="VRU2981"/>
      <c r="VRV2981"/>
      <c r="VRW2981"/>
      <c r="VRX2981"/>
      <c r="VRY2981"/>
      <c r="VRZ2981"/>
      <c r="VSA2981"/>
      <c r="VSB2981"/>
      <c r="VSC2981"/>
      <c r="VSD2981"/>
      <c r="VSE2981"/>
      <c r="VSF2981"/>
      <c r="VSG2981"/>
      <c r="VSH2981"/>
      <c r="VSI2981"/>
      <c r="VSJ2981"/>
      <c r="VSK2981"/>
      <c r="VSL2981"/>
      <c r="VSM2981"/>
      <c r="VSN2981"/>
      <c r="VSO2981"/>
      <c r="VSP2981"/>
      <c r="VSQ2981"/>
      <c r="VSR2981"/>
      <c r="VSS2981"/>
      <c r="VST2981"/>
      <c r="VSU2981"/>
      <c r="VSV2981"/>
      <c r="VSW2981"/>
      <c r="VSX2981"/>
      <c r="VSY2981"/>
      <c r="VSZ2981"/>
      <c r="VTA2981"/>
      <c r="VTB2981"/>
      <c r="VTC2981"/>
      <c r="VTD2981"/>
      <c r="VTE2981"/>
      <c r="VTF2981"/>
      <c r="VTG2981"/>
      <c r="VTH2981"/>
      <c r="VTI2981"/>
      <c r="VTJ2981"/>
      <c r="VTK2981"/>
      <c r="VTL2981"/>
      <c r="VTM2981"/>
      <c r="VTN2981"/>
      <c r="VTO2981"/>
      <c r="VTP2981"/>
      <c r="VTQ2981"/>
      <c r="VTR2981"/>
      <c r="VTS2981"/>
      <c r="VTT2981"/>
      <c r="VTU2981"/>
      <c r="VTV2981"/>
      <c r="VTW2981"/>
      <c r="VTX2981"/>
      <c r="VTY2981"/>
      <c r="VTZ2981"/>
      <c r="VUA2981"/>
      <c r="VUB2981"/>
      <c r="VUC2981"/>
      <c r="VUD2981"/>
      <c r="VUE2981"/>
      <c r="VUF2981"/>
      <c r="VUG2981"/>
      <c r="VUH2981"/>
      <c r="VUI2981"/>
      <c r="VUJ2981"/>
      <c r="VUK2981"/>
      <c r="VUL2981"/>
      <c r="VUM2981"/>
      <c r="VUN2981"/>
      <c r="VUO2981"/>
      <c r="VUP2981"/>
      <c r="VUQ2981"/>
      <c r="VUR2981"/>
      <c r="VUS2981"/>
      <c r="VUT2981"/>
      <c r="VUU2981"/>
      <c r="VUV2981"/>
      <c r="VUW2981"/>
      <c r="VUX2981"/>
      <c r="VUY2981"/>
      <c r="VUZ2981"/>
      <c r="VVA2981"/>
      <c r="VVB2981"/>
      <c r="VVC2981"/>
      <c r="VVD2981"/>
      <c r="VVE2981"/>
      <c r="VVF2981"/>
      <c r="VVG2981"/>
      <c r="VVH2981"/>
      <c r="VVI2981"/>
      <c r="VVJ2981"/>
      <c r="VVK2981"/>
      <c r="VVL2981"/>
      <c r="VVM2981"/>
      <c r="VVN2981"/>
      <c r="VVO2981"/>
      <c r="VVP2981"/>
      <c r="VVQ2981"/>
      <c r="VVR2981"/>
      <c r="VVS2981"/>
      <c r="VVT2981"/>
      <c r="VVU2981"/>
      <c r="VVV2981"/>
      <c r="VVW2981"/>
      <c r="VVX2981"/>
      <c r="VVY2981"/>
      <c r="VVZ2981"/>
      <c r="VWA2981"/>
      <c r="VWB2981"/>
      <c r="VWC2981"/>
      <c r="VWD2981"/>
      <c r="VWE2981"/>
      <c r="VWF2981"/>
      <c r="VWG2981"/>
      <c r="VWH2981"/>
      <c r="VWI2981"/>
      <c r="VWJ2981"/>
      <c r="VWK2981"/>
      <c r="VWL2981"/>
      <c r="VWM2981"/>
      <c r="VWN2981"/>
      <c r="VWO2981"/>
      <c r="VWP2981"/>
      <c r="VWQ2981"/>
      <c r="VWR2981"/>
      <c r="VWS2981"/>
      <c r="VWT2981"/>
      <c r="VWU2981"/>
      <c r="VWV2981"/>
      <c r="VWW2981"/>
      <c r="VWX2981"/>
      <c r="VWY2981"/>
      <c r="VWZ2981"/>
      <c r="VXA2981"/>
      <c r="VXB2981"/>
      <c r="VXC2981"/>
      <c r="VXD2981"/>
      <c r="VXE2981"/>
      <c r="VXF2981"/>
      <c r="VXG2981"/>
      <c r="VXH2981"/>
      <c r="VXI2981"/>
      <c r="VXJ2981"/>
      <c r="VXK2981"/>
      <c r="VXL2981"/>
      <c r="VXM2981"/>
      <c r="VXN2981"/>
      <c r="VXO2981"/>
      <c r="VXP2981"/>
      <c r="VXQ2981"/>
      <c r="VXR2981"/>
      <c r="VXS2981"/>
      <c r="VXT2981"/>
      <c r="VXU2981"/>
      <c r="VXV2981"/>
      <c r="VXW2981"/>
      <c r="VXX2981"/>
      <c r="VXY2981"/>
      <c r="VXZ2981"/>
      <c r="VYA2981"/>
      <c r="VYB2981"/>
      <c r="VYC2981"/>
      <c r="VYD2981"/>
      <c r="VYE2981"/>
      <c r="VYF2981"/>
      <c r="VYG2981"/>
      <c r="VYH2981"/>
      <c r="VYI2981"/>
      <c r="VYJ2981"/>
      <c r="VYK2981"/>
      <c r="VYL2981"/>
      <c r="VYM2981"/>
      <c r="VYN2981"/>
      <c r="VYO2981"/>
      <c r="VYP2981"/>
      <c r="VYQ2981"/>
      <c r="VYR2981"/>
      <c r="VYS2981"/>
      <c r="VYT2981"/>
      <c r="VYU2981"/>
      <c r="VYV2981"/>
      <c r="VYW2981"/>
      <c r="VYX2981"/>
      <c r="VYY2981"/>
      <c r="VYZ2981"/>
      <c r="VZA2981"/>
      <c r="VZB2981"/>
      <c r="VZC2981"/>
      <c r="VZD2981"/>
      <c r="VZE2981"/>
      <c r="VZF2981"/>
      <c r="VZG2981"/>
      <c r="VZH2981"/>
      <c r="VZI2981"/>
      <c r="VZJ2981"/>
      <c r="VZK2981"/>
      <c r="VZL2981"/>
      <c r="VZM2981"/>
      <c r="VZN2981"/>
      <c r="VZO2981"/>
      <c r="VZP2981"/>
      <c r="VZQ2981"/>
      <c r="VZR2981"/>
      <c r="VZS2981"/>
      <c r="VZT2981"/>
      <c r="VZU2981"/>
      <c r="VZV2981"/>
      <c r="VZW2981"/>
      <c r="VZX2981"/>
      <c r="VZY2981"/>
      <c r="VZZ2981"/>
      <c r="WAA2981"/>
      <c r="WAB2981"/>
      <c r="WAC2981"/>
      <c r="WAD2981"/>
      <c r="WAE2981"/>
      <c r="WAF2981"/>
      <c r="WAG2981"/>
      <c r="WAH2981"/>
      <c r="WAI2981"/>
      <c r="WAJ2981"/>
      <c r="WAK2981"/>
      <c r="WAL2981"/>
      <c r="WAM2981"/>
      <c r="WAN2981"/>
      <c r="WAO2981"/>
      <c r="WAP2981"/>
      <c r="WAQ2981"/>
      <c r="WAR2981"/>
      <c r="WAS2981"/>
      <c r="WAT2981"/>
      <c r="WAU2981"/>
      <c r="WAV2981"/>
      <c r="WAW2981"/>
      <c r="WAX2981"/>
      <c r="WAY2981"/>
      <c r="WAZ2981"/>
      <c r="WBA2981"/>
      <c r="WBB2981"/>
      <c r="WBC2981"/>
      <c r="WBD2981"/>
      <c r="WBE2981"/>
      <c r="WBF2981"/>
      <c r="WBG2981"/>
      <c r="WBH2981"/>
      <c r="WBI2981"/>
      <c r="WBJ2981"/>
      <c r="WBK2981"/>
      <c r="WBL2981"/>
      <c r="WBM2981"/>
      <c r="WBN2981"/>
      <c r="WBO2981"/>
      <c r="WBP2981"/>
      <c r="WBQ2981"/>
      <c r="WBR2981"/>
      <c r="WBS2981"/>
      <c r="WBT2981"/>
      <c r="WBU2981"/>
      <c r="WBV2981"/>
      <c r="WBW2981"/>
      <c r="WBX2981"/>
      <c r="WBY2981"/>
      <c r="WBZ2981"/>
      <c r="WCA2981"/>
      <c r="WCB2981"/>
      <c r="WCC2981"/>
      <c r="WCD2981"/>
      <c r="WCE2981"/>
      <c r="WCF2981"/>
      <c r="WCG2981"/>
      <c r="WCH2981"/>
      <c r="WCI2981"/>
      <c r="WCJ2981"/>
      <c r="WCK2981"/>
      <c r="WCL2981"/>
      <c r="WCM2981"/>
      <c r="WCN2981"/>
      <c r="WCO2981"/>
      <c r="WCP2981"/>
      <c r="WCQ2981"/>
      <c r="WCR2981"/>
      <c r="WCS2981"/>
      <c r="WCT2981"/>
      <c r="WCU2981"/>
      <c r="WCV2981"/>
      <c r="WCW2981"/>
      <c r="WCX2981"/>
      <c r="WCY2981"/>
      <c r="WCZ2981"/>
      <c r="WDA2981"/>
      <c r="WDB2981"/>
      <c r="WDC2981"/>
      <c r="WDD2981"/>
      <c r="WDE2981"/>
      <c r="WDF2981"/>
      <c r="WDG2981"/>
      <c r="WDH2981"/>
      <c r="WDI2981"/>
      <c r="WDJ2981"/>
      <c r="WDK2981"/>
      <c r="WDL2981"/>
      <c r="WDM2981"/>
      <c r="WDN2981"/>
      <c r="WDO2981"/>
      <c r="WDP2981"/>
      <c r="WDQ2981"/>
      <c r="WDR2981"/>
      <c r="WDS2981"/>
      <c r="WDT2981"/>
      <c r="WDU2981"/>
      <c r="WDV2981"/>
      <c r="WDW2981"/>
      <c r="WDX2981"/>
      <c r="WDY2981"/>
      <c r="WDZ2981"/>
      <c r="WEA2981"/>
      <c r="WEB2981"/>
      <c r="WEC2981"/>
      <c r="WED2981"/>
      <c r="WEE2981"/>
      <c r="WEF2981"/>
      <c r="WEG2981"/>
      <c r="WEH2981"/>
      <c r="WEI2981"/>
      <c r="WEJ2981"/>
      <c r="WEK2981"/>
      <c r="WEL2981"/>
      <c r="WEM2981"/>
      <c r="WEN2981"/>
      <c r="WEO2981"/>
      <c r="WEP2981"/>
      <c r="WEQ2981"/>
      <c r="WER2981"/>
      <c r="WES2981"/>
      <c r="WET2981"/>
      <c r="WEU2981"/>
      <c r="WEV2981"/>
      <c r="WEW2981"/>
      <c r="WEX2981"/>
      <c r="WEY2981"/>
      <c r="WEZ2981"/>
      <c r="WFA2981"/>
      <c r="WFB2981"/>
      <c r="WFC2981"/>
      <c r="WFD2981"/>
      <c r="WFE2981"/>
      <c r="WFF2981"/>
      <c r="WFG2981"/>
      <c r="WFH2981"/>
      <c r="WFI2981"/>
      <c r="WFJ2981"/>
      <c r="WFK2981"/>
      <c r="WFL2981"/>
      <c r="WFM2981"/>
      <c r="WFN2981"/>
      <c r="WFO2981"/>
      <c r="WFP2981"/>
      <c r="WFQ2981"/>
      <c r="WFR2981"/>
      <c r="WFS2981"/>
      <c r="WFT2981"/>
      <c r="WFU2981"/>
      <c r="WFV2981"/>
      <c r="WFW2981"/>
      <c r="WFX2981"/>
      <c r="WFY2981"/>
      <c r="WFZ2981"/>
      <c r="WGA2981"/>
      <c r="WGB2981"/>
      <c r="WGC2981"/>
      <c r="WGD2981"/>
      <c r="WGE2981"/>
      <c r="WGF2981"/>
      <c r="WGG2981"/>
      <c r="WGH2981"/>
      <c r="WGI2981"/>
      <c r="WGJ2981"/>
      <c r="WGK2981"/>
      <c r="WGL2981"/>
      <c r="WGM2981"/>
      <c r="WGN2981"/>
      <c r="WGO2981"/>
      <c r="WGP2981"/>
      <c r="WGQ2981"/>
      <c r="WGR2981"/>
      <c r="WGS2981"/>
      <c r="WGT2981"/>
      <c r="WGU2981"/>
      <c r="WGV2981"/>
      <c r="WGW2981"/>
      <c r="WGX2981"/>
      <c r="WGY2981"/>
      <c r="WGZ2981"/>
      <c r="WHA2981"/>
      <c r="WHB2981"/>
      <c r="WHC2981"/>
      <c r="WHD2981"/>
      <c r="WHE2981"/>
      <c r="WHF2981"/>
      <c r="WHG2981"/>
      <c r="WHH2981"/>
      <c r="WHI2981"/>
      <c r="WHJ2981"/>
      <c r="WHK2981"/>
      <c r="WHL2981"/>
      <c r="WHM2981"/>
      <c r="WHN2981"/>
      <c r="WHO2981"/>
      <c r="WHP2981"/>
      <c r="WHQ2981"/>
      <c r="WHR2981"/>
      <c r="WHS2981"/>
      <c r="WHT2981"/>
      <c r="WHU2981"/>
      <c r="WHV2981"/>
      <c r="WHW2981"/>
      <c r="WHX2981"/>
      <c r="WHY2981"/>
      <c r="WHZ2981"/>
      <c r="WIA2981"/>
      <c r="WIB2981"/>
      <c r="WIC2981"/>
      <c r="WID2981"/>
      <c r="WIE2981"/>
      <c r="WIF2981"/>
      <c r="WIG2981"/>
      <c r="WIH2981"/>
      <c r="WII2981"/>
      <c r="WIJ2981"/>
      <c r="WIK2981"/>
      <c r="WIL2981"/>
      <c r="WIM2981"/>
      <c r="WIN2981"/>
      <c r="WIO2981"/>
      <c r="WIP2981"/>
      <c r="WIQ2981"/>
      <c r="WIR2981"/>
      <c r="WIS2981"/>
      <c r="WIT2981"/>
      <c r="WIU2981"/>
      <c r="WIV2981"/>
      <c r="WIW2981"/>
      <c r="WIX2981"/>
      <c r="WIY2981"/>
      <c r="WIZ2981"/>
      <c r="WJA2981"/>
      <c r="WJB2981"/>
      <c r="WJC2981"/>
      <c r="WJD2981"/>
      <c r="WJE2981"/>
      <c r="WJF2981"/>
      <c r="WJG2981"/>
      <c r="WJH2981"/>
      <c r="WJI2981"/>
      <c r="WJJ2981"/>
      <c r="WJK2981"/>
      <c r="WJL2981"/>
      <c r="WJM2981"/>
      <c r="WJN2981"/>
      <c r="WJO2981"/>
      <c r="WJP2981"/>
      <c r="WJQ2981"/>
      <c r="WJR2981"/>
      <c r="WJS2981"/>
      <c r="WJT2981"/>
      <c r="WJU2981"/>
      <c r="WJV2981"/>
      <c r="WJW2981"/>
      <c r="WJX2981"/>
      <c r="WJY2981"/>
      <c r="WJZ2981"/>
      <c r="WKA2981"/>
      <c r="WKB2981"/>
      <c r="WKC2981"/>
      <c r="WKD2981"/>
      <c r="WKE2981"/>
      <c r="WKF2981"/>
      <c r="WKG2981"/>
      <c r="WKH2981"/>
      <c r="WKI2981"/>
      <c r="WKJ2981"/>
      <c r="WKK2981"/>
      <c r="WKL2981"/>
      <c r="WKM2981"/>
      <c r="WKN2981"/>
      <c r="WKO2981"/>
      <c r="WKP2981"/>
      <c r="WKQ2981"/>
      <c r="WKR2981"/>
      <c r="WKS2981"/>
      <c r="WKT2981"/>
      <c r="WKU2981"/>
      <c r="WKV2981"/>
      <c r="WKW2981"/>
      <c r="WKX2981"/>
      <c r="WKY2981"/>
      <c r="WKZ2981"/>
      <c r="WLA2981"/>
      <c r="WLB2981"/>
      <c r="WLC2981"/>
      <c r="WLD2981"/>
      <c r="WLE2981"/>
      <c r="WLF2981"/>
      <c r="WLG2981"/>
      <c r="WLH2981"/>
      <c r="WLI2981"/>
      <c r="WLJ2981"/>
      <c r="WLK2981"/>
      <c r="WLL2981"/>
      <c r="WLM2981"/>
      <c r="WLN2981"/>
      <c r="WLO2981"/>
      <c r="WLP2981"/>
      <c r="WLQ2981"/>
      <c r="WLR2981"/>
      <c r="WLS2981"/>
      <c r="WLT2981"/>
      <c r="WLU2981"/>
      <c r="WLV2981"/>
      <c r="WLW2981"/>
      <c r="WLX2981"/>
      <c r="WLY2981"/>
      <c r="WLZ2981"/>
      <c r="WMA2981"/>
      <c r="WMB2981"/>
      <c r="WMC2981"/>
      <c r="WMD2981"/>
      <c r="WME2981"/>
      <c r="WMF2981"/>
      <c r="WMG2981"/>
      <c r="WMH2981"/>
      <c r="WMI2981"/>
      <c r="WMJ2981"/>
      <c r="WMK2981"/>
      <c r="WML2981"/>
      <c r="WMM2981"/>
      <c r="WMN2981"/>
      <c r="WMO2981"/>
      <c r="WMP2981"/>
      <c r="WMQ2981"/>
      <c r="WMR2981"/>
      <c r="WMS2981"/>
      <c r="WMT2981"/>
      <c r="WMU2981"/>
      <c r="WMV2981"/>
      <c r="WMW2981"/>
      <c r="WMX2981"/>
      <c r="WMY2981"/>
      <c r="WMZ2981"/>
      <c r="WNA2981"/>
      <c r="WNB2981"/>
      <c r="WNC2981"/>
      <c r="WND2981"/>
      <c r="WNE2981"/>
      <c r="WNF2981"/>
      <c r="WNG2981"/>
      <c r="WNH2981"/>
      <c r="WNI2981"/>
      <c r="WNJ2981"/>
      <c r="WNK2981"/>
      <c r="WNL2981"/>
      <c r="WNM2981"/>
      <c r="WNN2981"/>
      <c r="WNO2981"/>
      <c r="WNP2981"/>
      <c r="WNQ2981"/>
      <c r="WNR2981"/>
      <c r="WNS2981"/>
      <c r="WNT2981"/>
      <c r="WNU2981"/>
      <c r="WNV2981"/>
      <c r="WNW2981"/>
      <c r="WNX2981"/>
      <c r="WNY2981"/>
      <c r="WNZ2981"/>
      <c r="WOA2981"/>
      <c r="WOB2981"/>
      <c r="WOC2981"/>
      <c r="WOD2981"/>
      <c r="WOE2981"/>
      <c r="WOF2981"/>
      <c r="WOG2981"/>
      <c r="WOH2981"/>
      <c r="WOI2981"/>
      <c r="WOJ2981"/>
      <c r="WOK2981"/>
      <c r="WOL2981"/>
      <c r="WOM2981"/>
      <c r="WON2981"/>
      <c r="WOO2981"/>
      <c r="WOP2981"/>
      <c r="WOQ2981"/>
      <c r="WOR2981"/>
      <c r="WOS2981"/>
      <c r="WOT2981"/>
      <c r="WOU2981"/>
      <c r="WOV2981"/>
      <c r="WOW2981"/>
      <c r="WOX2981"/>
      <c r="WOY2981"/>
      <c r="WOZ2981"/>
      <c r="WPA2981"/>
      <c r="WPB2981"/>
      <c r="WPC2981"/>
      <c r="WPD2981"/>
      <c r="WPE2981"/>
      <c r="WPF2981"/>
      <c r="WPG2981"/>
      <c r="WPH2981"/>
      <c r="WPI2981"/>
      <c r="WPJ2981"/>
      <c r="WPK2981"/>
      <c r="WPL2981"/>
      <c r="WPM2981"/>
      <c r="WPN2981"/>
      <c r="WPO2981"/>
      <c r="WPP2981"/>
      <c r="WPQ2981"/>
      <c r="WPR2981"/>
      <c r="WPS2981"/>
      <c r="WPT2981"/>
      <c r="WPU2981"/>
      <c r="WPV2981"/>
      <c r="WPW2981"/>
      <c r="WPX2981"/>
      <c r="WPY2981"/>
      <c r="WPZ2981"/>
      <c r="WQA2981"/>
      <c r="WQB2981"/>
      <c r="WQC2981"/>
      <c r="WQD2981"/>
      <c r="WQE2981"/>
      <c r="WQF2981"/>
      <c r="WQG2981"/>
      <c r="WQH2981"/>
      <c r="WQI2981"/>
      <c r="WQJ2981"/>
      <c r="WQK2981"/>
      <c r="WQL2981"/>
      <c r="WQM2981"/>
      <c r="WQN2981"/>
      <c r="WQO2981"/>
      <c r="WQP2981"/>
      <c r="WQQ2981"/>
      <c r="WQR2981"/>
      <c r="WQS2981"/>
      <c r="WQT2981"/>
      <c r="WQU2981"/>
      <c r="WQV2981"/>
      <c r="WQW2981"/>
      <c r="WQX2981"/>
      <c r="WQY2981"/>
      <c r="WQZ2981"/>
      <c r="WRA2981"/>
      <c r="WRB2981"/>
      <c r="WRC2981"/>
      <c r="WRD2981"/>
      <c r="WRE2981"/>
      <c r="WRF2981"/>
      <c r="WRG2981"/>
      <c r="WRH2981"/>
      <c r="WRI2981"/>
      <c r="WRJ2981"/>
      <c r="WRK2981"/>
      <c r="WRL2981"/>
      <c r="WRM2981"/>
      <c r="WRN2981"/>
      <c r="WRO2981"/>
      <c r="WRP2981"/>
      <c r="WRQ2981"/>
      <c r="WRR2981"/>
      <c r="WRS2981"/>
      <c r="WRT2981"/>
      <c r="WRU2981"/>
      <c r="WRV2981"/>
      <c r="WRW2981"/>
      <c r="WRX2981"/>
      <c r="WRY2981"/>
      <c r="WRZ2981"/>
      <c r="WSA2981"/>
      <c r="WSB2981"/>
      <c r="WSC2981"/>
      <c r="WSD2981"/>
      <c r="WSE2981"/>
      <c r="WSF2981"/>
      <c r="WSG2981"/>
      <c r="WSH2981"/>
      <c r="WSI2981"/>
      <c r="WSJ2981"/>
      <c r="WSK2981"/>
      <c r="WSL2981"/>
      <c r="WSM2981"/>
      <c r="WSN2981"/>
      <c r="WSO2981"/>
      <c r="WSP2981"/>
      <c r="WSQ2981"/>
      <c r="WSR2981"/>
      <c r="WSS2981"/>
      <c r="WST2981"/>
      <c r="WSU2981"/>
      <c r="WSV2981"/>
      <c r="WSW2981"/>
      <c r="WSX2981"/>
      <c r="WSY2981"/>
      <c r="WSZ2981"/>
      <c r="WTA2981"/>
      <c r="WTB2981"/>
      <c r="WTC2981"/>
      <c r="WTD2981"/>
      <c r="WTE2981"/>
      <c r="WTF2981"/>
      <c r="WTG2981"/>
      <c r="WTH2981"/>
      <c r="WTI2981"/>
      <c r="WTJ2981"/>
      <c r="WTK2981"/>
      <c r="WTL2981"/>
      <c r="WTM2981"/>
      <c r="WTN2981"/>
      <c r="WTO2981"/>
      <c r="WTP2981"/>
      <c r="WTQ2981"/>
      <c r="WTR2981"/>
      <c r="WTS2981"/>
      <c r="WTT2981"/>
      <c r="WTU2981"/>
      <c r="WTV2981"/>
      <c r="WTW2981"/>
      <c r="WTX2981"/>
      <c r="WTY2981"/>
      <c r="WTZ2981"/>
      <c r="WUA2981"/>
      <c r="WUB2981"/>
      <c r="WUC2981"/>
      <c r="WUD2981"/>
      <c r="WUE2981"/>
      <c r="WUF2981"/>
      <c r="WUG2981"/>
      <c r="WUH2981"/>
      <c r="WUI2981"/>
      <c r="WUJ2981"/>
      <c r="WUK2981"/>
      <c r="WUL2981"/>
      <c r="WUM2981"/>
      <c r="WUN2981"/>
      <c r="WUO2981"/>
      <c r="WUP2981"/>
      <c r="WUQ2981"/>
      <c r="WUR2981"/>
      <c r="WUS2981"/>
      <c r="WUT2981"/>
      <c r="WUU2981"/>
      <c r="WUV2981"/>
      <c r="WUW2981"/>
      <c r="WUX2981"/>
      <c r="WUY2981"/>
      <c r="WUZ2981"/>
      <c r="WVA2981"/>
      <c r="WVB2981"/>
      <c r="WVC2981"/>
      <c r="WVD2981"/>
      <c r="WVE2981"/>
      <c r="WVF2981"/>
      <c r="WVG2981"/>
      <c r="WVH2981"/>
      <c r="WVI2981"/>
      <c r="WVJ2981"/>
      <c r="WVK2981"/>
      <c r="WVL2981"/>
      <c r="WVM2981"/>
      <c r="WVN2981"/>
      <c r="WVO2981"/>
      <c r="WVP2981"/>
      <c r="WVQ2981"/>
      <c r="WVR2981"/>
      <c r="WVS2981"/>
      <c r="WVT2981"/>
      <c r="WVU2981"/>
      <c r="WVV2981"/>
      <c r="WVW2981"/>
      <c r="WVX2981"/>
      <c r="WVY2981"/>
      <c r="WVZ2981"/>
      <c r="WWA2981"/>
      <c r="WWB2981"/>
      <c r="WWC2981"/>
      <c r="WWD2981"/>
      <c r="WWE2981"/>
      <c r="WWF2981"/>
      <c r="WWG2981"/>
      <c r="WWH2981"/>
      <c r="WWI2981"/>
      <c r="WWJ2981"/>
      <c r="WWK2981"/>
      <c r="WWL2981"/>
      <c r="WWM2981"/>
      <c r="WWN2981"/>
      <c r="WWO2981"/>
      <c r="WWP2981"/>
      <c r="WWQ2981"/>
      <c r="WWR2981"/>
      <c r="WWS2981"/>
      <c r="WWT2981"/>
      <c r="WWU2981"/>
      <c r="WWV2981"/>
      <c r="WWW2981"/>
      <c r="WWX2981"/>
      <c r="WWY2981"/>
      <c r="WWZ2981"/>
      <c r="WXA2981"/>
      <c r="WXB2981"/>
      <c r="WXC2981"/>
      <c r="WXD2981"/>
      <c r="WXE2981"/>
      <c r="WXF2981"/>
      <c r="WXG2981"/>
      <c r="WXH2981"/>
      <c r="WXI2981"/>
      <c r="WXJ2981"/>
      <c r="WXK2981"/>
      <c r="WXL2981"/>
      <c r="WXM2981"/>
      <c r="WXN2981"/>
      <c r="WXO2981"/>
      <c r="WXP2981"/>
      <c r="WXQ2981"/>
      <c r="WXR2981"/>
      <c r="WXS2981"/>
      <c r="WXT2981"/>
      <c r="WXU2981"/>
      <c r="WXV2981"/>
      <c r="WXW2981"/>
      <c r="WXX2981"/>
      <c r="WXY2981"/>
      <c r="WXZ2981"/>
      <c r="WYA2981"/>
      <c r="WYB2981"/>
      <c r="WYC2981"/>
      <c r="WYD2981"/>
      <c r="WYE2981"/>
      <c r="WYF2981"/>
      <c r="WYG2981"/>
      <c r="WYH2981"/>
      <c r="WYI2981"/>
      <c r="WYJ2981"/>
      <c r="WYK2981"/>
      <c r="WYL2981"/>
      <c r="WYM2981"/>
      <c r="WYN2981"/>
      <c r="WYO2981"/>
      <c r="WYP2981"/>
      <c r="WYQ2981"/>
      <c r="WYR2981"/>
      <c r="WYS2981"/>
      <c r="WYT2981"/>
      <c r="WYU2981"/>
      <c r="WYV2981"/>
      <c r="WYW2981"/>
      <c r="WYX2981"/>
      <c r="WYY2981"/>
      <c r="WYZ2981"/>
      <c r="WZA2981"/>
    </row>
    <row r="2982" spans="1:16226" s="1" customFormat="1">
      <c r="A2982" s="1669" t="s">
        <v>1139</v>
      </c>
      <c r="B2982" s="1700"/>
      <c r="C2982" s="1700"/>
      <c r="D2982" s="1700"/>
      <c r="E2982" s="1700"/>
      <c r="F2982" s="1700"/>
      <c r="G2982" s="1700"/>
      <c r="H2982" s="1701"/>
      <c r="I2982"/>
      <c r="J2982"/>
      <c r="K2982"/>
      <c r="L2982"/>
      <c r="M2982"/>
      <c r="N2982"/>
      <c r="O2982"/>
      <c r="P2982"/>
      <c r="Q2982"/>
      <c r="R2982"/>
      <c r="S2982"/>
      <c r="T2982"/>
      <c r="U2982"/>
      <c r="V2982"/>
      <c r="W2982"/>
      <c r="X2982"/>
      <c r="Y2982"/>
      <c r="Z2982"/>
      <c r="AA2982"/>
      <c r="AB2982"/>
      <c r="AC2982"/>
      <c r="AD2982"/>
      <c r="AE2982"/>
      <c r="AF2982"/>
      <c r="AG2982"/>
      <c r="AH2982"/>
      <c r="AI2982"/>
      <c r="AJ2982"/>
      <c r="AK2982"/>
      <c r="AL2982"/>
      <c r="AM2982"/>
      <c r="AN2982"/>
      <c r="AO2982"/>
      <c r="AP2982"/>
      <c r="AQ2982"/>
      <c r="AR2982"/>
      <c r="AS2982"/>
      <c r="AT2982"/>
      <c r="AU2982"/>
      <c r="AV2982"/>
      <c r="AW2982"/>
      <c r="AX2982"/>
      <c r="AY2982"/>
      <c r="AZ2982"/>
      <c r="BA2982"/>
      <c r="BB2982"/>
      <c r="BC2982"/>
      <c r="BD2982"/>
      <c r="BE2982"/>
      <c r="BF2982"/>
      <c r="BG2982"/>
      <c r="BH2982"/>
      <c r="BI2982"/>
      <c r="BJ2982"/>
      <c r="BK2982"/>
      <c r="BL2982"/>
      <c r="BM2982"/>
      <c r="BN2982"/>
      <c r="BO2982"/>
      <c r="BP2982"/>
      <c r="BQ2982"/>
      <c r="BR2982"/>
      <c r="BS2982"/>
      <c r="BT2982"/>
      <c r="BU2982"/>
      <c r="BV2982"/>
      <c r="BW2982"/>
      <c r="BX2982"/>
      <c r="BY2982"/>
      <c r="BZ2982"/>
      <c r="CA2982"/>
      <c r="CB2982"/>
      <c r="CC2982"/>
      <c r="CD2982"/>
      <c r="CE2982"/>
      <c r="CF2982"/>
      <c r="CG2982"/>
      <c r="CH2982"/>
      <c r="CI2982"/>
      <c r="CJ2982"/>
      <c r="CK2982"/>
      <c r="CL2982"/>
      <c r="CM2982"/>
      <c r="CN2982"/>
      <c r="CO2982"/>
      <c r="CP2982"/>
      <c r="CQ2982"/>
      <c r="CR2982"/>
      <c r="CS2982"/>
      <c r="CT2982"/>
      <c r="CU2982"/>
      <c r="CV2982"/>
      <c r="CW2982"/>
      <c r="CX2982"/>
      <c r="CY2982"/>
      <c r="CZ2982"/>
      <c r="DA2982"/>
      <c r="DB2982"/>
      <c r="DC2982"/>
      <c r="DD2982"/>
      <c r="DE2982"/>
      <c r="DF2982"/>
      <c r="DG2982"/>
      <c r="DH2982"/>
      <c r="DI2982"/>
      <c r="DJ2982"/>
      <c r="DK2982"/>
      <c r="DL2982"/>
      <c r="DM2982"/>
      <c r="DN2982"/>
      <c r="DO2982"/>
      <c r="DP2982"/>
      <c r="DQ2982"/>
      <c r="DR2982"/>
      <c r="DS2982"/>
      <c r="DT2982"/>
      <c r="DU2982"/>
      <c r="DV2982"/>
      <c r="DW2982"/>
      <c r="DX2982"/>
      <c r="DY2982"/>
      <c r="DZ2982"/>
      <c r="EA2982"/>
      <c r="EB2982"/>
      <c r="EC2982"/>
      <c r="ED2982"/>
      <c r="EE2982"/>
      <c r="EF2982"/>
      <c r="EG2982"/>
      <c r="EH2982"/>
      <c r="EI2982"/>
      <c r="EJ2982"/>
      <c r="EK2982"/>
      <c r="EL2982"/>
      <c r="EM2982"/>
      <c r="EN2982"/>
      <c r="EO2982"/>
      <c r="EP2982"/>
      <c r="EQ2982"/>
      <c r="ER2982"/>
      <c r="ES2982"/>
      <c r="ET2982"/>
      <c r="EU2982"/>
      <c r="EV2982"/>
      <c r="EW2982"/>
      <c r="EX2982"/>
      <c r="EY2982"/>
      <c r="EZ2982"/>
      <c r="FA2982"/>
      <c r="FB2982"/>
      <c r="FC2982"/>
      <c r="FD2982"/>
      <c r="FE2982"/>
      <c r="FF2982"/>
      <c r="FG2982"/>
      <c r="FH2982"/>
      <c r="FI2982"/>
      <c r="FJ2982"/>
      <c r="FK2982"/>
      <c r="FL2982"/>
      <c r="FM2982"/>
      <c r="FN2982"/>
      <c r="FO2982"/>
      <c r="FP2982"/>
      <c r="FQ2982"/>
      <c r="FR2982"/>
      <c r="FS2982"/>
      <c r="FT2982"/>
      <c r="FU2982"/>
      <c r="FV2982"/>
      <c r="FW2982"/>
      <c r="FX2982"/>
      <c r="FY2982"/>
      <c r="FZ2982"/>
      <c r="GA2982"/>
      <c r="GB2982"/>
      <c r="GC2982"/>
      <c r="GD2982"/>
      <c r="GE2982"/>
      <c r="GF2982"/>
      <c r="GG2982"/>
      <c r="GH2982"/>
      <c r="GI2982"/>
      <c r="GJ2982"/>
      <c r="GK2982"/>
      <c r="GL2982"/>
      <c r="GM2982"/>
      <c r="GN2982"/>
      <c r="GO2982"/>
      <c r="GP2982"/>
      <c r="GQ2982"/>
      <c r="GR2982"/>
      <c r="GS2982"/>
      <c r="GT2982"/>
      <c r="GU2982"/>
      <c r="GV2982"/>
      <c r="GW2982"/>
      <c r="GX2982"/>
      <c r="GY2982"/>
      <c r="GZ2982"/>
      <c r="HA2982"/>
      <c r="HB2982"/>
      <c r="HC2982"/>
      <c r="HD2982"/>
      <c r="HE2982"/>
      <c r="HF2982"/>
      <c r="HG2982"/>
      <c r="HH2982"/>
      <c r="HI2982"/>
      <c r="HJ2982"/>
      <c r="HK2982"/>
      <c r="HL2982"/>
      <c r="HM2982"/>
      <c r="HN2982"/>
      <c r="HO2982"/>
      <c r="HP2982"/>
      <c r="HQ2982"/>
      <c r="HR2982"/>
      <c r="HS2982"/>
      <c r="HT2982"/>
      <c r="HU2982"/>
      <c r="HV2982"/>
      <c r="HW2982"/>
      <c r="HX2982"/>
      <c r="HY2982"/>
      <c r="HZ2982"/>
      <c r="IA2982"/>
      <c r="IB2982"/>
      <c r="IC2982"/>
      <c r="ID2982"/>
      <c r="IE2982"/>
      <c r="IF2982"/>
      <c r="IG2982"/>
      <c r="IH2982"/>
      <c r="II2982"/>
      <c r="IJ2982"/>
      <c r="IK2982"/>
      <c r="IL2982"/>
      <c r="IM2982"/>
      <c r="IN2982"/>
      <c r="IO2982"/>
      <c r="IP2982"/>
      <c r="IQ2982"/>
      <c r="IR2982"/>
      <c r="IS2982"/>
      <c r="IT2982"/>
      <c r="IU2982"/>
      <c r="IV2982"/>
      <c r="IW2982"/>
      <c r="IX2982"/>
      <c r="IY2982"/>
      <c r="IZ2982"/>
      <c r="JA2982"/>
      <c r="JB2982"/>
      <c r="JC2982"/>
      <c r="JD2982"/>
      <c r="JE2982"/>
      <c r="JF2982"/>
      <c r="JG2982"/>
      <c r="JH2982"/>
      <c r="JI2982"/>
      <c r="JJ2982"/>
      <c r="JK2982"/>
      <c r="JL2982"/>
      <c r="JM2982"/>
      <c r="JN2982"/>
      <c r="JO2982"/>
      <c r="JP2982"/>
      <c r="JQ2982"/>
      <c r="JR2982"/>
      <c r="JS2982"/>
      <c r="JT2982"/>
      <c r="JU2982"/>
      <c r="JV2982"/>
      <c r="JW2982"/>
      <c r="JX2982"/>
      <c r="JY2982"/>
      <c r="JZ2982"/>
      <c r="KA2982"/>
      <c r="KB2982"/>
      <c r="KC2982"/>
      <c r="KD2982"/>
      <c r="KE2982"/>
      <c r="KF2982"/>
      <c r="KG2982"/>
      <c r="KH2982"/>
      <c r="KI2982"/>
      <c r="KJ2982"/>
      <c r="KK2982"/>
      <c r="KL2982"/>
      <c r="KM2982"/>
      <c r="KN2982"/>
      <c r="KO2982"/>
      <c r="KP2982"/>
      <c r="KQ2982"/>
      <c r="KR2982"/>
      <c r="KS2982"/>
      <c r="KT2982"/>
      <c r="KU2982"/>
      <c r="KV2982"/>
      <c r="KW2982"/>
      <c r="KX2982"/>
      <c r="KY2982"/>
      <c r="KZ2982"/>
      <c r="LA2982"/>
      <c r="LB2982"/>
      <c r="LC2982"/>
      <c r="LD2982"/>
      <c r="LE2982"/>
      <c r="LF2982"/>
      <c r="LG2982"/>
      <c r="LH2982"/>
      <c r="LI2982"/>
      <c r="LJ2982"/>
      <c r="LK2982"/>
      <c r="LL2982"/>
      <c r="LM2982"/>
      <c r="LN2982"/>
      <c r="LO2982"/>
      <c r="LP2982"/>
      <c r="LQ2982"/>
      <c r="LR2982"/>
      <c r="LS2982"/>
      <c r="LT2982"/>
      <c r="LU2982"/>
      <c r="LV2982"/>
      <c r="LW2982"/>
      <c r="LX2982"/>
      <c r="LY2982"/>
      <c r="LZ2982"/>
      <c r="MA2982"/>
      <c r="MB2982"/>
      <c r="MC2982"/>
      <c r="MD2982"/>
      <c r="ME2982"/>
      <c r="MF2982"/>
      <c r="MG2982"/>
      <c r="MH2982"/>
      <c r="MI2982"/>
      <c r="MJ2982"/>
      <c r="MK2982"/>
      <c r="ML2982"/>
      <c r="MM2982"/>
      <c r="MN2982"/>
      <c r="MO2982"/>
      <c r="MP2982"/>
      <c r="MQ2982"/>
      <c r="MR2982"/>
      <c r="MS2982"/>
      <c r="MT2982"/>
      <c r="MU2982"/>
      <c r="MV2982"/>
      <c r="MW2982"/>
      <c r="MX2982"/>
      <c r="MY2982"/>
      <c r="MZ2982"/>
      <c r="NA2982"/>
      <c r="NB2982"/>
      <c r="NC2982"/>
      <c r="ND2982"/>
      <c r="NE2982"/>
      <c r="NF2982"/>
      <c r="NG2982"/>
      <c r="NH2982"/>
      <c r="NI2982"/>
      <c r="NJ2982"/>
      <c r="NK2982"/>
      <c r="NL2982"/>
      <c r="NM2982"/>
      <c r="NN2982"/>
      <c r="NO2982"/>
      <c r="NP2982"/>
      <c r="NQ2982"/>
      <c r="NR2982"/>
      <c r="NS2982"/>
      <c r="NT2982"/>
      <c r="NU2982"/>
      <c r="NV2982"/>
      <c r="NW2982"/>
      <c r="NX2982"/>
      <c r="NY2982"/>
      <c r="NZ2982"/>
      <c r="OA2982"/>
      <c r="OB2982"/>
      <c r="OC2982"/>
      <c r="OD2982"/>
      <c r="OE2982"/>
      <c r="OF2982"/>
      <c r="OG2982"/>
      <c r="OH2982"/>
      <c r="OI2982"/>
      <c r="OJ2982"/>
      <c r="OK2982"/>
      <c r="OL2982"/>
      <c r="OM2982"/>
      <c r="ON2982"/>
      <c r="OO2982"/>
      <c r="OP2982"/>
      <c r="OQ2982"/>
      <c r="OR2982"/>
      <c r="OS2982"/>
      <c r="OT2982"/>
      <c r="OU2982"/>
      <c r="OV2982"/>
      <c r="OW2982"/>
      <c r="OX2982"/>
      <c r="OY2982"/>
      <c r="OZ2982"/>
      <c r="PA2982"/>
      <c r="PB2982"/>
      <c r="PC2982"/>
      <c r="PD2982"/>
      <c r="PE2982"/>
      <c r="PF2982"/>
      <c r="PG2982"/>
      <c r="PH2982"/>
      <c r="PI2982"/>
      <c r="PJ2982"/>
      <c r="PK2982"/>
      <c r="PL2982"/>
      <c r="PM2982"/>
      <c r="PN2982"/>
      <c r="PO2982"/>
      <c r="PP2982"/>
      <c r="PQ2982"/>
      <c r="PR2982"/>
      <c r="PS2982"/>
      <c r="PT2982"/>
      <c r="PU2982"/>
      <c r="PV2982"/>
      <c r="PW2982"/>
      <c r="PX2982"/>
      <c r="PY2982"/>
      <c r="PZ2982"/>
      <c r="QA2982"/>
      <c r="QB2982"/>
      <c r="QC2982"/>
      <c r="QD2982"/>
      <c r="QE2982"/>
      <c r="QF2982"/>
      <c r="QG2982"/>
      <c r="QH2982"/>
      <c r="QI2982"/>
      <c r="QJ2982"/>
      <c r="QK2982"/>
      <c r="QL2982"/>
      <c r="QM2982"/>
      <c r="QN2982"/>
      <c r="QO2982"/>
      <c r="QP2982"/>
      <c r="QQ2982"/>
      <c r="QR2982"/>
      <c r="QS2982"/>
      <c r="QT2982"/>
      <c r="QU2982"/>
      <c r="QV2982"/>
      <c r="QW2982"/>
      <c r="QX2982"/>
      <c r="QY2982"/>
      <c r="QZ2982"/>
      <c r="RA2982"/>
      <c r="RB2982"/>
      <c r="RC2982"/>
      <c r="RD2982"/>
      <c r="RE2982"/>
      <c r="RF2982"/>
      <c r="RG2982"/>
      <c r="RH2982"/>
      <c r="RI2982"/>
      <c r="RJ2982"/>
      <c r="RK2982"/>
      <c r="RL2982"/>
      <c r="RM2982"/>
      <c r="RN2982"/>
      <c r="RO2982"/>
      <c r="RP2982"/>
      <c r="RQ2982"/>
      <c r="RR2982"/>
      <c r="RS2982"/>
      <c r="RT2982"/>
      <c r="RU2982"/>
      <c r="RV2982"/>
      <c r="RW2982"/>
      <c r="RX2982"/>
      <c r="RY2982"/>
      <c r="RZ2982"/>
      <c r="SA2982"/>
      <c r="SB2982"/>
      <c r="SC2982"/>
      <c r="SD2982"/>
      <c r="SE2982"/>
      <c r="SF2982"/>
      <c r="SG2982"/>
      <c r="SH2982"/>
      <c r="SI2982"/>
      <c r="SJ2982"/>
      <c r="SK2982"/>
      <c r="SL2982"/>
      <c r="SM2982"/>
      <c r="SN2982"/>
      <c r="SO2982"/>
      <c r="SP2982"/>
      <c r="SQ2982"/>
      <c r="SR2982"/>
      <c r="SS2982"/>
      <c r="ST2982"/>
      <c r="SU2982"/>
      <c r="SV2982"/>
      <c r="SW2982"/>
      <c r="SX2982"/>
      <c r="SY2982"/>
      <c r="SZ2982"/>
      <c r="TA2982"/>
      <c r="TB2982"/>
      <c r="TC2982"/>
      <c r="TD2982"/>
      <c r="TE2982"/>
      <c r="TF2982"/>
      <c r="TG2982"/>
      <c r="TH2982"/>
      <c r="TI2982"/>
      <c r="TJ2982"/>
      <c r="TK2982"/>
      <c r="TL2982"/>
      <c r="TM2982"/>
      <c r="TN2982"/>
      <c r="TO2982"/>
      <c r="TP2982"/>
      <c r="TQ2982"/>
      <c r="TR2982"/>
      <c r="TS2982"/>
      <c r="TT2982"/>
      <c r="TU2982"/>
      <c r="TV2982"/>
      <c r="TW2982"/>
      <c r="TX2982"/>
      <c r="TY2982"/>
      <c r="TZ2982"/>
      <c r="UA2982"/>
      <c r="UB2982"/>
      <c r="UC2982"/>
      <c r="UD2982"/>
      <c r="UE2982"/>
      <c r="UF2982"/>
      <c r="UG2982"/>
      <c r="UH2982"/>
      <c r="UI2982"/>
      <c r="UJ2982"/>
      <c r="UK2982"/>
      <c r="UL2982"/>
      <c r="UM2982"/>
      <c r="UN2982"/>
      <c r="UO2982"/>
      <c r="UP2982"/>
      <c r="UQ2982"/>
      <c r="UR2982"/>
      <c r="US2982"/>
      <c r="UT2982"/>
      <c r="UU2982"/>
      <c r="UV2982"/>
      <c r="UW2982"/>
      <c r="UX2982"/>
      <c r="UY2982"/>
      <c r="UZ2982"/>
      <c r="VA2982"/>
      <c r="VB2982"/>
      <c r="VC2982"/>
      <c r="VD2982"/>
      <c r="VE2982"/>
      <c r="VF2982"/>
      <c r="VG2982"/>
      <c r="VH2982"/>
      <c r="VI2982"/>
      <c r="VJ2982"/>
      <c r="VK2982"/>
      <c r="VL2982"/>
      <c r="VM2982"/>
      <c r="VN2982"/>
      <c r="VO2982"/>
      <c r="VP2982"/>
      <c r="VQ2982"/>
      <c r="VR2982"/>
      <c r="VS2982"/>
      <c r="VT2982"/>
      <c r="VU2982"/>
      <c r="VV2982"/>
      <c r="VW2982"/>
      <c r="VX2982"/>
      <c r="VY2982"/>
      <c r="VZ2982"/>
      <c r="WA2982"/>
      <c r="WB2982"/>
      <c r="WC2982"/>
      <c r="WD2982"/>
      <c r="WE2982"/>
      <c r="WF2982"/>
      <c r="WG2982"/>
      <c r="WH2982"/>
      <c r="WI2982"/>
      <c r="WJ2982"/>
      <c r="WK2982"/>
      <c r="WL2982"/>
      <c r="WM2982"/>
      <c r="WN2982"/>
      <c r="WO2982"/>
      <c r="WP2982"/>
      <c r="WQ2982"/>
      <c r="WR2982"/>
      <c r="WS2982"/>
      <c r="WT2982"/>
      <c r="WU2982"/>
      <c r="WV2982"/>
      <c r="WW2982"/>
      <c r="WX2982"/>
      <c r="WY2982"/>
      <c r="WZ2982"/>
      <c r="XA2982"/>
      <c r="XB2982"/>
      <c r="XC2982"/>
      <c r="XD2982"/>
      <c r="XE2982"/>
      <c r="XF2982"/>
      <c r="XG2982"/>
      <c r="XH2982"/>
      <c r="XI2982"/>
      <c r="XJ2982"/>
      <c r="XK2982"/>
      <c r="XL2982"/>
      <c r="XM2982"/>
      <c r="XN2982"/>
      <c r="XO2982"/>
      <c r="XP2982"/>
      <c r="XQ2982"/>
      <c r="XR2982"/>
      <c r="XS2982"/>
      <c r="XT2982"/>
      <c r="XU2982"/>
      <c r="XV2982"/>
      <c r="XW2982"/>
      <c r="XX2982"/>
      <c r="XY2982"/>
      <c r="XZ2982"/>
      <c r="YA2982"/>
      <c r="YB2982"/>
      <c r="YC2982"/>
      <c r="YD2982"/>
      <c r="YE2982"/>
      <c r="YF2982"/>
      <c r="YG2982"/>
      <c r="YH2982"/>
      <c r="YI2982"/>
      <c r="YJ2982"/>
      <c r="YK2982"/>
      <c r="YL2982"/>
      <c r="YM2982"/>
      <c r="YN2982"/>
      <c r="YO2982"/>
      <c r="YP2982"/>
      <c r="YQ2982"/>
      <c r="YR2982"/>
      <c r="YS2982"/>
      <c r="YT2982"/>
      <c r="YU2982"/>
      <c r="YV2982"/>
      <c r="YW2982"/>
      <c r="YX2982"/>
      <c r="YY2982"/>
      <c r="YZ2982"/>
      <c r="ZA2982"/>
      <c r="ZB2982"/>
      <c r="ZC2982"/>
      <c r="ZD2982"/>
      <c r="ZE2982"/>
      <c r="ZF2982"/>
      <c r="ZG2982"/>
      <c r="ZH2982"/>
      <c r="ZI2982"/>
      <c r="ZJ2982"/>
      <c r="ZK2982"/>
      <c r="ZL2982"/>
      <c r="ZM2982"/>
      <c r="ZN2982"/>
      <c r="ZO2982"/>
      <c r="ZP2982"/>
      <c r="ZQ2982"/>
      <c r="ZR2982"/>
      <c r="ZS2982"/>
      <c r="ZT2982"/>
      <c r="ZU2982"/>
      <c r="ZV2982"/>
      <c r="ZW2982"/>
      <c r="ZX2982"/>
      <c r="ZY2982"/>
      <c r="ZZ2982"/>
      <c r="AAA2982"/>
      <c r="AAB2982"/>
      <c r="AAC2982"/>
      <c r="AAD2982"/>
      <c r="AAE2982"/>
      <c r="AAF2982"/>
      <c r="AAG2982"/>
      <c r="AAH2982"/>
      <c r="AAI2982"/>
      <c r="AAJ2982"/>
      <c r="AAK2982"/>
      <c r="AAL2982"/>
      <c r="AAM2982"/>
      <c r="AAN2982"/>
      <c r="AAO2982"/>
      <c r="AAP2982"/>
      <c r="AAQ2982"/>
      <c r="AAR2982"/>
      <c r="AAS2982"/>
      <c r="AAT2982"/>
      <c r="AAU2982"/>
      <c r="AAV2982"/>
      <c r="AAW2982"/>
      <c r="AAX2982"/>
      <c r="AAY2982"/>
      <c r="AAZ2982"/>
      <c r="ABA2982"/>
      <c r="ABB2982"/>
      <c r="ABC2982"/>
      <c r="ABD2982"/>
      <c r="ABE2982"/>
      <c r="ABF2982"/>
      <c r="ABG2982"/>
      <c r="ABH2982"/>
      <c r="ABI2982"/>
      <c r="ABJ2982"/>
      <c r="ABK2982"/>
      <c r="ABL2982"/>
      <c r="ABM2982"/>
      <c r="ABN2982"/>
      <c r="ABO2982"/>
      <c r="ABP2982"/>
      <c r="ABQ2982"/>
      <c r="ABR2982"/>
      <c r="ABS2982"/>
      <c r="ABT2982"/>
      <c r="ABU2982"/>
      <c r="ABV2982"/>
      <c r="ABW2982"/>
      <c r="ABX2982"/>
      <c r="ABY2982"/>
      <c r="ABZ2982"/>
      <c r="ACA2982"/>
      <c r="ACB2982"/>
      <c r="ACC2982"/>
      <c r="ACD2982"/>
      <c r="ACE2982"/>
      <c r="ACF2982"/>
      <c r="ACG2982"/>
      <c r="ACH2982"/>
      <c r="ACI2982"/>
      <c r="ACJ2982"/>
      <c r="ACK2982"/>
      <c r="ACL2982"/>
      <c r="ACM2982"/>
      <c r="ACN2982"/>
      <c r="ACO2982"/>
      <c r="ACP2982"/>
      <c r="ACQ2982"/>
      <c r="ACR2982"/>
      <c r="ACS2982"/>
      <c r="ACT2982"/>
      <c r="ACU2982"/>
      <c r="ACV2982"/>
      <c r="ACW2982"/>
      <c r="ACX2982"/>
      <c r="ACY2982"/>
      <c r="ACZ2982"/>
      <c r="ADA2982"/>
      <c r="ADB2982"/>
      <c r="ADC2982"/>
      <c r="ADD2982"/>
      <c r="ADE2982"/>
      <c r="ADF2982"/>
      <c r="ADG2982"/>
      <c r="ADH2982"/>
      <c r="ADI2982"/>
      <c r="ADJ2982"/>
      <c r="ADK2982"/>
      <c r="ADL2982"/>
      <c r="ADM2982"/>
      <c r="ADN2982"/>
      <c r="ADO2982"/>
      <c r="ADP2982"/>
      <c r="ADQ2982"/>
      <c r="ADR2982"/>
      <c r="ADS2982"/>
      <c r="ADT2982"/>
      <c r="ADU2982"/>
      <c r="ADV2982"/>
      <c r="ADW2982"/>
      <c r="ADX2982"/>
      <c r="ADY2982"/>
      <c r="ADZ2982"/>
      <c r="AEA2982"/>
      <c r="AEB2982"/>
      <c r="AEC2982"/>
      <c r="AED2982"/>
      <c r="AEE2982"/>
      <c r="AEF2982"/>
      <c r="AEG2982"/>
      <c r="AEH2982"/>
      <c r="AEI2982"/>
      <c r="AEJ2982"/>
      <c r="AEK2982"/>
      <c r="AEL2982"/>
      <c r="AEM2982"/>
      <c r="AEN2982"/>
      <c r="AEO2982"/>
      <c r="AEP2982"/>
      <c r="AEQ2982"/>
      <c r="AER2982"/>
      <c r="AES2982"/>
      <c r="AET2982"/>
      <c r="AEU2982"/>
      <c r="AEV2982"/>
      <c r="AEW2982"/>
      <c r="AEX2982"/>
      <c r="AEY2982"/>
      <c r="AEZ2982"/>
      <c r="AFA2982"/>
      <c r="AFB2982"/>
      <c r="AFC2982"/>
      <c r="AFD2982"/>
      <c r="AFE2982"/>
      <c r="AFF2982"/>
      <c r="AFG2982"/>
      <c r="AFH2982"/>
      <c r="AFI2982"/>
      <c r="AFJ2982"/>
      <c r="AFK2982"/>
      <c r="AFL2982"/>
      <c r="AFM2982"/>
      <c r="AFN2982"/>
      <c r="AFO2982"/>
      <c r="AFP2982"/>
      <c r="AFQ2982"/>
      <c r="AFR2982"/>
      <c r="AFS2982"/>
      <c r="AFT2982"/>
      <c r="AFU2982"/>
      <c r="AFV2982"/>
      <c r="AFW2982"/>
      <c r="AFX2982"/>
      <c r="AFY2982"/>
      <c r="AFZ2982"/>
      <c r="AGA2982"/>
      <c r="AGB2982"/>
      <c r="AGC2982"/>
      <c r="AGD2982"/>
      <c r="AGE2982"/>
      <c r="AGF2982"/>
      <c r="AGG2982"/>
      <c r="AGH2982"/>
      <c r="AGI2982"/>
      <c r="AGJ2982"/>
      <c r="AGK2982"/>
      <c r="AGL2982"/>
      <c r="AGM2982"/>
      <c r="AGN2982"/>
      <c r="AGO2982"/>
      <c r="AGP2982"/>
      <c r="AGQ2982"/>
      <c r="AGR2982"/>
      <c r="AGS2982"/>
      <c r="AGT2982"/>
      <c r="AGU2982"/>
      <c r="AGV2982"/>
      <c r="AGW2982"/>
      <c r="AGX2982"/>
      <c r="AGY2982"/>
      <c r="AGZ2982"/>
      <c r="AHA2982"/>
      <c r="AHB2982"/>
      <c r="AHC2982"/>
      <c r="AHD2982"/>
      <c r="AHE2982"/>
      <c r="AHF2982"/>
      <c r="AHG2982"/>
      <c r="AHH2982"/>
      <c r="AHI2982"/>
      <c r="AHJ2982"/>
      <c r="AHK2982"/>
      <c r="AHL2982"/>
      <c r="AHM2982"/>
      <c r="AHN2982"/>
      <c r="AHO2982"/>
      <c r="AHP2982"/>
      <c r="AHQ2982"/>
      <c r="AHR2982"/>
      <c r="AHS2982"/>
      <c r="AHT2982"/>
      <c r="AHU2982"/>
      <c r="AHV2982"/>
      <c r="AHW2982"/>
      <c r="AHX2982"/>
      <c r="AHY2982"/>
      <c r="AHZ2982"/>
      <c r="AIA2982"/>
      <c r="AIB2982"/>
      <c r="AIC2982"/>
      <c r="AID2982"/>
      <c r="AIE2982"/>
      <c r="AIF2982"/>
      <c r="AIG2982"/>
      <c r="AIH2982"/>
      <c r="AII2982"/>
      <c r="AIJ2982"/>
      <c r="AIK2982"/>
      <c r="AIL2982"/>
      <c r="AIM2982"/>
      <c r="AIN2982"/>
      <c r="AIO2982"/>
      <c r="AIP2982"/>
      <c r="AIQ2982"/>
      <c r="AIR2982"/>
      <c r="AIS2982"/>
      <c r="AIT2982"/>
      <c r="AIU2982"/>
      <c r="AIV2982"/>
      <c r="AIW2982"/>
      <c r="AIX2982"/>
      <c r="AIY2982"/>
      <c r="AIZ2982"/>
      <c r="AJA2982"/>
      <c r="AJB2982"/>
      <c r="AJC2982"/>
      <c r="AJD2982"/>
      <c r="AJE2982"/>
      <c r="AJF2982"/>
      <c r="AJG2982"/>
      <c r="AJH2982"/>
      <c r="AJI2982"/>
      <c r="AJJ2982"/>
      <c r="AJK2982"/>
      <c r="AJL2982"/>
      <c r="AJM2982"/>
      <c r="AJN2982"/>
      <c r="AJO2982"/>
      <c r="AJP2982"/>
      <c r="AJQ2982"/>
      <c r="AJR2982"/>
      <c r="AJS2982"/>
      <c r="AJT2982"/>
      <c r="AJU2982"/>
      <c r="AJV2982"/>
      <c r="AJW2982"/>
      <c r="AJX2982"/>
      <c r="AJY2982"/>
      <c r="AJZ2982"/>
      <c r="AKA2982"/>
      <c r="AKB2982"/>
      <c r="AKC2982"/>
      <c r="AKD2982"/>
      <c r="AKE2982"/>
      <c r="AKF2982"/>
      <c r="AKG2982"/>
      <c r="AKH2982"/>
      <c r="AKI2982"/>
      <c r="AKJ2982"/>
      <c r="AKK2982"/>
      <c r="AKL2982"/>
      <c r="AKM2982"/>
      <c r="AKN2982"/>
      <c r="AKO2982"/>
      <c r="AKP2982"/>
      <c r="AKQ2982"/>
      <c r="AKR2982"/>
      <c r="AKS2982"/>
      <c r="AKT2982"/>
      <c r="AKU2982"/>
      <c r="AKV2982"/>
      <c r="AKW2982"/>
      <c r="AKX2982"/>
      <c r="AKY2982"/>
      <c r="AKZ2982"/>
      <c r="ALA2982"/>
      <c r="ALB2982"/>
      <c r="ALC2982"/>
      <c r="ALD2982"/>
      <c r="ALE2982"/>
      <c r="ALF2982"/>
      <c r="ALG2982"/>
      <c r="ALH2982"/>
      <c r="ALI2982"/>
      <c r="ALJ2982"/>
      <c r="ALK2982"/>
      <c r="ALL2982"/>
      <c r="ALM2982"/>
      <c r="ALN2982"/>
      <c r="ALO2982"/>
      <c r="ALP2982"/>
      <c r="ALQ2982"/>
      <c r="ALR2982"/>
      <c r="ALS2982"/>
      <c r="ALT2982"/>
      <c r="ALU2982"/>
      <c r="ALV2982"/>
      <c r="ALW2982"/>
      <c r="ALX2982"/>
      <c r="ALY2982"/>
      <c r="ALZ2982"/>
      <c r="AMA2982"/>
      <c r="AMB2982"/>
      <c r="AMC2982"/>
      <c r="AMD2982"/>
      <c r="AME2982"/>
      <c r="AMF2982"/>
      <c r="AMG2982"/>
      <c r="AMH2982"/>
      <c r="AMI2982"/>
      <c r="AMJ2982"/>
      <c r="AMK2982"/>
      <c r="AML2982"/>
      <c r="AMM2982"/>
      <c r="AMN2982"/>
      <c r="AMO2982"/>
      <c r="AMP2982"/>
      <c r="AMQ2982"/>
      <c r="AMR2982"/>
      <c r="AMS2982"/>
      <c r="AMT2982"/>
      <c r="AMU2982"/>
      <c r="AMV2982"/>
      <c r="AMW2982"/>
      <c r="AMX2982"/>
      <c r="AMY2982"/>
      <c r="AMZ2982"/>
      <c r="ANA2982"/>
      <c r="ANB2982"/>
      <c r="ANC2982"/>
      <c r="AND2982"/>
      <c r="ANE2982"/>
      <c r="ANF2982"/>
      <c r="ANG2982"/>
      <c r="ANH2982"/>
      <c r="ANI2982"/>
      <c r="ANJ2982"/>
      <c r="ANK2982"/>
      <c r="ANL2982"/>
      <c r="ANM2982"/>
      <c r="ANN2982"/>
      <c r="ANO2982"/>
      <c r="ANP2982"/>
      <c r="ANQ2982"/>
      <c r="ANR2982"/>
      <c r="ANS2982"/>
      <c r="ANT2982"/>
      <c r="ANU2982"/>
      <c r="ANV2982"/>
      <c r="ANW2982"/>
      <c r="ANX2982"/>
      <c r="ANY2982"/>
      <c r="ANZ2982"/>
      <c r="AOA2982"/>
      <c r="AOB2982"/>
      <c r="AOC2982"/>
      <c r="AOD2982"/>
      <c r="AOE2982"/>
      <c r="AOF2982"/>
      <c r="AOG2982"/>
      <c r="AOH2982"/>
      <c r="AOI2982"/>
      <c r="AOJ2982"/>
      <c r="AOK2982"/>
      <c r="AOL2982"/>
      <c r="AOM2982"/>
      <c r="AON2982"/>
      <c r="AOO2982"/>
      <c r="AOP2982"/>
      <c r="AOQ2982"/>
      <c r="AOR2982"/>
      <c r="AOS2982"/>
      <c r="AOT2982"/>
      <c r="AOU2982"/>
      <c r="AOV2982"/>
      <c r="AOW2982"/>
      <c r="AOX2982"/>
      <c r="AOY2982"/>
      <c r="AOZ2982"/>
      <c r="APA2982"/>
      <c r="APB2982"/>
      <c r="APC2982"/>
      <c r="APD2982"/>
      <c r="APE2982"/>
      <c r="APF2982"/>
      <c r="APG2982"/>
      <c r="APH2982"/>
      <c r="API2982"/>
      <c r="APJ2982"/>
      <c r="APK2982"/>
      <c r="APL2982"/>
      <c r="APM2982"/>
      <c r="APN2982"/>
      <c r="APO2982"/>
      <c r="APP2982"/>
      <c r="APQ2982"/>
      <c r="APR2982"/>
      <c r="APS2982"/>
      <c r="APT2982"/>
      <c r="APU2982"/>
      <c r="APV2982"/>
      <c r="APW2982"/>
      <c r="APX2982"/>
      <c r="APY2982"/>
      <c r="APZ2982"/>
      <c r="AQA2982"/>
      <c r="AQB2982"/>
      <c r="AQC2982"/>
      <c r="AQD2982"/>
      <c r="AQE2982"/>
      <c r="AQF2982"/>
      <c r="AQG2982"/>
      <c r="AQH2982"/>
      <c r="AQI2982"/>
      <c r="AQJ2982"/>
      <c r="AQK2982"/>
      <c r="AQL2982"/>
      <c r="AQM2982"/>
      <c r="AQN2982"/>
      <c r="AQO2982"/>
      <c r="AQP2982"/>
      <c r="AQQ2982"/>
      <c r="AQR2982"/>
      <c r="AQS2982"/>
      <c r="AQT2982"/>
      <c r="AQU2982"/>
      <c r="AQV2982"/>
      <c r="AQW2982"/>
      <c r="AQX2982"/>
      <c r="AQY2982"/>
      <c r="AQZ2982"/>
      <c r="ARA2982"/>
      <c r="ARB2982"/>
      <c r="ARC2982"/>
      <c r="ARD2982"/>
      <c r="ARE2982"/>
      <c r="ARF2982"/>
      <c r="ARG2982"/>
      <c r="ARH2982"/>
      <c r="ARI2982"/>
      <c r="ARJ2982"/>
      <c r="ARK2982"/>
      <c r="ARL2982"/>
      <c r="ARM2982"/>
      <c r="ARN2982"/>
      <c r="ARO2982"/>
      <c r="ARP2982"/>
      <c r="ARQ2982"/>
      <c r="ARR2982"/>
      <c r="ARS2982"/>
      <c r="ART2982"/>
      <c r="ARU2982"/>
      <c r="ARV2982"/>
      <c r="ARW2982"/>
      <c r="ARX2982"/>
      <c r="ARY2982"/>
      <c r="ARZ2982"/>
      <c r="ASA2982"/>
      <c r="ASB2982"/>
      <c r="ASC2982"/>
      <c r="ASD2982"/>
      <c r="ASE2982"/>
      <c r="ASF2982"/>
      <c r="ASG2982"/>
      <c r="ASH2982"/>
      <c r="ASI2982"/>
      <c r="ASJ2982"/>
      <c r="ASK2982"/>
      <c r="ASL2982"/>
      <c r="ASM2982"/>
      <c r="ASN2982"/>
      <c r="ASO2982"/>
      <c r="ASP2982"/>
      <c r="ASQ2982"/>
      <c r="ASR2982"/>
      <c r="ASS2982"/>
      <c r="AST2982"/>
      <c r="ASU2982"/>
      <c r="ASV2982"/>
      <c r="ASW2982"/>
      <c r="ASX2982"/>
      <c r="ASY2982"/>
      <c r="ASZ2982"/>
      <c r="ATA2982"/>
      <c r="ATB2982"/>
      <c r="ATC2982"/>
      <c r="ATD2982"/>
      <c r="ATE2982"/>
      <c r="ATF2982"/>
      <c r="ATG2982"/>
      <c r="ATH2982"/>
      <c r="ATI2982"/>
      <c r="ATJ2982"/>
      <c r="ATK2982"/>
      <c r="ATL2982"/>
      <c r="ATM2982"/>
      <c r="ATN2982"/>
      <c r="ATO2982"/>
      <c r="ATP2982"/>
      <c r="ATQ2982"/>
      <c r="ATR2982"/>
      <c r="ATS2982"/>
      <c r="ATT2982"/>
      <c r="ATU2982"/>
      <c r="ATV2982"/>
      <c r="ATW2982"/>
      <c r="ATX2982"/>
      <c r="ATY2982"/>
      <c r="ATZ2982"/>
      <c r="AUA2982"/>
      <c r="AUB2982"/>
      <c r="AUC2982"/>
      <c r="AUD2982"/>
      <c r="AUE2982"/>
      <c r="AUF2982"/>
      <c r="AUG2982"/>
      <c r="AUH2982"/>
      <c r="AUI2982"/>
      <c r="AUJ2982"/>
      <c r="AUK2982"/>
      <c r="AUL2982"/>
      <c r="AUM2982"/>
      <c r="AUN2982"/>
      <c r="AUO2982"/>
      <c r="AUP2982"/>
      <c r="AUQ2982"/>
      <c r="AUR2982"/>
      <c r="AUS2982"/>
      <c r="AUT2982"/>
      <c r="AUU2982"/>
      <c r="AUV2982"/>
      <c r="AUW2982"/>
      <c r="AUX2982"/>
      <c r="AUY2982"/>
      <c r="AUZ2982"/>
      <c r="AVA2982"/>
      <c r="AVB2982"/>
      <c r="AVC2982"/>
      <c r="AVD2982"/>
      <c r="AVE2982"/>
      <c r="AVF2982"/>
      <c r="AVG2982"/>
      <c r="AVH2982"/>
      <c r="AVI2982"/>
      <c r="AVJ2982"/>
      <c r="AVK2982"/>
      <c r="AVL2982"/>
      <c r="AVM2982"/>
      <c r="AVN2982"/>
      <c r="AVO2982"/>
      <c r="AVP2982"/>
      <c r="AVQ2982"/>
      <c r="AVR2982"/>
      <c r="AVS2982"/>
      <c r="AVT2982"/>
      <c r="AVU2982"/>
      <c r="AVV2982"/>
      <c r="AVW2982"/>
      <c r="AVX2982"/>
      <c r="AVY2982"/>
      <c r="AVZ2982"/>
      <c r="AWA2982"/>
      <c r="AWB2982"/>
      <c r="AWC2982"/>
      <c r="AWD2982"/>
      <c r="AWE2982"/>
      <c r="AWF2982"/>
      <c r="AWG2982"/>
      <c r="AWH2982"/>
      <c r="AWI2982"/>
      <c r="AWJ2982"/>
      <c r="AWK2982"/>
      <c r="AWL2982"/>
      <c r="AWM2982"/>
      <c r="AWN2982"/>
      <c r="AWO2982"/>
      <c r="AWP2982"/>
      <c r="AWQ2982"/>
      <c r="AWR2982"/>
      <c r="AWS2982"/>
      <c r="AWT2982"/>
      <c r="AWU2982"/>
      <c r="AWV2982"/>
      <c r="AWW2982"/>
      <c r="AWX2982"/>
      <c r="AWY2982"/>
      <c r="AWZ2982"/>
      <c r="AXA2982"/>
      <c r="AXB2982"/>
      <c r="AXC2982"/>
      <c r="AXD2982"/>
      <c r="AXE2982"/>
      <c r="AXF2982"/>
      <c r="AXG2982"/>
      <c r="AXH2982"/>
      <c r="AXI2982"/>
      <c r="AXJ2982"/>
      <c r="AXK2982"/>
      <c r="AXL2982"/>
      <c r="AXM2982"/>
      <c r="AXN2982"/>
      <c r="AXO2982"/>
      <c r="AXP2982"/>
      <c r="AXQ2982"/>
      <c r="AXR2982"/>
      <c r="AXS2982"/>
      <c r="AXT2982"/>
      <c r="AXU2982"/>
      <c r="AXV2982"/>
      <c r="AXW2982"/>
      <c r="AXX2982"/>
      <c r="AXY2982"/>
      <c r="AXZ2982"/>
      <c r="AYA2982"/>
      <c r="AYB2982"/>
      <c r="AYC2982"/>
      <c r="AYD2982"/>
      <c r="AYE2982"/>
      <c r="AYF2982"/>
      <c r="AYG2982"/>
      <c r="AYH2982"/>
      <c r="AYI2982"/>
      <c r="AYJ2982"/>
      <c r="AYK2982"/>
      <c r="AYL2982"/>
      <c r="AYM2982"/>
      <c r="AYN2982"/>
      <c r="AYO2982"/>
      <c r="AYP2982"/>
      <c r="AYQ2982"/>
      <c r="AYR2982"/>
      <c r="AYS2982"/>
      <c r="AYT2982"/>
      <c r="AYU2982"/>
      <c r="AYV2982"/>
      <c r="AYW2982"/>
      <c r="AYX2982"/>
      <c r="AYY2982"/>
      <c r="AYZ2982"/>
      <c r="AZA2982"/>
      <c r="AZB2982"/>
      <c r="AZC2982"/>
      <c r="AZD2982"/>
      <c r="AZE2982"/>
      <c r="AZF2982"/>
      <c r="AZG2982"/>
      <c r="AZH2982"/>
      <c r="AZI2982"/>
      <c r="AZJ2982"/>
      <c r="AZK2982"/>
      <c r="AZL2982"/>
      <c r="AZM2982"/>
      <c r="AZN2982"/>
      <c r="AZO2982"/>
      <c r="AZP2982"/>
      <c r="AZQ2982"/>
      <c r="AZR2982"/>
      <c r="AZS2982"/>
      <c r="AZT2982"/>
      <c r="AZU2982"/>
      <c r="AZV2982"/>
      <c r="AZW2982"/>
      <c r="AZX2982"/>
      <c r="AZY2982"/>
      <c r="AZZ2982"/>
      <c r="BAA2982"/>
      <c r="BAB2982"/>
      <c r="BAC2982"/>
      <c r="BAD2982"/>
      <c r="BAE2982"/>
      <c r="BAF2982"/>
      <c r="BAG2982"/>
      <c r="BAH2982"/>
      <c r="BAI2982"/>
      <c r="BAJ2982"/>
      <c r="BAK2982"/>
      <c r="BAL2982"/>
      <c r="BAM2982"/>
      <c r="BAN2982"/>
      <c r="BAO2982"/>
      <c r="BAP2982"/>
      <c r="BAQ2982"/>
      <c r="BAR2982"/>
      <c r="BAS2982"/>
      <c r="BAT2982"/>
      <c r="BAU2982"/>
      <c r="BAV2982"/>
      <c r="BAW2982"/>
      <c r="BAX2982"/>
      <c r="BAY2982"/>
      <c r="BAZ2982"/>
      <c r="BBA2982"/>
      <c r="BBB2982"/>
      <c r="BBC2982"/>
      <c r="BBD2982"/>
      <c r="BBE2982"/>
      <c r="BBF2982"/>
      <c r="BBG2982"/>
      <c r="BBH2982"/>
      <c r="BBI2982"/>
      <c r="BBJ2982"/>
      <c r="BBK2982"/>
      <c r="BBL2982"/>
      <c r="BBM2982"/>
      <c r="BBN2982"/>
      <c r="BBO2982"/>
      <c r="BBP2982"/>
      <c r="BBQ2982"/>
      <c r="BBR2982"/>
      <c r="BBS2982"/>
      <c r="BBT2982"/>
      <c r="BBU2982"/>
      <c r="BBV2982"/>
      <c r="BBW2982"/>
      <c r="BBX2982"/>
      <c r="BBY2982"/>
      <c r="BBZ2982"/>
      <c r="BCA2982"/>
      <c r="BCB2982"/>
      <c r="BCC2982"/>
      <c r="BCD2982"/>
      <c r="BCE2982"/>
      <c r="BCF2982"/>
      <c r="BCG2982"/>
      <c r="BCH2982"/>
      <c r="BCI2982"/>
      <c r="BCJ2982"/>
      <c r="BCK2982"/>
      <c r="BCL2982"/>
      <c r="BCM2982"/>
      <c r="BCN2982"/>
      <c r="BCO2982"/>
      <c r="BCP2982"/>
      <c r="BCQ2982"/>
      <c r="BCR2982"/>
      <c r="BCS2982"/>
      <c r="BCT2982"/>
      <c r="BCU2982"/>
      <c r="BCV2982"/>
      <c r="BCW2982"/>
      <c r="BCX2982"/>
      <c r="BCY2982"/>
      <c r="BCZ2982"/>
      <c r="BDA2982"/>
      <c r="BDB2982"/>
      <c r="BDC2982"/>
      <c r="BDD2982"/>
      <c r="BDE2982"/>
      <c r="BDF2982"/>
      <c r="BDG2982"/>
      <c r="BDH2982"/>
      <c r="BDI2982"/>
      <c r="BDJ2982"/>
      <c r="BDK2982"/>
      <c r="BDL2982"/>
      <c r="BDM2982"/>
      <c r="BDN2982"/>
      <c r="BDO2982"/>
      <c r="BDP2982"/>
      <c r="BDQ2982"/>
      <c r="BDR2982"/>
      <c r="BDS2982"/>
      <c r="BDT2982"/>
      <c r="BDU2982"/>
      <c r="BDV2982"/>
      <c r="BDW2982"/>
      <c r="BDX2982"/>
      <c r="BDY2982"/>
      <c r="BDZ2982"/>
      <c r="BEA2982"/>
      <c r="BEB2982"/>
      <c r="BEC2982"/>
      <c r="BED2982"/>
      <c r="BEE2982"/>
      <c r="BEF2982"/>
      <c r="BEG2982"/>
      <c r="BEH2982"/>
      <c r="BEI2982"/>
      <c r="BEJ2982"/>
      <c r="BEK2982"/>
      <c r="BEL2982"/>
      <c r="BEM2982"/>
      <c r="BEN2982"/>
      <c r="BEO2982"/>
      <c r="BEP2982"/>
      <c r="BEQ2982"/>
      <c r="BER2982"/>
      <c r="BES2982"/>
      <c r="BET2982"/>
      <c r="BEU2982"/>
      <c r="BEV2982"/>
      <c r="BEW2982"/>
      <c r="BEX2982"/>
      <c r="BEY2982"/>
      <c r="BEZ2982"/>
      <c r="BFA2982"/>
      <c r="BFB2982"/>
      <c r="BFC2982"/>
      <c r="BFD2982"/>
      <c r="BFE2982"/>
      <c r="BFF2982"/>
      <c r="BFG2982"/>
      <c r="BFH2982"/>
      <c r="BFI2982"/>
      <c r="BFJ2982"/>
      <c r="BFK2982"/>
      <c r="BFL2982"/>
      <c r="BFM2982"/>
      <c r="BFN2982"/>
      <c r="BFO2982"/>
      <c r="BFP2982"/>
      <c r="BFQ2982"/>
      <c r="BFR2982"/>
      <c r="BFS2982"/>
      <c r="BFT2982"/>
      <c r="BFU2982"/>
      <c r="BFV2982"/>
      <c r="BFW2982"/>
      <c r="BFX2982"/>
      <c r="BFY2982"/>
      <c r="BFZ2982"/>
      <c r="BGA2982"/>
      <c r="BGB2982"/>
      <c r="BGC2982"/>
      <c r="BGD2982"/>
      <c r="BGE2982"/>
      <c r="BGF2982"/>
      <c r="BGG2982"/>
      <c r="BGH2982"/>
      <c r="BGI2982"/>
      <c r="BGJ2982"/>
      <c r="BGK2982"/>
      <c r="BGL2982"/>
      <c r="BGM2982"/>
      <c r="BGN2982"/>
      <c r="BGO2982"/>
      <c r="BGP2982"/>
      <c r="BGQ2982"/>
      <c r="BGR2982"/>
      <c r="BGS2982"/>
      <c r="BGT2982"/>
      <c r="BGU2982"/>
      <c r="BGV2982"/>
      <c r="BGW2982"/>
      <c r="BGX2982"/>
      <c r="BGY2982"/>
      <c r="BGZ2982"/>
      <c r="BHA2982"/>
      <c r="BHB2982"/>
      <c r="BHC2982"/>
      <c r="BHD2982"/>
      <c r="BHE2982"/>
      <c r="BHF2982"/>
      <c r="BHG2982"/>
      <c r="BHH2982"/>
      <c r="BHI2982"/>
      <c r="BHJ2982"/>
      <c r="BHK2982"/>
      <c r="BHL2982"/>
      <c r="BHM2982"/>
      <c r="BHN2982"/>
      <c r="BHO2982"/>
      <c r="BHP2982"/>
      <c r="BHQ2982"/>
      <c r="BHR2982"/>
      <c r="BHS2982"/>
      <c r="BHT2982"/>
      <c r="BHU2982"/>
      <c r="BHV2982"/>
      <c r="BHW2982"/>
      <c r="BHX2982"/>
      <c r="BHY2982"/>
      <c r="BHZ2982"/>
      <c r="BIA2982"/>
      <c r="BIB2982"/>
      <c r="BIC2982"/>
      <c r="BID2982"/>
      <c r="BIE2982"/>
      <c r="BIF2982"/>
      <c r="BIG2982"/>
      <c r="BIH2982"/>
      <c r="BII2982"/>
      <c r="BIJ2982"/>
      <c r="BIK2982"/>
      <c r="BIL2982"/>
      <c r="BIM2982"/>
      <c r="BIN2982"/>
      <c r="BIO2982"/>
      <c r="BIP2982"/>
      <c r="BIQ2982"/>
      <c r="BIR2982"/>
      <c r="BIS2982"/>
      <c r="BIT2982"/>
      <c r="BIU2982"/>
      <c r="BIV2982"/>
      <c r="BIW2982"/>
      <c r="BIX2982"/>
      <c r="BIY2982"/>
      <c r="BIZ2982"/>
      <c r="BJA2982"/>
      <c r="BJB2982"/>
      <c r="BJC2982"/>
      <c r="BJD2982"/>
      <c r="BJE2982"/>
      <c r="BJF2982"/>
      <c r="BJG2982"/>
      <c r="BJH2982"/>
      <c r="BJI2982"/>
      <c r="BJJ2982"/>
      <c r="BJK2982"/>
      <c r="BJL2982"/>
      <c r="BJM2982"/>
      <c r="BJN2982"/>
      <c r="BJO2982"/>
      <c r="BJP2982"/>
      <c r="BJQ2982"/>
      <c r="BJR2982"/>
      <c r="BJS2982"/>
      <c r="BJT2982"/>
      <c r="BJU2982"/>
      <c r="BJV2982"/>
      <c r="BJW2982"/>
      <c r="BJX2982"/>
      <c r="BJY2982"/>
      <c r="BJZ2982"/>
      <c r="BKA2982"/>
      <c r="BKB2982"/>
      <c r="BKC2982"/>
      <c r="BKD2982"/>
      <c r="BKE2982"/>
      <c r="BKF2982"/>
      <c r="BKG2982"/>
      <c r="BKH2982"/>
      <c r="BKI2982"/>
      <c r="BKJ2982"/>
      <c r="BKK2982"/>
      <c r="BKL2982"/>
      <c r="BKM2982"/>
      <c r="BKN2982"/>
      <c r="BKO2982"/>
      <c r="BKP2982"/>
      <c r="BKQ2982"/>
      <c r="BKR2982"/>
      <c r="BKS2982"/>
      <c r="BKT2982"/>
      <c r="BKU2982"/>
      <c r="BKV2982"/>
      <c r="BKW2982"/>
      <c r="BKX2982"/>
      <c r="BKY2982"/>
      <c r="BKZ2982"/>
      <c r="BLA2982"/>
      <c r="BLB2982"/>
      <c r="BLC2982"/>
      <c r="BLD2982"/>
      <c r="BLE2982"/>
      <c r="BLF2982"/>
      <c r="BLG2982"/>
      <c r="BLH2982"/>
      <c r="BLI2982"/>
      <c r="BLJ2982"/>
      <c r="BLK2982"/>
      <c r="BLL2982"/>
      <c r="BLM2982"/>
      <c r="BLN2982"/>
      <c r="BLO2982"/>
      <c r="BLP2982"/>
      <c r="BLQ2982"/>
      <c r="BLR2982"/>
      <c r="BLS2982"/>
      <c r="BLT2982"/>
      <c r="BLU2982"/>
      <c r="BLV2982"/>
      <c r="BLW2982"/>
      <c r="BLX2982"/>
      <c r="BLY2982"/>
      <c r="BLZ2982"/>
      <c r="BMA2982"/>
      <c r="BMB2982"/>
      <c r="BMC2982"/>
      <c r="BMD2982"/>
      <c r="BME2982"/>
      <c r="BMF2982"/>
      <c r="BMG2982"/>
      <c r="BMH2982"/>
      <c r="BMI2982"/>
      <c r="BMJ2982"/>
      <c r="BMK2982"/>
      <c r="BML2982"/>
      <c r="BMM2982"/>
      <c r="BMN2982"/>
      <c r="BMO2982"/>
      <c r="BMP2982"/>
      <c r="BMQ2982"/>
      <c r="BMR2982"/>
      <c r="BMS2982"/>
      <c r="BMT2982"/>
      <c r="BMU2982"/>
      <c r="BMV2982"/>
      <c r="BMW2982"/>
      <c r="BMX2982"/>
      <c r="BMY2982"/>
      <c r="BMZ2982"/>
      <c r="BNA2982"/>
      <c r="BNB2982"/>
      <c r="BNC2982"/>
      <c r="BND2982"/>
      <c r="BNE2982"/>
      <c r="BNF2982"/>
      <c r="BNG2982"/>
      <c r="BNH2982"/>
      <c r="BNI2982"/>
      <c r="BNJ2982"/>
      <c r="BNK2982"/>
      <c r="BNL2982"/>
      <c r="BNM2982"/>
      <c r="BNN2982"/>
      <c r="BNO2982"/>
      <c r="BNP2982"/>
      <c r="BNQ2982"/>
      <c r="BNR2982"/>
      <c r="BNS2982"/>
      <c r="BNT2982"/>
      <c r="BNU2982"/>
      <c r="BNV2982"/>
      <c r="BNW2982"/>
      <c r="BNX2982"/>
      <c r="BNY2982"/>
      <c r="BNZ2982"/>
      <c r="BOA2982"/>
      <c r="BOB2982"/>
      <c r="BOC2982"/>
      <c r="BOD2982"/>
      <c r="BOE2982"/>
      <c r="BOF2982"/>
      <c r="BOG2982"/>
      <c r="BOH2982"/>
      <c r="BOI2982"/>
      <c r="BOJ2982"/>
      <c r="BOK2982"/>
      <c r="BOL2982"/>
      <c r="BOM2982"/>
      <c r="BON2982"/>
      <c r="BOO2982"/>
      <c r="BOP2982"/>
      <c r="BOQ2982"/>
      <c r="BOR2982"/>
      <c r="BOS2982"/>
      <c r="BOT2982"/>
      <c r="BOU2982"/>
      <c r="BOV2982"/>
      <c r="BOW2982"/>
      <c r="BOX2982"/>
      <c r="BOY2982"/>
      <c r="BOZ2982"/>
      <c r="BPA2982"/>
      <c r="BPB2982"/>
      <c r="BPC2982"/>
      <c r="BPD2982"/>
      <c r="BPE2982"/>
      <c r="BPF2982"/>
      <c r="BPG2982"/>
      <c r="BPH2982"/>
      <c r="BPI2982"/>
      <c r="BPJ2982"/>
      <c r="BPK2982"/>
      <c r="BPL2982"/>
      <c r="BPM2982"/>
      <c r="BPN2982"/>
      <c r="BPO2982"/>
      <c r="BPP2982"/>
      <c r="BPQ2982"/>
      <c r="BPR2982"/>
      <c r="BPS2982"/>
      <c r="BPT2982"/>
      <c r="BPU2982"/>
      <c r="BPV2982"/>
      <c r="BPW2982"/>
      <c r="BPX2982"/>
      <c r="BPY2982"/>
      <c r="BPZ2982"/>
      <c r="BQA2982"/>
      <c r="BQB2982"/>
      <c r="BQC2982"/>
      <c r="BQD2982"/>
      <c r="BQE2982"/>
      <c r="BQF2982"/>
      <c r="BQG2982"/>
      <c r="BQH2982"/>
      <c r="BQI2982"/>
      <c r="BQJ2982"/>
      <c r="BQK2982"/>
      <c r="BQL2982"/>
      <c r="BQM2982"/>
      <c r="BQN2982"/>
      <c r="BQO2982"/>
      <c r="BQP2982"/>
      <c r="BQQ2982"/>
      <c r="BQR2982"/>
      <c r="BQS2982"/>
      <c r="BQT2982"/>
      <c r="BQU2982"/>
      <c r="BQV2982"/>
      <c r="BQW2982"/>
      <c r="BQX2982"/>
      <c r="BQY2982"/>
      <c r="BQZ2982"/>
      <c r="BRA2982"/>
      <c r="BRB2982"/>
      <c r="BRC2982"/>
      <c r="BRD2982"/>
      <c r="BRE2982"/>
      <c r="BRF2982"/>
      <c r="BRG2982"/>
      <c r="BRH2982"/>
      <c r="BRI2982"/>
      <c r="BRJ2982"/>
      <c r="BRK2982"/>
      <c r="BRL2982"/>
      <c r="BRM2982"/>
      <c r="BRN2982"/>
      <c r="BRO2982"/>
      <c r="BRP2982"/>
      <c r="BRQ2982"/>
      <c r="BRR2982"/>
      <c r="BRS2982"/>
      <c r="BRT2982"/>
      <c r="BRU2982"/>
      <c r="BRV2982"/>
      <c r="BRW2982"/>
      <c r="BRX2982"/>
      <c r="BRY2982"/>
      <c r="BRZ2982"/>
      <c r="BSA2982"/>
      <c r="BSB2982"/>
      <c r="BSC2982"/>
      <c r="BSD2982"/>
      <c r="BSE2982"/>
      <c r="BSF2982"/>
      <c r="BSG2982"/>
      <c r="BSH2982"/>
      <c r="BSI2982"/>
      <c r="BSJ2982"/>
      <c r="BSK2982"/>
      <c r="BSL2982"/>
      <c r="BSM2982"/>
      <c r="BSN2982"/>
      <c r="BSO2982"/>
      <c r="BSP2982"/>
      <c r="BSQ2982"/>
      <c r="BSR2982"/>
      <c r="BSS2982"/>
      <c r="BST2982"/>
      <c r="BSU2982"/>
      <c r="BSV2982"/>
      <c r="BSW2982"/>
      <c r="BSX2982"/>
      <c r="BSY2982"/>
      <c r="BSZ2982"/>
      <c r="BTA2982"/>
      <c r="BTB2982"/>
      <c r="BTC2982"/>
      <c r="BTD2982"/>
      <c r="BTE2982"/>
      <c r="BTF2982"/>
      <c r="BTG2982"/>
      <c r="BTH2982"/>
      <c r="BTI2982"/>
      <c r="BTJ2982"/>
      <c r="BTK2982"/>
      <c r="BTL2982"/>
      <c r="BTM2982"/>
      <c r="BTN2982"/>
      <c r="BTO2982"/>
      <c r="BTP2982"/>
      <c r="BTQ2982"/>
      <c r="BTR2982"/>
      <c r="BTS2982"/>
      <c r="BTT2982"/>
      <c r="BTU2982"/>
      <c r="BTV2982"/>
      <c r="BTW2982"/>
      <c r="BTX2982"/>
      <c r="BTY2982"/>
      <c r="BTZ2982"/>
      <c r="BUA2982"/>
      <c r="BUB2982"/>
      <c r="BUC2982"/>
      <c r="BUD2982"/>
      <c r="BUE2982"/>
      <c r="BUF2982"/>
      <c r="BUG2982"/>
      <c r="BUH2982"/>
      <c r="BUI2982"/>
      <c r="BUJ2982"/>
      <c r="BUK2982"/>
      <c r="BUL2982"/>
      <c r="BUM2982"/>
      <c r="BUN2982"/>
      <c r="BUO2982"/>
      <c r="BUP2982"/>
      <c r="BUQ2982"/>
      <c r="BUR2982"/>
      <c r="BUS2982"/>
      <c r="BUT2982"/>
      <c r="BUU2982"/>
      <c r="BUV2982"/>
      <c r="BUW2982"/>
      <c r="BUX2982"/>
      <c r="BUY2982"/>
      <c r="BUZ2982"/>
      <c r="BVA2982"/>
      <c r="BVB2982"/>
      <c r="BVC2982"/>
      <c r="BVD2982"/>
      <c r="BVE2982"/>
      <c r="BVF2982"/>
      <c r="BVG2982"/>
      <c r="BVH2982"/>
      <c r="BVI2982"/>
      <c r="BVJ2982"/>
      <c r="BVK2982"/>
      <c r="BVL2982"/>
      <c r="BVM2982"/>
      <c r="BVN2982"/>
      <c r="BVO2982"/>
      <c r="BVP2982"/>
      <c r="BVQ2982"/>
      <c r="BVR2982"/>
      <c r="BVS2982"/>
      <c r="BVT2982"/>
      <c r="BVU2982"/>
      <c r="BVV2982"/>
      <c r="BVW2982"/>
      <c r="BVX2982"/>
      <c r="BVY2982"/>
      <c r="BVZ2982"/>
      <c r="BWA2982"/>
      <c r="BWB2982"/>
      <c r="BWC2982"/>
      <c r="BWD2982"/>
      <c r="BWE2982"/>
      <c r="BWF2982"/>
      <c r="BWG2982"/>
      <c r="BWH2982"/>
      <c r="BWI2982"/>
      <c r="BWJ2982"/>
      <c r="BWK2982"/>
      <c r="BWL2982"/>
      <c r="BWM2982"/>
      <c r="BWN2982"/>
      <c r="BWO2982"/>
      <c r="BWP2982"/>
      <c r="BWQ2982"/>
      <c r="BWR2982"/>
      <c r="BWS2982"/>
      <c r="BWT2982"/>
      <c r="BWU2982"/>
      <c r="BWV2982"/>
      <c r="BWW2982"/>
      <c r="BWX2982"/>
      <c r="BWY2982"/>
      <c r="BWZ2982"/>
      <c r="BXA2982"/>
      <c r="BXB2982"/>
      <c r="BXC2982"/>
      <c r="BXD2982"/>
      <c r="BXE2982"/>
      <c r="BXF2982"/>
      <c r="BXG2982"/>
      <c r="BXH2982"/>
      <c r="BXI2982"/>
      <c r="BXJ2982"/>
      <c r="BXK2982"/>
      <c r="BXL2982"/>
      <c r="BXM2982"/>
      <c r="BXN2982"/>
      <c r="BXO2982"/>
      <c r="BXP2982"/>
      <c r="BXQ2982"/>
      <c r="BXR2982"/>
      <c r="BXS2982"/>
      <c r="BXT2982"/>
      <c r="BXU2982"/>
      <c r="BXV2982"/>
      <c r="BXW2982"/>
      <c r="BXX2982"/>
      <c r="BXY2982"/>
      <c r="BXZ2982"/>
      <c r="BYA2982"/>
      <c r="BYB2982"/>
      <c r="BYC2982"/>
      <c r="BYD2982"/>
      <c r="BYE2982"/>
      <c r="BYF2982"/>
      <c r="BYG2982"/>
      <c r="BYH2982"/>
      <c r="BYI2982"/>
      <c r="BYJ2982"/>
      <c r="BYK2982"/>
      <c r="BYL2982"/>
      <c r="BYM2982"/>
      <c r="BYN2982"/>
      <c r="BYO2982"/>
      <c r="BYP2982"/>
      <c r="BYQ2982"/>
      <c r="BYR2982"/>
      <c r="BYS2982"/>
      <c r="BYT2982"/>
      <c r="BYU2982"/>
      <c r="BYV2982"/>
      <c r="BYW2982"/>
      <c r="BYX2982"/>
      <c r="BYY2982"/>
      <c r="BYZ2982"/>
      <c r="BZA2982"/>
      <c r="BZB2982"/>
      <c r="BZC2982"/>
      <c r="BZD2982"/>
      <c r="BZE2982"/>
      <c r="BZF2982"/>
      <c r="BZG2982"/>
      <c r="BZH2982"/>
      <c r="BZI2982"/>
      <c r="BZJ2982"/>
      <c r="BZK2982"/>
      <c r="BZL2982"/>
      <c r="BZM2982"/>
      <c r="BZN2982"/>
      <c r="BZO2982"/>
      <c r="BZP2982"/>
      <c r="BZQ2982"/>
      <c r="BZR2982"/>
      <c r="BZS2982"/>
      <c r="BZT2982"/>
      <c r="BZU2982"/>
      <c r="BZV2982"/>
      <c r="BZW2982"/>
      <c r="BZX2982"/>
      <c r="BZY2982"/>
      <c r="BZZ2982"/>
      <c r="CAA2982"/>
      <c r="CAB2982"/>
      <c r="CAC2982"/>
      <c r="CAD2982"/>
      <c r="CAE2982"/>
      <c r="CAF2982"/>
      <c r="CAG2982"/>
      <c r="CAH2982"/>
      <c r="CAI2982"/>
      <c r="CAJ2982"/>
      <c r="CAK2982"/>
      <c r="CAL2982"/>
      <c r="CAM2982"/>
      <c r="CAN2982"/>
      <c r="CAO2982"/>
      <c r="CAP2982"/>
      <c r="CAQ2982"/>
      <c r="CAR2982"/>
      <c r="CAS2982"/>
      <c r="CAT2982"/>
      <c r="CAU2982"/>
      <c r="CAV2982"/>
      <c r="CAW2982"/>
      <c r="CAX2982"/>
      <c r="CAY2982"/>
      <c r="CAZ2982"/>
      <c r="CBA2982"/>
      <c r="CBB2982"/>
      <c r="CBC2982"/>
      <c r="CBD2982"/>
      <c r="CBE2982"/>
      <c r="CBF2982"/>
      <c r="CBG2982"/>
      <c r="CBH2982"/>
      <c r="CBI2982"/>
      <c r="CBJ2982"/>
      <c r="CBK2982"/>
      <c r="CBL2982"/>
      <c r="CBM2982"/>
      <c r="CBN2982"/>
      <c r="CBO2982"/>
      <c r="CBP2982"/>
      <c r="CBQ2982"/>
      <c r="CBR2982"/>
      <c r="CBS2982"/>
      <c r="CBT2982"/>
      <c r="CBU2982"/>
      <c r="CBV2982"/>
      <c r="CBW2982"/>
      <c r="CBX2982"/>
      <c r="CBY2982"/>
      <c r="CBZ2982"/>
      <c r="CCA2982"/>
      <c r="CCB2982"/>
      <c r="CCC2982"/>
      <c r="CCD2982"/>
      <c r="CCE2982"/>
      <c r="CCF2982"/>
      <c r="CCG2982"/>
      <c r="CCH2982"/>
      <c r="CCI2982"/>
      <c r="CCJ2982"/>
      <c r="CCK2982"/>
      <c r="CCL2982"/>
      <c r="CCM2982"/>
      <c r="CCN2982"/>
      <c r="CCO2982"/>
      <c r="CCP2982"/>
      <c r="CCQ2982"/>
      <c r="CCR2982"/>
      <c r="CCS2982"/>
      <c r="CCT2982"/>
      <c r="CCU2982"/>
      <c r="CCV2982"/>
      <c r="CCW2982"/>
      <c r="CCX2982"/>
      <c r="CCY2982"/>
      <c r="CCZ2982"/>
      <c r="CDA2982"/>
      <c r="CDB2982"/>
      <c r="CDC2982"/>
      <c r="CDD2982"/>
      <c r="CDE2982"/>
      <c r="CDF2982"/>
      <c r="CDG2982"/>
      <c r="CDH2982"/>
      <c r="CDI2982"/>
      <c r="CDJ2982"/>
      <c r="CDK2982"/>
      <c r="CDL2982"/>
      <c r="CDM2982"/>
      <c r="CDN2982"/>
      <c r="CDO2982"/>
      <c r="CDP2982"/>
      <c r="CDQ2982"/>
      <c r="CDR2982"/>
      <c r="CDS2982"/>
      <c r="CDT2982"/>
      <c r="CDU2982"/>
      <c r="CDV2982"/>
      <c r="CDW2982"/>
      <c r="CDX2982"/>
      <c r="CDY2982"/>
      <c r="CDZ2982"/>
      <c r="CEA2982"/>
      <c r="CEB2982"/>
      <c r="CEC2982"/>
      <c r="CED2982"/>
      <c r="CEE2982"/>
      <c r="CEF2982"/>
      <c r="CEG2982"/>
      <c r="CEH2982"/>
      <c r="CEI2982"/>
      <c r="CEJ2982"/>
      <c r="CEK2982"/>
      <c r="CEL2982"/>
      <c r="CEM2982"/>
      <c r="CEN2982"/>
      <c r="CEO2982"/>
      <c r="CEP2982"/>
      <c r="CEQ2982"/>
      <c r="CER2982"/>
      <c r="CES2982"/>
      <c r="CET2982"/>
      <c r="CEU2982"/>
      <c r="CEV2982"/>
      <c r="CEW2982"/>
      <c r="CEX2982"/>
      <c r="CEY2982"/>
      <c r="CEZ2982"/>
      <c r="CFA2982"/>
      <c r="CFB2982"/>
      <c r="CFC2982"/>
      <c r="CFD2982"/>
      <c r="CFE2982"/>
      <c r="CFF2982"/>
      <c r="CFG2982"/>
      <c r="CFH2982"/>
      <c r="CFI2982"/>
      <c r="CFJ2982"/>
      <c r="CFK2982"/>
      <c r="CFL2982"/>
      <c r="CFM2982"/>
      <c r="CFN2982"/>
      <c r="CFO2982"/>
      <c r="CFP2982"/>
      <c r="CFQ2982"/>
      <c r="CFR2982"/>
      <c r="CFS2982"/>
      <c r="CFT2982"/>
      <c r="CFU2982"/>
      <c r="CFV2982"/>
      <c r="CFW2982"/>
      <c r="CFX2982"/>
      <c r="CFY2982"/>
      <c r="CFZ2982"/>
      <c r="CGA2982"/>
      <c r="CGB2982"/>
      <c r="CGC2982"/>
      <c r="CGD2982"/>
      <c r="CGE2982"/>
      <c r="CGF2982"/>
      <c r="CGG2982"/>
      <c r="CGH2982"/>
      <c r="CGI2982"/>
      <c r="CGJ2982"/>
      <c r="CGK2982"/>
      <c r="CGL2982"/>
      <c r="CGM2982"/>
      <c r="CGN2982"/>
      <c r="CGO2982"/>
      <c r="CGP2982"/>
      <c r="CGQ2982"/>
      <c r="CGR2982"/>
      <c r="CGS2982"/>
      <c r="CGT2982"/>
      <c r="CGU2982"/>
      <c r="CGV2982"/>
      <c r="CGW2982"/>
      <c r="CGX2982"/>
      <c r="CGY2982"/>
      <c r="CGZ2982"/>
      <c r="CHA2982"/>
      <c r="CHB2982"/>
      <c r="CHC2982"/>
      <c r="CHD2982"/>
      <c r="CHE2982"/>
      <c r="CHF2982"/>
      <c r="CHG2982"/>
      <c r="CHH2982"/>
      <c r="CHI2982"/>
      <c r="CHJ2982"/>
      <c r="CHK2982"/>
      <c r="CHL2982"/>
      <c r="CHM2982"/>
      <c r="CHN2982"/>
      <c r="CHO2982"/>
      <c r="CHP2982"/>
      <c r="CHQ2982"/>
      <c r="CHR2982"/>
      <c r="CHS2982"/>
      <c r="CHT2982"/>
      <c r="CHU2982"/>
      <c r="CHV2982"/>
      <c r="CHW2982"/>
      <c r="CHX2982"/>
      <c r="CHY2982"/>
      <c r="CHZ2982"/>
      <c r="CIA2982"/>
      <c r="CIB2982"/>
      <c r="CIC2982"/>
      <c r="CID2982"/>
      <c r="CIE2982"/>
      <c r="CIF2982"/>
      <c r="CIG2982"/>
      <c r="CIH2982"/>
      <c r="CII2982"/>
      <c r="CIJ2982"/>
      <c r="CIK2982"/>
      <c r="CIL2982"/>
      <c r="CIM2982"/>
      <c r="CIN2982"/>
      <c r="CIO2982"/>
      <c r="CIP2982"/>
      <c r="CIQ2982"/>
      <c r="CIR2982"/>
      <c r="CIS2982"/>
      <c r="CIT2982"/>
      <c r="CIU2982"/>
      <c r="CIV2982"/>
      <c r="CIW2982"/>
      <c r="CIX2982"/>
      <c r="CIY2982"/>
      <c r="CIZ2982"/>
      <c r="CJA2982"/>
      <c r="CJB2982"/>
      <c r="CJC2982"/>
      <c r="CJD2982"/>
      <c r="CJE2982"/>
      <c r="CJF2982"/>
      <c r="CJG2982"/>
      <c r="CJH2982"/>
      <c r="CJI2982"/>
      <c r="CJJ2982"/>
      <c r="CJK2982"/>
      <c r="CJL2982"/>
      <c r="CJM2982"/>
      <c r="CJN2982"/>
      <c r="CJO2982"/>
      <c r="CJP2982"/>
      <c r="CJQ2982"/>
      <c r="CJR2982"/>
      <c r="CJS2982"/>
      <c r="CJT2982"/>
      <c r="CJU2982"/>
      <c r="CJV2982"/>
      <c r="CJW2982"/>
      <c r="CJX2982"/>
      <c r="CJY2982"/>
      <c r="CJZ2982"/>
      <c r="CKA2982"/>
      <c r="CKB2982"/>
      <c r="CKC2982"/>
      <c r="CKD2982"/>
      <c r="CKE2982"/>
      <c r="CKF2982"/>
      <c r="CKG2982"/>
      <c r="CKH2982"/>
      <c r="CKI2982"/>
      <c r="CKJ2982"/>
      <c r="CKK2982"/>
      <c r="CKL2982"/>
      <c r="CKM2982"/>
      <c r="CKN2982"/>
      <c r="CKO2982"/>
      <c r="CKP2982"/>
      <c r="CKQ2982"/>
      <c r="CKR2982"/>
      <c r="CKS2982"/>
      <c r="CKT2982"/>
      <c r="CKU2982"/>
      <c r="CKV2982"/>
      <c r="CKW2982"/>
      <c r="CKX2982"/>
      <c r="CKY2982"/>
      <c r="CKZ2982"/>
      <c r="CLA2982"/>
      <c r="CLB2982"/>
      <c r="CLC2982"/>
      <c r="CLD2982"/>
      <c r="CLE2982"/>
      <c r="CLF2982"/>
      <c r="CLG2982"/>
      <c r="CLH2982"/>
      <c r="CLI2982"/>
      <c r="CLJ2982"/>
      <c r="CLK2982"/>
      <c r="CLL2982"/>
      <c r="CLM2982"/>
      <c r="CLN2982"/>
      <c r="CLO2982"/>
      <c r="CLP2982"/>
      <c r="CLQ2982"/>
      <c r="CLR2982"/>
      <c r="CLS2982"/>
      <c r="CLT2982"/>
      <c r="CLU2982"/>
      <c r="CLV2982"/>
      <c r="CLW2982"/>
      <c r="CLX2982"/>
      <c r="CLY2982"/>
      <c r="CLZ2982"/>
      <c r="CMA2982"/>
      <c r="CMB2982"/>
      <c r="CMC2982"/>
      <c r="CMD2982"/>
      <c r="CME2982"/>
      <c r="CMF2982"/>
      <c r="CMG2982"/>
      <c r="CMH2982"/>
      <c r="CMI2982"/>
      <c r="CMJ2982"/>
      <c r="CMK2982"/>
      <c r="CML2982"/>
      <c r="CMM2982"/>
      <c r="CMN2982"/>
      <c r="CMO2982"/>
      <c r="CMP2982"/>
      <c r="CMQ2982"/>
      <c r="CMR2982"/>
      <c r="CMS2982"/>
      <c r="CMT2982"/>
      <c r="CMU2982"/>
      <c r="CMV2982"/>
      <c r="CMW2982"/>
      <c r="CMX2982"/>
      <c r="CMY2982"/>
      <c r="CMZ2982"/>
      <c r="CNA2982"/>
      <c r="CNB2982"/>
      <c r="CNC2982"/>
      <c r="CND2982"/>
      <c r="CNE2982"/>
      <c r="CNF2982"/>
      <c r="CNG2982"/>
      <c r="CNH2982"/>
      <c r="CNI2982"/>
      <c r="CNJ2982"/>
      <c r="CNK2982"/>
      <c r="CNL2982"/>
      <c r="CNM2982"/>
      <c r="CNN2982"/>
      <c r="CNO2982"/>
      <c r="CNP2982"/>
      <c r="CNQ2982"/>
      <c r="CNR2982"/>
      <c r="CNS2982"/>
      <c r="CNT2982"/>
      <c r="CNU2982"/>
      <c r="CNV2982"/>
      <c r="CNW2982"/>
      <c r="CNX2982"/>
      <c r="CNY2982"/>
      <c r="CNZ2982"/>
      <c r="COA2982"/>
      <c r="COB2982"/>
      <c r="COC2982"/>
      <c r="COD2982"/>
      <c r="COE2982"/>
      <c r="COF2982"/>
      <c r="COG2982"/>
      <c r="COH2982"/>
      <c r="COI2982"/>
      <c r="COJ2982"/>
      <c r="COK2982"/>
      <c r="COL2982"/>
      <c r="COM2982"/>
      <c r="CON2982"/>
      <c r="COO2982"/>
      <c r="COP2982"/>
      <c r="COQ2982"/>
      <c r="COR2982"/>
      <c r="COS2982"/>
      <c r="COT2982"/>
      <c r="COU2982"/>
      <c r="COV2982"/>
      <c r="COW2982"/>
      <c r="COX2982"/>
      <c r="COY2982"/>
      <c r="COZ2982"/>
      <c r="CPA2982"/>
      <c r="CPB2982"/>
      <c r="CPC2982"/>
      <c r="CPD2982"/>
      <c r="CPE2982"/>
      <c r="CPF2982"/>
      <c r="CPG2982"/>
      <c r="CPH2982"/>
      <c r="CPI2982"/>
      <c r="CPJ2982"/>
      <c r="CPK2982"/>
      <c r="CPL2982"/>
      <c r="CPM2982"/>
      <c r="CPN2982"/>
      <c r="CPO2982"/>
      <c r="CPP2982"/>
      <c r="CPQ2982"/>
      <c r="CPR2982"/>
      <c r="CPS2982"/>
      <c r="CPT2982"/>
      <c r="CPU2982"/>
      <c r="CPV2982"/>
      <c r="CPW2982"/>
      <c r="CPX2982"/>
      <c r="CPY2982"/>
      <c r="CPZ2982"/>
      <c r="CQA2982"/>
      <c r="CQB2982"/>
      <c r="CQC2982"/>
      <c r="CQD2982"/>
      <c r="CQE2982"/>
      <c r="CQF2982"/>
      <c r="CQG2982"/>
      <c r="CQH2982"/>
      <c r="CQI2982"/>
      <c r="CQJ2982"/>
      <c r="CQK2982"/>
      <c r="CQL2982"/>
      <c r="CQM2982"/>
      <c r="CQN2982"/>
      <c r="CQO2982"/>
      <c r="CQP2982"/>
      <c r="CQQ2982"/>
      <c r="CQR2982"/>
      <c r="CQS2982"/>
      <c r="CQT2982"/>
      <c r="CQU2982"/>
      <c r="CQV2982"/>
      <c r="CQW2982"/>
      <c r="CQX2982"/>
      <c r="CQY2982"/>
      <c r="CQZ2982"/>
      <c r="CRA2982"/>
      <c r="CRB2982"/>
      <c r="CRC2982"/>
      <c r="CRD2982"/>
      <c r="CRE2982"/>
      <c r="CRF2982"/>
      <c r="CRG2982"/>
      <c r="CRH2982"/>
      <c r="CRI2982"/>
      <c r="CRJ2982"/>
      <c r="CRK2982"/>
      <c r="CRL2982"/>
      <c r="CRM2982"/>
      <c r="CRN2982"/>
      <c r="CRO2982"/>
      <c r="CRP2982"/>
      <c r="CRQ2982"/>
      <c r="CRR2982"/>
      <c r="CRS2982"/>
      <c r="CRT2982"/>
      <c r="CRU2982"/>
      <c r="CRV2982"/>
      <c r="CRW2982"/>
      <c r="CRX2982"/>
      <c r="CRY2982"/>
      <c r="CRZ2982"/>
      <c r="CSA2982"/>
      <c r="CSB2982"/>
      <c r="CSC2982"/>
      <c r="CSD2982"/>
      <c r="CSE2982"/>
      <c r="CSF2982"/>
      <c r="CSG2982"/>
      <c r="CSH2982"/>
      <c r="CSI2982"/>
      <c r="CSJ2982"/>
      <c r="CSK2982"/>
      <c r="CSL2982"/>
      <c r="CSM2982"/>
      <c r="CSN2982"/>
      <c r="CSO2982"/>
      <c r="CSP2982"/>
      <c r="CSQ2982"/>
      <c r="CSR2982"/>
      <c r="CSS2982"/>
      <c r="CST2982"/>
      <c r="CSU2982"/>
      <c r="CSV2982"/>
      <c r="CSW2982"/>
      <c r="CSX2982"/>
      <c r="CSY2982"/>
      <c r="CSZ2982"/>
      <c r="CTA2982"/>
      <c r="CTB2982"/>
      <c r="CTC2982"/>
      <c r="CTD2982"/>
      <c r="CTE2982"/>
      <c r="CTF2982"/>
      <c r="CTG2982"/>
      <c r="CTH2982"/>
      <c r="CTI2982"/>
      <c r="CTJ2982"/>
      <c r="CTK2982"/>
      <c r="CTL2982"/>
      <c r="CTM2982"/>
      <c r="CTN2982"/>
      <c r="CTO2982"/>
      <c r="CTP2982"/>
      <c r="CTQ2982"/>
      <c r="CTR2982"/>
      <c r="CTS2982"/>
      <c r="CTT2982"/>
      <c r="CTU2982"/>
      <c r="CTV2982"/>
      <c r="CTW2982"/>
      <c r="CTX2982"/>
      <c r="CTY2982"/>
      <c r="CTZ2982"/>
      <c r="CUA2982"/>
      <c r="CUB2982"/>
      <c r="CUC2982"/>
      <c r="CUD2982"/>
      <c r="CUE2982"/>
      <c r="CUF2982"/>
      <c r="CUG2982"/>
      <c r="CUH2982"/>
      <c r="CUI2982"/>
      <c r="CUJ2982"/>
      <c r="CUK2982"/>
      <c r="CUL2982"/>
      <c r="CUM2982"/>
      <c r="CUN2982"/>
      <c r="CUO2982"/>
      <c r="CUP2982"/>
      <c r="CUQ2982"/>
      <c r="CUR2982"/>
      <c r="CUS2982"/>
      <c r="CUT2982"/>
      <c r="CUU2982"/>
      <c r="CUV2982"/>
      <c r="CUW2982"/>
      <c r="CUX2982"/>
      <c r="CUY2982"/>
      <c r="CUZ2982"/>
      <c r="CVA2982"/>
      <c r="CVB2982"/>
      <c r="CVC2982"/>
      <c r="CVD2982"/>
      <c r="CVE2982"/>
      <c r="CVF2982"/>
      <c r="CVG2982"/>
      <c r="CVH2982"/>
      <c r="CVI2982"/>
      <c r="CVJ2982"/>
      <c r="CVK2982"/>
      <c r="CVL2982"/>
      <c r="CVM2982"/>
      <c r="CVN2982"/>
      <c r="CVO2982"/>
      <c r="CVP2982"/>
      <c r="CVQ2982"/>
      <c r="CVR2982"/>
      <c r="CVS2982"/>
      <c r="CVT2982"/>
      <c r="CVU2982"/>
      <c r="CVV2982"/>
      <c r="CVW2982"/>
      <c r="CVX2982"/>
      <c r="CVY2982"/>
      <c r="CVZ2982"/>
      <c r="CWA2982"/>
      <c r="CWB2982"/>
      <c r="CWC2982"/>
      <c r="CWD2982"/>
      <c r="CWE2982"/>
      <c r="CWF2982"/>
      <c r="CWG2982"/>
      <c r="CWH2982"/>
      <c r="CWI2982"/>
      <c r="CWJ2982"/>
      <c r="CWK2982"/>
      <c r="CWL2982"/>
      <c r="CWM2982"/>
      <c r="CWN2982"/>
      <c r="CWO2982"/>
      <c r="CWP2982"/>
      <c r="CWQ2982"/>
      <c r="CWR2982"/>
      <c r="CWS2982"/>
      <c r="CWT2982"/>
      <c r="CWU2982"/>
      <c r="CWV2982"/>
      <c r="CWW2982"/>
      <c r="CWX2982"/>
      <c r="CWY2982"/>
      <c r="CWZ2982"/>
      <c r="CXA2982"/>
      <c r="CXB2982"/>
      <c r="CXC2982"/>
      <c r="CXD2982"/>
      <c r="CXE2982"/>
      <c r="CXF2982"/>
      <c r="CXG2982"/>
      <c r="CXH2982"/>
      <c r="CXI2982"/>
      <c r="CXJ2982"/>
      <c r="CXK2982"/>
      <c r="CXL2982"/>
      <c r="CXM2982"/>
      <c r="CXN2982"/>
      <c r="CXO2982"/>
      <c r="CXP2982"/>
      <c r="CXQ2982"/>
      <c r="CXR2982"/>
      <c r="CXS2982"/>
      <c r="CXT2982"/>
      <c r="CXU2982"/>
      <c r="CXV2982"/>
      <c r="CXW2982"/>
      <c r="CXX2982"/>
      <c r="CXY2982"/>
      <c r="CXZ2982"/>
      <c r="CYA2982"/>
      <c r="CYB2982"/>
      <c r="CYC2982"/>
      <c r="CYD2982"/>
      <c r="CYE2982"/>
      <c r="CYF2982"/>
      <c r="CYG2982"/>
      <c r="CYH2982"/>
      <c r="CYI2982"/>
      <c r="CYJ2982"/>
      <c r="CYK2982"/>
      <c r="CYL2982"/>
      <c r="CYM2982"/>
      <c r="CYN2982"/>
      <c r="CYO2982"/>
      <c r="CYP2982"/>
      <c r="CYQ2982"/>
      <c r="CYR2982"/>
      <c r="CYS2982"/>
      <c r="CYT2982"/>
      <c r="CYU2982"/>
      <c r="CYV2982"/>
      <c r="CYW2982"/>
      <c r="CYX2982"/>
      <c r="CYY2982"/>
      <c r="CYZ2982"/>
      <c r="CZA2982"/>
      <c r="CZB2982"/>
      <c r="CZC2982"/>
      <c r="CZD2982"/>
      <c r="CZE2982"/>
      <c r="CZF2982"/>
      <c r="CZG2982"/>
      <c r="CZH2982"/>
      <c r="CZI2982"/>
      <c r="CZJ2982"/>
      <c r="CZK2982"/>
      <c r="CZL2982"/>
      <c r="CZM2982"/>
      <c r="CZN2982"/>
      <c r="CZO2982"/>
      <c r="CZP2982"/>
      <c r="CZQ2982"/>
      <c r="CZR2982"/>
      <c r="CZS2982"/>
      <c r="CZT2982"/>
      <c r="CZU2982"/>
      <c r="CZV2982"/>
      <c r="CZW2982"/>
      <c r="CZX2982"/>
      <c r="CZY2982"/>
      <c r="CZZ2982"/>
      <c r="DAA2982"/>
      <c r="DAB2982"/>
      <c r="DAC2982"/>
      <c r="DAD2982"/>
      <c r="DAE2982"/>
      <c r="DAF2982"/>
      <c r="DAG2982"/>
      <c r="DAH2982"/>
      <c r="DAI2982"/>
      <c r="DAJ2982"/>
      <c r="DAK2982"/>
      <c r="DAL2982"/>
      <c r="DAM2982"/>
      <c r="DAN2982"/>
      <c r="DAO2982"/>
      <c r="DAP2982"/>
      <c r="DAQ2982"/>
      <c r="DAR2982"/>
      <c r="DAS2982"/>
      <c r="DAT2982"/>
      <c r="DAU2982"/>
      <c r="DAV2982"/>
      <c r="DAW2982"/>
      <c r="DAX2982"/>
      <c r="DAY2982"/>
      <c r="DAZ2982"/>
      <c r="DBA2982"/>
      <c r="DBB2982"/>
      <c r="DBC2982"/>
      <c r="DBD2982"/>
      <c r="DBE2982"/>
      <c r="DBF2982"/>
      <c r="DBG2982"/>
      <c r="DBH2982"/>
      <c r="DBI2982"/>
      <c r="DBJ2982"/>
      <c r="DBK2982"/>
      <c r="DBL2982"/>
      <c r="DBM2982"/>
      <c r="DBN2982"/>
      <c r="DBO2982"/>
      <c r="DBP2982"/>
      <c r="DBQ2982"/>
      <c r="DBR2982"/>
      <c r="DBS2982"/>
      <c r="DBT2982"/>
      <c r="DBU2982"/>
      <c r="DBV2982"/>
      <c r="DBW2982"/>
      <c r="DBX2982"/>
      <c r="DBY2982"/>
      <c r="DBZ2982"/>
      <c r="DCA2982"/>
      <c r="DCB2982"/>
      <c r="DCC2982"/>
      <c r="DCD2982"/>
      <c r="DCE2982"/>
      <c r="DCF2982"/>
      <c r="DCG2982"/>
      <c r="DCH2982"/>
      <c r="DCI2982"/>
      <c r="DCJ2982"/>
      <c r="DCK2982"/>
      <c r="DCL2982"/>
      <c r="DCM2982"/>
      <c r="DCN2982"/>
      <c r="DCO2982"/>
      <c r="DCP2982"/>
      <c r="DCQ2982"/>
      <c r="DCR2982"/>
      <c r="DCS2982"/>
      <c r="DCT2982"/>
      <c r="DCU2982"/>
      <c r="DCV2982"/>
      <c r="DCW2982"/>
      <c r="DCX2982"/>
      <c r="DCY2982"/>
      <c r="DCZ2982"/>
      <c r="DDA2982"/>
      <c r="DDB2982"/>
      <c r="DDC2982"/>
      <c r="DDD2982"/>
      <c r="DDE2982"/>
      <c r="DDF2982"/>
      <c r="DDG2982"/>
      <c r="DDH2982"/>
      <c r="DDI2982"/>
      <c r="DDJ2982"/>
      <c r="DDK2982"/>
      <c r="DDL2982"/>
      <c r="DDM2982"/>
      <c r="DDN2982"/>
      <c r="DDO2982"/>
      <c r="DDP2982"/>
      <c r="DDQ2982"/>
      <c r="DDR2982"/>
      <c r="DDS2982"/>
      <c r="DDT2982"/>
      <c r="DDU2982"/>
      <c r="DDV2982"/>
      <c r="DDW2982"/>
      <c r="DDX2982"/>
      <c r="DDY2982"/>
      <c r="DDZ2982"/>
      <c r="DEA2982"/>
      <c r="DEB2982"/>
      <c r="DEC2982"/>
      <c r="DED2982"/>
      <c r="DEE2982"/>
      <c r="DEF2982"/>
      <c r="DEG2982"/>
      <c r="DEH2982"/>
      <c r="DEI2982"/>
      <c r="DEJ2982"/>
      <c r="DEK2982"/>
      <c r="DEL2982"/>
      <c r="DEM2982"/>
      <c r="DEN2982"/>
      <c r="DEO2982"/>
      <c r="DEP2982"/>
      <c r="DEQ2982"/>
      <c r="DER2982"/>
      <c r="DES2982"/>
      <c r="DET2982"/>
      <c r="DEU2982"/>
      <c r="DEV2982"/>
      <c r="DEW2982"/>
      <c r="DEX2982"/>
      <c r="DEY2982"/>
      <c r="DEZ2982"/>
      <c r="DFA2982"/>
      <c r="DFB2982"/>
      <c r="DFC2982"/>
      <c r="DFD2982"/>
      <c r="DFE2982"/>
      <c r="DFF2982"/>
      <c r="DFG2982"/>
      <c r="DFH2982"/>
      <c r="DFI2982"/>
      <c r="DFJ2982"/>
      <c r="DFK2982"/>
      <c r="DFL2982"/>
      <c r="DFM2982"/>
      <c r="DFN2982"/>
      <c r="DFO2982"/>
      <c r="DFP2982"/>
      <c r="DFQ2982"/>
      <c r="DFR2982"/>
      <c r="DFS2982"/>
      <c r="DFT2982"/>
      <c r="DFU2982"/>
      <c r="DFV2982"/>
      <c r="DFW2982"/>
      <c r="DFX2982"/>
      <c r="DFY2982"/>
      <c r="DFZ2982"/>
      <c r="DGA2982"/>
      <c r="DGB2982"/>
      <c r="DGC2982"/>
      <c r="DGD2982"/>
      <c r="DGE2982"/>
      <c r="DGF2982"/>
      <c r="DGG2982"/>
      <c r="DGH2982"/>
      <c r="DGI2982"/>
      <c r="DGJ2982"/>
      <c r="DGK2982"/>
      <c r="DGL2982"/>
      <c r="DGM2982"/>
      <c r="DGN2982"/>
      <c r="DGO2982"/>
      <c r="DGP2982"/>
      <c r="DGQ2982"/>
      <c r="DGR2982"/>
      <c r="DGS2982"/>
      <c r="DGT2982"/>
      <c r="DGU2982"/>
      <c r="DGV2982"/>
      <c r="DGW2982"/>
      <c r="DGX2982"/>
      <c r="DGY2982"/>
      <c r="DGZ2982"/>
      <c r="DHA2982"/>
      <c r="DHB2982"/>
      <c r="DHC2982"/>
      <c r="DHD2982"/>
      <c r="DHE2982"/>
      <c r="DHF2982"/>
      <c r="DHG2982"/>
      <c r="DHH2982"/>
      <c r="DHI2982"/>
      <c r="DHJ2982"/>
      <c r="DHK2982"/>
      <c r="DHL2982"/>
      <c r="DHM2982"/>
      <c r="DHN2982"/>
      <c r="DHO2982"/>
      <c r="DHP2982"/>
      <c r="DHQ2982"/>
      <c r="DHR2982"/>
      <c r="DHS2982"/>
      <c r="DHT2982"/>
      <c r="DHU2982"/>
      <c r="DHV2982"/>
      <c r="DHW2982"/>
      <c r="DHX2982"/>
      <c r="DHY2982"/>
      <c r="DHZ2982"/>
      <c r="DIA2982"/>
      <c r="DIB2982"/>
      <c r="DIC2982"/>
      <c r="DID2982"/>
      <c r="DIE2982"/>
      <c r="DIF2982"/>
      <c r="DIG2982"/>
      <c r="DIH2982"/>
      <c r="DII2982"/>
      <c r="DIJ2982"/>
      <c r="DIK2982"/>
      <c r="DIL2982"/>
      <c r="DIM2982"/>
      <c r="DIN2982"/>
      <c r="DIO2982"/>
      <c r="DIP2982"/>
      <c r="DIQ2982"/>
      <c r="DIR2982"/>
      <c r="DIS2982"/>
      <c r="DIT2982"/>
      <c r="DIU2982"/>
      <c r="DIV2982"/>
      <c r="DIW2982"/>
      <c r="DIX2982"/>
      <c r="DIY2982"/>
      <c r="DIZ2982"/>
      <c r="DJA2982"/>
      <c r="DJB2982"/>
      <c r="DJC2982"/>
      <c r="DJD2982"/>
      <c r="DJE2982"/>
      <c r="DJF2982"/>
      <c r="DJG2982"/>
      <c r="DJH2982"/>
      <c r="DJI2982"/>
      <c r="DJJ2982"/>
      <c r="DJK2982"/>
      <c r="DJL2982"/>
      <c r="DJM2982"/>
      <c r="DJN2982"/>
      <c r="DJO2982"/>
      <c r="DJP2982"/>
      <c r="DJQ2982"/>
      <c r="DJR2982"/>
      <c r="DJS2982"/>
      <c r="DJT2982"/>
      <c r="DJU2982"/>
      <c r="DJV2982"/>
      <c r="DJW2982"/>
      <c r="DJX2982"/>
      <c r="DJY2982"/>
      <c r="DJZ2982"/>
      <c r="DKA2982"/>
      <c r="DKB2982"/>
      <c r="DKC2982"/>
      <c r="DKD2982"/>
      <c r="DKE2982"/>
      <c r="DKF2982"/>
      <c r="DKG2982"/>
      <c r="DKH2982"/>
      <c r="DKI2982"/>
      <c r="DKJ2982"/>
      <c r="DKK2982"/>
      <c r="DKL2982"/>
      <c r="DKM2982"/>
      <c r="DKN2982"/>
      <c r="DKO2982"/>
      <c r="DKP2982"/>
      <c r="DKQ2982"/>
      <c r="DKR2982"/>
      <c r="DKS2982"/>
      <c r="DKT2982"/>
      <c r="DKU2982"/>
      <c r="DKV2982"/>
      <c r="DKW2982"/>
      <c r="DKX2982"/>
      <c r="DKY2982"/>
      <c r="DKZ2982"/>
      <c r="DLA2982"/>
      <c r="DLB2982"/>
      <c r="DLC2982"/>
      <c r="DLD2982"/>
      <c r="DLE2982"/>
      <c r="DLF2982"/>
      <c r="DLG2982"/>
      <c r="DLH2982"/>
      <c r="DLI2982"/>
      <c r="DLJ2982"/>
      <c r="DLK2982"/>
      <c r="DLL2982"/>
      <c r="DLM2982"/>
      <c r="DLN2982"/>
      <c r="DLO2982"/>
      <c r="DLP2982"/>
      <c r="DLQ2982"/>
      <c r="DLR2982"/>
      <c r="DLS2982"/>
      <c r="DLT2982"/>
      <c r="DLU2982"/>
      <c r="DLV2982"/>
      <c r="DLW2982"/>
      <c r="DLX2982"/>
      <c r="DLY2982"/>
      <c r="DLZ2982"/>
      <c r="DMA2982"/>
      <c r="DMB2982"/>
      <c r="DMC2982"/>
      <c r="DMD2982"/>
      <c r="DME2982"/>
      <c r="DMF2982"/>
      <c r="DMG2982"/>
      <c r="DMH2982"/>
      <c r="DMI2982"/>
      <c r="DMJ2982"/>
      <c r="DMK2982"/>
      <c r="DML2982"/>
      <c r="DMM2982"/>
      <c r="DMN2982"/>
      <c r="DMO2982"/>
      <c r="DMP2982"/>
      <c r="DMQ2982"/>
      <c r="DMR2982"/>
      <c r="DMS2982"/>
      <c r="DMT2982"/>
      <c r="DMU2982"/>
      <c r="DMV2982"/>
      <c r="DMW2982"/>
      <c r="DMX2982"/>
      <c r="DMY2982"/>
      <c r="DMZ2982"/>
      <c r="DNA2982"/>
      <c r="DNB2982"/>
      <c r="DNC2982"/>
      <c r="DND2982"/>
      <c r="DNE2982"/>
      <c r="DNF2982"/>
      <c r="DNG2982"/>
      <c r="DNH2982"/>
      <c r="DNI2982"/>
      <c r="DNJ2982"/>
      <c r="DNK2982"/>
      <c r="DNL2982"/>
      <c r="DNM2982"/>
      <c r="DNN2982"/>
      <c r="DNO2982"/>
      <c r="DNP2982"/>
      <c r="DNQ2982"/>
      <c r="DNR2982"/>
      <c r="DNS2982"/>
      <c r="DNT2982"/>
      <c r="DNU2982"/>
      <c r="DNV2982"/>
      <c r="DNW2982"/>
      <c r="DNX2982"/>
      <c r="DNY2982"/>
      <c r="DNZ2982"/>
      <c r="DOA2982"/>
      <c r="DOB2982"/>
      <c r="DOC2982"/>
      <c r="DOD2982"/>
      <c r="DOE2982"/>
      <c r="DOF2982"/>
      <c r="DOG2982"/>
      <c r="DOH2982"/>
      <c r="DOI2982"/>
      <c r="DOJ2982"/>
      <c r="DOK2982"/>
      <c r="DOL2982"/>
      <c r="DOM2982"/>
      <c r="DON2982"/>
      <c r="DOO2982"/>
      <c r="DOP2982"/>
      <c r="DOQ2982"/>
      <c r="DOR2982"/>
      <c r="DOS2982"/>
      <c r="DOT2982"/>
      <c r="DOU2982"/>
      <c r="DOV2982"/>
      <c r="DOW2982"/>
      <c r="DOX2982"/>
      <c r="DOY2982"/>
      <c r="DOZ2982"/>
      <c r="DPA2982"/>
      <c r="DPB2982"/>
      <c r="DPC2982"/>
      <c r="DPD2982"/>
      <c r="DPE2982"/>
      <c r="DPF2982"/>
      <c r="DPG2982"/>
      <c r="DPH2982"/>
      <c r="DPI2982"/>
      <c r="DPJ2982"/>
      <c r="DPK2982"/>
      <c r="DPL2982"/>
      <c r="DPM2982"/>
      <c r="DPN2982"/>
      <c r="DPO2982"/>
      <c r="DPP2982"/>
      <c r="DPQ2982"/>
      <c r="DPR2982"/>
      <c r="DPS2982"/>
      <c r="DPT2982"/>
      <c r="DPU2982"/>
      <c r="DPV2982"/>
      <c r="DPW2982"/>
      <c r="DPX2982"/>
      <c r="DPY2982"/>
      <c r="DPZ2982"/>
      <c r="DQA2982"/>
      <c r="DQB2982"/>
      <c r="DQC2982"/>
      <c r="DQD2982"/>
      <c r="DQE2982"/>
      <c r="DQF2982"/>
      <c r="DQG2982"/>
      <c r="DQH2982"/>
      <c r="DQI2982"/>
      <c r="DQJ2982"/>
      <c r="DQK2982"/>
      <c r="DQL2982"/>
      <c r="DQM2982"/>
      <c r="DQN2982"/>
      <c r="DQO2982"/>
      <c r="DQP2982"/>
      <c r="DQQ2982"/>
      <c r="DQR2982"/>
      <c r="DQS2982"/>
      <c r="DQT2982"/>
      <c r="DQU2982"/>
      <c r="DQV2982"/>
      <c r="DQW2982"/>
      <c r="DQX2982"/>
      <c r="DQY2982"/>
      <c r="DQZ2982"/>
      <c r="DRA2982"/>
      <c r="DRB2982"/>
      <c r="DRC2982"/>
      <c r="DRD2982"/>
      <c r="DRE2982"/>
      <c r="DRF2982"/>
      <c r="DRG2982"/>
      <c r="DRH2982"/>
      <c r="DRI2982"/>
      <c r="DRJ2982"/>
      <c r="DRK2982"/>
      <c r="DRL2982"/>
      <c r="DRM2982"/>
      <c r="DRN2982"/>
      <c r="DRO2982"/>
      <c r="DRP2982"/>
      <c r="DRQ2982"/>
      <c r="DRR2982"/>
      <c r="DRS2982"/>
      <c r="DRT2982"/>
      <c r="DRU2982"/>
      <c r="DRV2982"/>
      <c r="DRW2982"/>
      <c r="DRX2982"/>
      <c r="DRY2982"/>
      <c r="DRZ2982"/>
      <c r="DSA2982"/>
      <c r="DSB2982"/>
      <c r="DSC2982"/>
      <c r="DSD2982"/>
      <c r="DSE2982"/>
      <c r="DSF2982"/>
      <c r="DSG2982"/>
      <c r="DSH2982"/>
      <c r="DSI2982"/>
      <c r="DSJ2982"/>
      <c r="DSK2982"/>
      <c r="DSL2982"/>
      <c r="DSM2982"/>
      <c r="DSN2982"/>
      <c r="DSO2982"/>
      <c r="DSP2982"/>
      <c r="DSQ2982"/>
      <c r="DSR2982"/>
      <c r="DSS2982"/>
      <c r="DST2982"/>
      <c r="DSU2982"/>
      <c r="DSV2982"/>
      <c r="DSW2982"/>
      <c r="DSX2982"/>
      <c r="DSY2982"/>
      <c r="DSZ2982"/>
      <c r="DTA2982"/>
      <c r="DTB2982"/>
      <c r="DTC2982"/>
      <c r="DTD2982"/>
      <c r="DTE2982"/>
      <c r="DTF2982"/>
      <c r="DTG2982"/>
      <c r="DTH2982"/>
      <c r="DTI2982"/>
      <c r="DTJ2982"/>
      <c r="DTK2982"/>
      <c r="DTL2982"/>
      <c r="DTM2982"/>
      <c r="DTN2982"/>
      <c r="DTO2982"/>
      <c r="DTP2982"/>
      <c r="DTQ2982"/>
      <c r="DTR2982"/>
      <c r="DTS2982"/>
      <c r="DTT2982"/>
      <c r="DTU2982"/>
      <c r="DTV2982"/>
      <c r="DTW2982"/>
      <c r="DTX2982"/>
      <c r="DTY2982"/>
      <c r="DTZ2982"/>
      <c r="DUA2982"/>
      <c r="DUB2982"/>
      <c r="DUC2982"/>
      <c r="DUD2982"/>
      <c r="DUE2982"/>
      <c r="DUF2982"/>
      <c r="DUG2982"/>
      <c r="DUH2982"/>
      <c r="DUI2982"/>
      <c r="DUJ2982"/>
      <c r="DUK2982"/>
      <c r="DUL2982"/>
      <c r="DUM2982"/>
      <c r="DUN2982"/>
      <c r="DUO2982"/>
      <c r="DUP2982"/>
      <c r="DUQ2982"/>
      <c r="DUR2982"/>
      <c r="DUS2982"/>
      <c r="DUT2982"/>
      <c r="DUU2982"/>
      <c r="DUV2982"/>
      <c r="DUW2982"/>
      <c r="DUX2982"/>
      <c r="DUY2982"/>
      <c r="DUZ2982"/>
      <c r="DVA2982"/>
      <c r="DVB2982"/>
      <c r="DVC2982"/>
      <c r="DVD2982"/>
      <c r="DVE2982"/>
      <c r="DVF2982"/>
      <c r="DVG2982"/>
      <c r="DVH2982"/>
      <c r="DVI2982"/>
      <c r="DVJ2982"/>
      <c r="DVK2982"/>
      <c r="DVL2982"/>
      <c r="DVM2982"/>
      <c r="DVN2982"/>
      <c r="DVO2982"/>
      <c r="DVP2982"/>
      <c r="DVQ2982"/>
      <c r="DVR2982"/>
      <c r="DVS2982"/>
      <c r="DVT2982"/>
      <c r="DVU2982"/>
      <c r="DVV2982"/>
      <c r="DVW2982"/>
      <c r="DVX2982"/>
      <c r="DVY2982"/>
      <c r="DVZ2982"/>
      <c r="DWA2982"/>
      <c r="DWB2982"/>
      <c r="DWC2982"/>
      <c r="DWD2982"/>
      <c r="DWE2982"/>
      <c r="DWF2982"/>
      <c r="DWG2982"/>
      <c r="DWH2982"/>
      <c r="DWI2982"/>
      <c r="DWJ2982"/>
      <c r="DWK2982"/>
      <c r="DWL2982"/>
      <c r="DWM2982"/>
      <c r="DWN2982"/>
      <c r="DWO2982"/>
      <c r="DWP2982"/>
      <c r="DWQ2982"/>
      <c r="DWR2982"/>
      <c r="DWS2982"/>
      <c r="DWT2982"/>
      <c r="DWU2982"/>
      <c r="DWV2982"/>
      <c r="DWW2982"/>
      <c r="DWX2982"/>
      <c r="DWY2982"/>
      <c r="DWZ2982"/>
      <c r="DXA2982"/>
      <c r="DXB2982"/>
      <c r="DXC2982"/>
      <c r="DXD2982"/>
      <c r="DXE2982"/>
      <c r="DXF2982"/>
      <c r="DXG2982"/>
      <c r="DXH2982"/>
      <c r="DXI2982"/>
      <c r="DXJ2982"/>
      <c r="DXK2982"/>
      <c r="DXL2982"/>
      <c r="DXM2982"/>
      <c r="DXN2982"/>
      <c r="DXO2982"/>
      <c r="DXP2982"/>
      <c r="DXQ2982"/>
      <c r="DXR2982"/>
      <c r="DXS2982"/>
      <c r="DXT2982"/>
      <c r="DXU2982"/>
      <c r="DXV2982"/>
      <c r="DXW2982"/>
      <c r="DXX2982"/>
      <c r="DXY2982"/>
      <c r="DXZ2982"/>
      <c r="DYA2982"/>
      <c r="DYB2982"/>
      <c r="DYC2982"/>
      <c r="DYD2982"/>
      <c r="DYE2982"/>
      <c r="DYF2982"/>
      <c r="DYG2982"/>
      <c r="DYH2982"/>
      <c r="DYI2982"/>
      <c r="DYJ2982"/>
      <c r="DYK2982"/>
      <c r="DYL2982"/>
      <c r="DYM2982"/>
      <c r="DYN2982"/>
      <c r="DYO2982"/>
      <c r="DYP2982"/>
      <c r="DYQ2982"/>
      <c r="DYR2982"/>
      <c r="DYS2982"/>
      <c r="DYT2982"/>
      <c r="DYU2982"/>
      <c r="DYV2982"/>
      <c r="DYW2982"/>
      <c r="DYX2982"/>
      <c r="DYY2982"/>
      <c r="DYZ2982"/>
      <c r="DZA2982"/>
      <c r="DZB2982"/>
      <c r="DZC2982"/>
      <c r="DZD2982"/>
      <c r="DZE2982"/>
      <c r="DZF2982"/>
      <c r="DZG2982"/>
      <c r="DZH2982"/>
      <c r="DZI2982"/>
      <c r="DZJ2982"/>
      <c r="DZK2982"/>
      <c r="DZL2982"/>
      <c r="DZM2982"/>
      <c r="DZN2982"/>
      <c r="DZO2982"/>
      <c r="DZP2982"/>
      <c r="DZQ2982"/>
      <c r="DZR2982"/>
      <c r="DZS2982"/>
      <c r="DZT2982"/>
      <c r="DZU2982"/>
      <c r="DZV2982"/>
      <c r="DZW2982"/>
      <c r="DZX2982"/>
      <c r="DZY2982"/>
      <c r="DZZ2982"/>
      <c r="EAA2982"/>
      <c r="EAB2982"/>
      <c r="EAC2982"/>
      <c r="EAD2982"/>
      <c r="EAE2982"/>
      <c r="EAF2982"/>
      <c r="EAG2982"/>
      <c r="EAH2982"/>
      <c r="EAI2982"/>
      <c r="EAJ2982"/>
      <c r="EAK2982"/>
      <c r="EAL2982"/>
      <c r="EAM2982"/>
      <c r="EAN2982"/>
      <c r="EAO2982"/>
      <c r="EAP2982"/>
      <c r="EAQ2982"/>
      <c r="EAR2982"/>
      <c r="EAS2982"/>
      <c r="EAT2982"/>
      <c r="EAU2982"/>
      <c r="EAV2982"/>
      <c r="EAW2982"/>
      <c r="EAX2982"/>
      <c r="EAY2982"/>
      <c r="EAZ2982"/>
      <c r="EBA2982"/>
      <c r="EBB2982"/>
      <c r="EBC2982"/>
      <c r="EBD2982"/>
      <c r="EBE2982"/>
      <c r="EBF2982"/>
      <c r="EBG2982"/>
      <c r="EBH2982"/>
      <c r="EBI2982"/>
      <c r="EBJ2982"/>
      <c r="EBK2982"/>
      <c r="EBL2982"/>
      <c r="EBM2982"/>
      <c r="EBN2982"/>
      <c r="EBO2982"/>
      <c r="EBP2982"/>
      <c r="EBQ2982"/>
      <c r="EBR2982"/>
      <c r="EBS2982"/>
      <c r="EBT2982"/>
      <c r="EBU2982"/>
      <c r="EBV2982"/>
      <c r="EBW2982"/>
      <c r="EBX2982"/>
      <c r="EBY2982"/>
      <c r="EBZ2982"/>
      <c r="ECA2982"/>
      <c r="ECB2982"/>
      <c r="ECC2982"/>
      <c r="ECD2982"/>
      <c r="ECE2982"/>
      <c r="ECF2982"/>
      <c r="ECG2982"/>
      <c r="ECH2982"/>
      <c r="ECI2982"/>
      <c r="ECJ2982"/>
      <c r="ECK2982"/>
      <c r="ECL2982"/>
      <c r="ECM2982"/>
      <c r="ECN2982"/>
      <c r="ECO2982"/>
      <c r="ECP2982"/>
      <c r="ECQ2982"/>
      <c r="ECR2982"/>
      <c r="ECS2982"/>
      <c r="ECT2982"/>
      <c r="ECU2982"/>
      <c r="ECV2982"/>
      <c r="ECW2982"/>
      <c r="ECX2982"/>
      <c r="ECY2982"/>
      <c r="ECZ2982"/>
      <c r="EDA2982"/>
      <c r="EDB2982"/>
      <c r="EDC2982"/>
      <c r="EDD2982"/>
      <c r="EDE2982"/>
      <c r="EDF2982"/>
      <c r="EDG2982"/>
      <c r="EDH2982"/>
      <c r="EDI2982"/>
      <c r="EDJ2982"/>
      <c r="EDK2982"/>
      <c r="EDL2982"/>
      <c r="EDM2982"/>
      <c r="EDN2982"/>
      <c r="EDO2982"/>
      <c r="EDP2982"/>
      <c r="EDQ2982"/>
      <c r="EDR2982"/>
      <c r="EDS2982"/>
      <c r="EDT2982"/>
      <c r="EDU2982"/>
      <c r="EDV2982"/>
      <c r="EDW2982"/>
      <c r="EDX2982"/>
      <c r="EDY2982"/>
      <c r="EDZ2982"/>
      <c r="EEA2982"/>
      <c r="EEB2982"/>
      <c r="EEC2982"/>
      <c r="EED2982"/>
      <c r="EEE2982"/>
      <c r="EEF2982"/>
      <c r="EEG2982"/>
      <c r="EEH2982"/>
      <c r="EEI2982"/>
      <c r="EEJ2982"/>
      <c r="EEK2982"/>
      <c r="EEL2982"/>
      <c r="EEM2982"/>
      <c r="EEN2982"/>
      <c r="EEO2982"/>
      <c r="EEP2982"/>
      <c r="EEQ2982"/>
      <c r="EER2982"/>
      <c r="EES2982"/>
      <c r="EET2982"/>
      <c r="EEU2982"/>
      <c r="EEV2982"/>
      <c r="EEW2982"/>
      <c r="EEX2982"/>
      <c r="EEY2982"/>
      <c r="EEZ2982"/>
      <c r="EFA2982"/>
      <c r="EFB2982"/>
      <c r="EFC2982"/>
      <c r="EFD2982"/>
      <c r="EFE2982"/>
      <c r="EFF2982"/>
      <c r="EFG2982"/>
      <c r="EFH2982"/>
      <c r="EFI2982"/>
      <c r="EFJ2982"/>
      <c r="EFK2982"/>
      <c r="EFL2982"/>
      <c r="EFM2982"/>
      <c r="EFN2982"/>
      <c r="EFO2982"/>
      <c r="EFP2982"/>
      <c r="EFQ2982"/>
      <c r="EFR2982"/>
      <c r="EFS2982"/>
      <c r="EFT2982"/>
      <c r="EFU2982"/>
      <c r="EFV2982"/>
      <c r="EFW2982"/>
      <c r="EFX2982"/>
      <c r="EFY2982"/>
      <c r="EFZ2982"/>
      <c r="EGA2982"/>
      <c r="EGB2982"/>
      <c r="EGC2982"/>
      <c r="EGD2982"/>
      <c r="EGE2982"/>
      <c r="EGF2982"/>
      <c r="EGG2982"/>
      <c r="EGH2982"/>
      <c r="EGI2982"/>
      <c r="EGJ2982"/>
      <c r="EGK2982"/>
      <c r="EGL2982"/>
      <c r="EGM2982"/>
      <c r="EGN2982"/>
      <c r="EGO2982"/>
      <c r="EGP2982"/>
      <c r="EGQ2982"/>
      <c r="EGR2982"/>
      <c r="EGS2982"/>
      <c r="EGT2982"/>
      <c r="EGU2982"/>
      <c r="EGV2982"/>
      <c r="EGW2982"/>
      <c r="EGX2982"/>
      <c r="EGY2982"/>
      <c r="EGZ2982"/>
      <c r="EHA2982"/>
      <c r="EHB2982"/>
      <c r="EHC2982"/>
      <c r="EHD2982"/>
      <c r="EHE2982"/>
      <c r="EHF2982"/>
      <c r="EHG2982"/>
      <c r="EHH2982"/>
      <c r="EHI2982"/>
      <c r="EHJ2982"/>
      <c r="EHK2982"/>
      <c r="EHL2982"/>
      <c r="EHM2982"/>
      <c r="EHN2982"/>
      <c r="EHO2982"/>
      <c r="EHP2982"/>
      <c r="EHQ2982"/>
      <c r="EHR2982"/>
      <c r="EHS2982"/>
      <c r="EHT2982"/>
      <c r="EHU2982"/>
      <c r="EHV2982"/>
      <c r="EHW2982"/>
      <c r="EHX2982"/>
      <c r="EHY2982"/>
      <c r="EHZ2982"/>
      <c r="EIA2982"/>
      <c r="EIB2982"/>
      <c r="EIC2982"/>
      <c r="EID2982"/>
      <c r="EIE2982"/>
      <c r="EIF2982"/>
      <c r="EIG2982"/>
      <c r="EIH2982"/>
      <c r="EII2982"/>
      <c r="EIJ2982"/>
      <c r="EIK2982"/>
      <c r="EIL2982"/>
      <c r="EIM2982"/>
      <c r="EIN2982"/>
      <c r="EIO2982"/>
      <c r="EIP2982"/>
      <c r="EIQ2982"/>
      <c r="EIR2982"/>
      <c r="EIS2982"/>
      <c r="EIT2982"/>
      <c r="EIU2982"/>
      <c r="EIV2982"/>
      <c r="EIW2982"/>
      <c r="EIX2982"/>
      <c r="EIY2982"/>
      <c r="EIZ2982"/>
      <c r="EJA2982"/>
      <c r="EJB2982"/>
      <c r="EJC2982"/>
      <c r="EJD2982"/>
      <c r="EJE2982"/>
      <c r="EJF2982"/>
      <c r="EJG2982"/>
      <c r="EJH2982"/>
      <c r="EJI2982"/>
      <c r="EJJ2982"/>
      <c r="EJK2982"/>
      <c r="EJL2982"/>
      <c r="EJM2982"/>
      <c r="EJN2982"/>
      <c r="EJO2982"/>
      <c r="EJP2982"/>
      <c r="EJQ2982"/>
      <c r="EJR2982"/>
      <c r="EJS2982"/>
      <c r="EJT2982"/>
      <c r="EJU2982"/>
      <c r="EJV2982"/>
      <c r="EJW2982"/>
      <c r="EJX2982"/>
      <c r="EJY2982"/>
      <c r="EJZ2982"/>
      <c r="EKA2982"/>
      <c r="EKB2982"/>
      <c r="EKC2982"/>
      <c r="EKD2982"/>
      <c r="EKE2982"/>
      <c r="EKF2982"/>
      <c r="EKG2982"/>
      <c r="EKH2982"/>
      <c r="EKI2982"/>
      <c r="EKJ2982"/>
      <c r="EKK2982"/>
      <c r="EKL2982"/>
      <c r="EKM2982"/>
      <c r="EKN2982"/>
      <c r="EKO2982"/>
      <c r="EKP2982"/>
      <c r="EKQ2982"/>
      <c r="EKR2982"/>
      <c r="EKS2982"/>
      <c r="EKT2982"/>
      <c r="EKU2982"/>
      <c r="EKV2982"/>
      <c r="EKW2982"/>
      <c r="EKX2982"/>
      <c r="EKY2982"/>
      <c r="EKZ2982"/>
      <c r="ELA2982"/>
      <c r="ELB2982"/>
      <c r="ELC2982"/>
      <c r="ELD2982"/>
      <c r="ELE2982"/>
      <c r="ELF2982"/>
      <c r="ELG2982"/>
      <c r="ELH2982"/>
      <c r="ELI2982"/>
      <c r="ELJ2982"/>
      <c r="ELK2982"/>
      <c r="ELL2982"/>
      <c r="ELM2982"/>
      <c r="ELN2982"/>
      <c r="ELO2982"/>
      <c r="ELP2982"/>
      <c r="ELQ2982"/>
      <c r="ELR2982"/>
      <c r="ELS2982"/>
      <c r="ELT2982"/>
      <c r="ELU2982"/>
      <c r="ELV2982"/>
      <c r="ELW2982"/>
      <c r="ELX2982"/>
      <c r="ELY2982"/>
      <c r="ELZ2982"/>
      <c r="EMA2982"/>
      <c r="EMB2982"/>
      <c r="EMC2982"/>
      <c r="EMD2982"/>
      <c r="EME2982"/>
      <c r="EMF2982"/>
      <c r="EMG2982"/>
      <c r="EMH2982"/>
      <c r="EMI2982"/>
      <c r="EMJ2982"/>
      <c r="EMK2982"/>
      <c r="EML2982"/>
      <c r="EMM2982"/>
      <c r="EMN2982"/>
      <c r="EMO2982"/>
      <c r="EMP2982"/>
      <c r="EMQ2982"/>
      <c r="EMR2982"/>
      <c r="EMS2982"/>
      <c r="EMT2982"/>
      <c r="EMU2982"/>
      <c r="EMV2982"/>
      <c r="EMW2982"/>
      <c r="EMX2982"/>
      <c r="EMY2982"/>
      <c r="EMZ2982"/>
      <c r="ENA2982"/>
      <c r="ENB2982"/>
      <c r="ENC2982"/>
      <c r="END2982"/>
      <c r="ENE2982"/>
      <c r="ENF2982"/>
      <c r="ENG2982"/>
      <c r="ENH2982"/>
      <c r="ENI2982"/>
      <c r="ENJ2982"/>
      <c r="ENK2982"/>
      <c r="ENL2982"/>
      <c r="ENM2982"/>
      <c r="ENN2982"/>
      <c r="ENO2982"/>
      <c r="ENP2982"/>
      <c r="ENQ2982"/>
      <c r="ENR2982"/>
      <c r="ENS2982"/>
      <c r="ENT2982"/>
      <c r="ENU2982"/>
      <c r="ENV2982"/>
      <c r="ENW2982"/>
      <c r="ENX2982"/>
      <c r="ENY2982"/>
      <c r="ENZ2982"/>
      <c r="EOA2982"/>
      <c r="EOB2982"/>
      <c r="EOC2982"/>
      <c r="EOD2982"/>
      <c r="EOE2982"/>
      <c r="EOF2982"/>
      <c r="EOG2982"/>
      <c r="EOH2982"/>
      <c r="EOI2982"/>
      <c r="EOJ2982"/>
      <c r="EOK2982"/>
      <c r="EOL2982"/>
      <c r="EOM2982"/>
      <c r="EON2982"/>
      <c r="EOO2982"/>
      <c r="EOP2982"/>
      <c r="EOQ2982"/>
      <c r="EOR2982"/>
      <c r="EOS2982"/>
      <c r="EOT2982"/>
      <c r="EOU2982"/>
      <c r="EOV2982"/>
      <c r="EOW2982"/>
      <c r="EOX2982"/>
      <c r="EOY2982"/>
      <c r="EOZ2982"/>
      <c r="EPA2982"/>
      <c r="EPB2982"/>
      <c r="EPC2982"/>
      <c r="EPD2982"/>
      <c r="EPE2982"/>
      <c r="EPF2982"/>
      <c r="EPG2982"/>
      <c r="EPH2982"/>
      <c r="EPI2982"/>
      <c r="EPJ2982"/>
      <c r="EPK2982"/>
      <c r="EPL2982"/>
      <c r="EPM2982"/>
      <c r="EPN2982"/>
      <c r="EPO2982"/>
      <c r="EPP2982"/>
      <c r="EPQ2982"/>
      <c r="EPR2982"/>
      <c r="EPS2982"/>
      <c r="EPT2982"/>
      <c r="EPU2982"/>
      <c r="EPV2982"/>
      <c r="EPW2982"/>
      <c r="EPX2982"/>
      <c r="EPY2982"/>
      <c r="EPZ2982"/>
      <c r="EQA2982"/>
      <c r="EQB2982"/>
      <c r="EQC2982"/>
      <c r="EQD2982"/>
      <c r="EQE2982"/>
      <c r="EQF2982"/>
      <c r="EQG2982"/>
      <c r="EQH2982"/>
      <c r="EQI2982"/>
      <c r="EQJ2982"/>
      <c r="EQK2982"/>
      <c r="EQL2982"/>
      <c r="EQM2982"/>
      <c r="EQN2982"/>
      <c r="EQO2982"/>
      <c r="EQP2982"/>
      <c r="EQQ2982"/>
      <c r="EQR2982"/>
      <c r="EQS2982"/>
      <c r="EQT2982"/>
      <c r="EQU2982"/>
      <c r="EQV2982"/>
      <c r="EQW2982"/>
      <c r="EQX2982"/>
      <c r="EQY2982"/>
      <c r="EQZ2982"/>
      <c r="ERA2982"/>
      <c r="ERB2982"/>
      <c r="ERC2982"/>
      <c r="ERD2982"/>
      <c r="ERE2982"/>
      <c r="ERF2982"/>
      <c r="ERG2982"/>
      <c r="ERH2982"/>
      <c r="ERI2982"/>
      <c r="ERJ2982"/>
      <c r="ERK2982"/>
      <c r="ERL2982"/>
      <c r="ERM2982"/>
      <c r="ERN2982"/>
      <c r="ERO2982"/>
      <c r="ERP2982"/>
      <c r="ERQ2982"/>
      <c r="ERR2982"/>
      <c r="ERS2982"/>
      <c r="ERT2982"/>
      <c r="ERU2982"/>
      <c r="ERV2982"/>
      <c r="ERW2982"/>
      <c r="ERX2982"/>
      <c r="ERY2982"/>
      <c r="ERZ2982"/>
      <c r="ESA2982"/>
      <c r="ESB2982"/>
      <c r="ESC2982"/>
      <c r="ESD2982"/>
      <c r="ESE2982"/>
      <c r="ESF2982"/>
      <c r="ESG2982"/>
      <c r="ESH2982"/>
      <c r="ESI2982"/>
      <c r="ESJ2982"/>
      <c r="ESK2982"/>
      <c r="ESL2982"/>
      <c r="ESM2982"/>
      <c r="ESN2982"/>
      <c r="ESO2982"/>
      <c r="ESP2982"/>
      <c r="ESQ2982"/>
      <c r="ESR2982"/>
      <c r="ESS2982"/>
      <c r="EST2982"/>
      <c r="ESU2982"/>
      <c r="ESV2982"/>
      <c r="ESW2982"/>
      <c r="ESX2982"/>
      <c r="ESY2982"/>
      <c r="ESZ2982"/>
      <c r="ETA2982"/>
      <c r="ETB2982"/>
      <c r="ETC2982"/>
      <c r="ETD2982"/>
      <c r="ETE2982"/>
      <c r="ETF2982"/>
      <c r="ETG2982"/>
      <c r="ETH2982"/>
      <c r="ETI2982"/>
      <c r="ETJ2982"/>
      <c r="ETK2982"/>
      <c r="ETL2982"/>
      <c r="ETM2982"/>
      <c r="ETN2982"/>
      <c r="ETO2982"/>
      <c r="ETP2982"/>
      <c r="ETQ2982"/>
      <c r="ETR2982"/>
      <c r="ETS2982"/>
      <c r="ETT2982"/>
      <c r="ETU2982"/>
      <c r="ETV2982"/>
      <c r="ETW2982"/>
      <c r="ETX2982"/>
      <c r="ETY2982"/>
      <c r="ETZ2982"/>
      <c r="EUA2982"/>
      <c r="EUB2982"/>
      <c r="EUC2982"/>
      <c r="EUD2982"/>
      <c r="EUE2982"/>
      <c r="EUF2982"/>
      <c r="EUG2982"/>
      <c r="EUH2982"/>
      <c r="EUI2982"/>
      <c r="EUJ2982"/>
      <c r="EUK2982"/>
      <c r="EUL2982"/>
      <c r="EUM2982"/>
      <c r="EUN2982"/>
      <c r="EUO2982"/>
      <c r="EUP2982"/>
      <c r="EUQ2982"/>
      <c r="EUR2982"/>
      <c r="EUS2982"/>
      <c r="EUT2982"/>
      <c r="EUU2982"/>
      <c r="EUV2982"/>
      <c r="EUW2982"/>
      <c r="EUX2982"/>
      <c r="EUY2982"/>
      <c r="EUZ2982"/>
      <c r="EVA2982"/>
      <c r="EVB2982"/>
      <c r="EVC2982"/>
      <c r="EVD2982"/>
      <c r="EVE2982"/>
      <c r="EVF2982"/>
      <c r="EVG2982"/>
      <c r="EVH2982"/>
      <c r="EVI2982"/>
      <c r="EVJ2982"/>
      <c r="EVK2982"/>
      <c r="EVL2982"/>
      <c r="EVM2982"/>
      <c r="EVN2982"/>
      <c r="EVO2982"/>
      <c r="EVP2982"/>
      <c r="EVQ2982"/>
      <c r="EVR2982"/>
      <c r="EVS2982"/>
      <c r="EVT2982"/>
      <c r="EVU2982"/>
      <c r="EVV2982"/>
      <c r="EVW2982"/>
      <c r="EVX2982"/>
      <c r="EVY2982"/>
      <c r="EVZ2982"/>
      <c r="EWA2982"/>
      <c r="EWB2982"/>
      <c r="EWC2982"/>
      <c r="EWD2982"/>
      <c r="EWE2982"/>
      <c r="EWF2982"/>
      <c r="EWG2982"/>
      <c r="EWH2982"/>
      <c r="EWI2982"/>
      <c r="EWJ2982"/>
      <c r="EWK2982"/>
      <c r="EWL2982"/>
      <c r="EWM2982"/>
      <c r="EWN2982"/>
      <c r="EWO2982"/>
      <c r="EWP2982"/>
      <c r="EWQ2982"/>
      <c r="EWR2982"/>
      <c r="EWS2982"/>
      <c r="EWT2982"/>
      <c r="EWU2982"/>
      <c r="EWV2982"/>
      <c r="EWW2982"/>
      <c r="EWX2982"/>
      <c r="EWY2982"/>
      <c r="EWZ2982"/>
      <c r="EXA2982"/>
      <c r="EXB2982"/>
      <c r="EXC2982"/>
      <c r="EXD2982"/>
      <c r="EXE2982"/>
      <c r="EXF2982"/>
      <c r="EXG2982"/>
      <c r="EXH2982"/>
      <c r="EXI2982"/>
      <c r="EXJ2982"/>
      <c r="EXK2982"/>
      <c r="EXL2982"/>
      <c r="EXM2982"/>
      <c r="EXN2982"/>
      <c r="EXO2982"/>
      <c r="EXP2982"/>
      <c r="EXQ2982"/>
      <c r="EXR2982"/>
      <c r="EXS2982"/>
      <c r="EXT2982"/>
      <c r="EXU2982"/>
      <c r="EXV2982"/>
      <c r="EXW2982"/>
      <c r="EXX2982"/>
      <c r="EXY2982"/>
      <c r="EXZ2982"/>
      <c r="EYA2982"/>
      <c r="EYB2982"/>
      <c r="EYC2982"/>
      <c r="EYD2982"/>
      <c r="EYE2982"/>
      <c r="EYF2982"/>
      <c r="EYG2982"/>
      <c r="EYH2982"/>
      <c r="EYI2982"/>
      <c r="EYJ2982"/>
      <c r="EYK2982"/>
      <c r="EYL2982"/>
      <c r="EYM2982"/>
      <c r="EYN2982"/>
      <c r="EYO2982"/>
      <c r="EYP2982"/>
      <c r="EYQ2982"/>
      <c r="EYR2982"/>
      <c r="EYS2982"/>
      <c r="EYT2982"/>
      <c r="EYU2982"/>
      <c r="EYV2982"/>
      <c r="EYW2982"/>
      <c r="EYX2982"/>
      <c r="EYY2982"/>
      <c r="EYZ2982"/>
      <c r="EZA2982"/>
      <c r="EZB2982"/>
      <c r="EZC2982"/>
      <c r="EZD2982"/>
      <c r="EZE2982"/>
      <c r="EZF2982"/>
      <c r="EZG2982"/>
      <c r="EZH2982"/>
      <c r="EZI2982"/>
      <c r="EZJ2982"/>
      <c r="EZK2982"/>
      <c r="EZL2982"/>
      <c r="EZM2982"/>
      <c r="EZN2982"/>
      <c r="EZO2982"/>
      <c r="EZP2982"/>
      <c r="EZQ2982"/>
      <c r="EZR2982"/>
      <c r="EZS2982"/>
      <c r="EZT2982"/>
      <c r="EZU2982"/>
      <c r="EZV2982"/>
      <c r="EZW2982"/>
      <c r="EZX2982"/>
      <c r="EZY2982"/>
      <c r="EZZ2982"/>
      <c r="FAA2982"/>
      <c r="FAB2982"/>
      <c r="FAC2982"/>
      <c r="FAD2982"/>
      <c r="FAE2982"/>
      <c r="FAF2982"/>
      <c r="FAG2982"/>
      <c r="FAH2982"/>
      <c r="FAI2982"/>
      <c r="FAJ2982"/>
      <c r="FAK2982"/>
      <c r="FAL2982"/>
      <c r="FAM2982"/>
      <c r="FAN2982"/>
      <c r="FAO2982"/>
      <c r="FAP2982"/>
      <c r="FAQ2982"/>
      <c r="FAR2982"/>
      <c r="FAS2982"/>
      <c r="FAT2982"/>
      <c r="FAU2982"/>
      <c r="FAV2982"/>
      <c r="FAW2982"/>
      <c r="FAX2982"/>
      <c r="FAY2982"/>
      <c r="FAZ2982"/>
      <c r="FBA2982"/>
      <c r="FBB2982"/>
      <c r="FBC2982"/>
      <c r="FBD2982"/>
      <c r="FBE2982"/>
      <c r="FBF2982"/>
      <c r="FBG2982"/>
      <c r="FBH2982"/>
      <c r="FBI2982"/>
      <c r="FBJ2982"/>
      <c r="FBK2982"/>
      <c r="FBL2982"/>
      <c r="FBM2982"/>
      <c r="FBN2982"/>
      <c r="FBO2982"/>
      <c r="FBP2982"/>
      <c r="FBQ2982"/>
      <c r="FBR2982"/>
      <c r="FBS2982"/>
      <c r="FBT2982"/>
      <c r="FBU2982"/>
      <c r="FBV2982"/>
      <c r="FBW2982"/>
      <c r="FBX2982"/>
      <c r="FBY2982"/>
      <c r="FBZ2982"/>
      <c r="FCA2982"/>
      <c r="FCB2982"/>
      <c r="FCC2982"/>
      <c r="FCD2982"/>
      <c r="FCE2982"/>
      <c r="FCF2982"/>
      <c r="FCG2982"/>
      <c r="FCH2982"/>
      <c r="FCI2982"/>
      <c r="FCJ2982"/>
      <c r="FCK2982"/>
      <c r="FCL2982"/>
      <c r="FCM2982"/>
      <c r="FCN2982"/>
      <c r="FCO2982"/>
      <c r="FCP2982"/>
      <c r="FCQ2982"/>
      <c r="FCR2982"/>
      <c r="FCS2982"/>
      <c r="FCT2982"/>
      <c r="FCU2982"/>
      <c r="FCV2982"/>
      <c r="FCW2982"/>
      <c r="FCX2982"/>
      <c r="FCY2982"/>
      <c r="FCZ2982"/>
      <c r="FDA2982"/>
      <c r="FDB2982"/>
      <c r="FDC2982"/>
      <c r="FDD2982"/>
      <c r="FDE2982"/>
      <c r="FDF2982"/>
      <c r="FDG2982"/>
      <c r="FDH2982"/>
      <c r="FDI2982"/>
      <c r="FDJ2982"/>
      <c r="FDK2982"/>
      <c r="FDL2982"/>
      <c r="FDM2982"/>
      <c r="FDN2982"/>
      <c r="FDO2982"/>
      <c r="FDP2982"/>
      <c r="FDQ2982"/>
      <c r="FDR2982"/>
      <c r="FDS2982"/>
      <c r="FDT2982"/>
      <c r="FDU2982"/>
      <c r="FDV2982"/>
      <c r="FDW2982"/>
      <c r="FDX2982"/>
      <c r="FDY2982"/>
      <c r="FDZ2982"/>
      <c r="FEA2982"/>
      <c r="FEB2982"/>
      <c r="FEC2982"/>
      <c r="FED2982"/>
      <c r="FEE2982"/>
      <c r="FEF2982"/>
      <c r="FEG2982"/>
      <c r="FEH2982"/>
      <c r="FEI2982"/>
      <c r="FEJ2982"/>
      <c r="FEK2982"/>
      <c r="FEL2982"/>
      <c r="FEM2982"/>
      <c r="FEN2982"/>
      <c r="FEO2982"/>
      <c r="FEP2982"/>
      <c r="FEQ2982"/>
      <c r="FER2982"/>
      <c r="FES2982"/>
      <c r="FET2982"/>
      <c r="FEU2982"/>
      <c r="FEV2982"/>
      <c r="FEW2982"/>
      <c r="FEX2982"/>
      <c r="FEY2982"/>
      <c r="FEZ2982"/>
      <c r="FFA2982"/>
      <c r="FFB2982"/>
      <c r="FFC2982"/>
      <c r="FFD2982"/>
      <c r="FFE2982"/>
      <c r="FFF2982"/>
      <c r="FFG2982"/>
      <c r="FFH2982"/>
      <c r="FFI2982"/>
      <c r="FFJ2982"/>
      <c r="FFK2982"/>
      <c r="FFL2982"/>
      <c r="FFM2982"/>
      <c r="FFN2982"/>
      <c r="FFO2982"/>
      <c r="FFP2982"/>
      <c r="FFQ2982"/>
      <c r="FFR2982"/>
      <c r="FFS2982"/>
      <c r="FFT2982"/>
      <c r="FFU2982"/>
      <c r="FFV2982"/>
      <c r="FFW2982"/>
      <c r="FFX2982"/>
      <c r="FFY2982"/>
      <c r="FFZ2982"/>
      <c r="FGA2982"/>
      <c r="FGB2982"/>
      <c r="FGC2982"/>
      <c r="FGD2982"/>
      <c r="FGE2982"/>
      <c r="FGF2982"/>
      <c r="FGG2982"/>
      <c r="FGH2982"/>
      <c r="FGI2982"/>
      <c r="FGJ2982"/>
      <c r="FGK2982"/>
      <c r="FGL2982"/>
      <c r="FGM2982"/>
      <c r="FGN2982"/>
      <c r="FGO2982"/>
      <c r="FGP2982"/>
      <c r="FGQ2982"/>
      <c r="FGR2982"/>
      <c r="FGS2982"/>
      <c r="FGT2982"/>
      <c r="FGU2982"/>
      <c r="FGV2982"/>
      <c r="FGW2982"/>
      <c r="FGX2982"/>
      <c r="FGY2982"/>
      <c r="FGZ2982"/>
      <c r="FHA2982"/>
      <c r="FHB2982"/>
      <c r="FHC2982"/>
      <c r="FHD2982"/>
      <c r="FHE2982"/>
      <c r="FHF2982"/>
      <c r="FHG2982"/>
      <c r="FHH2982"/>
      <c r="FHI2982"/>
      <c r="FHJ2982"/>
      <c r="FHK2982"/>
      <c r="FHL2982"/>
      <c r="FHM2982"/>
      <c r="FHN2982"/>
      <c r="FHO2982"/>
      <c r="FHP2982"/>
      <c r="FHQ2982"/>
      <c r="FHR2982"/>
      <c r="FHS2982"/>
      <c r="FHT2982"/>
      <c r="FHU2982"/>
      <c r="FHV2982"/>
      <c r="FHW2982"/>
      <c r="FHX2982"/>
      <c r="FHY2982"/>
      <c r="FHZ2982"/>
      <c r="FIA2982"/>
      <c r="FIB2982"/>
      <c r="FIC2982"/>
      <c r="FID2982"/>
      <c r="FIE2982"/>
      <c r="FIF2982"/>
      <c r="FIG2982"/>
      <c r="FIH2982"/>
      <c r="FII2982"/>
      <c r="FIJ2982"/>
      <c r="FIK2982"/>
      <c r="FIL2982"/>
      <c r="FIM2982"/>
      <c r="FIN2982"/>
      <c r="FIO2982"/>
      <c r="FIP2982"/>
      <c r="FIQ2982"/>
      <c r="FIR2982"/>
      <c r="FIS2982"/>
      <c r="FIT2982"/>
      <c r="FIU2982"/>
      <c r="FIV2982"/>
      <c r="FIW2982"/>
      <c r="FIX2982"/>
      <c r="FIY2982"/>
      <c r="FIZ2982"/>
      <c r="FJA2982"/>
      <c r="FJB2982"/>
      <c r="FJC2982"/>
      <c r="FJD2982"/>
      <c r="FJE2982"/>
      <c r="FJF2982"/>
      <c r="FJG2982"/>
      <c r="FJH2982"/>
      <c r="FJI2982"/>
      <c r="FJJ2982"/>
      <c r="FJK2982"/>
      <c r="FJL2982"/>
      <c r="FJM2982"/>
      <c r="FJN2982"/>
      <c r="FJO2982"/>
      <c r="FJP2982"/>
      <c r="FJQ2982"/>
      <c r="FJR2982"/>
      <c r="FJS2982"/>
      <c r="FJT2982"/>
      <c r="FJU2982"/>
      <c r="FJV2982"/>
      <c r="FJW2982"/>
      <c r="FJX2982"/>
      <c r="FJY2982"/>
      <c r="FJZ2982"/>
      <c r="FKA2982"/>
      <c r="FKB2982"/>
      <c r="FKC2982"/>
      <c r="FKD2982"/>
      <c r="FKE2982"/>
      <c r="FKF2982"/>
      <c r="FKG2982"/>
      <c r="FKH2982"/>
      <c r="FKI2982"/>
      <c r="FKJ2982"/>
      <c r="FKK2982"/>
      <c r="FKL2982"/>
      <c r="FKM2982"/>
      <c r="FKN2982"/>
      <c r="FKO2982"/>
      <c r="FKP2982"/>
      <c r="FKQ2982"/>
      <c r="FKR2982"/>
      <c r="FKS2982"/>
      <c r="FKT2982"/>
      <c r="FKU2982"/>
      <c r="FKV2982"/>
      <c r="FKW2982"/>
      <c r="FKX2982"/>
      <c r="FKY2982"/>
      <c r="FKZ2982"/>
      <c r="FLA2982"/>
      <c r="FLB2982"/>
      <c r="FLC2982"/>
      <c r="FLD2982"/>
      <c r="FLE2982"/>
      <c r="FLF2982"/>
      <c r="FLG2982"/>
      <c r="FLH2982"/>
      <c r="FLI2982"/>
      <c r="FLJ2982"/>
      <c r="FLK2982"/>
      <c r="FLL2982"/>
      <c r="FLM2982"/>
      <c r="FLN2982"/>
      <c r="FLO2982"/>
      <c r="FLP2982"/>
      <c r="FLQ2982"/>
      <c r="FLR2982"/>
      <c r="FLS2982"/>
      <c r="FLT2982"/>
      <c r="FLU2982"/>
      <c r="FLV2982"/>
      <c r="FLW2982"/>
      <c r="FLX2982"/>
      <c r="FLY2982"/>
      <c r="FLZ2982"/>
      <c r="FMA2982"/>
      <c r="FMB2982"/>
      <c r="FMC2982"/>
      <c r="FMD2982"/>
      <c r="FME2982"/>
      <c r="FMF2982"/>
      <c r="FMG2982"/>
      <c r="FMH2982"/>
      <c r="FMI2982"/>
      <c r="FMJ2982"/>
      <c r="FMK2982"/>
      <c r="FML2982"/>
      <c r="FMM2982"/>
      <c r="FMN2982"/>
      <c r="FMO2982"/>
      <c r="FMP2982"/>
      <c r="FMQ2982"/>
      <c r="FMR2982"/>
      <c r="FMS2982"/>
      <c r="FMT2982"/>
      <c r="FMU2982"/>
      <c r="FMV2982"/>
      <c r="FMW2982"/>
      <c r="FMX2982"/>
      <c r="FMY2982"/>
      <c r="FMZ2982"/>
      <c r="FNA2982"/>
      <c r="FNB2982"/>
      <c r="FNC2982"/>
      <c r="FND2982"/>
      <c r="FNE2982"/>
      <c r="FNF2982"/>
      <c r="FNG2982"/>
      <c r="FNH2982"/>
      <c r="FNI2982"/>
      <c r="FNJ2982"/>
      <c r="FNK2982"/>
      <c r="FNL2982"/>
      <c r="FNM2982"/>
      <c r="FNN2982"/>
      <c r="FNO2982"/>
      <c r="FNP2982"/>
      <c r="FNQ2982"/>
      <c r="FNR2982"/>
      <c r="FNS2982"/>
      <c r="FNT2982"/>
      <c r="FNU2982"/>
      <c r="FNV2982"/>
      <c r="FNW2982"/>
      <c r="FNX2982"/>
      <c r="FNY2982"/>
      <c r="FNZ2982"/>
      <c r="FOA2982"/>
      <c r="FOB2982"/>
      <c r="FOC2982"/>
      <c r="FOD2982"/>
      <c r="FOE2982"/>
      <c r="FOF2982"/>
      <c r="FOG2982"/>
      <c r="FOH2982"/>
      <c r="FOI2982"/>
      <c r="FOJ2982"/>
      <c r="FOK2982"/>
      <c r="FOL2982"/>
      <c r="FOM2982"/>
      <c r="FON2982"/>
      <c r="FOO2982"/>
      <c r="FOP2982"/>
      <c r="FOQ2982"/>
      <c r="FOR2982"/>
      <c r="FOS2982"/>
      <c r="FOT2982"/>
      <c r="FOU2982"/>
      <c r="FOV2982"/>
      <c r="FOW2982"/>
      <c r="FOX2982"/>
      <c r="FOY2982"/>
      <c r="FOZ2982"/>
      <c r="FPA2982"/>
      <c r="FPB2982"/>
      <c r="FPC2982"/>
      <c r="FPD2982"/>
      <c r="FPE2982"/>
      <c r="FPF2982"/>
      <c r="FPG2982"/>
      <c r="FPH2982"/>
      <c r="FPI2982"/>
      <c r="FPJ2982"/>
      <c r="FPK2982"/>
      <c r="FPL2982"/>
      <c r="FPM2982"/>
      <c r="FPN2982"/>
      <c r="FPO2982"/>
      <c r="FPP2982"/>
      <c r="FPQ2982"/>
      <c r="FPR2982"/>
      <c r="FPS2982"/>
      <c r="FPT2982"/>
      <c r="FPU2982"/>
      <c r="FPV2982"/>
      <c r="FPW2982"/>
      <c r="FPX2982"/>
      <c r="FPY2982"/>
      <c r="FPZ2982"/>
      <c r="FQA2982"/>
      <c r="FQB2982"/>
      <c r="FQC2982"/>
      <c r="FQD2982"/>
      <c r="FQE2982"/>
      <c r="FQF2982"/>
      <c r="FQG2982"/>
      <c r="FQH2982"/>
      <c r="FQI2982"/>
      <c r="FQJ2982"/>
      <c r="FQK2982"/>
      <c r="FQL2982"/>
      <c r="FQM2982"/>
      <c r="FQN2982"/>
      <c r="FQO2982"/>
      <c r="FQP2982"/>
      <c r="FQQ2982"/>
      <c r="FQR2982"/>
      <c r="FQS2982"/>
      <c r="FQT2982"/>
      <c r="FQU2982"/>
      <c r="FQV2982"/>
      <c r="FQW2982"/>
      <c r="FQX2982"/>
      <c r="FQY2982"/>
      <c r="FQZ2982"/>
      <c r="FRA2982"/>
      <c r="FRB2982"/>
      <c r="FRC2982"/>
      <c r="FRD2982"/>
      <c r="FRE2982"/>
      <c r="FRF2982"/>
      <c r="FRG2982"/>
      <c r="FRH2982"/>
      <c r="FRI2982"/>
      <c r="FRJ2982"/>
      <c r="FRK2982"/>
      <c r="FRL2982"/>
      <c r="FRM2982"/>
      <c r="FRN2982"/>
      <c r="FRO2982"/>
      <c r="FRP2982"/>
      <c r="FRQ2982"/>
      <c r="FRR2982"/>
      <c r="FRS2982"/>
      <c r="FRT2982"/>
      <c r="FRU2982"/>
      <c r="FRV2982"/>
      <c r="FRW2982"/>
      <c r="FRX2982"/>
      <c r="FRY2982"/>
      <c r="FRZ2982"/>
      <c r="FSA2982"/>
      <c r="FSB2982"/>
      <c r="FSC2982"/>
      <c r="FSD2982"/>
      <c r="FSE2982"/>
      <c r="FSF2982"/>
      <c r="FSG2982"/>
      <c r="FSH2982"/>
      <c r="FSI2982"/>
      <c r="FSJ2982"/>
      <c r="FSK2982"/>
      <c r="FSL2982"/>
      <c r="FSM2982"/>
      <c r="FSN2982"/>
      <c r="FSO2982"/>
      <c r="FSP2982"/>
      <c r="FSQ2982"/>
      <c r="FSR2982"/>
      <c r="FSS2982"/>
      <c r="FST2982"/>
      <c r="FSU2982"/>
      <c r="FSV2982"/>
      <c r="FSW2982"/>
      <c r="FSX2982"/>
      <c r="FSY2982"/>
      <c r="FSZ2982"/>
      <c r="FTA2982"/>
      <c r="FTB2982"/>
      <c r="FTC2982"/>
      <c r="FTD2982"/>
      <c r="FTE2982"/>
      <c r="FTF2982"/>
      <c r="FTG2982"/>
      <c r="FTH2982"/>
      <c r="FTI2982"/>
      <c r="FTJ2982"/>
      <c r="FTK2982"/>
      <c r="FTL2982"/>
      <c r="FTM2982"/>
      <c r="FTN2982"/>
      <c r="FTO2982"/>
      <c r="FTP2982"/>
      <c r="FTQ2982"/>
      <c r="FTR2982"/>
      <c r="FTS2982"/>
      <c r="FTT2982"/>
      <c r="FTU2982"/>
      <c r="FTV2982"/>
      <c r="FTW2982"/>
      <c r="FTX2982"/>
      <c r="FTY2982"/>
      <c r="FTZ2982"/>
      <c r="FUA2982"/>
      <c r="FUB2982"/>
      <c r="FUC2982"/>
      <c r="FUD2982"/>
      <c r="FUE2982"/>
      <c r="FUF2982"/>
      <c r="FUG2982"/>
      <c r="FUH2982"/>
      <c r="FUI2982"/>
      <c r="FUJ2982"/>
      <c r="FUK2982"/>
      <c r="FUL2982"/>
      <c r="FUM2982"/>
      <c r="FUN2982"/>
      <c r="FUO2982"/>
      <c r="FUP2982"/>
      <c r="FUQ2982"/>
      <c r="FUR2982"/>
      <c r="FUS2982"/>
      <c r="FUT2982"/>
      <c r="FUU2982"/>
      <c r="FUV2982"/>
      <c r="FUW2982"/>
      <c r="FUX2982"/>
      <c r="FUY2982"/>
      <c r="FUZ2982"/>
      <c r="FVA2982"/>
      <c r="FVB2982"/>
      <c r="FVC2982"/>
      <c r="FVD2982"/>
      <c r="FVE2982"/>
      <c r="FVF2982"/>
      <c r="FVG2982"/>
      <c r="FVH2982"/>
      <c r="FVI2982"/>
      <c r="FVJ2982"/>
      <c r="FVK2982"/>
      <c r="FVL2982"/>
      <c r="FVM2982"/>
      <c r="FVN2982"/>
      <c r="FVO2982"/>
      <c r="FVP2982"/>
      <c r="FVQ2982"/>
      <c r="FVR2982"/>
      <c r="FVS2982"/>
      <c r="FVT2982"/>
      <c r="FVU2982"/>
      <c r="FVV2982"/>
      <c r="FVW2982"/>
      <c r="FVX2982"/>
      <c r="FVY2982"/>
      <c r="FVZ2982"/>
      <c r="FWA2982"/>
      <c r="FWB2982"/>
      <c r="FWC2982"/>
      <c r="FWD2982"/>
      <c r="FWE2982"/>
      <c r="FWF2982"/>
      <c r="FWG2982"/>
      <c r="FWH2982"/>
      <c r="FWI2982"/>
      <c r="FWJ2982"/>
      <c r="FWK2982"/>
      <c r="FWL2982"/>
      <c r="FWM2982"/>
      <c r="FWN2982"/>
      <c r="FWO2982"/>
      <c r="FWP2982"/>
      <c r="FWQ2982"/>
      <c r="FWR2982"/>
      <c r="FWS2982"/>
      <c r="FWT2982"/>
      <c r="FWU2982"/>
      <c r="FWV2982"/>
      <c r="FWW2982"/>
      <c r="FWX2982"/>
      <c r="FWY2982"/>
      <c r="FWZ2982"/>
      <c r="FXA2982"/>
      <c r="FXB2982"/>
      <c r="FXC2982"/>
      <c r="FXD2982"/>
      <c r="FXE2982"/>
      <c r="FXF2982"/>
      <c r="FXG2982"/>
      <c r="FXH2982"/>
      <c r="FXI2982"/>
      <c r="FXJ2982"/>
      <c r="FXK2982"/>
      <c r="FXL2982"/>
      <c r="FXM2982"/>
      <c r="FXN2982"/>
      <c r="FXO2982"/>
      <c r="FXP2982"/>
      <c r="FXQ2982"/>
      <c r="FXR2982"/>
      <c r="FXS2982"/>
      <c r="FXT2982"/>
      <c r="FXU2982"/>
      <c r="FXV2982"/>
      <c r="FXW2982"/>
      <c r="FXX2982"/>
      <c r="FXY2982"/>
      <c r="FXZ2982"/>
      <c r="FYA2982"/>
      <c r="FYB2982"/>
      <c r="FYC2982"/>
      <c r="FYD2982"/>
      <c r="FYE2982"/>
      <c r="FYF2982"/>
      <c r="FYG2982"/>
      <c r="FYH2982"/>
      <c r="FYI2982"/>
      <c r="FYJ2982"/>
      <c r="FYK2982"/>
      <c r="FYL2982"/>
      <c r="FYM2982"/>
      <c r="FYN2982"/>
      <c r="FYO2982"/>
      <c r="FYP2982"/>
      <c r="FYQ2982"/>
      <c r="FYR2982"/>
      <c r="FYS2982"/>
      <c r="FYT2982"/>
      <c r="FYU2982"/>
      <c r="FYV2982"/>
      <c r="FYW2982"/>
      <c r="FYX2982"/>
      <c r="FYY2982"/>
      <c r="FYZ2982"/>
      <c r="FZA2982"/>
      <c r="FZB2982"/>
      <c r="FZC2982"/>
      <c r="FZD2982"/>
      <c r="FZE2982"/>
      <c r="FZF2982"/>
      <c r="FZG2982"/>
      <c r="FZH2982"/>
      <c r="FZI2982"/>
      <c r="FZJ2982"/>
      <c r="FZK2982"/>
      <c r="FZL2982"/>
      <c r="FZM2982"/>
      <c r="FZN2982"/>
      <c r="FZO2982"/>
      <c r="FZP2982"/>
      <c r="FZQ2982"/>
      <c r="FZR2982"/>
      <c r="FZS2982"/>
      <c r="FZT2982"/>
      <c r="FZU2982"/>
      <c r="FZV2982"/>
      <c r="FZW2982"/>
      <c r="FZX2982"/>
      <c r="FZY2982"/>
      <c r="FZZ2982"/>
      <c r="GAA2982"/>
      <c r="GAB2982"/>
      <c r="GAC2982"/>
      <c r="GAD2982"/>
      <c r="GAE2982"/>
      <c r="GAF2982"/>
      <c r="GAG2982"/>
      <c r="GAH2982"/>
      <c r="GAI2982"/>
      <c r="GAJ2982"/>
      <c r="GAK2982"/>
      <c r="GAL2982"/>
      <c r="GAM2982"/>
      <c r="GAN2982"/>
      <c r="GAO2982"/>
      <c r="GAP2982"/>
      <c r="GAQ2982"/>
      <c r="GAR2982"/>
      <c r="GAS2982"/>
      <c r="GAT2982"/>
      <c r="GAU2982"/>
      <c r="GAV2982"/>
      <c r="GAW2982"/>
      <c r="GAX2982"/>
      <c r="GAY2982"/>
      <c r="GAZ2982"/>
      <c r="GBA2982"/>
      <c r="GBB2982"/>
      <c r="GBC2982"/>
      <c r="GBD2982"/>
      <c r="GBE2982"/>
      <c r="GBF2982"/>
      <c r="GBG2982"/>
      <c r="GBH2982"/>
      <c r="GBI2982"/>
      <c r="GBJ2982"/>
      <c r="GBK2982"/>
      <c r="GBL2982"/>
      <c r="GBM2982"/>
      <c r="GBN2982"/>
      <c r="GBO2982"/>
      <c r="GBP2982"/>
      <c r="GBQ2982"/>
      <c r="GBR2982"/>
      <c r="GBS2982"/>
      <c r="GBT2982"/>
      <c r="GBU2982"/>
      <c r="GBV2982"/>
      <c r="GBW2982"/>
      <c r="GBX2982"/>
      <c r="GBY2982"/>
      <c r="GBZ2982"/>
      <c r="GCA2982"/>
      <c r="GCB2982"/>
      <c r="GCC2982"/>
      <c r="GCD2982"/>
      <c r="GCE2982"/>
      <c r="GCF2982"/>
      <c r="GCG2982"/>
      <c r="GCH2982"/>
      <c r="GCI2982"/>
      <c r="GCJ2982"/>
      <c r="GCK2982"/>
      <c r="GCL2982"/>
      <c r="GCM2982"/>
      <c r="GCN2982"/>
      <c r="GCO2982"/>
      <c r="GCP2982"/>
      <c r="GCQ2982"/>
      <c r="GCR2982"/>
      <c r="GCS2982"/>
      <c r="GCT2982"/>
      <c r="GCU2982"/>
      <c r="GCV2982"/>
      <c r="GCW2982"/>
      <c r="GCX2982"/>
      <c r="GCY2982"/>
      <c r="GCZ2982"/>
      <c r="GDA2982"/>
      <c r="GDB2982"/>
      <c r="GDC2982"/>
      <c r="GDD2982"/>
      <c r="GDE2982"/>
      <c r="GDF2982"/>
      <c r="GDG2982"/>
      <c r="GDH2982"/>
      <c r="GDI2982"/>
      <c r="GDJ2982"/>
      <c r="GDK2982"/>
      <c r="GDL2982"/>
      <c r="GDM2982"/>
      <c r="GDN2982"/>
      <c r="GDO2982"/>
      <c r="GDP2982"/>
      <c r="GDQ2982"/>
      <c r="GDR2982"/>
      <c r="GDS2982"/>
      <c r="GDT2982"/>
      <c r="GDU2982"/>
      <c r="GDV2982"/>
      <c r="GDW2982"/>
      <c r="GDX2982"/>
      <c r="GDY2982"/>
      <c r="GDZ2982"/>
      <c r="GEA2982"/>
      <c r="GEB2982"/>
      <c r="GEC2982"/>
      <c r="GED2982"/>
      <c r="GEE2982"/>
      <c r="GEF2982"/>
      <c r="GEG2982"/>
      <c r="GEH2982"/>
      <c r="GEI2982"/>
      <c r="GEJ2982"/>
      <c r="GEK2982"/>
      <c r="GEL2982"/>
      <c r="GEM2982"/>
      <c r="GEN2982"/>
      <c r="GEO2982"/>
      <c r="GEP2982"/>
      <c r="GEQ2982"/>
      <c r="GER2982"/>
      <c r="GES2982"/>
      <c r="GET2982"/>
      <c r="GEU2982"/>
      <c r="GEV2982"/>
      <c r="GEW2982"/>
      <c r="GEX2982"/>
      <c r="GEY2982"/>
      <c r="GEZ2982"/>
      <c r="GFA2982"/>
      <c r="GFB2982"/>
      <c r="GFC2982"/>
      <c r="GFD2982"/>
      <c r="GFE2982"/>
      <c r="GFF2982"/>
      <c r="GFG2982"/>
      <c r="GFH2982"/>
      <c r="GFI2982"/>
      <c r="GFJ2982"/>
      <c r="GFK2982"/>
      <c r="GFL2982"/>
      <c r="GFM2982"/>
      <c r="GFN2982"/>
      <c r="GFO2982"/>
      <c r="GFP2982"/>
      <c r="GFQ2982"/>
      <c r="GFR2982"/>
      <c r="GFS2982"/>
      <c r="GFT2982"/>
      <c r="GFU2982"/>
      <c r="GFV2982"/>
      <c r="GFW2982"/>
      <c r="GFX2982"/>
      <c r="GFY2982"/>
      <c r="GFZ2982"/>
      <c r="GGA2982"/>
      <c r="GGB2982"/>
      <c r="GGC2982"/>
      <c r="GGD2982"/>
      <c r="GGE2982"/>
      <c r="GGF2982"/>
      <c r="GGG2982"/>
      <c r="GGH2982"/>
      <c r="GGI2982"/>
      <c r="GGJ2982"/>
      <c r="GGK2982"/>
      <c r="GGL2982"/>
      <c r="GGM2982"/>
      <c r="GGN2982"/>
      <c r="GGO2982"/>
      <c r="GGP2982"/>
      <c r="GGQ2982"/>
      <c r="GGR2982"/>
      <c r="GGS2982"/>
      <c r="GGT2982"/>
      <c r="GGU2982"/>
      <c r="GGV2982"/>
      <c r="GGW2982"/>
      <c r="GGX2982"/>
      <c r="GGY2982"/>
      <c r="GGZ2982"/>
      <c r="GHA2982"/>
      <c r="GHB2982"/>
      <c r="GHC2982"/>
      <c r="GHD2982"/>
      <c r="GHE2982"/>
      <c r="GHF2982"/>
      <c r="GHG2982"/>
      <c r="GHH2982"/>
      <c r="GHI2982"/>
      <c r="GHJ2982"/>
      <c r="GHK2982"/>
      <c r="GHL2982"/>
      <c r="GHM2982"/>
      <c r="GHN2982"/>
      <c r="GHO2982"/>
      <c r="GHP2982"/>
      <c r="GHQ2982"/>
      <c r="GHR2982"/>
      <c r="GHS2982"/>
      <c r="GHT2982"/>
      <c r="GHU2982"/>
      <c r="GHV2982"/>
      <c r="GHW2982"/>
      <c r="GHX2982"/>
      <c r="GHY2982"/>
      <c r="GHZ2982"/>
      <c r="GIA2982"/>
      <c r="GIB2982"/>
      <c r="GIC2982"/>
      <c r="GID2982"/>
      <c r="GIE2982"/>
      <c r="GIF2982"/>
      <c r="GIG2982"/>
      <c r="GIH2982"/>
      <c r="GII2982"/>
      <c r="GIJ2982"/>
      <c r="GIK2982"/>
      <c r="GIL2982"/>
      <c r="GIM2982"/>
      <c r="GIN2982"/>
      <c r="GIO2982"/>
      <c r="GIP2982"/>
      <c r="GIQ2982"/>
      <c r="GIR2982"/>
      <c r="GIS2982"/>
      <c r="GIT2982"/>
      <c r="GIU2982"/>
      <c r="GIV2982"/>
      <c r="GIW2982"/>
      <c r="GIX2982"/>
      <c r="GIY2982"/>
      <c r="GIZ2982"/>
      <c r="GJA2982"/>
      <c r="GJB2982"/>
      <c r="GJC2982"/>
      <c r="GJD2982"/>
      <c r="GJE2982"/>
      <c r="GJF2982"/>
      <c r="GJG2982"/>
      <c r="GJH2982"/>
      <c r="GJI2982"/>
      <c r="GJJ2982"/>
      <c r="GJK2982"/>
      <c r="GJL2982"/>
      <c r="GJM2982"/>
      <c r="GJN2982"/>
      <c r="GJO2982"/>
      <c r="GJP2982"/>
      <c r="GJQ2982"/>
      <c r="GJR2982"/>
      <c r="GJS2982"/>
      <c r="GJT2982"/>
      <c r="GJU2982"/>
      <c r="GJV2982"/>
      <c r="GJW2982"/>
      <c r="GJX2982"/>
      <c r="GJY2982"/>
      <c r="GJZ2982"/>
      <c r="GKA2982"/>
      <c r="GKB2982"/>
      <c r="GKC2982"/>
      <c r="GKD2982"/>
      <c r="GKE2982"/>
      <c r="GKF2982"/>
      <c r="GKG2982"/>
      <c r="GKH2982"/>
      <c r="GKI2982"/>
      <c r="GKJ2982"/>
      <c r="GKK2982"/>
      <c r="GKL2982"/>
      <c r="GKM2982"/>
      <c r="GKN2982"/>
      <c r="GKO2982"/>
      <c r="GKP2982"/>
      <c r="GKQ2982"/>
      <c r="GKR2982"/>
      <c r="GKS2982"/>
      <c r="GKT2982"/>
      <c r="GKU2982"/>
      <c r="GKV2982"/>
      <c r="GKW2982"/>
      <c r="GKX2982"/>
      <c r="GKY2982"/>
      <c r="GKZ2982"/>
      <c r="GLA2982"/>
      <c r="GLB2982"/>
      <c r="GLC2982"/>
      <c r="GLD2982"/>
      <c r="GLE2982"/>
      <c r="GLF2982"/>
      <c r="GLG2982"/>
      <c r="GLH2982"/>
      <c r="GLI2982"/>
      <c r="GLJ2982"/>
      <c r="GLK2982"/>
      <c r="GLL2982"/>
      <c r="GLM2982"/>
      <c r="GLN2982"/>
      <c r="GLO2982"/>
      <c r="GLP2982"/>
      <c r="GLQ2982"/>
      <c r="GLR2982"/>
      <c r="GLS2982"/>
      <c r="GLT2982"/>
      <c r="GLU2982"/>
      <c r="GLV2982"/>
      <c r="GLW2982"/>
      <c r="GLX2982"/>
      <c r="GLY2982"/>
      <c r="GLZ2982"/>
      <c r="GMA2982"/>
      <c r="GMB2982"/>
      <c r="GMC2982"/>
      <c r="GMD2982"/>
      <c r="GME2982"/>
      <c r="GMF2982"/>
      <c r="GMG2982"/>
      <c r="GMH2982"/>
      <c r="GMI2982"/>
      <c r="GMJ2982"/>
      <c r="GMK2982"/>
      <c r="GML2982"/>
      <c r="GMM2982"/>
      <c r="GMN2982"/>
      <c r="GMO2982"/>
      <c r="GMP2982"/>
      <c r="GMQ2982"/>
      <c r="GMR2982"/>
      <c r="GMS2982"/>
      <c r="GMT2982"/>
      <c r="GMU2982"/>
      <c r="GMV2982"/>
      <c r="GMW2982"/>
      <c r="GMX2982"/>
      <c r="GMY2982"/>
      <c r="GMZ2982"/>
      <c r="GNA2982"/>
      <c r="GNB2982"/>
      <c r="GNC2982"/>
      <c r="GND2982"/>
      <c r="GNE2982"/>
      <c r="GNF2982"/>
      <c r="GNG2982"/>
      <c r="GNH2982"/>
      <c r="GNI2982"/>
      <c r="GNJ2982"/>
      <c r="GNK2982"/>
      <c r="GNL2982"/>
      <c r="GNM2982"/>
      <c r="GNN2982"/>
      <c r="GNO2982"/>
      <c r="GNP2982"/>
      <c r="GNQ2982"/>
      <c r="GNR2982"/>
      <c r="GNS2982"/>
      <c r="GNT2982"/>
      <c r="GNU2982"/>
      <c r="GNV2982"/>
      <c r="GNW2982"/>
      <c r="GNX2982"/>
      <c r="GNY2982"/>
      <c r="GNZ2982"/>
      <c r="GOA2982"/>
      <c r="GOB2982"/>
      <c r="GOC2982"/>
      <c r="GOD2982"/>
      <c r="GOE2982"/>
      <c r="GOF2982"/>
      <c r="GOG2982"/>
      <c r="GOH2982"/>
      <c r="GOI2982"/>
      <c r="GOJ2982"/>
      <c r="GOK2982"/>
      <c r="GOL2982"/>
      <c r="GOM2982"/>
      <c r="GON2982"/>
      <c r="GOO2982"/>
      <c r="GOP2982"/>
      <c r="GOQ2982"/>
      <c r="GOR2982"/>
      <c r="GOS2982"/>
      <c r="GOT2982"/>
      <c r="GOU2982"/>
      <c r="GOV2982"/>
      <c r="GOW2982"/>
      <c r="GOX2982"/>
      <c r="GOY2982"/>
      <c r="GOZ2982"/>
      <c r="GPA2982"/>
      <c r="GPB2982"/>
      <c r="GPC2982"/>
      <c r="GPD2982"/>
      <c r="GPE2982"/>
      <c r="GPF2982"/>
      <c r="GPG2982"/>
      <c r="GPH2982"/>
      <c r="GPI2982"/>
      <c r="GPJ2982"/>
      <c r="GPK2982"/>
      <c r="GPL2982"/>
      <c r="GPM2982"/>
      <c r="GPN2982"/>
      <c r="GPO2982"/>
      <c r="GPP2982"/>
      <c r="GPQ2982"/>
      <c r="GPR2982"/>
      <c r="GPS2982"/>
      <c r="GPT2982"/>
      <c r="GPU2982"/>
      <c r="GPV2982"/>
      <c r="GPW2982"/>
      <c r="GPX2982"/>
      <c r="GPY2982"/>
      <c r="GPZ2982"/>
      <c r="GQA2982"/>
      <c r="GQB2982"/>
      <c r="GQC2982"/>
      <c r="GQD2982"/>
      <c r="GQE2982"/>
      <c r="GQF2982"/>
      <c r="GQG2982"/>
      <c r="GQH2982"/>
      <c r="GQI2982"/>
      <c r="GQJ2982"/>
      <c r="GQK2982"/>
      <c r="GQL2982"/>
      <c r="GQM2982"/>
      <c r="GQN2982"/>
      <c r="GQO2982"/>
      <c r="GQP2982"/>
      <c r="GQQ2982"/>
      <c r="GQR2982"/>
      <c r="GQS2982"/>
      <c r="GQT2982"/>
      <c r="GQU2982"/>
      <c r="GQV2982"/>
      <c r="GQW2982"/>
      <c r="GQX2982"/>
      <c r="GQY2982"/>
      <c r="GQZ2982"/>
      <c r="GRA2982"/>
      <c r="GRB2982"/>
      <c r="GRC2982"/>
      <c r="GRD2982"/>
      <c r="GRE2982"/>
      <c r="GRF2982"/>
      <c r="GRG2982"/>
      <c r="GRH2982"/>
      <c r="GRI2982"/>
      <c r="GRJ2982"/>
      <c r="GRK2982"/>
      <c r="GRL2982"/>
      <c r="GRM2982"/>
      <c r="GRN2982"/>
      <c r="GRO2982"/>
      <c r="GRP2982"/>
      <c r="GRQ2982"/>
      <c r="GRR2982"/>
      <c r="GRS2982"/>
      <c r="GRT2982"/>
      <c r="GRU2982"/>
      <c r="GRV2982"/>
      <c r="GRW2982"/>
      <c r="GRX2982"/>
      <c r="GRY2982"/>
      <c r="GRZ2982"/>
      <c r="GSA2982"/>
      <c r="GSB2982"/>
      <c r="GSC2982"/>
      <c r="GSD2982"/>
      <c r="GSE2982"/>
      <c r="GSF2982"/>
      <c r="GSG2982"/>
      <c r="GSH2982"/>
      <c r="GSI2982"/>
      <c r="GSJ2982"/>
      <c r="GSK2982"/>
      <c r="GSL2982"/>
      <c r="GSM2982"/>
      <c r="GSN2982"/>
      <c r="GSO2982"/>
      <c r="GSP2982"/>
      <c r="GSQ2982"/>
      <c r="GSR2982"/>
      <c r="GSS2982"/>
      <c r="GST2982"/>
      <c r="GSU2982"/>
      <c r="GSV2982"/>
      <c r="GSW2982"/>
      <c r="GSX2982"/>
      <c r="GSY2982"/>
      <c r="GSZ2982"/>
      <c r="GTA2982"/>
      <c r="GTB2982"/>
      <c r="GTC2982"/>
      <c r="GTD2982"/>
      <c r="GTE2982"/>
      <c r="GTF2982"/>
      <c r="GTG2982"/>
      <c r="GTH2982"/>
      <c r="GTI2982"/>
      <c r="GTJ2982"/>
      <c r="GTK2982"/>
      <c r="GTL2982"/>
      <c r="GTM2982"/>
      <c r="GTN2982"/>
      <c r="GTO2982"/>
      <c r="GTP2982"/>
      <c r="GTQ2982"/>
      <c r="GTR2982"/>
      <c r="GTS2982"/>
      <c r="GTT2982"/>
      <c r="GTU2982"/>
      <c r="GTV2982"/>
      <c r="GTW2982"/>
      <c r="GTX2982"/>
      <c r="GTY2982"/>
      <c r="GTZ2982"/>
      <c r="GUA2982"/>
      <c r="GUB2982"/>
      <c r="GUC2982"/>
      <c r="GUD2982"/>
      <c r="GUE2982"/>
      <c r="GUF2982"/>
      <c r="GUG2982"/>
      <c r="GUH2982"/>
      <c r="GUI2982"/>
      <c r="GUJ2982"/>
      <c r="GUK2982"/>
      <c r="GUL2982"/>
      <c r="GUM2982"/>
      <c r="GUN2982"/>
      <c r="GUO2982"/>
      <c r="GUP2982"/>
      <c r="GUQ2982"/>
      <c r="GUR2982"/>
      <c r="GUS2982"/>
      <c r="GUT2982"/>
      <c r="GUU2982"/>
      <c r="GUV2982"/>
      <c r="GUW2982"/>
      <c r="GUX2982"/>
      <c r="GUY2982"/>
      <c r="GUZ2982"/>
      <c r="GVA2982"/>
      <c r="GVB2982"/>
      <c r="GVC2982"/>
      <c r="GVD2982"/>
      <c r="GVE2982"/>
      <c r="GVF2982"/>
      <c r="GVG2982"/>
      <c r="GVH2982"/>
      <c r="GVI2982"/>
      <c r="GVJ2982"/>
      <c r="GVK2982"/>
      <c r="GVL2982"/>
      <c r="GVM2982"/>
      <c r="GVN2982"/>
      <c r="GVO2982"/>
      <c r="GVP2982"/>
      <c r="GVQ2982"/>
      <c r="GVR2982"/>
      <c r="GVS2982"/>
      <c r="GVT2982"/>
      <c r="GVU2982"/>
      <c r="GVV2982"/>
      <c r="GVW2982"/>
      <c r="GVX2982"/>
      <c r="GVY2982"/>
      <c r="GVZ2982"/>
      <c r="GWA2982"/>
      <c r="GWB2982"/>
      <c r="GWC2982"/>
      <c r="GWD2982"/>
      <c r="GWE2982"/>
      <c r="GWF2982"/>
      <c r="GWG2982"/>
      <c r="GWH2982"/>
      <c r="GWI2982"/>
      <c r="GWJ2982"/>
      <c r="GWK2982"/>
      <c r="GWL2982"/>
      <c r="GWM2982"/>
      <c r="GWN2982"/>
      <c r="GWO2982"/>
      <c r="GWP2982"/>
      <c r="GWQ2982"/>
      <c r="GWR2982"/>
      <c r="GWS2982"/>
      <c r="GWT2982"/>
      <c r="GWU2982"/>
      <c r="GWV2982"/>
      <c r="GWW2982"/>
      <c r="GWX2982"/>
      <c r="GWY2982"/>
      <c r="GWZ2982"/>
      <c r="GXA2982"/>
      <c r="GXB2982"/>
      <c r="GXC2982"/>
      <c r="GXD2982"/>
      <c r="GXE2982"/>
      <c r="GXF2982"/>
      <c r="GXG2982"/>
      <c r="GXH2982"/>
      <c r="GXI2982"/>
      <c r="GXJ2982"/>
      <c r="GXK2982"/>
      <c r="GXL2982"/>
      <c r="GXM2982"/>
      <c r="GXN2982"/>
      <c r="GXO2982"/>
      <c r="GXP2982"/>
      <c r="GXQ2982"/>
      <c r="GXR2982"/>
      <c r="GXS2982"/>
      <c r="GXT2982"/>
      <c r="GXU2982"/>
      <c r="GXV2982"/>
      <c r="GXW2982"/>
      <c r="GXX2982"/>
      <c r="GXY2982"/>
      <c r="GXZ2982"/>
      <c r="GYA2982"/>
      <c r="GYB2982"/>
      <c r="GYC2982"/>
      <c r="GYD2982"/>
      <c r="GYE2982"/>
      <c r="GYF2982"/>
      <c r="GYG2982"/>
      <c r="GYH2982"/>
      <c r="GYI2982"/>
      <c r="GYJ2982"/>
      <c r="GYK2982"/>
      <c r="GYL2982"/>
      <c r="GYM2982"/>
      <c r="GYN2982"/>
      <c r="GYO2982"/>
      <c r="GYP2982"/>
      <c r="GYQ2982"/>
      <c r="GYR2982"/>
      <c r="GYS2982"/>
      <c r="GYT2982"/>
      <c r="GYU2982"/>
      <c r="GYV2982"/>
      <c r="GYW2982"/>
      <c r="GYX2982"/>
      <c r="GYY2982"/>
      <c r="GYZ2982"/>
      <c r="GZA2982"/>
      <c r="GZB2982"/>
      <c r="GZC2982"/>
      <c r="GZD2982"/>
      <c r="GZE2982"/>
      <c r="GZF2982"/>
      <c r="GZG2982"/>
      <c r="GZH2982"/>
      <c r="GZI2982"/>
      <c r="GZJ2982"/>
      <c r="GZK2982"/>
      <c r="GZL2982"/>
      <c r="GZM2982"/>
      <c r="GZN2982"/>
      <c r="GZO2982"/>
      <c r="GZP2982"/>
      <c r="GZQ2982"/>
      <c r="GZR2982"/>
      <c r="GZS2982"/>
      <c r="GZT2982"/>
      <c r="GZU2982"/>
      <c r="GZV2982"/>
      <c r="GZW2982"/>
      <c r="GZX2982"/>
      <c r="GZY2982"/>
      <c r="GZZ2982"/>
      <c r="HAA2982"/>
      <c r="HAB2982"/>
      <c r="HAC2982"/>
      <c r="HAD2982"/>
      <c r="HAE2982"/>
      <c r="HAF2982"/>
      <c r="HAG2982"/>
      <c r="HAH2982"/>
      <c r="HAI2982"/>
      <c r="HAJ2982"/>
      <c r="HAK2982"/>
      <c r="HAL2982"/>
      <c r="HAM2982"/>
      <c r="HAN2982"/>
      <c r="HAO2982"/>
      <c r="HAP2982"/>
      <c r="HAQ2982"/>
      <c r="HAR2982"/>
      <c r="HAS2982"/>
      <c r="HAT2982"/>
      <c r="HAU2982"/>
      <c r="HAV2982"/>
      <c r="HAW2982"/>
      <c r="HAX2982"/>
      <c r="HAY2982"/>
      <c r="HAZ2982"/>
      <c r="HBA2982"/>
      <c r="HBB2982"/>
      <c r="HBC2982"/>
      <c r="HBD2982"/>
      <c r="HBE2982"/>
      <c r="HBF2982"/>
      <c r="HBG2982"/>
      <c r="HBH2982"/>
      <c r="HBI2982"/>
      <c r="HBJ2982"/>
      <c r="HBK2982"/>
      <c r="HBL2982"/>
      <c r="HBM2982"/>
      <c r="HBN2982"/>
      <c r="HBO2982"/>
      <c r="HBP2982"/>
      <c r="HBQ2982"/>
      <c r="HBR2982"/>
      <c r="HBS2982"/>
      <c r="HBT2982"/>
      <c r="HBU2982"/>
      <c r="HBV2982"/>
      <c r="HBW2982"/>
      <c r="HBX2982"/>
      <c r="HBY2982"/>
      <c r="HBZ2982"/>
      <c r="HCA2982"/>
      <c r="HCB2982"/>
      <c r="HCC2982"/>
      <c r="HCD2982"/>
      <c r="HCE2982"/>
      <c r="HCF2982"/>
      <c r="HCG2982"/>
      <c r="HCH2982"/>
      <c r="HCI2982"/>
      <c r="HCJ2982"/>
      <c r="HCK2982"/>
      <c r="HCL2982"/>
      <c r="HCM2982"/>
      <c r="HCN2982"/>
      <c r="HCO2982"/>
      <c r="HCP2982"/>
      <c r="HCQ2982"/>
      <c r="HCR2982"/>
      <c r="HCS2982"/>
      <c r="HCT2982"/>
      <c r="HCU2982"/>
      <c r="HCV2982"/>
      <c r="HCW2982"/>
      <c r="HCX2982"/>
      <c r="HCY2982"/>
      <c r="HCZ2982"/>
      <c r="HDA2982"/>
      <c r="HDB2982"/>
      <c r="HDC2982"/>
      <c r="HDD2982"/>
      <c r="HDE2982"/>
      <c r="HDF2982"/>
      <c r="HDG2982"/>
      <c r="HDH2982"/>
      <c r="HDI2982"/>
      <c r="HDJ2982"/>
      <c r="HDK2982"/>
      <c r="HDL2982"/>
      <c r="HDM2982"/>
      <c r="HDN2982"/>
      <c r="HDO2982"/>
      <c r="HDP2982"/>
      <c r="HDQ2982"/>
      <c r="HDR2982"/>
      <c r="HDS2982"/>
      <c r="HDT2982"/>
      <c r="HDU2982"/>
      <c r="HDV2982"/>
      <c r="HDW2982"/>
      <c r="HDX2982"/>
      <c r="HDY2982"/>
      <c r="HDZ2982"/>
      <c r="HEA2982"/>
      <c r="HEB2982"/>
      <c r="HEC2982"/>
      <c r="HED2982"/>
      <c r="HEE2982"/>
      <c r="HEF2982"/>
      <c r="HEG2982"/>
      <c r="HEH2982"/>
      <c r="HEI2982"/>
      <c r="HEJ2982"/>
      <c r="HEK2982"/>
      <c r="HEL2982"/>
      <c r="HEM2982"/>
      <c r="HEN2982"/>
      <c r="HEO2982"/>
      <c r="HEP2982"/>
      <c r="HEQ2982"/>
      <c r="HER2982"/>
      <c r="HES2982"/>
      <c r="HET2982"/>
      <c r="HEU2982"/>
      <c r="HEV2982"/>
      <c r="HEW2982"/>
      <c r="HEX2982"/>
      <c r="HEY2982"/>
      <c r="HEZ2982"/>
      <c r="HFA2982"/>
      <c r="HFB2982"/>
      <c r="HFC2982"/>
      <c r="HFD2982"/>
      <c r="HFE2982"/>
      <c r="HFF2982"/>
      <c r="HFG2982"/>
      <c r="HFH2982"/>
      <c r="HFI2982"/>
      <c r="HFJ2982"/>
      <c r="HFK2982"/>
      <c r="HFL2982"/>
      <c r="HFM2982"/>
      <c r="HFN2982"/>
      <c r="HFO2982"/>
      <c r="HFP2982"/>
      <c r="HFQ2982"/>
      <c r="HFR2982"/>
      <c r="HFS2982"/>
      <c r="HFT2982"/>
      <c r="HFU2982"/>
      <c r="HFV2982"/>
      <c r="HFW2982"/>
      <c r="HFX2982"/>
      <c r="HFY2982"/>
      <c r="HFZ2982"/>
      <c r="HGA2982"/>
      <c r="HGB2982"/>
      <c r="HGC2982"/>
      <c r="HGD2982"/>
      <c r="HGE2982"/>
      <c r="HGF2982"/>
      <c r="HGG2982"/>
      <c r="HGH2982"/>
      <c r="HGI2982"/>
      <c r="HGJ2982"/>
      <c r="HGK2982"/>
      <c r="HGL2982"/>
      <c r="HGM2982"/>
      <c r="HGN2982"/>
      <c r="HGO2982"/>
      <c r="HGP2982"/>
      <c r="HGQ2982"/>
      <c r="HGR2982"/>
      <c r="HGS2982"/>
      <c r="HGT2982"/>
      <c r="HGU2982"/>
      <c r="HGV2982"/>
      <c r="HGW2982"/>
      <c r="HGX2982"/>
      <c r="HGY2982"/>
      <c r="HGZ2982"/>
      <c r="HHA2982"/>
      <c r="HHB2982"/>
      <c r="HHC2982"/>
      <c r="HHD2982"/>
      <c r="HHE2982"/>
      <c r="HHF2982"/>
      <c r="HHG2982"/>
      <c r="HHH2982"/>
      <c r="HHI2982"/>
      <c r="HHJ2982"/>
      <c r="HHK2982"/>
      <c r="HHL2982"/>
      <c r="HHM2982"/>
      <c r="HHN2982"/>
      <c r="HHO2982"/>
      <c r="HHP2982"/>
      <c r="HHQ2982"/>
      <c r="HHR2982"/>
      <c r="HHS2982"/>
      <c r="HHT2982"/>
      <c r="HHU2982"/>
      <c r="HHV2982"/>
      <c r="HHW2982"/>
      <c r="HHX2982"/>
      <c r="HHY2982"/>
      <c r="HHZ2982"/>
      <c r="HIA2982"/>
      <c r="HIB2982"/>
      <c r="HIC2982"/>
      <c r="HID2982"/>
      <c r="HIE2982"/>
      <c r="HIF2982"/>
      <c r="HIG2982"/>
      <c r="HIH2982"/>
      <c r="HII2982"/>
      <c r="HIJ2982"/>
      <c r="HIK2982"/>
      <c r="HIL2982"/>
      <c r="HIM2982"/>
      <c r="HIN2982"/>
      <c r="HIO2982"/>
      <c r="HIP2982"/>
      <c r="HIQ2982"/>
      <c r="HIR2982"/>
      <c r="HIS2982"/>
      <c r="HIT2982"/>
      <c r="HIU2982"/>
      <c r="HIV2982"/>
      <c r="HIW2982"/>
      <c r="HIX2982"/>
      <c r="HIY2982"/>
      <c r="HIZ2982"/>
      <c r="HJA2982"/>
      <c r="HJB2982"/>
      <c r="HJC2982"/>
      <c r="HJD2982"/>
      <c r="HJE2982"/>
      <c r="HJF2982"/>
      <c r="HJG2982"/>
      <c r="HJH2982"/>
      <c r="HJI2982"/>
      <c r="HJJ2982"/>
      <c r="HJK2982"/>
      <c r="HJL2982"/>
      <c r="HJM2982"/>
      <c r="HJN2982"/>
      <c r="HJO2982"/>
      <c r="HJP2982"/>
      <c r="HJQ2982"/>
      <c r="HJR2982"/>
      <c r="HJS2982"/>
      <c r="HJT2982"/>
      <c r="HJU2982"/>
      <c r="HJV2982"/>
      <c r="HJW2982"/>
      <c r="HJX2982"/>
      <c r="HJY2982"/>
      <c r="HJZ2982"/>
      <c r="HKA2982"/>
      <c r="HKB2982"/>
      <c r="HKC2982"/>
      <c r="HKD2982"/>
      <c r="HKE2982"/>
      <c r="HKF2982"/>
      <c r="HKG2982"/>
      <c r="HKH2982"/>
      <c r="HKI2982"/>
      <c r="HKJ2982"/>
      <c r="HKK2982"/>
      <c r="HKL2982"/>
      <c r="HKM2982"/>
      <c r="HKN2982"/>
      <c r="HKO2982"/>
      <c r="HKP2982"/>
      <c r="HKQ2982"/>
      <c r="HKR2982"/>
      <c r="HKS2982"/>
      <c r="HKT2982"/>
      <c r="HKU2982"/>
      <c r="HKV2982"/>
      <c r="HKW2982"/>
      <c r="HKX2982"/>
      <c r="HKY2982"/>
      <c r="HKZ2982"/>
      <c r="HLA2982"/>
      <c r="HLB2982"/>
      <c r="HLC2982"/>
      <c r="HLD2982"/>
      <c r="HLE2982"/>
      <c r="HLF2982"/>
      <c r="HLG2982"/>
      <c r="HLH2982"/>
      <c r="HLI2982"/>
      <c r="HLJ2982"/>
      <c r="HLK2982"/>
      <c r="HLL2982"/>
      <c r="HLM2982"/>
      <c r="HLN2982"/>
      <c r="HLO2982"/>
      <c r="HLP2982"/>
      <c r="HLQ2982"/>
      <c r="HLR2982"/>
      <c r="HLS2982"/>
      <c r="HLT2982"/>
      <c r="HLU2982"/>
      <c r="HLV2982"/>
      <c r="HLW2982"/>
      <c r="HLX2982"/>
      <c r="HLY2982"/>
      <c r="HLZ2982"/>
      <c r="HMA2982"/>
      <c r="HMB2982"/>
      <c r="HMC2982"/>
      <c r="HMD2982"/>
      <c r="HME2982"/>
      <c r="HMF2982"/>
      <c r="HMG2982"/>
      <c r="HMH2982"/>
      <c r="HMI2982"/>
      <c r="HMJ2982"/>
      <c r="HMK2982"/>
      <c r="HML2982"/>
      <c r="HMM2982"/>
      <c r="HMN2982"/>
      <c r="HMO2982"/>
      <c r="HMP2982"/>
      <c r="HMQ2982"/>
      <c r="HMR2982"/>
      <c r="HMS2982"/>
      <c r="HMT2982"/>
      <c r="HMU2982"/>
      <c r="HMV2982"/>
      <c r="HMW2982"/>
      <c r="HMX2982"/>
      <c r="HMY2982"/>
      <c r="HMZ2982"/>
      <c r="HNA2982"/>
      <c r="HNB2982"/>
      <c r="HNC2982"/>
      <c r="HND2982"/>
      <c r="HNE2982"/>
      <c r="HNF2982"/>
      <c r="HNG2982"/>
      <c r="HNH2982"/>
      <c r="HNI2982"/>
      <c r="HNJ2982"/>
      <c r="HNK2982"/>
      <c r="HNL2982"/>
      <c r="HNM2982"/>
      <c r="HNN2982"/>
      <c r="HNO2982"/>
      <c r="HNP2982"/>
      <c r="HNQ2982"/>
      <c r="HNR2982"/>
      <c r="HNS2982"/>
      <c r="HNT2982"/>
      <c r="HNU2982"/>
      <c r="HNV2982"/>
      <c r="HNW2982"/>
      <c r="HNX2982"/>
      <c r="HNY2982"/>
      <c r="HNZ2982"/>
      <c r="HOA2982"/>
      <c r="HOB2982"/>
      <c r="HOC2982"/>
      <c r="HOD2982"/>
      <c r="HOE2982"/>
      <c r="HOF2982"/>
      <c r="HOG2982"/>
      <c r="HOH2982"/>
      <c r="HOI2982"/>
      <c r="HOJ2982"/>
      <c r="HOK2982"/>
      <c r="HOL2982"/>
      <c r="HOM2982"/>
      <c r="HON2982"/>
      <c r="HOO2982"/>
      <c r="HOP2982"/>
      <c r="HOQ2982"/>
      <c r="HOR2982"/>
      <c r="HOS2982"/>
      <c r="HOT2982"/>
      <c r="HOU2982"/>
      <c r="HOV2982"/>
      <c r="HOW2982"/>
      <c r="HOX2982"/>
      <c r="HOY2982"/>
      <c r="HOZ2982"/>
      <c r="HPA2982"/>
      <c r="HPB2982"/>
      <c r="HPC2982"/>
      <c r="HPD2982"/>
      <c r="HPE2982"/>
      <c r="HPF2982"/>
      <c r="HPG2982"/>
      <c r="HPH2982"/>
      <c r="HPI2982"/>
      <c r="HPJ2982"/>
      <c r="HPK2982"/>
      <c r="HPL2982"/>
      <c r="HPM2982"/>
      <c r="HPN2982"/>
      <c r="HPO2982"/>
      <c r="HPP2982"/>
      <c r="HPQ2982"/>
      <c r="HPR2982"/>
      <c r="HPS2982"/>
      <c r="HPT2982"/>
      <c r="HPU2982"/>
      <c r="HPV2982"/>
      <c r="HPW2982"/>
      <c r="HPX2982"/>
      <c r="HPY2982"/>
      <c r="HPZ2982"/>
      <c r="HQA2982"/>
      <c r="HQB2982"/>
      <c r="HQC2982"/>
      <c r="HQD2982"/>
      <c r="HQE2982"/>
      <c r="HQF2982"/>
      <c r="HQG2982"/>
      <c r="HQH2982"/>
      <c r="HQI2982"/>
      <c r="HQJ2982"/>
      <c r="HQK2982"/>
      <c r="HQL2982"/>
      <c r="HQM2982"/>
      <c r="HQN2982"/>
      <c r="HQO2982"/>
      <c r="HQP2982"/>
      <c r="HQQ2982"/>
      <c r="HQR2982"/>
      <c r="HQS2982"/>
      <c r="HQT2982"/>
      <c r="HQU2982"/>
      <c r="HQV2982"/>
      <c r="HQW2982"/>
      <c r="HQX2982"/>
      <c r="HQY2982"/>
      <c r="HQZ2982"/>
      <c r="HRA2982"/>
      <c r="HRB2982"/>
      <c r="HRC2982"/>
      <c r="HRD2982"/>
      <c r="HRE2982"/>
      <c r="HRF2982"/>
      <c r="HRG2982"/>
      <c r="HRH2982"/>
      <c r="HRI2982"/>
      <c r="HRJ2982"/>
      <c r="HRK2982"/>
      <c r="HRL2982"/>
      <c r="HRM2982"/>
      <c r="HRN2982"/>
      <c r="HRO2982"/>
      <c r="HRP2982"/>
      <c r="HRQ2982"/>
      <c r="HRR2982"/>
      <c r="HRS2982"/>
      <c r="HRT2982"/>
      <c r="HRU2982"/>
      <c r="HRV2982"/>
      <c r="HRW2982"/>
      <c r="HRX2982"/>
      <c r="HRY2982"/>
      <c r="HRZ2982"/>
      <c r="HSA2982"/>
      <c r="HSB2982"/>
      <c r="HSC2982"/>
      <c r="HSD2982"/>
      <c r="HSE2982"/>
      <c r="HSF2982"/>
      <c r="HSG2982"/>
      <c r="HSH2982"/>
      <c r="HSI2982"/>
      <c r="HSJ2982"/>
      <c r="HSK2982"/>
      <c r="HSL2982"/>
      <c r="HSM2982"/>
      <c r="HSN2982"/>
      <c r="HSO2982"/>
      <c r="HSP2982"/>
      <c r="HSQ2982"/>
      <c r="HSR2982"/>
      <c r="HSS2982"/>
      <c r="HST2982"/>
      <c r="HSU2982"/>
      <c r="HSV2982"/>
      <c r="HSW2982"/>
      <c r="HSX2982"/>
      <c r="HSY2982"/>
      <c r="HSZ2982"/>
      <c r="HTA2982"/>
      <c r="HTB2982"/>
      <c r="HTC2982"/>
      <c r="HTD2982"/>
      <c r="HTE2982"/>
      <c r="HTF2982"/>
      <c r="HTG2982"/>
      <c r="HTH2982"/>
      <c r="HTI2982"/>
      <c r="HTJ2982"/>
      <c r="HTK2982"/>
      <c r="HTL2982"/>
      <c r="HTM2982"/>
      <c r="HTN2982"/>
      <c r="HTO2982"/>
      <c r="HTP2982"/>
      <c r="HTQ2982"/>
      <c r="HTR2982"/>
      <c r="HTS2982"/>
      <c r="HTT2982"/>
      <c r="HTU2982"/>
      <c r="HTV2982"/>
      <c r="HTW2982"/>
      <c r="HTX2982"/>
      <c r="HTY2982"/>
      <c r="HTZ2982"/>
      <c r="HUA2982"/>
      <c r="HUB2982"/>
      <c r="HUC2982"/>
      <c r="HUD2982"/>
      <c r="HUE2982"/>
      <c r="HUF2982"/>
      <c r="HUG2982"/>
      <c r="HUH2982"/>
      <c r="HUI2982"/>
      <c r="HUJ2982"/>
      <c r="HUK2982"/>
      <c r="HUL2982"/>
      <c r="HUM2982"/>
      <c r="HUN2982"/>
      <c r="HUO2982"/>
      <c r="HUP2982"/>
      <c r="HUQ2982"/>
      <c r="HUR2982"/>
      <c r="HUS2982"/>
      <c r="HUT2982"/>
      <c r="HUU2982"/>
      <c r="HUV2982"/>
      <c r="HUW2982"/>
      <c r="HUX2982"/>
      <c r="HUY2982"/>
      <c r="HUZ2982"/>
      <c r="HVA2982"/>
      <c r="HVB2982"/>
      <c r="HVC2982"/>
      <c r="HVD2982"/>
      <c r="HVE2982"/>
      <c r="HVF2982"/>
      <c r="HVG2982"/>
      <c r="HVH2982"/>
      <c r="HVI2982"/>
      <c r="HVJ2982"/>
      <c r="HVK2982"/>
      <c r="HVL2982"/>
      <c r="HVM2982"/>
      <c r="HVN2982"/>
      <c r="HVO2982"/>
      <c r="HVP2982"/>
      <c r="HVQ2982"/>
      <c r="HVR2982"/>
      <c r="HVS2982"/>
      <c r="HVT2982"/>
      <c r="HVU2982"/>
      <c r="HVV2982"/>
      <c r="HVW2982"/>
      <c r="HVX2982"/>
      <c r="HVY2982"/>
      <c r="HVZ2982"/>
      <c r="HWA2982"/>
      <c r="HWB2982"/>
      <c r="HWC2982"/>
      <c r="HWD2982"/>
      <c r="HWE2982"/>
      <c r="HWF2982"/>
      <c r="HWG2982"/>
      <c r="HWH2982"/>
      <c r="HWI2982"/>
      <c r="HWJ2982"/>
      <c r="HWK2982"/>
      <c r="HWL2982"/>
      <c r="HWM2982"/>
      <c r="HWN2982"/>
      <c r="HWO2982"/>
      <c r="HWP2982"/>
      <c r="HWQ2982"/>
      <c r="HWR2982"/>
      <c r="HWS2982"/>
      <c r="HWT2982"/>
      <c r="HWU2982"/>
      <c r="HWV2982"/>
      <c r="HWW2982"/>
      <c r="HWX2982"/>
      <c r="HWY2982"/>
      <c r="HWZ2982"/>
      <c r="HXA2982"/>
      <c r="HXB2982"/>
      <c r="HXC2982"/>
      <c r="HXD2982"/>
      <c r="HXE2982"/>
      <c r="HXF2982"/>
      <c r="HXG2982"/>
      <c r="HXH2982"/>
      <c r="HXI2982"/>
      <c r="HXJ2982"/>
      <c r="HXK2982"/>
      <c r="HXL2982"/>
      <c r="HXM2982"/>
      <c r="HXN2982"/>
      <c r="HXO2982"/>
      <c r="HXP2982"/>
      <c r="HXQ2982"/>
      <c r="HXR2982"/>
      <c r="HXS2982"/>
      <c r="HXT2982"/>
      <c r="HXU2982"/>
      <c r="HXV2982"/>
      <c r="HXW2982"/>
      <c r="HXX2982"/>
      <c r="HXY2982"/>
      <c r="HXZ2982"/>
      <c r="HYA2982"/>
      <c r="HYB2982"/>
      <c r="HYC2982"/>
      <c r="HYD2982"/>
      <c r="HYE2982"/>
      <c r="HYF2982"/>
      <c r="HYG2982"/>
      <c r="HYH2982"/>
      <c r="HYI2982"/>
      <c r="HYJ2982"/>
      <c r="HYK2982"/>
      <c r="HYL2982"/>
      <c r="HYM2982"/>
      <c r="HYN2982"/>
      <c r="HYO2982"/>
      <c r="HYP2982"/>
      <c r="HYQ2982"/>
      <c r="HYR2982"/>
      <c r="HYS2982"/>
      <c r="HYT2982"/>
      <c r="HYU2982"/>
      <c r="HYV2982"/>
      <c r="HYW2982"/>
      <c r="HYX2982"/>
      <c r="HYY2982"/>
      <c r="HYZ2982"/>
      <c r="HZA2982"/>
      <c r="HZB2982"/>
      <c r="HZC2982"/>
      <c r="HZD2982"/>
      <c r="HZE2982"/>
      <c r="HZF2982"/>
      <c r="HZG2982"/>
      <c r="HZH2982"/>
      <c r="HZI2982"/>
      <c r="HZJ2982"/>
      <c r="HZK2982"/>
      <c r="HZL2982"/>
      <c r="HZM2982"/>
      <c r="HZN2982"/>
      <c r="HZO2982"/>
      <c r="HZP2982"/>
      <c r="HZQ2982"/>
      <c r="HZR2982"/>
      <c r="HZS2982"/>
      <c r="HZT2982"/>
      <c r="HZU2982"/>
      <c r="HZV2982"/>
      <c r="HZW2982"/>
      <c r="HZX2982"/>
      <c r="HZY2982"/>
      <c r="HZZ2982"/>
      <c r="IAA2982"/>
      <c r="IAB2982"/>
      <c r="IAC2982"/>
      <c r="IAD2982"/>
      <c r="IAE2982"/>
      <c r="IAF2982"/>
      <c r="IAG2982"/>
      <c r="IAH2982"/>
      <c r="IAI2982"/>
      <c r="IAJ2982"/>
      <c r="IAK2982"/>
      <c r="IAL2982"/>
      <c r="IAM2982"/>
      <c r="IAN2982"/>
      <c r="IAO2982"/>
      <c r="IAP2982"/>
      <c r="IAQ2982"/>
      <c r="IAR2982"/>
      <c r="IAS2982"/>
      <c r="IAT2982"/>
      <c r="IAU2982"/>
      <c r="IAV2982"/>
      <c r="IAW2982"/>
      <c r="IAX2982"/>
      <c r="IAY2982"/>
      <c r="IAZ2982"/>
      <c r="IBA2982"/>
      <c r="IBB2982"/>
      <c r="IBC2982"/>
      <c r="IBD2982"/>
      <c r="IBE2982"/>
      <c r="IBF2982"/>
      <c r="IBG2982"/>
      <c r="IBH2982"/>
      <c r="IBI2982"/>
      <c r="IBJ2982"/>
      <c r="IBK2982"/>
      <c r="IBL2982"/>
      <c r="IBM2982"/>
      <c r="IBN2982"/>
      <c r="IBO2982"/>
      <c r="IBP2982"/>
      <c r="IBQ2982"/>
      <c r="IBR2982"/>
      <c r="IBS2982"/>
      <c r="IBT2982"/>
      <c r="IBU2982"/>
      <c r="IBV2982"/>
      <c r="IBW2982"/>
      <c r="IBX2982"/>
      <c r="IBY2982"/>
      <c r="IBZ2982"/>
      <c r="ICA2982"/>
      <c r="ICB2982"/>
      <c r="ICC2982"/>
      <c r="ICD2982"/>
      <c r="ICE2982"/>
      <c r="ICF2982"/>
      <c r="ICG2982"/>
      <c r="ICH2982"/>
      <c r="ICI2982"/>
      <c r="ICJ2982"/>
      <c r="ICK2982"/>
      <c r="ICL2982"/>
      <c r="ICM2982"/>
      <c r="ICN2982"/>
      <c r="ICO2982"/>
      <c r="ICP2982"/>
      <c r="ICQ2982"/>
      <c r="ICR2982"/>
      <c r="ICS2982"/>
      <c r="ICT2982"/>
      <c r="ICU2982"/>
      <c r="ICV2982"/>
      <c r="ICW2982"/>
      <c r="ICX2982"/>
      <c r="ICY2982"/>
      <c r="ICZ2982"/>
      <c r="IDA2982"/>
      <c r="IDB2982"/>
      <c r="IDC2982"/>
      <c r="IDD2982"/>
      <c r="IDE2982"/>
      <c r="IDF2982"/>
      <c r="IDG2982"/>
      <c r="IDH2982"/>
      <c r="IDI2982"/>
      <c r="IDJ2982"/>
      <c r="IDK2982"/>
      <c r="IDL2982"/>
      <c r="IDM2982"/>
      <c r="IDN2982"/>
      <c r="IDO2982"/>
      <c r="IDP2982"/>
      <c r="IDQ2982"/>
      <c r="IDR2982"/>
      <c r="IDS2982"/>
      <c r="IDT2982"/>
      <c r="IDU2982"/>
      <c r="IDV2982"/>
      <c r="IDW2982"/>
      <c r="IDX2982"/>
      <c r="IDY2982"/>
      <c r="IDZ2982"/>
      <c r="IEA2982"/>
      <c r="IEB2982"/>
      <c r="IEC2982"/>
      <c r="IED2982"/>
      <c r="IEE2982"/>
      <c r="IEF2982"/>
      <c r="IEG2982"/>
      <c r="IEH2982"/>
      <c r="IEI2982"/>
      <c r="IEJ2982"/>
      <c r="IEK2982"/>
      <c r="IEL2982"/>
      <c r="IEM2982"/>
      <c r="IEN2982"/>
      <c r="IEO2982"/>
      <c r="IEP2982"/>
      <c r="IEQ2982"/>
      <c r="IER2982"/>
      <c r="IES2982"/>
      <c r="IET2982"/>
      <c r="IEU2982"/>
      <c r="IEV2982"/>
      <c r="IEW2982"/>
      <c r="IEX2982"/>
      <c r="IEY2982"/>
      <c r="IEZ2982"/>
      <c r="IFA2982"/>
      <c r="IFB2982"/>
      <c r="IFC2982"/>
      <c r="IFD2982"/>
      <c r="IFE2982"/>
      <c r="IFF2982"/>
      <c r="IFG2982"/>
      <c r="IFH2982"/>
      <c r="IFI2982"/>
      <c r="IFJ2982"/>
      <c r="IFK2982"/>
      <c r="IFL2982"/>
      <c r="IFM2982"/>
      <c r="IFN2982"/>
      <c r="IFO2982"/>
      <c r="IFP2982"/>
      <c r="IFQ2982"/>
      <c r="IFR2982"/>
      <c r="IFS2982"/>
      <c r="IFT2982"/>
      <c r="IFU2982"/>
      <c r="IFV2982"/>
      <c r="IFW2982"/>
      <c r="IFX2982"/>
      <c r="IFY2982"/>
      <c r="IFZ2982"/>
      <c r="IGA2982"/>
      <c r="IGB2982"/>
      <c r="IGC2982"/>
      <c r="IGD2982"/>
      <c r="IGE2982"/>
      <c r="IGF2982"/>
      <c r="IGG2982"/>
      <c r="IGH2982"/>
      <c r="IGI2982"/>
      <c r="IGJ2982"/>
      <c r="IGK2982"/>
      <c r="IGL2982"/>
      <c r="IGM2982"/>
      <c r="IGN2982"/>
      <c r="IGO2982"/>
      <c r="IGP2982"/>
      <c r="IGQ2982"/>
      <c r="IGR2982"/>
      <c r="IGS2982"/>
      <c r="IGT2982"/>
      <c r="IGU2982"/>
      <c r="IGV2982"/>
      <c r="IGW2982"/>
      <c r="IGX2982"/>
      <c r="IGY2982"/>
      <c r="IGZ2982"/>
      <c r="IHA2982"/>
      <c r="IHB2982"/>
      <c r="IHC2982"/>
      <c r="IHD2982"/>
      <c r="IHE2982"/>
      <c r="IHF2982"/>
      <c r="IHG2982"/>
      <c r="IHH2982"/>
      <c r="IHI2982"/>
      <c r="IHJ2982"/>
      <c r="IHK2982"/>
      <c r="IHL2982"/>
      <c r="IHM2982"/>
      <c r="IHN2982"/>
      <c r="IHO2982"/>
      <c r="IHP2982"/>
      <c r="IHQ2982"/>
      <c r="IHR2982"/>
      <c r="IHS2982"/>
      <c r="IHT2982"/>
      <c r="IHU2982"/>
      <c r="IHV2982"/>
      <c r="IHW2982"/>
      <c r="IHX2982"/>
      <c r="IHY2982"/>
      <c r="IHZ2982"/>
      <c r="IIA2982"/>
      <c r="IIB2982"/>
      <c r="IIC2982"/>
      <c r="IID2982"/>
      <c r="IIE2982"/>
      <c r="IIF2982"/>
      <c r="IIG2982"/>
      <c r="IIH2982"/>
      <c r="III2982"/>
      <c r="IIJ2982"/>
      <c r="IIK2982"/>
      <c r="IIL2982"/>
      <c r="IIM2982"/>
      <c r="IIN2982"/>
      <c r="IIO2982"/>
      <c r="IIP2982"/>
      <c r="IIQ2982"/>
      <c r="IIR2982"/>
      <c r="IIS2982"/>
      <c r="IIT2982"/>
      <c r="IIU2982"/>
      <c r="IIV2982"/>
      <c r="IIW2982"/>
      <c r="IIX2982"/>
      <c r="IIY2982"/>
      <c r="IIZ2982"/>
      <c r="IJA2982"/>
      <c r="IJB2982"/>
      <c r="IJC2982"/>
      <c r="IJD2982"/>
      <c r="IJE2982"/>
      <c r="IJF2982"/>
      <c r="IJG2982"/>
      <c r="IJH2982"/>
      <c r="IJI2982"/>
      <c r="IJJ2982"/>
      <c r="IJK2982"/>
      <c r="IJL2982"/>
      <c r="IJM2982"/>
      <c r="IJN2982"/>
      <c r="IJO2982"/>
      <c r="IJP2982"/>
      <c r="IJQ2982"/>
      <c r="IJR2982"/>
      <c r="IJS2982"/>
      <c r="IJT2982"/>
      <c r="IJU2982"/>
      <c r="IJV2982"/>
      <c r="IJW2982"/>
      <c r="IJX2982"/>
      <c r="IJY2982"/>
      <c r="IJZ2982"/>
      <c r="IKA2982"/>
      <c r="IKB2982"/>
      <c r="IKC2982"/>
      <c r="IKD2982"/>
      <c r="IKE2982"/>
      <c r="IKF2982"/>
      <c r="IKG2982"/>
      <c r="IKH2982"/>
      <c r="IKI2982"/>
      <c r="IKJ2982"/>
      <c r="IKK2982"/>
      <c r="IKL2982"/>
      <c r="IKM2982"/>
      <c r="IKN2982"/>
      <c r="IKO2982"/>
      <c r="IKP2982"/>
      <c r="IKQ2982"/>
      <c r="IKR2982"/>
      <c r="IKS2982"/>
      <c r="IKT2982"/>
      <c r="IKU2982"/>
      <c r="IKV2982"/>
      <c r="IKW2982"/>
      <c r="IKX2982"/>
      <c r="IKY2982"/>
      <c r="IKZ2982"/>
      <c r="ILA2982"/>
      <c r="ILB2982"/>
      <c r="ILC2982"/>
      <c r="ILD2982"/>
      <c r="ILE2982"/>
      <c r="ILF2982"/>
      <c r="ILG2982"/>
      <c r="ILH2982"/>
      <c r="ILI2982"/>
      <c r="ILJ2982"/>
      <c r="ILK2982"/>
      <c r="ILL2982"/>
      <c r="ILM2982"/>
      <c r="ILN2982"/>
      <c r="ILO2982"/>
      <c r="ILP2982"/>
      <c r="ILQ2982"/>
      <c r="ILR2982"/>
      <c r="ILS2982"/>
      <c r="ILT2982"/>
      <c r="ILU2982"/>
      <c r="ILV2982"/>
      <c r="ILW2982"/>
      <c r="ILX2982"/>
      <c r="ILY2982"/>
      <c r="ILZ2982"/>
      <c r="IMA2982"/>
      <c r="IMB2982"/>
      <c r="IMC2982"/>
      <c r="IMD2982"/>
      <c r="IME2982"/>
      <c r="IMF2982"/>
      <c r="IMG2982"/>
      <c r="IMH2982"/>
      <c r="IMI2982"/>
      <c r="IMJ2982"/>
      <c r="IMK2982"/>
      <c r="IML2982"/>
      <c r="IMM2982"/>
      <c r="IMN2982"/>
      <c r="IMO2982"/>
      <c r="IMP2982"/>
      <c r="IMQ2982"/>
      <c r="IMR2982"/>
      <c r="IMS2982"/>
      <c r="IMT2982"/>
      <c r="IMU2982"/>
      <c r="IMV2982"/>
      <c r="IMW2982"/>
      <c r="IMX2982"/>
      <c r="IMY2982"/>
      <c r="IMZ2982"/>
      <c r="INA2982"/>
      <c r="INB2982"/>
      <c r="INC2982"/>
      <c r="IND2982"/>
      <c r="INE2982"/>
      <c r="INF2982"/>
      <c r="ING2982"/>
      <c r="INH2982"/>
      <c r="INI2982"/>
      <c r="INJ2982"/>
      <c r="INK2982"/>
      <c r="INL2982"/>
      <c r="INM2982"/>
      <c r="INN2982"/>
      <c r="INO2982"/>
      <c r="INP2982"/>
      <c r="INQ2982"/>
      <c r="INR2982"/>
      <c r="INS2982"/>
      <c r="INT2982"/>
      <c r="INU2982"/>
      <c r="INV2982"/>
      <c r="INW2982"/>
      <c r="INX2982"/>
      <c r="INY2982"/>
      <c r="INZ2982"/>
      <c r="IOA2982"/>
      <c r="IOB2982"/>
      <c r="IOC2982"/>
      <c r="IOD2982"/>
      <c r="IOE2982"/>
      <c r="IOF2982"/>
      <c r="IOG2982"/>
      <c r="IOH2982"/>
      <c r="IOI2982"/>
      <c r="IOJ2982"/>
      <c r="IOK2982"/>
      <c r="IOL2982"/>
      <c r="IOM2982"/>
      <c r="ION2982"/>
      <c r="IOO2982"/>
      <c r="IOP2982"/>
      <c r="IOQ2982"/>
      <c r="IOR2982"/>
      <c r="IOS2982"/>
      <c r="IOT2982"/>
      <c r="IOU2982"/>
      <c r="IOV2982"/>
      <c r="IOW2982"/>
      <c r="IOX2982"/>
      <c r="IOY2982"/>
      <c r="IOZ2982"/>
      <c r="IPA2982"/>
      <c r="IPB2982"/>
      <c r="IPC2982"/>
      <c r="IPD2982"/>
      <c r="IPE2982"/>
      <c r="IPF2982"/>
      <c r="IPG2982"/>
      <c r="IPH2982"/>
      <c r="IPI2982"/>
      <c r="IPJ2982"/>
      <c r="IPK2982"/>
      <c r="IPL2982"/>
      <c r="IPM2982"/>
      <c r="IPN2982"/>
      <c r="IPO2982"/>
      <c r="IPP2982"/>
      <c r="IPQ2982"/>
      <c r="IPR2982"/>
      <c r="IPS2982"/>
      <c r="IPT2982"/>
      <c r="IPU2982"/>
      <c r="IPV2982"/>
      <c r="IPW2982"/>
      <c r="IPX2982"/>
      <c r="IPY2982"/>
      <c r="IPZ2982"/>
      <c r="IQA2982"/>
      <c r="IQB2982"/>
      <c r="IQC2982"/>
      <c r="IQD2982"/>
      <c r="IQE2982"/>
      <c r="IQF2982"/>
      <c r="IQG2982"/>
      <c r="IQH2982"/>
      <c r="IQI2982"/>
      <c r="IQJ2982"/>
      <c r="IQK2982"/>
      <c r="IQL2982"/>
      <c r="IQM2982"/>
      <c r="IQN2982"/>
      <c r="IQO2982"/>
      <c r="IQP2982"/>
      <c r="IQQ2982"/>
      <c r="IQR2982"/>
      <c r="IQS2982"/>
      <c r="IQT2982"/>
      <c r="IQU2982"/>
      <c r="IQV2982"/>
      <c r="IQW2982"/>
      <c r="IQX2982"/>
      <c r="IQY2982"/>
      <c r="IQZ2982"/>
      <c r="IRA2982"/>
      <c r="IRB2982"/>
      <c r="IRC2982"/>
      <c r="IRD2982"/>
      <c r="IRE2982"/>
      <c r="IRF2982"/>
      <c r="IRG2982"/>
      <c r="IRH2982"/>
      <c r="IRI2982"/>
      <c r="IRJ2982"/>
      <c r="IRK2982"/>
      <c r="IRL2982"/>
      <c r="IRM2982"/>
      <c r="IRN2982"/>
      <c r="IRO2982"/>
      <c r="IRP2982"/>
      <c r="IRQ2982"/>
      <c r="IRR2982"/>
      <c r="IRS2982"/>
      <c r="IRT2982"/>
      <c r="IRU2982"/>
      <c r="IRV2982"/>
      <c r="IRW2982"/>
      <c r="IRX2982"/>
      <c r="IRY2982"/>
      <c r="IRZ2982"/>
      <c r="ISA2982"/>
      <c r="ISB2982"/>
      <c r="ISC2982"/>
      <c r="ISD2982"/>
      <c r="ISE2982"/>
      <c r="ISF2982"/>
      <c r="ISG2982"/>
      <c r="ISH2982"/>
      <c r="ISI2982"/>
      <c r="ISJ2982"/>
      <c r="ISK2982"/>
      <c r="ISL2982"/>
      <c r="ISM2982"/>
      <c r="ISN2982"/>
      <c r="ISO2982"/>
      <c r="ISP2982"/>
      <c r="ISQ2982"/>
      <c r="ISR2982"/>
      <c r="ISS2982"/>
      <c r="IST2982"/>
      <c r="ISU2982"/>
      <c r="ISV2982"/>
      <c r="ISW2982"/>
      <c r="ISX2982"/>
      <c r="ISY2982"/>
      <c r="ISZ2982"/>
      <c r="ITA2982"/>
      <c r="ITB2982"/>
      <c r="ITC2982"/>
      <c r="ITD2982"/>
      <c r="ITE2982"/>
      <c r="ITF2982"/>
      <c r="ITG2982"/>
      <c r="ITH2982"/>
      <c r="ITI2982"/>
      <c r="ITJ2982"/>
      <c r="ITK2982"/>
      <c r="ITL2982"/>
      <c r="ITM2982"/>
      <c r="ITN2982"/>
      <c r="ITO2982"/>
      <c r="ITP2982"/>
      <c r="ITQ2982"/>
      <c r="ITR2982"/>
      <c r="ITS2982"/>
      <c r="ITT2982"/>
      <c r="ITU2982"/>
      <c r="ITV2982"/>
      <c r="ITW2982"/>
      <c r="ITX2982"/>
      <c r="ITY2982"/>
      <c r="ITZ2982"/>
      <c r="IUA2982"/>
      <c r="IUB2982"/>
      <c r="IUC2982"/>
      <c r="IUD2982"/>
      <c r="IUE2982"/>
      <c r="IUF2982"/>
      <c r="IUG2982"/>
      <c r="IUH2982"/>
      <c r="IUI2982"/>
      <c r="IUJ2982"/>
      <c r="IUK2982"/>
      <c r="IUL2982"/>
      <c r="IUM2982"/>
      <c r="IUN2982"/>
      <c r="IUO2982"/>
      <c r="IUP2982"/>
      <c r="IUQ2982"/>
      <c r="IUR2982"/>
      <c r="IUS2982"/>
      <c r="IUT2982"/>
      <c r="IUU2982"/>
      <c r="IUV2982"/>
      <c r="IUW2982"/>
      <c r="IUX2982"/>
      <c r="IUY2982"/>
      <c r="IUZ2982"/>
      <c r="IVA2982"/>
      <c r="IVB2982"/>
      <c r="IVC2982"/>
      <c r="IVD2982"/>
      <c r="IVE2982"/>
      <c r="IVF2982"/>
      <c r="IVG2982"/>
      <c r="IVH2982"/>
      <c r="IVI2982"/>
      <c r="IVJ2982"/>
      <c r="IVK2982"/>
      <c r="IVL2982"/>
      <c r="IVM2982"/>
      <c r="IVN2982"/>
      <c r="IVO2982"/>
      <c r="IVP2982"/>
      <c r="IVQ2982"/>
      <c r="IVR2982"/>
      <c r="IVS2982"/>
      <c r="IVT2982"/>
      <c r="IVU2982"/>
      <c r="IVV2982"/>
      <c r="IVW2982"/>
      <c r="IVX2982"/>
      <c r="IVY2982"/>
      <c r="IVZ2982"/>
      <c r="IWA2982"/>
      <c r="IWB2982"/>
      <c r="IWC2982"/>
      <c r="IWD2982"/>
      <c r="IWE2982"/>
      <c r="IWF2982"/>
      <c r="IWG2982"/>
      <c r="IWH2982"/>
      <c r="IWI2982"/>
      <c r="IWJ2982"/>
      <c r="IWK2982"/>
      <c r="IWL2982"/>
      <c r="IWM2982"/>
      <c r="IWN2982"/>
      <c r="IWO2982"/>
      <c r="IWP2982"/>
      <c r="IWQ2982"/>
      <c r="IWR2982"/>
      <c r="IWS2982"/>
      <c r="IWT2982"/>
      <c r="IWU2982"/>
      <c r="IWV2982"/>
      <c r="IWW2982"/>
      <c r="IWX2982"/>
      <c r="IWY2982"/>
      <c r="IWZ2982"/>
      <c r="IXA2982"/>
      <c r="IXB2982"/>
      <c r="IXC2982"/>
      <c r="IXD2982"/>
      <c r="IXE2982"/>
      <c r="IXF2982"/>
      <c r="IXG2982"/>
      <c r="IXH2982"/>
      <c r="IXI2982"/>
      <c r="IXJ2982"/>
      <c r="IXK2982"/>
      <c r="IXL2982"/>
      <c r="IXM2982"/>
      <c r="IXN2982"/>
      <c r="IXO2982"/>
      <c r="IXP2982"/>
      <c r="IXQ2982"/>
      <c r="IXR2982"/>
      <c r="IXS2982"/>
      <c r="IXT2982"/>
      <c r="IXU2982"/>
      <c r="IXV2982"/>
      <c r="IXW2982"/>
      <c r="IXX2982"/>
      <c r="IXY2982"/>
      <c r="IXZ2982"/>
      <c r="IYA2982"/>
      <c r="IYB2982"/>
      <c r="IYC2982"/>
      <c r="IYD2982"/>
      <c r="IYE2982"/>
      <c r="IYF2982"/>
      <c r="IYG2982"/>
      <c r="IYH2982"/>
      <c r="IYI2982"/>
      <c r="IYJ2982"/>
      <c r="IYK2982"/>
      <c r="IYL2982"/>
      <c r="IYM2982"/>
      <c r="IYN2982"/>
      <c r="IYO2982"/>
      <c r="IYP2982"/>
      <c r="IYQ2982"/>
      <c r="IYR2982"/>
      <c r="IYS2982"/>
      <c r="IYT2982"/>
      <c r="IYU2982"/>
      <c r="IYV2982"/>
      <c r="IYW2982"/>
      <c r="IYX2982"/>
      <c r="IYY2982"/>
      <c r="IYZ2982"/>
      <c r="IZA2982"/>
      <c r="IZB2982"/>
      <c r="IZC2982"/>
      <c r="IZD2982"/>
      <c r="IZE2982"/>
      <c r="IZF2982"/>
      <c r="IZG2982"/>
      <c r="IZH2982"/>
      <c r="IZI2982"/>
      <c r="IZJ2982"/>
      <c r="IZK2982"/>
      <c r="IZL2982"/>
      <c r="IZM2982"/>
      <c r="IZN2982"/>
      <c r="IZO2982"/>
      <c r="IZP2982"/>
      <c r="IZQ2982"/>
      <c r="IZR2982"/>
      <c r="IZS2982"/>
      <c r="IZT2982"/>
      <c r="IZU2982"/>
      <c r="IZV2982"/>
      <c r="IZW2982"/>
      <c r="IZX2982"/>
      <c r="IZY2982"/>
      <c r="IZZ2982"/>
      <c r="JAA2982"/>
      <c r="JAB2982"/>
      <c r="JAC2982"/>
      <c r="JAD2982"/>
      <c r="JAE2982"/>
      <c r="JAF2982"/>
      <c r="JAG2982"/>
      <c r="JAH2982"/>
      <c r="JAI2982"/>
      <c r="JAJ2982"/>
      <c r="JAK2982"/>
      <c r="JAL2982"/>
      <c r="JAM2982"/>
      <c r="JAN2982"/>
      <c r="JAO2982"/>
      <c r="JAP2982"/>
      <c r="JAQ2982"/>
      <c r="JAR2982"/>
      <c r="JAS2982"/>
      <c r="JAT2982"/>
      <c r="JAU2982"/>
      <c r="JAV2982"/>
      <c r="JAW2982"/>
      <c r="JAX2982"/>
      <c r="JAY2982"/>
      <c r="JAZ2982"/>
      <c r="JBA2982"/>
      <c r="JBB2982"/>
      <c r="JBC2982"/>
      <c r="JBD2982"/>
      <c r="JBE2982"/>
      <c r="JBF2982"/>
      <c r="JBG2982"/>
      <c r="JBH2982"/>
      <c r="JBI2982"/>
      <c r="JBJ2982"/>
      <c r="JBK2982"/>
      <c r="JBL2982"/>
      <c r="JBM2982"/>
      <c r="JBN2982"/>
      <c r="JBO2982"/>
      <c r="JBP2982"/>
      <c r="JBQ2982"/>
      <c r="JBR2982"/>
      <c r="JBS2982"/>
      <c r="JBT2982"/>
      <c r="JBU2982"/>
      <c r="JBV2982"/>
      <c r="JBW2982"/>
      <c r="JBX2982"/>
      <c r="JBY2982"/>
      <c r="JBZ2982"/>
      <c r="JCA2982"/>
      <c r="JCB2982"/>
      <c r="JCC2982"/>
      <c r="JCD2982"/>
      <c r="JCE2982"/>
      <c r="JCF2982"/>
      <c r="JCG2982"/>
      <c r="JCH2982"/>
      <c r="JCI2982"/>
      <c r="JCJ2982"/>
      <c r="JCK2982"/>
      <c r="JCL2982"/>
      <c r="JCM2982"/>
      <c r="JCN2982"/>
      <c r="JCO2982"/>
      <c r="JCP2982"/>
      <c r="JCQ2982"/>
      <c r="JCR2982"/>
      <c r="JCS2982"/>
      <c r="JCT2982"/>
      <c r="JCU2982"/>
      <c r="JCV2982"/>
      <c r="JCW2982"/>
      <c r="JCX2982"/>
      <c r="JCY2982"/>
      <c r="JCZ2982"/>
      <c r="JDA2982"/>
      <c r="JDB2982"/>
      <c r="JDC2982"/>
      <c r="JDD2982"/>
      <c r="JDE2982"/>
      <c r="JDF2982"/>
      <c r="JDG2982"/>
      <c r="JDH2982"/>
      <c r="JDI2982"/>
      <c r="JDJ2982"/>
      <c r="JDK2982"/>
      <c r="JDL2982"/>
      <c r="JDM2982"/>
      <c r="JDN2982"/>
      <c r="JDO2982"/>
      <c r="JDP2982"/>
      <c r="JDQ2982"/>
      <c r="JDR2982"/>
      <c r="JDS2982"/>
      <c r="JDT2982"/>
      <c r="JDU2982"/>
      <c r="JDV2982"/>
      <c r="JDW2982"/>
      <c r="JDX2982"/>
      <c r="JDY2982"/>
      <c r="JDZ2982"/>
      <c r="JEA2982"/>
      <c r="JEB2982"/>
      <c r="JEC2982"/>
      <c r="JED2982"/>
      <c r="JEE2982"/>
      <c r="JEF2982"/>
      <c r="JEG2982"/>
      <c r="JEH2982"/>
      <c r="JEI2982"/>
      <c r="JEJ2982"/>
      <c r="JEK2982"/>
      <c r="JEL2982"/>
      <c r="JEM2982"/>
      <c r="JEN2982"/>
      <c r="JEO2982"/>
      <c r="JEP2982"/>
      <c r="JEQ2982"/>
      <c r="JER2982"/>
      <c r="JES2982"/>
      <c r="JET2982"/>
      <c r="JEU2982"/>
      <c r="JEV2982"/>
      <c r="JEW2982"/>
      <c r="JEX2982"/>
      <c r="JEY2982"/>
      <c r="JEZ2982"/>
      <c r="JFA2982"/>
      <c r="JFB2982"/>
      <c r="JFC2982"/>
      <c r="JFD2982"/>
      <c r="JFE2982"/>
      <c r="JFF2982"/>
      <c r="JFG2982"/>
      <c r="JFH2982"/>
      <c r="JFI2982"/>
      <c r="JFJ2982"/>
      <c r="JFK2982"/>
      <c r="JFL2982"/>
      <c r="JFM2982"/>
      <c r="JFN2982"/>
      <c r="JFO2982"/>
      <c r="JFP2982"/>
      <c r="JFQ2982"/>
      <c r="JFR2982"/>
      <c r="JFS2982"/>
      <c r="JFT2982"/>
      <c r="JFU2982"/>
      <c r="JFV2982"/>
      <c r="JFW2982"/>
      <c r="JFX2982"/>
      <c r="JFY2982"/>
      <c r="JFZ2982"/>
      <c r="JGA2982"/>
      <c r="JGB2982"/>
      <c r="JGC2982"/>
      <c r="JGD2982"/>
      <c r="JGE2982"/>
      <c r="JGF2982"/>
      <c r="JGG2982"/>
      <c r="JGH2982"/>
      <c r="JGI2982"/>
      <c r="JGJ2982"/>
      <c r="JGK2982"/>
      <c r="JGL2982"/>
      <c r="JGM2982"/>
      <c r="JGN2982"/>
      <c r="JGO2982"/>
      <c r="JGP2982"/>
      <c r="JGQ2982"/>
      <c r="JGR2982"/>
      <c r="JGS2982"/>
      <c r="JGT2982"/>
      <c r="JGU2982"/>
      <c r="JGV2982"/>
      <c r="JGW2982"/>
      <c r="JGX2982"/>
      <c r="JGY2982"/>
      <c r="JGZ2982"/>
      <c r="JHA2982"/>
      <c r="JHB2982"/>
      <c r="JHC2982"/>
      <c r="JHD2982"/>
      <c r="JHE2982"/>
      <c r="JHF2982"/>
      <c r="JHG2982"/>
      <c r="JHH2982"/>
      <c r="JHI2982"/>
      <c r="JHJ2982"/>
      <c r="JHK2982"/>
      <c r="JHL2982"/>
      <c r="JHM2982"/>
      <c r="JHN2982"/>
      <c r="JHO2982"/>
      <c r="JHP2982"/>
      <c r="JHQ2982"/>
      <c r="JHR2982"/>
      <c r="JHS2982"/>
      <c r="JHT2982"/>
      <c r="JHU2982"/>
      <c r="JHV2982"/>
      <c r="JHW2982"/>
      <c r="JHX2982"/>
      <c r="JHY2982"/>
      <c r="JHZ2982"/>
      <c r="JIA2982"/>
      <c r="JIB2982"/>
      <c r="JIC2982"/>
      <c r="JID2982"/>
      <c r="JIE2982"/>
      <c r="JIF2982"/>
      <c r="JIG2982"/>
      <c r="JIH2982"/>
      <c r="JII2982"/>
      <c r="JIJ2982"/>
      <c r="JIK2982"/>
      <c r="JIL2982"/>
      <c r="JIM2982"/>
      <c r="JIN2982"/>
      <c r="JIO2982"/>
      <c r="JIP2982"/>
      <c r="JIQ2982"/>
      <c r="JIR2982"/>
      <c r="JIS2982"/>
      <c r="JIT2982"/>
      <c r="JIU2982"/>
      <c r="JIV2982"/>
      <c r="JIW2982"/>
      <c r="JIX2982"/>
      <c r="JIY2982"/>
      <c r="JIZ2982"/>
      <c r="JJA2982"/>
      <c r="JJB2982"/>
      <c r="JJC2982"/>
      <c r="JJD2982"/>
      <c r="JJE2982"/>
      <c r="JJF2982"/>
      <c r="JJG2982"/>
      <c r="JJH2982"/>
      <c r="JJI2982"/>
      <c r="JJJ2982"/>
      <c r="JJK2982"/>
      <c r="JJL2982"/>
      <c r="JJM2982"/>
      <c r="JJN2982"/>
      <c r="JJO2982"/>
      <c r="JJP2982"/>
      <c r="JJQ2982"/>
      <c r="JJR2982"/>
      <c r="JJS2982"/>
      <c r="JJT2982"/>
      <c r="JJU2982"/>
      <c r="JJV2982"/>
      <c r="JJW2982"/>
      <c r="JJX2982"/>
      <c r="JJY2982"/>
      <c r="JJZ2982"/>
      <c r="JKA2982"/>
      <c r="JKB2982"/>
      <c r="JKC2982"/>
      <c r="JKD2982"/>
      <c r="JKE2982"/>
      <c r="JKF2982"/>
      <c r="JKG2982"/>
      <c r="JKH2982"/>
      <c r="JKI2982"/>
      <c r="JKJ2982"/>
      <c r="JKK2982"/>
      <c r="JKL2982"/>
      <c r="JKM2982"/>
      <c r="JKN2982"/>
      <c r="JKO2982"/>
      <c r="JKP2982"/>
      <c r="JKQ2982"/>
      <c r="JKR2982"/>
      <c r="JKS2982"/>
      <c r="JKT2982"/>
      <c r="JKU2982"/>
      <c r="JKV2982"/>
      <c r="JKW2982"/>
      <c r="JKX2982"/>
      <c r="JKY2982"/>
      <c r="JKZ2982"/>
      <c r="JLA2982"/>
      <c r="JLB2982"/>
      <c r="JLC2982"/>
      <c r="JLD2982"/>
      <c r="JLE2982"/>
      <c r="JLF2982"/>
      <c r="JLG2982"/>
      <c r="JLH2982"/>
      <c r="JLI2982"/>
      <c r="JLJ2982"/>
      <c r="JLK2982"/>
      <c r="JLL2982"/>
      <c r="JLM2982"/>
      <c r="JLN2982"/>
      <c r="JLO2982"/>
      <c r="JLP2982"/>
      <c r="JLQ2982"/>
      <c r="JLR2982"/>
      <c r="JLS2982"/>
      <c r="JLT2982"/>
      <c r="JLU2982"/>
      <c r="JLV2982"/>
      <c r="JLW2982"/>
      <c r="JLX2982"/>
      <c r="JLY2982"/>
      <c r="JLZ2982"/>
      <c r="JMA2982"/>
      <c r="JMB2982"/>
      <c r="JMC2982"/>
      <c r="JMD2982"/>
      <c r="JME2982"/>
      <c r="JMF2982"/>
      <c r="JMG2982"/>
      <c r="JMH2982"/>
      <c r="JMI2982"/>
      <c r="JMJ2982"/>
      <c r="JMK2982"/>
      <c r="JML2982"/>
      <c r="JMM2982"/>
      <c r="JMN2982"/>
      <c r="JMO2982"/>
      <c r="JMP2982"/>
      <c r="JMQ2982"/>
      <c r="JMR2982"/>
      <c r="JMS2982"/>
      <c r="JMT2982"/>
      <c r="JMU2982"/>
      <c r="JMV2982"/>
      <c r="JMW2982"/>
      <c r="JMX2982"/>
      <c r="JMY2982"/>
      <c r="JMZ2982"/>
      <c r="JNA2982"/>
      <c r="JNB2982"/>
      <c r="JNC2982"/>
      <c r="JND2982"/>
      <c r="JNE2982"/>
      <c r="JNF2982"/>
      <c r="JNG2982"/>
      <c r="JNH2982"/>
      <c r="JNI2982"/>
      <c r="JNJ2982"/>
      <c r="JNK2982"/>
      <c r="JNL2982"/>
      <c r="JNM2982"/>
      <c r="JNN2982"/>
      <c r="JNO2982"/>
      <c r="JNP2982"/>
      <c r="JNQ2982"/>
      <c r="JNR2982"/>
      <c r="JNS2982"/>
      <c r="JNT2982"/>
      <c r="JNU2982"/>
      <c r="JNV2982"/>
      <c r="JNW2982"/>
      <c r="JNX2982"/>
      <c r="JNY2982"/>
      <c r="JNZ2982"/>
      <c r="JOA2982"/>
      <c r="JOB2982"/>
      <c r="JOC2982"/>
      <c r="JOD2982"/>
      <c r="JOE2982"/>
      <c r="JOF2982"/>
      <c r="JOG2982"/>
      <c r="JOH2982"/>
      <c r="JOI2982"/>
      <c r="JOJ2982"/>
      <c r="JOK2982"/>
      <c r="JOL2982"/>
      <c r="JOM2982"/>
      <c r="JON2982"/>
      <c r="JOO2982"/>
      <c r="JOP2982"/>
      <c r="JOQ2982"/>
      <c r="JOR2982"/>
      <c r="JOS2982"/>
      <c r="JOT2982"/>
      <c r="JOU2982"/>
      <c r="JOV2982"/>
      <c r="JOW2982"/>
      <c r="JOX2982"/>
      <c r="JOY2982"/>
      <c r="JOZ2982"/>
      <c r="JPA2982"/>
      <c r="JPB2982"/>
      <c r="JPC2982"/>
      <c r="JPD2982"/>
      <c r="JPE2982"/>
      <c r="JPF2982"/>
      <c r="JPG2982"/>
      <c r="JPH2982"/>
      <c r="JPI2982"/>
      <c r="JPJ2982"/>
      <c r="JPK2982"/>
      <c r="JPL2982"/>
      <c r="JPM2982"/>
      <c r="JPN2982"/>
      <c r="JPO2982"/>
      <c r="JPP2982"/>
      <c r="JPQ2982"/>
      <c r="JPR2982"/>
      <c r="JPS2982"/>
      <c r="JPT2982"/>
      <c r="JPU2982"/>
      <c r="JPV2982"/>
      <c r="JPW2982"/>
      <c r="JPX2982"/>
      <c r="JPY2982"/>
      <c r="JPZ2982"/>
      <c r="JQA2982"/>
      <c r="JQB2982"/>
      <c r="JQC2982"/>
      <c r="JQD2982"/>
      <c r="JQE2982"/>
      <c r="JQF2982"/>
      <c r="JQG2982"/>
      <c r="JQH2982"/>
      <c r="JQI2982"/>
      <c r="JQJ2982"/>
      <c r="JQK2982"/>
      <c r="JQL2982"/>
      <c r="JQM2982"/>
      <c r="JQN2982"/>
      <c r="JQO2982"/>
      <c r="JQP2982"/>
      <c r="JQQ2982"/>
      <c r="JQR2982"/>
      <c r="JQS2982"/>
      <c r="JQT2982"/>
      <c r="JQU2982"/>
      <c r="JQV2982"/>
      <c r="JQW2982"/>
      <c r="JQX2982"/>
      <c r="JQY2982"/>
      <c r="JQZ2982"/>
      <c r="JRA2982"/>
      <c r="JRB2982"/>
      <c r="JRC2982"/>
      <c r="JRD2982"/>
      <c r="JRE2982"/>
      <c r="JRF2982"/>
      <c r="JRG2982"/>
      <c r="JRH2982"/>
      <c r="JRI2982"/>
      <c r="JRJ2982"/>
      <c r="JRK2982"/>
      <c r="JRL2982"/>
      <c r="JRM2982"/>
      <c r="JRN2982"/>
      <c r="JRO2982"/>
      <c r="JRP2982"/>
      <c r="JRQ2982"/>
      <c r="JRR2982"/>
      <c r="JRS2982"/>
      <c r="JRT2982"/>
      <c r="JRU2982"/>
      <c r="JRV2982"/>
      <c r="JRW2982"/>
      <c r="JRX2982"/>
      <c r="JRY2982"/>
      <c r="JRZ2982"/>
      <c r="JSA2982"/>
      <c r="JSB2982"/>
      <c r="JSC2982"/>
      <c r="JSD2982"/>
      <c r="JSE2982"/>
      <c r="JSF2982"/>
      <c r="JSG2982"/>
      <c r="JSH2982"/>
      <c r="JSI2982"/>
      <c r="JSJ2982"/>
      <c r="JSK2982"/>
      <c r="JSL2982"/>
      <c r="JSM2982"/>
      <c r="JSN2982"/>
      <c r="JSO2982"/>
      <c r="JSP2982"/>
      <c r="JSQ2982"/>
      <c r="JSR2982"/>
      <c r="JSS2982"/>
      <c r="JST2982"/>
      <c r="JSU2982"/>
      <c r="JSV2982"/>
      <c r="JSW2982"/>
      <c r="JSX2982"/>
      <c r="JSY2982"/>
      <c r="JSZ2982"/>
      <c r="JTA2982"/>
      <c r="JTB2982"/>
      <c r="JTC2982"/>
      <c r="JTD2982"/>
      <c r="JTE2982"/>
      <c r="JTF2982"/>
      <c r="JTG2982"/>
      <c r="JTH2982"/>
      <c r="JTI2982"/>
      <c r="JTJ2982"/>
      <c r="JTK2982"/>
      <c r="JTL2982"/>
      <c r="JTM2982"/>
      <c r="JTN2982"/>
      <c r="JTO2982"/>
      <c r="JTP2982"/>
      <c r="JTQ2982"/>
      <c r="JTR2982"/>
      <c r="JTS2982"/>
      <c r="JTT2982"/>
      <c r="JTU2982"/>
      <c r="JTV2982"/>
      <c r="JTW2982"/>
      <c r="JTX2982"/>
      <c r="JTY2982"/>
      <c r="JTZ2982"/>
      <c r="JUA2982"/>
      <c r="JUB2982"/>
      <c r="JUC2982"/>
      <c r="JUD2982"/>
      <c r="JUE2982"/>
      <c r="JUF2982"/>
      <c r="JUG2982"/>
      <c r="JUH2982"/>
      <c r="JUI2982"/>
      <c r="JUJ2982"/>
      <c r="JUK2982"/>
      <c r="JUL2982"/>
      <c r="JUM2982"/>
      <c r="JUN2982"/>
      <c r="JUO2982"/>
      <c r="JUP2982"/>
      <c r="JUQ2982"/>
      <c r="JUR2982"/>
      <c r="JUS2982"/>
      <c r="JUT2982"/>
      <c r="JUU2982"/>
      <c r="JUV2982"/>
      <c r="JUW2982"/>
      <c r="JUX2982"/>
      <c r="JUY2982"/>
      <c r="JUZ2982"/>
      <c r="JVA2982"/>
      <c r="JVB2982"/>
      <c r="JVC2982"/>
      <c r="JVD2982"/>
      <c r="JVE2982"/>
      <c r="JVF2982"/>
      <c r="JVG2982"/>
      <c r="JVH2982"/>
      <c r="JVI2982"/>
      <c r="JVJ2982"/>
      <c r="JVK2982"/>
      <c r="JVL2982"/>
      <c r="JVM2982"/>
      <c r="JVN2982"/>
      <c r="JVO2982"/>
      <c r="JVP2982"/>
      <c r="JVQ2982"/>
      <c r="JVR2982"/>
      <c r="JVS2982"/>
      <c r="JVT2982"/>
      <c r="JVU2982"/>
      <c r="JVV2982"/>
      <c r="JVW2982"/>
      <c r="JVX2982"/>
      <c r="JVY2982"/>
      <c r="JVZ2982"/>
      <c r="JWA2982"/>
      <c r="JWB2982"/>
      <c r="JWC2982"/>
      <c r="JWD2982"/>
      <c r="JWE2982"/>
      <c r="JWF2982"/>
      <c r="JWG2982"/>
      <c r="JWH2982"/>
      <c r="JWI2982"/>
      <c r="JWJ2982"/>
      <c r="JWK2982"/>
      <c r="JWL2982"/>
      <c r="JWM2982"/>
      <c r="JWN2982"/>
      <c r="JWO2982"/>
      <c r="JWP2982"/>
      <c r="JWQ2982"/>
      <c r="JWR2982"/>
      <c r="JWS2982"/>
      <c r="JWT2982"/>
      <c r="JWU2982"/>
      <c r="JWV2982"/>
      <c r="JWW2982"/>
      <c r="JWX2982"/>
      <c r="JWY2982"/>
      <c r="JWZ2982"/>
      <c r="JXA2982"/>
      <c r="JXB2982"/>
      <c r="JXC2982"/>
      <c r="JXD2982"/>
      <c r="JXE2982"/>
      <c r="JXF2982"/>
      <c r="JXG2982"/>
      <c r="JXH2982"/>
      <c r="JXI2982"/>
      <c r="JXJ2982"/>
      <c r="JXK2982"/>
      <c r="JXL2982"/>
      <c r="JXM2982"/>
      <c r="JXN2982"/>
      <c r="JXO2982"/>
      <c r="JXP2982"/>
      <c r="JXQ2982"/>
      <c r="JXR2982"/>
      <c r="JXS2982"/>
      <c r="JXT2982"/>
      <c r="JXU2982"/>
      <c r="JXV2982"/>
      <c r="JXW2982"/>
      <c r="JXX2982"/>
      <c r="JXY2982"/>
      <c r="JXZ2982"/>
      <c r="JYA2982"/>
      <c r="JYB2982"/>
      <c r="JYC2982"/>
      <c r="JYD2982"/>
      <c r="JYE2982"/>
      <c r="JYF2982"/>
      <c r="JYG2982"/>
      <c r="JYH2982"/>
      <c r="JYI2982"/>
      <c r="JYJ2982"/>
      <c r="JYK2982"/>
      <c r="JYL2982"/>
      <c r="JYM2982"/>
      <c r="JYN2982"/>
      <c r="JYO2982"/>
      <c r="JYP2982"/>
      <c r="JYQ2982"/>
      <c r="JYR2982"/>
      <c r="JYS2982"/>
      <c r="JYT2982"/>
      <c r="JYU2982"/>
      <c r="JYV2982"/>
      <c r="JYW2982"/>
      <c r="JYX2982"/>
      <c r="JYY2982"/>
      <c r="JYZ2982"/>
      <c r="JZA2982"/>
      <c r="JZB2982"/>
      <c r="JZC2982"/>
      <c r="JZD2982"/>
      <c r="JZE2982"/>
      <c r="JZF2982"/>
      <c r="JZG2982"/>
      <c r="JZH2982"/>
      <c r="JZI2982"/>
      <c r="JZJ2982"/>
      <c r="JZK2982"/>
      <c r="JZL2982"/>
      <c r="JZM2982"/>
      <c r="JZN2982"/>
      <c r="JZO2982"/>
      <c r="JZP2982"/>
      <c r="JZQ2982"/>
      <c r="JZR2982"/>
      <c r="JZS2982"/>
      <c r="JZT2982"/>
      <c r="JZU2982"/>
      <c r="JZV2982"/>
      <c r="JZW2982"/>
      <c r="JZX2982"/>
      <c r="JZY2982"/>
      <c r="JZZ2982"/>
      <c r="KAA2982"/>
      <c r="KAB2982"/>
      <c r="KAC2982"/>
      <c r="KAD2982"/>
      <c r="KAE2982"/>
      <c r="KAF2982"/>
      <c r="KAG2982"/>
      <c r="KAH2982"/>
      <c r="KAI2982"/>
      <c r="KAJ2982"/>
      <c r="KAK2982"/>
      <c r="KAL2982"/>
      <c r="KAM2982"/>
      <c r="KAN2982"/>
      <c r="KAO2982"/>
      <c r="KAP2982"/>
      <c r="KAQ2982"/>
      <c r="KAR2982"/>
      <c r="KAS2982"/>
      <c r="KAT2982"/>
      <c r="KAU2982"/>
      <c r="KAV2982"/>
      <c r="KAW2982"/>
      <c r="KAX2982"/>
      <c r="KAY2982"/>
      <c r="KAZ2982"/>
      <c r="KBA2982"/>
      <c r="KBB2982"/>
      <c r="KBC2982"/>
      <c r="KBD2982"/>
      <c r="KBE2982"/>
      <c r="KBF2982"/>
      <c r="KBG2982"/>
      <c r="KBH2982"/>
      <c r="KBI2982"/>
      <c r="KBJ2982"/>
      <c r="KBK2982"/>
      <c r="KBL2982"/>
      <c r="KBM2982"/>
      <c r="KBN2982"/>
      <c r="KBO2982"/>
      <c r="KBP2982"/>
      <c r="KBQ2982"/>
      <c r="KBR2982"/>
      <c r="KBS2982"/>
      <c r="KBT2982"/>
      <c r="KBU2982"/>
      <c r="KBV2982"/>
      <c r="KBW2982"/>
      <c r="KBX2982"/>
      <c r="KBY2982"/>
      <c r="KBZ2982"/>
      <c r="KCA2982"/>
      <c r="KCB2982"/>
      <c r="KCC2982"/>
      <c r="KCD2982"/>
      <c r="KCE2982"/>
      <c r="KCF2982"/>
      <c r="KCG2982"/>
      <c r="KCH2982"/>
      <c r="KCI2982"/>
      <c r="KCJ2982"/>
      <c r="KCK2982"/>
      <c r="KCL2982"/>
      <c r="KCM2982"/>
      <c r="KCN2982"/>
      <c r="KCO2982"/>
      <c r="KCP2982"/>
      <c r="KCQ2982"/>
      <c r="KCR2982"/>
      <c r="KCS2982"/>
      <c r="KCT2982"/>
      <c r="KCU2982"/>
      <c r="KCV2982"/>
      <c r="KCW2982"/>
      <c r="KCX2982"/>
      <c r="KCY2982"/>
      <c r="KCZ2982"/>
      <c r="KDA2982"/>
      <c r="KDB2982"/>
      <c r="KDC2982"/>
      <c r="KDD2982"/>
      <c r="KDE2982"/>
      <c r="KDF2982"/>
      <c r="KDG2982"/>
      <c r="KDH2982"/>
      <c r="KDI2982"/>
      <c r="KDJ2982"/>
      <c r="KDK2982"/>
      <c r="KDL2982"/>
      <c r="KDM2982"/>
      <c r="KDN2982"/>
      <c r="KDO2982"/>
      <c r="KDP2982"/>
      <c r="KDQ2982"/>
      <c r="KDR2982"/>
      <c r="KDS2982"/>
      <c r="KDT2982"/>
      <c r="KDU2982"/>
      <c r="KDV2982"/>
      <c r="KDW2982"/>
      <c r="KDX2982"/>
      <c r="KDY2982"/>
      <c r="KDZ2982"/>
      <c r="KEA2982"/>
      <c r="KEB2982"/>
      <c r="KEC2982"/>
      <c r="KED2982"/>
      <c r="KEE2982"/>
      <c r="KEF2982"/>
      <c r="KEG2982"/>
      <c r="KEH2982"/>
      <c r="KEI2982"/>
      <c r="KEJ2982"/>
      <c r="KEK2982"/>
      <c r="KEL2982"/>
      <c r="KEM2982"/>
      <c r="KEN2982"/>
      <c r="KEO2982"/>
      <c r="KEP2982"/>
      <c r="KEQ2982"/>
      <c r="KER2982"/>
      <c r="KES2982"/>
      <c r="KET2982"/>
      <c r="KEU2982"/>
      <c r="KEV2982"/>
      <c r="KEW2982"/>
      <c r="KEX2982"/>
      <c r="KEY2982"/>
      <c r="KEZ2982"/>
      <c r="KFA2982"/>
      <c r="KFB2982"/>
      <c r="KFC2982"/>
      <c r="KFD2982"/>
      <c r="KFE2982"/>
      <c r="KFF2982"/>
      <c r="KFG2982"/>
      <c r="KFH2982"/>
      <c r="KFI2982"/>
      <c r="KFJ2982"/>
      <c r="KFK2982"/>
      <c r="KFL2982"/>
      <c r="KFM2982"/>
      <c r="KFN2982"/>
      <c r="KFO2982"/>
      <c r="KFP2982"/>
      <c r="KFQ2982"/>
      <c r="KFR2982"/>
      <c r="KFS2982"/>
      <c r="KFT2982"/>
      <c r="KFU2982"/>
      <c r="KFV2982"/>
      <c r="KFW2982"/>
      <c r="KFX2982"/>
      <c r="KFY2982"/>
      <c r="KFZ2982"/>
      <c r="KGA2982"/>
      <c r="KGB2982"/>
      <c r="KGC2982"/>
      <c r="KGD2982"/>
      <c r="KGE2982"/>
      <c r="KGF2982"/>
      <c r="KGG2982"/>
      <c r="KGH2982"/>
      <c r="KGI2982"/>
      <c r="KGJ2982"/>
      <c r="KGK2982"/>
      <c r="KGL2982"/>
      <c r="KGM2982"/>
      <c r="KGN2982"/>
      <c r="KGO2982"/>
      <c r="KGP2982"/>
      <c r="KGQ2982"/>
      <c r="KGR2982"/>
      <c r="KGS2982"/>
      <c r="KGT2982"/>
      <c r="KGU2982"/>
      <c r="KGV2982"/>
      <c r="KGW2982"/>
      <c r="KGX2982"/>
      <c r="KGY2982"/>
      <c r="KGZ2982"/>
      <c r="KHA2982"/>
      <c r="KHB2982"/>
      <c r="KHC2982"/>
      <c r="KHD2982"/>
      <c r="KHE2982"/>
      <c r="KHF2982"/>
      <c r="KHG2982"/>
      <c r="KHH2982"/>
      <c r="KHI2982"/>
      <c r="KHJ2982"/>
      <c r="KHK2982"/>
      <c r="KHL2982"/>
      <c r="KHM2982"/>
      <c r="KHN2982"/>
      <c r="KHO2982"/>
      <c r="KHP2982"/>
      <c r="KHQ2982"/>
      <c r="KHR2982"/>
      <c r="KHS2982"/>
      <c r="KHT2982"/>
      <c r="KHU2982"/>
      <c r="KHV2982"/>
      <c r="KHW2982"/>
      <c r="KHX2982"/>
      <c r="KHY2982"/>
      <c r="KHZ2982"/>
      <c r="KIA2982"/>
      <c r="KIB2982"/>
      <c r="KIC2982"/>
      <c r="KID2982"/>
      <c r="KIE2982"/>
      <c r="KIF2982"/>
      <c r="KIG2982"/>
      <c r="KIH2982"/>
      <c r="KII2982"/>
      <c r="KIJ2982"/>
      <c r="KIK2982"/>
      <c r="KIL2982"/>
      <c r="KIM2982"/>
      <c r="KIN2982"/>
      <c r="KIO2982"/>
      <c r="KIP2982"/>
      <c r="KIQ2982"/>
      <c r="KIR2982"/>
      <c r="KIS2982"/>
      <c r="KIT2982"/>
      <c r="KIU2982"/>
      <c r="KIV2982"/>
      <c r="KIW2982"/>
      <c r="KIX2982"/>
      <c r="KIY2982"/>
      <c r="KIZ2982"/>
      <c r="KJA2982"/>
      <c r="KJB2982"/>
      <c r="KJC2982"/>
      <c r="KJD2982"/>
      <c r="KJE2982"/>
      <c r="KJF2982"/>
      <c r="KJG2982"/>
      <c r="KJH2982"/>
      <c r="KJI2982"/>
      <c r="KJJ2982"/>
      <c r="KJK2982"/>
      <c r="KJL2982"/>
      <c r="KJM2982"/>
      <c r="KJN2982"/>
      <c r="KJO2982"/>
      <c r="KJP2982"/>
      <c r="KJQ2982"/>
      <c r="KJR2982"/>
      <c r="KJS2982"/>
      <c r="KJT2982"/>
      <c r="KJU2982"/>
      <c r="KJV2982"/>
      <c r="KJW2982"/>
      <c r="KJX2982"/>
      <c r="KJY2982"/>
      <c r="KJZ2982"/>
      <c r="KKA2982"/>
      <c r="KKB2982"/>
      <c r="KKC2982"/>
      <c r="KKD2982"/>
      <c r="KKE2982"/>
      <c r="KKF2982"/>
      <c r="KKG2982"/>
      <c r="KKH2982"/>
      <c r="KKI2982"/>
      <c r="KKJ2982"/>
      <c r="KKK2982"/>
      <c r="KKL2982"/>
      <c r="KKM2982"/>
      <c r="KKN2982"/>
      <c r="KKO2982"/>
      <c r="KKP2982"/>
      <c r="KKQ2982"/>
      <c r="KKR2982"/>
      <c r="KKS2982"/>
      <c r="KKT2982"/>
      <c r="KKU2982"/>
      <c r="KKV2982"/>
      <c r="KKW2982"/>
      <c r="KKX2982"/>
      <c r="KKY2982"/>
      <c r="KKZ2982"/>
      <c r="KLA2982"/>
      <c r="KLB2982"/>
      <c r="KLC2982"/>
      <c r="KLD2982"/>
      <c r="KLE2982"/>
      <c r="KLF2982"/>
      <c r="KLG2982"/>
      <c r="KLH2982"/>
      <c r="KLI2982"/>
      <c r="KLJ2982"/>
      <c r="KLK2982"/>
      <c r="KLL2982"/>
      <c r="KLM2982"/>
      <c r="KLN2982"/>
      <c r="KLO2982"/>
      <c r="KLP2982"/>
      <c r="KLQ2982"/>
      <c r="KLR2982"/>
      <c r="KLS2982"/>
      <c r="KLT2982"/>
      <c r="KLU2982"/>
      <c r="KLV2982"/>
      <c r="KLW2982"/>
      <c r="KLX2982"/>
      <c r="KLY2982"/>
      <c r="KLZ2982"/>
      <c r="KMA2982"/>
      <c r="KMB2982"/>
      <c r="KMC2982"/>
      <c r="KMD2982"/>
      <c r="KME2982"/>
      <c r="KMF2982"/>
      <c r="KMG2982"/>
      <c r="KMH2982"/>
      <c r="KMI2982"/>
      <c r="KMJ2982"/>
      <c r="KMK2982"/>
      <c r="KML2982"/>
      <c r="KMM2982"/>
      <c r="KMN2982"/>
      <c r="KMO2982"/>
      <c r="KMP2982"/>
      <c r="KMQ2982"/>
      <c r="KMR2982"/>
      <c r="KMS2982"/>
      <c r="KMT2982"/>
      <c r="KMU2982"/>
      <c r="KMV2982"/>
      <c r="KMW2982"/>
      <c r="KMX2982"/>
      <c r="KMY2982"/>
      <c r="KMZ2982"/>
      <c r="KNA2982"/>
      <c r="KNB2982"/>
      <c r="KNC2982"/>
      <c r="KND2982"/>
      <c r="KNE2982"/>
      <c r="KNF2982"/>
      <c r="KNG2982"/>
      <c r="KNH2982"/>
      <c r="KNI2982"/>
      <c r="KNJ2982"/>
      <c r="KNK2982"/>
      <c r="KNL2982"/>
      <c r="KNM2982"/>
      <c r="KNN2982"/>
      <c r="KNO2982"/>
      <c r="KNP2982"/>
      <c r="KNQ2982"/>
      <c r="KNR2982"/>
      <c r="KNS2982"/>
      <c r="KNT2982"/>
      <c r="KNU2982"/>
      <c r="KNV2982"/>
      <c r="KNW2982"/>
      <c r="KNX2982"/>
      <c r="KNY2982"/>
      <c r="KNZ2982"/>
      <c r="KOA2982"/>
      <c r="KOB2982"/>
      <c r="KOC2982"/>
      <c r="KOD2982"/>
      <c r="KOE2982"/>
      <c r="KOF2982"/>
      <c r="KOG2982"/>
      <c r="KOH2982"/>
      <c r="KOI2982"/>
      <c r="KOJ2982"/>
      <c r="KOK2982"/>
      <c r="KOL2982"/>
      <c r="KOM2982"/>
      <c r="KON2982"/>
      <c r="KOO2982"/>
      <c r="KOP2982"/>
      <c r="KOQ2982"/>
      <c r="KOR2982"/>
      <c r="KOS2982"/>
      <c r="KOT2982"/>
      <c r="KOU2982"/>
      <c r="KOV2982"/>
      <c r="KOW2982"/>
      <c r="KOX2982"/>
      <c r="KOY2982"/>
      <c r="KOZ2982"/>
      <c r="KPA2982"/>
      <c r="KPB2982"/>
      <c r="KPC2982"/>
      <c r="KPD2982"/>
      <c r="KPE2982"/>
      <c r="KPF2982"/>
      <c r="KPG2982"/>
      <c r="KPH2982"/>
      <c r="KPI2982"/>
      <c r="KPJ2982"/>
      <c r="KPK2982"/>
      <c r="KPL2982"/>
      <c r="KPM2982"/>
      <c r="KPN2982"/>
      <c r="KPO2982"/>
      <c r="KPP2982"/>
      <c r="KPQ2982"/>
      <c r="KPR2982"/>
      <c r="KPS2982"/>
      <c r="KPT2982"/>
      <c r="KPU2982"/>
      <c r="KPV2982"/>
      <c r="KPW2982"/>
      <c r="KPX2982"/>
      <c r="KPY2982"/>
      <c r="KPZ2982"/>
      <c r="KQA2982"/>
      <c r="KQB2982"/>
      <c r="KQC2982"/>
      <c r="KQD2982"/>
      <c r="KQE2982"/>
      <c r="KQF2982"/>
      <c r="KQG2982"/>
      <c r="KQH2982"/>
      <c r="KQI2982"/>
      <c r="KQJ2982"/>
      <c r="KQK2982"/>
      <c r="KQL2982"/>
      <c r="KQM2982"/>
      <c r="KQN2982"/>
      <c r="KQO2982"/>
      <c r="KQP2982"/>
      <c r="KQQ2982"/>
      <c r="KQR2982"/>
      <c r="KQS2982"/>
      <c r="KQT2982"/>
      <c r="KQU2982"/>
      <c r="KQV2982"/>
      <c r="KQW2982"/>
      <c r="KQX2982"/>
      <c r="KQY2982"/>
      <c r="KQZ2982"/>
      <c r="KRA2982"/>
      <c r="KRB2982"/>
      <c r="KRC2982"/>
      <c r="KRD2982"/>
      <c r="KRE2982"/>
      <c r="KRF2982"/>
      <c r="KRG2982"/>
      <c r="KRH2982"/>
      <c r="KRI2982"/>
      <c r="KRJ2982"/>
      <c r="KRK2982"/>
      <c r="KRL2982"/>
      <c r="KRM2982"/>
      <c r="KRN2982"/>
      <c r="KRO2982"/>
      <c r="KRP2982"/>
      <c r="KRQ2982"/>
      <c r="KRR2982"/>
      <c r="KRS2982"/>
      <c r="KRT2982"/>
      <c r="KRU2982"/>
      <c r="KRV2982"/>
      <c r="KRW2982"/>
      <c r="KRX2982"/>
      <c r="KRY2982"/>
      <c r="KRZ2982"/>
      <c r="KSA2982"/>
      <c r="KSB2982"/>
      <c r="KSC2982"/>
      <c r="KSD2982"/>
      <c r="KSE2982"/>
      <c r="KSF2982"/>
      <c r="KSG2982"/>
      <c r="KSH2982"/>
      <c r="KSI2982"/>
      <c r="KSJ2982"/>
      <c r="KSK2982"/>
      <c r="KSL2982"/>
      <c r="KSM2982"/>
      <c r="KSN2982"/>
      <c r="KSO2982"/>
      <c r="KSP2982"/>
      <c r="KSQ2982"/>
      <c r="KSR2982"/>
      <c r="KSS2982"/>
      <c r="KST2982"/>
      <c r="KSU2982"/>
      <c r="KSV2982"/>
      <c r="KSW2982"/>
      <c r="KSX2982"/>
      <c r="KSY2982"/>
      <c r="KSZ2982"/>
      <c r="KTA2982"/>
      <c r="KTB2982"/>
      <c r="KTC2982"/>
      <c r="KTD2982"/>
      <c r="KTE2982"/>
      <c r="KTF2982"/>
      <c r="KTG2982"/>
      <c r="KTH2982"/>
      <c r="KTI2982"/>
      <c r="KTJ2982"/>
      <c r="KTK2982"/>
      <c r="KTL2982"/>
      <c r="KTM2982"/>
      <c r="KTN2982"/>
      <c r="KTO2982"/>
      <c r="KTP2982"/>
      <c r="KTQ2982"/>
      <c r="KTR2982"/>
      <c r="KTS2982"/>
      <c r="KTT2982"/>
      <c r="KTU2982"/>
      <c r="KTV2982"/>
      <c r="KTW2982"/>
      <c r="KTX2982"/>
      <c r="KTY2982"/>
      <c r="KTZ2982"/>
      <c r="KUA2982"/>
      <c r="KUB2982"/>
      <c r="KUC2982"/>
      <c r="KUD2982"/>
      <c r="KUE2982"/>
      <c r="KUF2982"/>
      <c r="KUG2982"/>
      <c r="KUH2982"/>
      <c r="KUI2982"/>
      <c r="KUJ2982"/>
      <c r="KUK2982"/>
      <c r="KUL2982"/>
      <c r="KUM2982"/>
      <c r="KUN2982"/>
      <c r="KUO2982"/>
      <c r="KUP2982"/>
      <c r="KUQ2982"/>
      <c r="KUR2982"/>
      <c r="KUS2982"/>
      <c r="KUT2982"/>
      <c r="KUU2982"/>
      <c r="KUV2982"/>
      <c r="KUW2982"/>
      <c r="KUX2982"/>
      <c r="KUY2982"/>
      <c r="KUZ2982"/>
      <c r="KVA2982"/>
      <c r="KVB2982"/>
      <c r="KVC2982"/>
      <c r="KVD2982"/>
      <c r="KVE2982"/>
      <c r="KVF2982"/>
      <c r="KVG2982"/>
      <c r="KVH2982"/>
      <c r="KVI2982"/>
      <c r="KVJ2982"/>
      <c r="KVK2982"/>
      <c r="KVL2982"/>
      <c r="KVM2982"/>
      <c r="KVN2982"/>
      <c r="KVO2982"/>
      <c r="KVP2982"/>
      <c r="KVQ2982"/>
      <c r="KVR2982"/>
      <c r="KVS2982"/>
      <c r="KVT2982"/>
      <c r="KVU2982"/>
      <c r="KVV2982"/>
      <c r="KVW2982"/>
      <c r="KVX2982"/>
      <c r="KVY2982"/>
      <c r="KVZ2982"/>
      <c r="KWA2982"/>
      <c r="KWB2982"/>
      <c r="KWC2982"/>
      <c r="KWD2982"/>
      <c r="KWE2982"/>
      <c r="KWF2982"/>
      <c r="KWG2982"/>
      <c r="KWH2982"/>
      <c r="KWI2982"/>
      <c r="KWJ2982"/>
      <c r="KWK2982"/>
      <c r="KWL2982"/>
      <c r="KWM2982"/>
      <c r="KWN2982"/>
      <c r="KWO2982"/>
      <c r="KWP2982"/>
      <c r="KWQ2982"/>
      <c r="KWR2982"/>
      <c r="KWS2982"/>
      <c r="KWT2982"/>
      <c r="KWU2982"/>
      <c r="KWV2982"/>
      <c r="KWW2982"/>
      <c r="KWX2982"/>
      <c r="KWY2982"/>
      <c r="KWZ2982"/>
      <c r="KXA2982"/>
      <c r="KXB2982"/>
      <c r="KXC2982"/>
      <c r="KXD2982"/>
      <c r="KXE2982"/>
      <c r="KXF2982"/>
      <c r="KXG2982"/>
      <c r="KXH2982"/>
      <c r="KXI2982"/>
      <c r="KXJ2982"/>
      <c r="KXK2982"/>
      <c r="KXL2982"/>
      <c r="KXM2982"/>
      <c r="KXN2982"/>
      <c r="KXO2982"/>
      <c r="KXP2982"/>
      <c r="KXQ2982"/>
      <c r="KXR2982"/>
      <c r="KXS2982"/>
      <c r="KXT2982"/>
      <c r="KXU2982"/>
      <c r="KXV2982"/>
      <c r="KXW2982"/>
      <c r="KXX2982"/>
      <c r="KXY2982"/>
      <c r="KXZ2982"/>
      <c r="KYA2982"/>
      <c r="KYB2982"/>
      <c r="KYC2982"/>
      <c r="KYD2982"/>
      <c r="KYE2982"/>
      <c r="KYF2982"/>
      <c r="KYG2982"/>
      <c r="KYH2982"/>
      <c r="KYI2982"/>
      <c r="KYJ2982"/>
      <c r="KYK2982"/>
      <c r="KYL2982"/>
      <c r="KYM2982"/>
      <c r="KYN2982"/>
      <c r="KYO2982"/>
      <c r="KYP2982"/>
      <c r="KYQ2982"/>
      <c r="KYR2982"/>
      <c r="KYS2982"/>
      <c r="KYT2982"/>
      <c r="KYU2982"/>
      <c r="KYV2982"/>
      <c r="KYW2982"/>
      <c r="KYX2982"/>
      <c r="KYY2982"/>
      <c r="KYZ2982"/>
      <c r="KZA2982"/>
      <c r="KZB2982"/>
      <c r="KZC2982"/>
      <c r="KZD2982"/>
      <c r="KZE2982"/>
      <c r="KZF2982"/>
      <c r="KZG2982"/>
      <c r="KZH2982"/>
      <c r="KZI2982"/>
      <c r="KZJ2982"/>
      <c r="KZK2982"/>
      <c r="KZL2982"/>
      <c r="KZM2982"/>
      <c r="KZN2982"/>
      <c r="KZO2982"/>
      <c r="KZP2982"/>
      <c r="KZQ2982"/>
      <c r="KZR2982"/>
      <c r="KZS2982"/>
      <c r="KZT2982"/>
      <c r="KZU2982"/>
      <c r="KZV2982"/>
      <c r="KZW2982"/>
      <c r="KZX2982"/>
      <c r="KZY2982"/>
      <c r="KZZ2982"/>
      <c r="LAA2982"/>
      <c r="LAB2982"/>
      <c r="LAC2982"/>
      <c r="LAD2982"/>
      <c r="LAE2982"/>
      <c r="LAF2982"/>
      <c r="LAG2982"/>
      <c r="LAH2982"/>
      <c r="LAI2982"/>
      <c r="LAJ2982"/>
      <c r="LAK2982"/>
      <c r="LAL2982"/>
      <c r="LAM2982"/>
      <c r="LAN2982"/>
      <c r="LAO2982"/>
      <c r="LAP2982"/>
      <c r="LAQ2982"/>
      <c r="LAR2982"/>
      <c r="LAS2982"/>
      <c r="LAT2982"/>
      <c r="LAU2982"/>
      <c r="LAV2982"/>
      <c r="LAW2982"/>
      <c r="LAX2982"/>
      <c r="LAY2982"/>
      <c r="LAZ2982"/>
      <c r="LBA2982"/>
      <c r="LBB2982"/>
      <c r="LBC2982"/>
      <c r="LBD2982"/>
      <c r="LBE2982"/>
      <c r="LBF2982"/>
      <c r="LBG2982"/>
      <c r="LBH2982"/>
      <c r="LBI2982"/>
      <c r="LBJ2982"/>
      <c r="LBK2982"/>
      <c r="LBL2982"/>
      <c r="LBM2982"/>
      <c r="LBN2982"/>
      <c r="LBO2982"/>
      <c r="LBP2982"/>
      <c r="LBQ2982"/>
      <c r="LBR2982"/>
      <c r="LBS2982"/>
      <c r="LBT2982"/>
      <c r="LBU2982"/>
      <c r="LBV2982"/>
      <c r="LBW2982"/>
      <c r="LBX2982"/>
      <c r="LBY2982"/>
      <c r="LBZ2982"/>
      <c r="LCA2982"/>
      <c r="LCB2982"/>
      <c r="LCC2982"/>
      <c r="LCD2982"/>
      <c r="LCE2982"/>
      <c r="LCF2982"/>
      <c r="LCG2982"/>
      <c r="LCH2982"/>
      <c r="LCI2982"/>
      <c r="LCJ2982"/>
      <c r="LCK2982"/>
      <c r="LCL2982"/>
      <c r="LCM2982"/>
      <c r="LCN2982"/>
      <c r="LCO2982"/>
      <c r="LCP2982"/>
      <c r="LCQ2982"/>
      <c r="LCR2982"/>
      <c r="LCS2982"/>
      <c r="LCT2982"/>
      <c r="LCU2982"/>
      <c r="LCV2982"/>
      <c r="LCW2982"/>
      <c r="LCX2982"/>
      <c r="LCY2982"/>
      <c r="LCZ2982"/>
      <c r="LDA2982"/>
      <c r="LDB2982"/>
      <c r="LDC2982"/>
      <c r="LDD2982"/>
      <c r="LDE2982"/>
      <c r="LDF2982"/>
      <c r="LDG2982"/>
      <c r="LDH2982"/>
      <c r="LDI2982"/>
      <c r="LDJ2982"/>
      <c r="LDK2982"/>
      <c r="LDL2982"/>
      <c r="LDM2982"/>
      <c r="LDN2982"/>
      <c r="LDO2982"/>
      <c r="LDP2982"/>
      <c r="LDQ2982"/>
      <c r="LDR2982"/>
      <c r="LDS2982"/>
      <c r="LDT2982"/>
      <c r="LDU2982"/>
      <c r="LDV2982"/>
      <c r="LDW2982"/>
      <c r="LDX2982"/>
      <c r="LDY2982"/>
      <c r="LDZ2982"/>
      <c r="LEA2982"/>
      <c r="LEB2982"/>
      <c r="LEC2982"/>
      <c r="LED2982"/>
      <c r="LEE2982"/>
      <c r="LEF2982"/>
      <c r="LEG2982"/>
      <c r="LEH2982"/>
      <c r="LEI2982"/>
      <c r="LEJ2982"/>
      <c r="LEK2982"/>
      <c r="LEL2982"/>
      <c r="LEM2982"/>
      <c r="LEN2982"/>
      <c r="LEO2982"/>
      <c r="LEP2982"/>
      <c r="LEQ2982"/>
      <c r="LER2982"/>
      <c r="LES2982"/>
      <c r="LET2982"/>
      <c r="LEU2982"/>
      <c r="LEV2982"/>
      <c r="LEW2982"/>
      <c r="LEX2982"/>
      <c r="LEY2982"/>
      <c r="LEZ2982"/>
      <c r="LFA2982"/>
      <c r="LFB2982"/>
      <c r="LFC2982"/>
      <c r="LFD2982"/>
      <c r="LFE2982"/>
      <c r="LFF2982"/>
      <c r="LFG2982"/>
      <c r="LFH2982"/>
      <c r="LFI2982"/>
      <c r="LFJ2982"/>
      <c r="LFK2982"/>
      <c r="LFL2982"/>
      <c r="LFM2982"/>
      <c r="LFN2982"/>
      <c r="LFO2982"/>
      <c r="LFP2982"/>
      <c r="LFQ2982"/>
      <c r="LFR2982"/>
      <c r="LFS2982"/>
      <c r="LFT2982"/>
      <c r="LFU2982"/>
      <c r="LFV2982"/>
      <c r="LFW2982"/>
      <c r="LFX2982"/>
      <c r="LFY2982"/>
      <c r="LFZ2982"/>
      <c r="LGA2982"/>
      <c r="LGB2982"/>
      <c r="LGC2982"/>
      <c r="LGD2982"/>
      <c r="LGE2982"/>
      <c r="LGF2982"/>
      <c r="LGG2982"/>
      <c r="LGH2982"/>
      <c r="LGI2982"/>
      <c r="LGJ2982"/>
      <c r="LGK2982"/>
      <c r="LGL2982"/>
      <c r="LGM2982"/>
      <c r="LGN2982"/>
      <c r="LGO2982"/>
      <c r="LGP2982"/>
      <c r="LGQ2982"/>
      <c r="LGR2982"/>
      <c r="LGS2982"/>
      <c r="LGT2982"/>
      <c r="LGU2982"/>
      <c r="LGV2982"/>
      <c r="LGW2982"/>
      <c r="LGX2982"/>
      <c r="LGY2982"/>
      <c r="LGZ2982"/>
      <c r="LHA2982"/>
      <c r="LHB2982"/>
      <c r="LHC2982"/>
      <c r="LHD2982"/>
      <c r="LHE2982"/>
      <c r="LHF2982"/>
      <c r="LHG2982"/>
      <c r="LHH2982"/>
      <c r="LHI2982"/>
      <c r="LHJ2982"/>
      <c r="LHK2982"/>
      <c r="LHL2982"/>
      <c r="LHM2982"/>
      <c r="LHN2982"/>
      <c r="LHO2982"/>
      <c r="LHP2982"/>
      <c r="LHQ2982"/>
      <c r="LHR2982"/>
      <c r="LHS2982"/>
      <c r="LHT2982"/>
      <c r="LHU2982"/>
      <c r="LHV2982"/>
      <c r="LHW2982"/>
      <c r="LHX2982"/>
      <c r="LHY2982"/>
      <c r="LHZ2982"/>
      <c r="LIA2982"/>
      <c r="LIB2982"/>
      <c r="LIC2982"/>
      <c r="LID2982"/>
      <c r="LIE2982"/>
      <c r="LIF2982"/>
      <c r="LIG2982"/>
      <c r="LIH2982"/>
      <c r="LII2982"/>
      <c r="LIJ2982"/>
      <c r="LIK2982"/>
      <c r="LIL2982"/>
      <c r="LIM2982"/>
      <c r="LIN2982"/>
      <c r="LIO2982"/>
      <c r="LIP2982"/>
      <c r="LIQ2982"/>
      <c r="LIR2982"/>
      <c r="LIS2982"/>
      <c r="LIT2982"/>
      <c r="LIU2982"/>
      <c r="LIV2982"/>
      <c r="LIW2982"/>
      <c r="LIX2982"/>
      <c r="LIY2982"/>
      <c r="LIZ2982"/>
      <c r="LJA2982"/>
      <c r="LJB2982"/>
      <c r="LJC2982"/>
      <c r="LJD2982"/>
      <c r="LJE2982"/>
      <c r="LJF2982"/>
      <c r="LJG2982"/>
      <c r="LJH2982"/>
      <c r="LJI2982"/>
      <c r="LJJ2982"/>
      <c r="LJK2982"/>
      <c r="LJL2982"/>
      <c r="LJM2982"/>
      <c r="LJN2982"/>
      <c r="LJO2982"/>
      <c r="LJP2982"/>
      <c r="LJQ2982"/>
      <c r="LJR2982"/>
      <c r="LJS2982"/>
      <c r="LJT2982"/>
      <c r="LJU2982"/>
      <c r="LJV2982"/>
      <c r="LJW2982"/>
      <c r="LJX2982"/>
      <c r="LJY2982"/>
      <c r="LJZ2982"/>
      <c r="LKA2982"/>
      <c r="LKB2982"/>
      <c r="LKC2982"/>
      <c r="LKD2982"/>
      <c r="LKE2982"/>
      <c r="LKF2982"/>
      <c r="LKG2982"/>
      <c r="LKH2982"/>
      <c r="LKI2982"/>
      <c r="LKJ2982"/>
      <c r="LKK2982"/>
      <c r="LKL2982"/>
      <c r="LKM2982"/>
      <c r="LKN2982"/>
      <c r="LKO2982"/>
      <c r="LKP2982"/>
      <c r="LKQ2982"/>
      <c r="LKR2982"/>
      <c r="LKS2982"/>
      <c r="LKT2982"/>
      <c r="LKU2982"/>
      <c r="LKV2982"/>
      <c r="LKW2982"/>
      <c r="LKX2982"/>
      <c r="LKY2982"/>
      <c r="LKZ2982"/>
      <c r="LLA2982"/>
      <c r="LLB2982"/>
      <c r="LLC2982"/>
      <c r="LLD2982"/>
      <c r="LLE2982"/>
      <c r="LLF2982"/>
      <c r="LLG2982"/>
      <c r="LLH2982"/>
      <c r="LLI2982"/>
      <c r="LLJ2982"/>
      <c r="LLK2982"/>
      <c r="LLL2982"/>
      <c r="LLM2982"/>
      <c r="LLN2982"/>
      <c r="LLO2982"/>
      <c r="LLP2982"/>
      <c r="LLQ2982"/>
      <c r="LLR2982"/>
      <c r="LLS2982"/>
      <c r="LLT2982"/>
      <c r="LLU2982"/>
      <c r="LLV2982"/>
      <c r="LLW2982"/>
      <c r="LLX2982"/>
      <c r="LLY2982"/>
      <c r="LLZ2982"/>
      <c r="LMA2982"/>
      <c r="LMB2982"/>
      <c r="LMC2982"/>
      <c r="LMD2982"/>
      <c r="LME2982"/>
      <c r="LMF2982"/>
      <c r="LMG2982"/>
      <c r="LMH2982"/>
      <c r="LMI2982"/>
      <c r="LMJ2982"/>
      <c r="LMK2982"/>
      <c r="LML2982"/>
      <c r="LMM2982"/>
      <c r="LMN2982"/>
      <c r="LMO2982"/>
      <c r="LMP2982"/>
      <c r="LMQ2982"/>
      <c r="LMR2982"/>
      <c r="LMS2982"/>
      <c r="LMT2982"/>
      <c r="LMU2982"/>
      <c r="LMV2982"/>
      <c r="LMW2982"/>
      <c r="LMX2982"/>
      <c r="LMY2982"/>
      <c r="LMZ2982"/>
      <c r="LNA2982"/>
      <c r="LNB2982"/>
      <c r="LNC2982"/>
      <c r="LND2982"/>
      <c r="LNE2982"/>
      <c r="LNF2982"/>
      <c r="LNG2982"/>
      <c r="LNH2982"/>
      <c r="LNI2982"/>
      <c r="LNJ2982"/>
      <c r="LNK2982"/>
      <c r="LNL2982"/>
      <c r="LNM2982"/>
      <c r="LNN2982"/>
      <c r="LNO2982"/>
      <c r="LNP2982"/>
      <c r="LNQ2982"/>
      <c r="LNR2982"/>
      <c r="LNS2982"/>
      <c r="LNT2982"/>
      <c r="LNU2982"/>
      <c r="LNV2982"/>
      <c r="LNW2982"/>
      <c r="LNX2982"/>
      <c r="LNY2982"/>
      <c r="LNZ2982"/>
      <c r="LOA2982"/>
      <c r="LOB2982"/>
      <c r="LOC2982"/>
      <c r="LOD2982"/>
      <c r="LOE2982"/>
      <c r="LOF2982"/>
      <c r="LOG2982"/>
      <c r="LOH2982"/>
      <c r="LOI2982"/>
      <c r="LOJ2982"/>
      <c r="LOK2982"/>
      <c r="LOL2982"/>
      <c r="LOM2982"/>
      <c r="LON2982"/>
      <c r="LOO2982"/>
      <c r="LOP2982"/>
      <c r="LOQ2982"/>
      <c r="LOR2982"/>
      <c r="LOS2982"/>
      <c r="LOT2982"/>
      <c r="LOU2982"/>
      <c r="LOV2982"/>
      <c r="LOW2982"/>
      <c r="LOX2982"/>
      <c r="LOY2982"/>
      <c r="LOZ2982"/>
      <c r="LPA2982"/>
      <c r="LPB2982"/>
      <c r="LPC2982"/>
      <c r="LPD2982"/>
      <c r="LPE2982"/>
      <c r="LPF2982"/>
      <c r="LPG2982"/>
      <c r="LPH2982"/>
      <c r="LPI2982"/>
      <c r="LPJ2982"/>
      <c r="LPK2982"/>
      <c r="LPL2982"/>
      <c r="LPM2982"/>
      <c r="LPN2982"/>
      <c r="LPO2982"/>
      <c r="LPP2982"/>
      <c r="LPQ2982"/>
      <c r="LPR2982"/>
      <c r="LPS2982"/>
      <c r="LPT2982"/>
      <c r="LPU2982"/>
      <c r="LPV2982"/>
      <c r="LPW2982"/>
      <c r="LPX2982"/>
      <c r="LPY2982"/>
      <c r="LPZ2982"/>
      <c r="LQA2982"/>
      <c r="LQB2982"/>
      <c r="LQC2982"/>
      <c r="LQD2982"/>
      <c r="LQE2982"/>
      <c r="LQF2982"/>
      <c r="LQG2982"/>
      <c r="LQH2982"/>
      <c r="LQI2982"/>
      <c r="LQJ2982"/>
      <c r="LQK2982"/>
      <c r="LQL2982"/>
      <c r="LQM2982"/>
      <c r="LQN2982"/>
      <c r="LQO2982"/>
      <c r="LQP2982"/>
      <c r="LQQ2982"/>
      <c r="LQR2982"/>
      <c r="LQS2982"/>
      <c r="LQT2982"/>
      <c r="LQU2982"/>
      <c r="LQV2982"/>
      <c r="LQW2982"/>
      <c r="LQX2982"/>
      <c r="LQY2982"/>
      <c r="LQZ2982"/>
      <c r="LRA2982"/>
      <c r="LRB2982"/>
      <c r="LRC2982"/>
      <c r="LRD2982"/>
      <c r="LRE2982"/>
      <c r="LRF2982"/>
      <c r="LRG2982"/>
      <c r="LRH2982"/>
      <c r="LRI2982"/>
      <c r="LRJ2982"/>
      <c r="LRK2982"/>
      <c r="LRL2982"/>
      <c r="LRM2982"/>
      <c r="LRN2982"/>
      <c r="LRO2982"/>
      <c r="LRP2982"/>
      <c r="LRQ2982"/>
      <c r="LRR2982"/>
      <c r="LRS2982"/>
      <c r="LRT2982"/>
      <c r="LRU2982"/>
      <c r="LRV2982"/>
      <c r="LRW2982"/>
      <c r="LRX2982"/>
      <c r="LRY2982"/>
      <c r="LRZ2982"/>
      <c r="LSA2982"/>
      <c r="LSB2982"/>
      <c r="LSC2982"/>
      <c r="LSD2982"/>
      <c r="LSE2982"/>
      <c r="LSF2982"/>
      <c r="LSG2982"/>
      <c r="LSH2982"/>
      <c r="LSI2982"/>
      <c r="LSJ2982"/>
      <c r="LSK2982"/>
      <c r="LSL2982"/>
      <c r="LSM2982"/>
      <c r="LSN2982"/>
      <c r="LSO2982"/>
      <c r="LSP2982"/>
      <c r="LSQ2982"/>
      <c r="LSR2982"/>
      <c r="LSS2982"/>
      <c r="LST2982"/>
      <c r="LSU2982"/>
      <c r="LSV2982"/>
      <c r="LSW2982"/>
      <c r="LSX2982"/>
      <c r="LSY2982"/>
      <c r="LSZ2982"/>
      <c r="LTA2982"/>
      <c r="LTB2982"/>
      <c r="LTC2982"/>
      <c r="LTD2982"/>
      <c r="LTE2982"/>
      <c r="LTF2982"/>
      <c r="LTG2982"/>
      <c r="LTH2982"/>
      <c r="LTI2982"/>
      <c r="LTJ2982"/>
      <c r="LTK2982"/>
      <c r="LTL2982"/>
      <c r="LTM2982"/>
      <c r="LTN2982"/>
      <c r="LTO2982"/>
      <c r="LTP2982"/>
      <c r="LTQ2982"/>
      <c r="LTR2982"/>
      <c r="LTS2982"/>
      <c r="LTT2982"/>
      <c r="LTU2982"/>
      <c r="LTV2982"/>
      <c r="LTW2982"/>
      <c r="LTX2982"/>
      <c r="LTY2982"/>
      <c r="LTZ2982"/>
      <c r="LUA2982"/>
      <c r="LUB2982"/>
      <c r="LUC2982"/>
      <c r="LUD2982"/>
      <c r="LUE2982"/>
      <c r="LUF2982"/>
      <c r="LUG2982"/>
      <c r="LUH2982"/>
      <c r="LUI2982"/>
      <c r="LUJ2982"/>
      <c r="LUK2982"/>
      <c r="LUL2982"/>
      <c r="LUM2982"/>
      <c r="LUN2982"/>
      <c r="LUO2982"/>
      <c r="LUP2982"/>
      <c r="LUQ2982"/>
      <c r="LUR2982"/>
      <c r="LUS2982"/>
      <c r="LUT2982"/>
      <c r="LUU2982"/>
      <c r="LUV2982"/>
      <c r="LUW2982"/>
      <c r="LUX2982"/>
      <c r="LUY2982"/>
      <c r="LUZ2982"/>
      <c r="LVA2982"/>
      <c r="LVB2982"/>
      <c r="LVC2982"/>
      <c r="LVD2982"/>
      <c r="LVE2982"/>
      <c r="LVF2982"/>
      <c r="LVG2982"/>
      <c r="LVH2982"/>
      <c r="LVI2982"/>
      <c r="LVJ2982"/>
      <c r="LVK2982"/>
      <c r="LVL2982"/>
      <c r="LVM2982"/>
      <c r="LVN2982"/>
      <c r="LVO2982"/>
      <c r="LVP2982"/>
      <c r="LVQ2982"/>
      <c r="LVR2982"/>
      <c r="LVS2982"/>
      <c r="LVT2982"/>
      <c r="LVU2982"/>
      <c r="LVV2982"/>
      <c r="LVW2982"/>
      <c r="LVX2982"/>
      <c r="LVY2982"/>
      <c r="LVZ2982"/>
      <c r="LWA2982"/>
      <c r="LWB2982"/>
      <c r="LWC2982"/>
      <c r="LWD2982"/>
      <c r="LWE2982"/>
      <c r="LWF2982"/>
      <c r="LWG2982"/>
      <c r="LWH2982"/>
      <c r="LWI2982"/>
      <c r="LWJ2982"/>
      <c r="LWK2982"/>
      <c r="LWL2982"/>
      <c r="LWM2982"/>
      <c r="LWN2982"/>
      <c r="LWO2982"/>
      <c r="LWP2982"/>
      <c r="LWQ2982"/>
      <c r="LWR2982"/>
      <c r="LWS2982"/>
      <c r="LWT2982"/>
      <c r="LWU2982"/>
      <c r="LWV2982"/>
      <c r="LWW2982"/>
      <c r="LWX2982"/>
      <c r="LWY2982"/>
      <c r="LWZ2982"/>
      <c r="LXA2982"/>
      <c r="LXB2982"/>
      <c r="LXC2982"/>
      <c r="LXD2982"/>
      <c r="LXE2982"/>
      <c r="LXF2982"/>
      <c r="LXG2982"/>
      <c r="LXH2982"/>
      <c r="LXI2982"/>
      <c r="LXJ2982"/>
      <c r="LXK2982"/>
      <c r="LXL2982"/>
      <c r="LXM2982"/>
      <c r="LXN2982"/>
      <c r="LXO2982"/>
      <c r="LXP2982"/>
      <c r="LXQ2982"/>
      <c r="LXR2982"/>
      <c r="LXS2982"/>
      <c r="LXT2982"/>
      <c r="LXU2982"/>
      <c r="LXV2982"/>
      <c r="LXW2982"/>
      <c r="LXX2982"/>
      <c r="LXY2982"/>
      <c r="LXZ2982"/>
      <c r="LYA2982"/>
      <c r="LYB2982"/>
      <c r="LYC2982"/>
      <c r="LYD2982"/>
      <c r="LYE2982"/>
      <c r="LYF2982"/>
      <c r="LYG2982"/>
      <c r="LYH2982"/>
      <c r="LYI2982"/>
      <c r="LYJ2982"/>
      <c r="LYK2982"/>
      <c r="LYL2982"/>
      <c r="LYM2982"/>
      <c r="LYN2982"/>
      <c r="LYO2982"/>
      <c r="LYP2982"/>
      <c r="LYQ2982"/>
      <c r="LYR2982"/>
      <c r="LYS2982"/>
      <c r="LYT2982"/>
      <c r="LYU2982"/>
      <c r="LYV2982"/>
      <c r="LYW2982"/>
      <c r="LYX2982"/>
      <c r="LYY2982"/>
      <c r="LYZ2982"/>
      <c r="LZA2982"/>
      <c r="LZB2982"/>
      <c r="LZC2982"/>
      <c r="LZD2982"/>
      <c r="LZE2982"/>
      <c r="LZF2982"/>
      <c r="LZG2982"/>
      <c r="LZH2982"/>
      <c r="LZI2982"/>
      <c r="LZJ2982"/>
      <c r="LZK2982"/>
      <c r="LZL2982"/>
      <c r="LZM2982"/>
      <c r="LZN2982"/>
      <c r="LZO2982"/>
      <c r="LZP2982"/>
      <c r="LZQ2982"/>
      <c r="LZR2982"/>
      <c r="LZS2982"/>
      <c r="LZT2982"/>
      <c r="LZU2982"/>
      <c r="LZV2982"/>
      <c r="LZW2982"/>
      <c r="LZX2982"/>
      <c r="LZY2982"/>
      <c r="LZZ2982"/>
      <c r="MAA2982"/>
      <c r="MAB2982"/>
      <c r="MAC2982"/>
      <c r="MAD2982"/>
      <c r="MAE2982"/>
      <c r="MAF2982"/>
      <c r="MAG2982"/>
      <c r="MAH2982"/>
      <c r="MAI2982"/>
      <c r="MAJ2982"/>
      <c r="MAK2982"/>
      <c r="MAL2982"/>
      <c r="MAM2982"/>
      <c r="MAN2982"/>
      <c r="MAO2982"/>
      <c r="MAP2982"/>
      <c r="MAQ2982"/>
      <c r="MAR2982"/>
      <c r="MAS2982"/>
      <c r="MAT2982"/>
      <c r="MAU2982"/>
      <c r="MAV2982"/>
      <c r="MAW2982"/>
      <c r="MAX2982"/>
      <c r="MAY2982"/>
      <c r="MAZ2982"/>
      <c r="MBA2982"/>
      <c r="MBB2982"/>
      <c r="MBC2982"/>
      <c r="MBD2982"/>
      <c r="MBE2982"/>
      <c r="MBF2982"/>
      <c r="MBG2982"/>
      <c r="MBH2982"/>
      <c r="MBI2982"/>
      <c r="MBJ2982"/>
      <c r="MBK2982"/>
      <c r="MBL2982"/>
      <c r="MBM2982"/>
      <c r="MBN2982"/>
      <c r="MBO2982"/>
      <c r="MBP2982"/>
      <c r="MBQ2982"/>
      <c r="MBR2982"/>
      <c r="MBS2982"/>
      <c r="MBT2982"/>
      <c r="MBU2982"/>
      <c r="MBV2982"/>
      <c r="MBW2982"/>
      <c r="MBX2982"/>
      <c r="MBY2982"/>
      <c r="MBZ2982"/>
      <c r="MCA2982"/>
      <c r="MCB2982"/>
      <c r="MCC2982"/>
      <c r="MCD2982"/>
      <c r="MCE2982"/>
      <c r="MCF2982"/>
      <c r="MCG2982"/>
      <c r="MCH2982"/>
      <c r="MCI2982"/>
      <c r="MCJ2982"/>
      <c r="MCK2982"/>
      <c r="MCL2982"/>
      <c r="MCM2982"/>
      <c r="MCN2982"/>
      <c r="MCO2982"/>
      <c r="MCP2982"/>
      <c r="MCQ2982"/>
      <c r="MCR2982"/>
      <c r="MCS2982"/>
      <c r="MCT2982"/>
      <c r="MCU2982"/>
      <c r="MCV2982"/>
      <c r="MCW2982"/>
      <c r="MCX2982"/>
      <c r="MCY2982"/>
      <c r="MCZ2982"/>
      <c r="MDA2982"/>
      <c r="MDB2982"/>
      <c r="MDC2982"/>
      <c r="MDD2982"/>
      <c r="MDE2982"/>
      <c r="MDF2982"/>
      <c r="MDG2982"/>
      <c r="MDH2982"/>
      <c r="MDI2982"/>
      <c r="MDJ2982"/>
      <c r="MDK2982"/>
      <c r="MDL2982"/>
      <c r="MDM2982"/>
      <c r="MDN2982"/>
      <c r="MDO2982"/>
      <c r="MDP2982"/>
      <c r="MDQ2982"/>
      <c r="MDR2982"/>
      <c r="MDS2982"/>
      <c r="MDT2982"/>
      <c r="MDU2982"/>
      <c r="MDV2982"/>
      <c r="MDW2982"/>
      <c r="MDX2982"/>
      <c r="MDY2982"/>
      <c r="MDZ2982"/>
      <c r="MEA2982"/>
      <c r="MEB2982"/>
      <c r="MEC2982"/>
      <c r="MED2982"/>
      <c r="MEE2982"/>
      <c r="MEF2982"/>
      <c r="MEG2982"/>
      <c r="MEH2982"/>
      <c r="MEI2982"/>
      <c r="MEJ2982"/>
      <c r="MEK2982"/>
      <c r="MEL2982"/>
      <c r="MEM2982"/>
      <c r="MEN2982"/>
      <c r="MEO2982"/>
      <c r="MEP2982"/>
      <c r="MEQ2982"/>
      <c r="MER2982"/>
      <c r="MES2982"/>
      <c r="MET2982"/>
      <c r="MEU2982"/>
      <c r="MEV2982"/>
      <c r="MEW2982"/>
      <c r="MEX2982"/>
      <c r="MEY2982"/>
      <c r="MEZ2982"/>
      <c r="MFA2982"/>
      <c r="MFB2982"/>
      <c r="MFC2982"/>
      <c r="MFD2982"/>
      <c r="MFE2982"/>
      <c r="MFF2982"/>
      <c r="MFG2982"/>
      <c r="MFH2982"/>
      <c r="MFI2982"/>
      <c r="MFJ2982"/>
      <c r="MFK2982"/>
      <c r="MFL2982"/>
      <c r="MFM2982"/>
      <c r="MFN2982"/>
      <c r="MFO2982"/>
      <c r="MFP2982"/>
      <c r="MFQ2982"/>
      <c r="MFR2982"/>
      <c r="MFS2982"/>
      <c r="MFT2982"/>
      <c r="MFU2982"/>
      <c r="MFV2982"/>
      <c r="MFW2982"/>
      <c r="MFX2982"/>
      <c r="MFY2982"/>
      <c r="MFZ2982"/>
      <c r="MGA2982"/>
      <c r="MGB2982"/>
      <c r="MGC2982"/>
      <c r="MGD2982"/>
      <c r="MGE2982"/>
      <c r="MGF2982"/>
      <c r="MGG2982"/>
      <c r="MGH2982"/>
      <c r="MGI2982"/>
      <c r="MGJ2982"/>
      <c r="MGK2982"/>
      <c r="MGL2982"/>
      <c r="MGM2982"/>
      <c r="MGN2982"/>
      <c r="MGO2982"/>
      <c r="MGP2982"/>
      <c r="MGQ2982"/>
      <c r="MGR2982"/>
      <c r="MGS2982"/>
      <c r="MGT2982"/>
      <c r="MGU2982"/>
      <c r="MGV2982"/>
      <c r="MGW2982"/>
      <c r="MGX2982"/>
      <c r="MGY2982"/>
      <c r="MGZ2982"/>
      <c r="MHA2982"/>
      <c r="MHB2982"/>
      <c r="MHC2982"/>
      <c r="MHD2982"/>
      <c r="MHE2982"/>
      <c r="MHF2982"/>
      <c r="MHG2982"/>
      <c r="MHH2982"/>
      <c r="MHI2982"/>
      <c r="MHJ2982"/>
      <c r="MHK2982"/>
      <c r="MHL2982"/>
      <c r="MHM2982"/>
      <c r="MHN2982"/>
      <c r="MHO2982"/>
      <c r="MHP2982"/>
      <c r="MHQ2982"/>
      <c r="MHR2982"/>
      <c r="MHS2982"/>
      <c r="MHT2982"/>
      <c r="MHU2982"/>
      <c r="MHV2982"/>
      <c r="MHW2982"/>
      <c r="MHX2982"/>
      <c r="MHY2982"/>
      <c r="MHZ2982"/>
      <c r="MIA2982"/>
      <c r="MIB2982"/>
      <c r="MIC2982"/>
      <c r="MID2982"/>
      <c r="MIE2982"/>
      <c r="MIF2982"/>
      <c r="MIG2982"/>
      <c r="MIH2982"/>
      <c r="MII2982"/>
      <c r="MIJ2982"/>
      <c r="MIK2982"/>
      <c r="MIL2982"/>
      <c r="MIM2982"/>
      <c r="MIN2982"/>
      <c r="MIO2982"/>
      <c r="MIP2982"/>
      <c r="MIQ2982"/>
      <c r="MIR2982"/>
      <c r="MIS2982"/>
      <c r="MIT2982"/>
      <c r="MIU2982"/>
      <c r="MIV2982"/>
      <c r="MIW2982"/>
      <c r="MIX2982"/>
      <c r="MIY2982"/>
      <c r="MIZ2982"/>
      <c r="MJA2982"/>
      <c r="MJB2982"/>
      <c r="MJC2982"/>
      <c r="MJD2982"/>
      <c r="MJE2982"/>
      <c r="MJF2982"/>
      <c r="MJG2982"/>
      <c r="MJH2982"/>
      <c r="MJI2982"/>
      <c r="MJJ2982"/>
      <c r="MJK2982"/>
      <c r="MJL2982"/>
      <c r="MJM2982"/>
      <c r="MJN2982"/>
      <c r="MJO2982"/>
      <c r="MJP2982"/>
      <c r="MJQ2982"/>
      <c r="MJR2982"/>
      <c r="MJS2982"/>
      <c r="MJT2982"/>
      <c r="MJU2982"/>
      <c r="MJV2982"/>
      <c r="MJW2982"/>
      <c r="MJX2982"/>
      <c r="MJY2982"/>
      <c r="MJZ2982"/>
      <c r="MKA2982"/>
      <c r="MKB2982"/>
      <c r="MKC2982"/>
      <c r="MKD2982"/>
      <c r="MKE2982"/>
      <c r="MKF2982"/>
      <c r="MKG2982"/>
      <c r="MKH2982"/>
      <c r="MKI2982"/>
      <c r="MKJ2982"/>
      <c r="MKK2982"/>
      <c r="MKL2982"/>
      <c r="MKM2982"/>
      <c r="MKN2982"/>
      <c r="MKO2982"/>
      <c r="MKP2982"/>
      <c r="MKQ2982"/>
      <c r="MKR2982"/>
      <c r="MKS2982"/>
      <c r="MKT2982"/>
      <c r="MKU2982"/>
      <c r="MKV2982"/>
      <c r="MKW2982"/>
      <c r="MKX2982"/>
      <c r="MKY2982"/>
      <c r="MKZ2982"/>
      <c r="MLA2982"/>
      <c r="MLB2982"/>
      <c r="MLC2982"/>
      <c r="MLD2982"/>
      <c r="MLE2982"/>
      <c r="MLF2982"/>
      <c r="MLG2982"/>
      <c r="MLH2982"/>
      <c r="MLI2982"/>
      <c r="MLJ2982"/>
      <c r="MLK2982"/>
      <c r="MLL2982"/>
      <c r="MLM2982"/>
      <c r="MLN2982"/>
      <c r="MLO2982"/>
      <c r="MLP2982"/>
      <c r="MLQ2982"/>
      <c r="MLR2982"/>
      <c r="MLS2982"/>
      <c r="MLT2982"/>
      <c r="MLU2982"/>
      <c r="MLV2982"/>
      <c r="MLW2982"/>
      <c r="MLX2982"/>
      <c r="MLY2982"/>
      <c r="MLZ2982"/>
      <c r="MMA2982"/>
      <c r="MMB2982"/>
      <c r="MMC2982"/>
      <c r="MMD2982"/>
      <c r="MME2982"/>
      <c r="MMF2982"/>
      <c r="MMG2982"/>
      <c r="MMH2982"/>
      <c r="MMI2982"/>
      <c r="MMJ2982"/>
      <c r="MMK2982"/>
      <c r="MML2982"/>
      <c r="MMM2982"/>
      <c r="MMN2982"/>
      <c r="MMO2982"/>
      <c r="MMP2982"/>
      <c r="MMQ2982"/>
      <c r="MMR2982"/>
      <c r="MMS2982"/>
      <c r="MMT2982"/>
      <c r="MMU2982"/>
      <c r="MMV2982"/>
      <c r="MMW2982"/>
      <c r="MMX2982"/>
      <c r="MMY2982"/>
      <c r="MMZ2982"/>
      <c r="MNA2982"/>
      <c r="MNB2982"/>
      <c r="MNC2982"/>
      <c r="MND2982"/>
      <c r="MNE2982"/>
      <c r="MNF2982"/>
      <c r="MNG2982"/>
      <c r="MNH2982"/>
      <c r="MNI2982"/>
      <c r="MNJ2982"/>
      <c r="MNK2982"/>
      <c r="MNL2982"/>
      <c r="MNM2982"/>
      <c r="MNN2982"/>
      <c r="MNO2982"/>
      <c r="MNP2982"/>
      <c r="MNQ2982"/>
      <c r="MNR2982"/>
      <c r="MNS2982"/>
      <c r="MNT2982"/>
      <c r="MNU2982"/>
      <c r="MNV2982"/>
      <c r="MNW2982"/>
      <c r="MNX2982"/>
      <c r="MNY2982"/>
      <c r="MNZ2982"/>
      <c r="MOA2982"/>
      <c r="MOB2982"/>
      <c r="MOC2982"/>
      <c r="MOD2982"/>
      <c r="MOE2982"/>
      <c r="MOF2982"/>
      <c r="MOG2982"/>
      <c r="MOH2982"/>
      <c r="MOI2982"/>
      <c r="MOJ2982"/>
      <c r="MOK2982"/>
      <c r="MOL2982"/>
      <c r="MOM2982"/>
      <c r="MON2982"/>
      <c r="MOO2982"/>
      <c r="MOP2982"/>
      <c r="MOQ2982"/>
      <c r="MOR2982"/>
      <c r="MOS2982"/>
      <c r="MOT2982"/>
      <c r="MOU2982"/>
      <c r="MOV2982"/>
      <c r="MOW2982"/>
      <c r="MOX2982"/>
      <c r="MOY2982"/>
      <c r="MOZ2982"/>
      <c r="MPA2982"/>
      <c r="MPB2982"/>
      <c r="MPC2982"/>
      <c r="MPD2982"/>
      <c r="MPE2982"/>
      <c r="MPF2982"/>
      <c r="MPG2982"/>
      <c r="MPH2982"/>
      <c r="MPI2982"/>
      <c r="MPJ2982"/>
      <c r="MPK2982"/>
      <c r="MPL2982"/>
      <c r="MPM2982"/>
      <c r="MPN2982"/>
      <c r="MPO2982"/>
      <c r="MPP2982"/>
      <c r="MPQ2982"/>
      <c r="MPR2982"/>
      <c r="MPS2982"/>
      <c r="MPT2982"/>
      <c r="MPU2982"/>
      <c r="MPV2982"/>
      <c r="MPW2982"/>
      <c r="MPX2982"/>
      <c r="MPY2982"/>
      <c r="MPZ2982"/>
      <c r="MQA2982"/>
      <c r="MQB2982"/>
      <c r="MQC2982"/>
      <c r="MQD2982"/>
      <c r="MQE2982"/>
      <c r="MQF2982"/>
      <c r="MQG2982"/>
      <c r="MQH2982"/>
      <c r="MQI2982"/>
      <c r="MQJ2982"/>
      <c r="MQK2982"/>
      <c r="MQL2982"/>
      <c r="MQM2982"/>
      <c r="MQN2982"/>
      <c r="MQO2982"/>
      <c r="MQP2982"/>
      <c r="MQQ2982"/>
      <c r="MQR2982"/>
      <c r="MQS2982"/>
      <c r="MQT2982"/>
      <c r="MQU2982"/>
      <c r="MQV2982"/>
      <c r="MQW2982"/>
      <c r="MQX2982"/>
      <c r="MQY2982"/>
      <c r="MQZ2982"/>
      <c r="MRA2982"/>
      <c r="MRB2982"/>
      <c r="MRC2982"/>
      <c r="MRD2982"/>
      <c r="MRE2982"/>
      <c r="MRF2982"/>
      <c r="MRG2982"/>
      <c r="MRH2982"/>
      <c r="MRI2982"/>
      <c r="MRJ2982"/>
      <c r="MRK2982"/>
      <c r="MRL2982"/>
      <c r="MRM2982"/>
      <c r="MRN2982"/>
      <c r="MRO2982"/>
      <c r="MRP2982"/>
      <c r="MRQ2982"/>
      <c r="MRR2982"/>
      <c r="MRS2982"/>
      <c r="MRT2982"/>
      <c r="MRU2982"/>
      <c r="MRV2982"/>
      <c r="MRW2982"/>
      <c r="MRX2982"/>
      <c r="MRY2982"/>
      <c r="MRZ2982"/>
      <c r="MSA2982"/>
      <c r="MSB2982"/>
      <c r="MSC2982"/>
      <c r="MSD2982"/>
      <c r="MSE2982"/>
      <c r="MSF2982"/>
      <c r="MSG2982"/>
      <c r="MSH2982"/>
      <c r="MSI2982"/>
      <c r="MSJ2982"/>
      <c r="MSK2982"/>
      <c r="MSL2982"/>
      <c r="MSM2982"/>
      <c r="MSN2982"/>
      <c r="MSO2982"/>
      <c r="MSP2982"/>
      <c r="MSQ2982"/>
      <c r="MSR2982"/>
      <c r="MSS2982"/>
      <c r="MST2982"/>
      <c r="MSU2982"/>
      <c r="MSV2982"/>
      <c r="MSW2982"/>
      <c r="MSX2982"/>
      <c r="MSY2982"/>
      <c r="MSZ2982"/>
      <c r="MTA2982"/>
      <c r="MTB2982"/>
      <c r="MTC2982"/>
      <c r="MTD2982"/>
      <c r="MTE2982"/>
      <c r="MTF2982"/>
      <c r="MTG2982"/>
      <c r="MTH2982"/>
      <c r="MTI2982"/>
      <c r="MTJ2982"/>
      <c r="MTK2982"/>
      <c r="MTL2982"/>
      <c r="MTM2982"/>
      <c r="MTN2982"/>
      <c r="MTO2982"/>
      <c r="MTP2982"/>
      <c r="MTQ2982"/>
      <c r="MTR2982"/>
      <c r="MTS2982"/>
      <c r="MTT2982"/>
      <c r="MTU2982"/>
      <c r="MTV2982"/>
      <c r="MTW2982"/>
      <c r="MTX2982"/>
      <c r="MTY2982"/>
      <c r="MTZ2982"/>
      <c r="MUA2982"/>
      <c r="MUB2982"/>
      <c r="MUC2982"/>
      <c r="MUD2982"/>
      <c r="MUE2982"/>
      <c r="MUF2982"/>
      <c r="MUG2982"/>
      <c r="MUH2982"/>
      <c r="MUI2982"/>
      <c r="MUJ2982"/>
      <c r="MUK2982"/>
      <c r="MUL2982"/>
      <c r="MUM2982"/>
      <c r="MUN2982"/>
      <c r="MUO2982"/>
      <c r="MUP2982"/>
      <c r="MUQ2982"/>
      <c r="MUR2982"/>
      <c r="MUS2982"/>
      <c r="MUT2982"/>
      <c r="MUU2982"/>
      <c r="MUV2982"/>
      <c r="MUW2982"/>
      <c r="MUX2982"/>
      <c r="MUY2982"/>
      <c r="MUZ2982"/>
      <c r="MVA2982"/>
      <c r="MVB2982"/>
      <c r="MVC2982"/>
      <c r="MVD2982"/>
      <c r="MVE2982"/>
      <c r="MVF2982"/>
      <c r="MVG2982"/>
      <c r="MVH2982"/>
      <c r="MVI2982"/>
      <c r="MVJ2982"/>
      <c r="MVK2982"/>
      <c r="MVL2982"/>
      <c r="MVM2982"/>
      <c r="MVN2982"/>
      <c r="MVO2982"/>
      <c r="MVP2982"/>
      <c r="MVQ2982"/>
      <c r="MVR2982"/>
      <c r="MVS2982"/>
      <c r="MVT2982"/>
      <c r="MVU2982"/>
      <c r="MVV2982"/>
      <c r="MVW2982"/>
      <c r="MVX2982"/>
      <c r="MVY2982"/>
      <c r="MVZ2982"/>
      <c r="MWA2982"/>
      <c r="MWB2982"/>
      <c r="MWC2982"/>
      <c r="MWD2982"/>
      <c r="MWE2982"/>
      <c r="MWF2982"/>
      <c r="MWG2982"/>
      <c r="MWH2982"/>
      <c r="MWI2982"/>
      <c r="MWJ2982"/>
      <c r="MWK2982"/>
      <c r="MWL2982"/>
      <c r="MWM2982"/>
      <c r="MWN2982"/>
      <c r="MWO2982"/>
      <c r="MWP2982"/>
      <c r="MWQ2982"/>
      <c r="MWR2982"/>
      <c r="MWS2982"/>
      <c r="MWT2982"/>
      <c r="MWU2982"/>
      <c r="MWV2982"/>
      <c r="MWW2982"/>
      <c r="MWX2982"/>
      <c r="MWY2982"/>
      <c r="MWZ2982"/>
      <c r="MXA2982"/>
      <c r="MXB2982"/>
      <c r="MXC2982"/>
      <c r="MXD2982"/>
      <c r="MXE2982"/>
      <c r="MXF2982"/>
      <c r="MXG2982"/>
      <c r="MXH2982"/>
      <c r="MXI2982"/>
      <c r="MXJ2982"/>
      <c r="MXK2982"/>
      <c r="MXL2982"/>
      <c r="MXM2982"/>
      <c r="MXN2982"/>
      <c r="MXO2982"/>
      <c r="MXP2982"/>
      <c r="MXQ2982"/>
      <c r="MXR2982"/>
      <c r="MXS2982"/>
      <c r="MXT2982"/>
      <c r="MXU2982"/>
      <c r="MXV2982"/>
      <c r="MXW2982"/>
      <c r="MXX2982"/>
      <c r="MXY2982"/>
      <c r="MXZ2982"/>
      <c r="MYA2982"/>
      <c r="MYB2982"/>
      <c r="MYC2982"/>
      <c r="MYD2982"/>
      <c r="MYE2982"/>
      <c r="MYF2982"/>
      <c r="MYG2982"/>
      <c r="MYH2982"/>
      <c r="MYI2982"/>
      <c r="MYJ2982"/>
      <c r="MYK2982"/>
      <c r="MYL2982"/>
      <c r="MYM2982"/>
      <c r="MYN2982"/>
      <c r="MYO2982"/>
      <c r="MYP2982"/>
      <c r="MYQ2982"/>
      <c r="MYR2982"/>
      <c r="MYS2982"/>
      <c r="MYT2982"/>
      <c r="MYU2982"/>
      <c r="MYV2982"/>
      <c r="MYW2982"/>
      <c r="MYX2982"/>
      <c r="MYY2982"/>
      <c r="MYZ2982"/>
      <c r="MZA2982"/>
      <c r="MZB2982"/>
      <c r="MZC2982"/>
      <c r="MZD2982"/>
      <c r="MZE2982"/>
      <c r="MZF2982"/>
      <c r="MZG2982"/>
      <c r="MZH2982"/>
      <c r="MZI2982"/>
      <c r="MZJ2982"/>
      <c r="MZK2982"/>
      <c r="MZL2982"/>
      <c r="MZM2982"/>
      <c r="MZN2982"/>
      <c r="MZO2982"/>
      <c r="MZP2982"/>
      <c r="MZQ2982"/>
      <c r="MZR2982"/>
      <c r="MZS2982"/>
      <c r="MZT2982"/>
      <c r="MZU2982"/>
      <c r="MZV2982"/>
      <c r="MZW2982"/>
      <c r="MZX2982"/>
      <c r="MZY2982"/>
      <c r="MZZ2982"/>
      <c r="NAA2982"/>
      <c r="NAB2982"/>
      <c r="NAC2982"/>
      <c r="NAD2982"/>
      <c r="NAE2982"/>
      <c r="NAF2982"/>
      <c r="NAG2982"/>
      <c r="NAH2982"/>
      <c r="NAI2982"/>
      <c r="NAJ2982"/>
      <c r="NAK2982"/>
      <c r="NAL2982"/>
      <c r="NAM2982"/>
      <c r="NAN2982"/>
      <c r="NAO2982"/>
      <c r="NAP2982"/>
      <c r="NAQ2982"/>
      <c r="NAR2982"/>
      <c r="NAS2982"/>
      <c r="NAT2982"/>
      <c r="NAU2982"/>
      <c r="NAV2982"/>
      <c r="NAW2982"/>
      <c r="NAX2982"/>
      <c r="NAY2982"/>
      <c r="NAZ2982"/>
      <c r="NBA2982"/>
      <c r="NBB2982"/>
      <c r="NBC2982"/>
      <c r="NBD2982"/>
      <c r="NBE2982"/>
      <c r="NBF2982"/>
      <c r="NBG2982"/>
      <c r="NBH2982"/>
      <c r="NBI2982"/>
      <c r="NBJ2982"/>
      <c r="NBK2982"/>
      <c r="NBL2982"/>
      <c r="NBM2982"/>
      <c r="NBN2982"/>
      <c r="NBO2982"/>
      <c r="NBP2982"/>
      <c r="NBQ2982"/>
      <c r="NBR2982"/>
      <c r="NBS2982"/>
      <c r="NBT2982"/>
      <c r="NBU2982"/>
      <c r="NBV2982"/>
      <c r="NBW2982"/>
      <c r="NBX2982"/>
      <c r="NBY2982"/>
      <c r="NBZ2982"/>
      <c r="NCA2982"/>
      <c r="NCB2982"/>
      <c r="NCC2982"/>
      <c r="NCD2982"/>
      <c r="NCE2982"/>
      <c r="NCF2982"/>
      <c r="NCG2982"/>
      <c r="NCH2982"/>
      <c r="NCI2982"/>
      <c r="NCJ2982"/>
      <c r="NCK2982"/>
      <c r="NCL2982"/>
      <c r="NCM2982"/>
      <c r="NCN2982"/>
      <c r="NCO2982"/>
      <c r="NCP2982"/>
      <c r="NCQ2982"/>
      <c r="NCR2982"/>
      <c r="NCS2982"/>
      <c r="NCT2982"/>
      <c r="NCU2982"/>
      <c r="NCV2982"/>
      <c r="NCW2982"/>
      <c r="NCX2982"/>
      <c r="NCY2982"/>
      <c r="NCZ2982"/>
      <c r="NDA2982"/>
      <c r="NDB2982"/>
      <c r="NDC2982"/>
      <c r="NDD2982"/>
      <c r="NDE2982"/>
      <c r="NDF2982"/>
      <c r="NDG2982"/>
      <c r="NDH2982"/>
      <c r="NDI2982"/>
      <c r="NDJ2982"/>
      <c r="NDK2982"/>
      <c r="NDL2982"/>
      <c r="NDM2982"/>
      <c r="NDN2982"/>
      <c r="NDO2982"/>
      <c r="NDP2982"/>
      <c r="NDQ2982"/>
      <c r="NDR2982"/>
      <c r="NDS2982"/>
      <c r="NDT2982"/>
      <c r="NDU2982"/>
      <c r="NDV2982"/>
      <c r="NDW2982"/>
      <c r="NDX2982"/>
      <c r="NDY2982"/>
      <c r="NDZ2982"/>
      <c r="NEA2982"/>
      <c r="NEB2982"/>
      <c r="NEC2982"/>
      <c r="NED2982"/>
      <c r="NEE2982"/>
      <c r="NEF2982"/>
      <c r="NEG2982"/>
      <c r="NEH2982"/>
      <c r="NEI2982"/>
      <c r="NEJ2982"/>
      <c r="NEK2982"/>
      <c r="NEL2982"/>
      <c r="NEM2982"/>
      <c r="NEN2982"/>
      <c r="NEO2982"/>
      <c r="NEP2982"/>
      <c r="NEQ2982"/>
      <c r="NER2982"/>
      <c r="NES2982"/>
      <c r="NET2982"/>
      <c r="NEU2982"/>
      <c r="NEV2982"/>
      <c r="NEW2982"/>
      <c r="NEX2982"/>
      <c r="NEY2982"/>
      <c r="NEZ2982"/>
      <c r="NFA2982"/>
      <c r="NFB2982"/>
      <c r="NFC2982"/>
      <c r="NFD2982"/>
      <c r="NFE2982"/>
      <c r="NFF2982"/>
      <c r="NFG2982"/>
      <c r="NFH2982"/>
      <c r="NFI2982"/>
      <c r="NFJ2982"/>
      <c r="NFK2982"/>
      <c r="NFL2982"/>
      <c r="NFM2982"/>
      <c r="NFN2982"/>
      <c r="NFO2982"/>
      <c r="NFP2982"/>
      <c r="NFQ2982"/>
      <c r="NFR2982"/>
      <c r="NFS2982"/>
      <c r="NFT2982"/>
      <c r="NFU2982"/>
      <c r="NFV2982"/>
      <c r="NFW2982"/>
      <c r="NFX2982"/>
      <c r="NFY2982"/>
      <c r="NFZ2982"/>
      <c r="NGA2982"/>
      <c r="NGB2982"/>
      <c r="NGC2982"/>
      <c r="NGD2982"/>
      <c r="NGE2982"/>
      <c r="NGF2982"/>
      <c r="NGG2982"/>
      <c r="NGH2982"/>
      <c r="NGI2982"/>
      <c r="NGJ2982"/>
      <c r="NGK2982"/>
      <c r="NGL2982"/>
      <c r="NGM2982"/>
      <c r="NGN2982"/>
      <c r="NGO2982"/>
      <c r="NGP2982"/>
      <c r="NGQ2982"/>
      <c r="NGR2982"/>
      <c r="NGS2982"/>
      <c r="NGT2982"/>
      <c r="NGU2982"/>
      <c r="NGV2982"/>
      <c r="NGW2982"/>
      <c r="NGX2982"/>
      <c r="NGY2982"/>
      <c r="NGZ2982"/>
      <c r="NHA2982"/>
      <c r="NHB2982"/>
      <c r="NHC2982"/>
      <c r="NHD2982"/>
      <c r="NHE2982"/>
      <c r="NHF2982"/>
      <c r="NHG2982"/>
      <c r="NHH2982"/>
      <c r="NHI2982"/>
      <c r="NHJ2982"/>
      <c r="NHK2982"/>
      <c r="NHL2982"/>
      <c r="NHM2982"/>
      <c r="NHN2982"/>
      <c r="NHO2982"/>
      <c r="NHP2982"/>
      <c r="NHQ2982"/>
      <c r="NHR2982"/>
      <c r="NHS2982"/>
      <c r="NHT2982"/>
      <c r="NHU2982"/>
      <c r="NHV2982"/>
      <c r="NHW2982"/>
      <c r="NHX2982"/>
      <c r="NHY2982"/>
      <c r="NHZ2982"/>
      <c r="NIA2982"/>
      <c r="NIB2982"/>
      <c r="NIC2982"/>
      <c r="NID2982"/>
      <c r="NIE2982"/>
      <c r="NIF2982"/>
      <c r="NIG2982"/>
      <c r="NIH2982"/>
      <c r="NII2982"/>
      <c r="NIJ2982"/>
      <c r="NIK2982"/>
      <c r="NIL2982"/>
      <c r="NIM2982"/>
      <c r="NIN2982"/>
      <c r="NIO2982"/>
      <c r="NIP2982"/>
      <c r="NIQ2982"/>
      <c r="NIR2982"/>
      <c r="NIS2982"/>
      <c r="NIT2982"/>
      <c r="NIU2982"/>
      <c r="NIV2982"/>
      <c r="NIW2982"/>
      <c r="NIX2982"/>
      <c r="NIY2982"/>
      <c r="NIZ2982"/>
      <c r="NJA2982"/>
      <c r="NJB2982"/>
      <c r="NJC2982"/>
      <c r="NJD2982"/>
      <c r="NJE2982"/>
      <c r="NJF2982"/>
      <c r="NJG2982"/>
      <c r="NJH2982"/>
      <c r="NJI2982"/>
      <c r="NJJ2982"/>
      <c r="NJK2982"/>
      <c r="NJL2982"/>
      <c r="NJM2982"/>
      <c r="NJN2982"/>
      <c r="NJO2982"/>
      <c r="NJP2982"/>
      <c r="NJQ2982"/>
      <c r="NJR2982"/>
      <c r="NJS2982"/>
      <c r="NJT2982"/>
      <c r="NJU2982"/>
      <c r="NJV2982"/>
      <c r="NJW2982"/>
      <c r="NJX2982"/>
      <c r="NJY2982"/>
      <c r="NJZ2982"/>
      <c r="NKA2982"/>
      <c r="NKB2982"/>
      <c r="NKC2982"/>
      <c r="NKD2982"/>
      <c r="NKE2982"/>
      <c r="NKF2982"/>
      <c r="NKG2982"/>
      <c r="NKH2982"/>
      <c r="NKI2982"/>
      <c r="NKJ2982"/>
      <c r="NKK2982"/>
      <c r="NKL2982"/>
      <c r="NKM2982"/>
      <c r="NKN2982"/>
      <c r="NKO2982"/>
      <c r="NKP2982"/>
      <c r="NKQ2982"/>
      <c r="NKR2982"/>
      <c r="NKS2982"/>
      <c r="NKT2982"/>
      <c r="NKU2982"/>
      <c r="NKV2982"/>
      <c r="NKW2982"/>
      <c r="NKX2982"/>
      <c r="NKY2982"/>
      <c r="NKZ2982"/>
      <c r="NLA2982"/>
      <c r="NLB2982"/>
      <c r="NLC2982"/>
      <c r="NLD2982"/>
      <c r="NLE2982"/>
      <c r="NLF2982"/>
      <c r="NLG2982"/>
      <c r="NLH2982"/>
      <c r="NLI2982"/>
      <c r="NLJ2982"/>
      <c r="NLK2982"/>
      <c r="NLL2982"/>
      <c r="NLM2982"/>
      <c r="NLN2982"/>
      <c r="NLO2982"/>
      <c r="NLP2982"/>
      <c r="NLQ2982"/>
      <c r="NLR2982"/>
      <c r="NLS2982"/>
      <c r="NLT2982"/>
      <c r="NLU2982"/>
      <c r="NLV2982"/>
      <c r="NLW2982"/>
      <c r="NLX2982"/>
      <c r="NLY2982"/>
      <c r="NLZ2982"/>
      <c r="NMA2982"/>
      <c r="NMB2982"/>
      <c r="NMC2982"/>
      <c r="NMD2982"/>
      <c r="NME2982"/>
      <c r="NMF2982"/>
      <c r="NMG2982"/>
      <c r="NMH2982"/>
      <c r="NMI2982"/>
      <c r="NMJ2982"/>
      <c r="NMK2982"/>
      <c r="NML2982"/>
      <c r="NMM2982"/>
      <c r="NMN2982"/>
      <c r="NMO2982"/>
      <c r="NMP2982"/>
      <c r="NMQ2982"/>
      <c r="NMR2982"/>
      <c r="NMS2982"/>
      <c r="NMT2982"/>
      <c r="NMU2982"/>
      <c r="NMV2982"/>
      <c r="NMW2982"/>
      <c r="NMX2982"/>
      <c r="NMY2982"/>
      <c r="NMZ2982"/>
      <c r="NNA2982"/>
      <c r="NNB2982"/>
      <c r="NNC2982"/>
      <c r="NND2982"/>
      <c r="NNE2982"/>
      <c r="NNF2982"/>
      <c r="NNG2982"/>
      <c r="NNH2982"/>
      <c r="NNI2982"/>
      <c r="NNJ2982"/>
      <c r="NNK2982"/>
      <c r="NNL2982"/>
      <c r="NNM2982"/>
      <c r="NNN2982"/>
      <c r="NNO2982"/>
      <c r="NNP2982"/>
      <c r="NNQ2982"/>
      <c r="NNR2982"/>
      <c r="NNS2982"/>
      <c r="NNT2982"/>
      <c r="NNU2982"/>
      <c r="NNV2982"/>
      <c r="NNW2982"/>
      <c r="NNX2982"/>
      <c r="NNY2982"/>
      <c r="NNZ2982"/>
      <c r="NOA2982"/>
      <c r="NOB2982"/>
      <c r="NOC2982"/>
      <c r="NOD2982"/>
      <c r="NOE2982"/>
      <c r="NOF2982"/>
      <c r="NOG2982"/>
      <c r="NOH2982"/>
      <c r="NOI2982"/>
      <c r="NOJ2982"/>
      <c r="NOK2982"/>
      <c r="NOL2982"/>
      <c r="NOM2982"/>
      <c r="NON2982"/>
      <c r="NOO2982"/>
      <c r="NOP2982"/>
      <c r="NOQ2982"/>
      <c r="NOR2982"/>
      <c r="NOS2982"/>
      <c r="NOT2982"/>
      <c r="NOU2982"/>
      <c r="NOV2982"/>
      <c r="NOW2982"/>
      <c r="NOX2982"/>
      <c r="NOY2982"/>
      <c r="NOZ2982"/>
      <c r="NPA2982"/>
      <c r="NPB2982"/>
      <c r="NPC2982"/>
      <c r="NPD2982"/>
      <c r="NPE2982"/>
      <c r="NPF2982"/>
      <c r="NPG2982"/>
      <c r="NPH2982"/>
      <c r="NPI2982"/>
      <c r="NPJ2982"/>
      <c r="NPK2982"/>
      <c r="NPL2982"/>
      <c r="NPM2982"/>
      <c r="NPN2982"/>
      <c r="NPO2982"/>
      <c r="NPP2982"/>
      <c r="NPQ2982"/>
      <c r="NPR2982"/>
      <c r="NPS2982"/>
      <c r="NPT2982"/>
      <c r="NPU2982"/>
      <c r="NPV2982"/>
      <c r="NPW2982"/>
      <c r="NPX2982"/>
      <c r="NPY2982"/>
      <c r="NPZ2982"/>
      <c r="NQA2982"/>
      <c r="NQB2982"/>
      <c r="NQC2982"/>
      <c r="NQD2982"/>
      <c r="NQE2982"/>
      <c r="NQF2982"/>
      <c r="NQG2982"/>
      <c r="NQH2982"/>
      <c r="NQI2982"/>
      <c r="NQJ2982"/>
      <c r="NQK2982"/>
      <c r="NQL2982"/>
      <c r="NQM2982"/>
      <c r="NQN2982"/>
      <c r="NQO2982"/>
      <c r="NQP2982"/>
      <c r="NQQ2982"/>
      <c r="NQR2982"/>
      <c r="NQS2982"/>
      <c r="NQT2982"/>
      <c r="NQU2982"/>
      <c r="NQV2982"/>
      <c r="NQW2982"/>
      <c r="NQX2982"/>
      <c r="NQY2982"/>
      <c r="NQZ2982"/>
      <c r="NRA2982"/>
      <c r="NRB2982"/>
      <c r="NRC2982"/>
      <c r="NRD2982"/>
      <c r="NRE2982"/>
      <c r="NRF2982"/>
      <c r="NRG2982"/>
      <c r="NRH2982"/>
      <c r="NRI2982"/>
      <c r="NRJ2982"/>
      <c r="NRK2982"/>
      <c r="NRL2982"/>
      <c r="NRM2982"/>
      <c r="NRN2982"/>
      <c r="NRO2982"/>
      <c r="NRP2982"/>
      <c r="NRQ2982"/>
      <c r="NRR2982"/>
      <c r="NRS2982"/>
      <c r="NRT2982"/>
      <c r="NRU2982"/>
      <c r="NRV2982"/>
      <c r="NRW2982"/>
      <c r="NRX2982"/>
      <c r="NRY2982"/>
      <c r="NRZ2982"/>
      <c r="NSA2982"/>
      <c r="NSB2982"/>
      <c r="NSC2982"/>
      <c r="NSD2982"/>
      <c r="NSE2982"/>
      <c r="NSF2982"/>
      <c r="NSG2982"/>
      <c r="NSH2982"/>
      <c r="NSI2982"/>
      <c r="NSJ2982"/>
      <c r="NSK2982"/>
      <c r="NSL2982"/>
      <c r="NSM2982"/>
      <c r="NSN2982"/>
      <c r="NSO2982"/>
      <c r="NSP2982"/>
      <c r="NSQ2982"/>
      <c r="NSR2982"/>
      <c r="NSS2982"/>
      <c r="NST2982"/>
      <c r="NSU2982"/>
      <c r="NSV2982"/>
      <c r="NSW2982"/>
      <c r="NSX2982"/>
      <c r="NSY2982"/>
      <c r="NSZ2982"/>
      <c r="NTA2982"/>
      <c r="NTB2982"/>
      <c r="NTC2982"/>
      <c r="NTD2982"/>
      <c r="NTE2982"/>
      <c r="NTF2982"/>
      <c r="NTG2982"/>
      <c r="NTH2982"/>
      <c r="NTI2982"/>
      <c r="NTJ2982"/>
      <c r="NTK2982"/>
      <c r="NTL2982"/>
      <c r="NTM2982"/>
      <c r="NTN2982"/>
      <c r="NTO2982"/>
      <c r="NTP2982"/>
      <c r="NTQ2982"/>
      <c r="NTR2982"/>
      <c r="NTS2982"/>
      <c r="NTT2982"/>
      <c r="NTU2982"/>
      <c r="NTV2982"/>
      <c r="NTW2982"/>
      <c r="NTX2982"/>
      <c r="NTY2982"/>
      <c r="NTZ2982"/>
      <c r="NUA2982"/>
      <c r="NUB2982"/>
      <c r="NUC2982"/>
      <c r="NUD2982"/>
      <c r="NUE2982"/>
      <c r="NUF2982"/>
      <c r="NUG2982"/>
      <c r="NUH2982"/>
      <c r="NUI2982"/>
      <c r="NUJ2982"/>
      <c r="NUK2982"/>
      <c r="NUL2982"/>
      <c r="NUM2982"/>
      <c r="NUN2982"/>
      <c r="NUO2982"/>
      <c r="NUP2982"/>
      <c r="NUQ2982"/>
      <c r="NUR2982"/>
      <c r="NUS2982"/>
      <c r="NUT2982"/>
      <c r="NUU2982"/>
      <c r="NUV2982"/>
      <c r="NUW2982"/>
      <c r="NUX2982"/>
      <c r="NUY2982"/>
      <c r="NUZ2982"/>
      <c r="NVA2982"/>
      <c r="NVB2982"/>
      <c r="NVC2982"/>
      <c r="NVD2982"/>
      <c r="NVE2982"/>
      <c r="NVF2982"/>
      <c r="NVG2982"/>
      <c r="NVH2982"/>
      <c r="NVI2982"/>
      <c r="NVJ2982"/>
      <c r="NVK2982"/>
      <c r="NVL2982"/>
      <c r="NVM2982"/>
      <c r="NVN2982"/>
      <c r="NVO2982"/>
      <c r="NVP2982"/>
      <c r="NVQ2982"/>
      <c r="NVR2982"/>
      <c r="NVS2982"/>
      <c r="NVT2982"/>
      <c r="NVU2982"/>
      <c r="NVV2982"/>
      <c r="NVW2982"/>
      <c r="NVX2982"/>
      <c r="NVY2982"/>
      <c r="NVZ2982"/>
      <c r="NWA2982"/>
      <c r="NWB2982"/>
      <c r="NWC2982"/>
      <c r="NWD2982"/>
      <c r="NWE2982"/>
      <c r="NWF2982"/>
      <c r="NWG2982"/>
      <c r="NWH2982"/>
      <c r="NWI2982"/>
      <c r="NWJ2982"/>
      <c r="NWK2982"/>
      <c r="NWL2982"/>
      <c r="NWM2982"/>
      <c r="NWN2982"/>
      <c r="NWO2982"/>
      <c r="NWP2982"/>
      <c r="NWQ2982"/>
      <c r="NWR2982"/>
      <c r="NWS2982"/>
      <c r="NWT2982"/>
      <c r="NWU2982"/>
      <c r="NWV2982"/>
      <c r="NWW2982"/>
      <c r="NWX2982"/>
      <c r="NWY2982"/>
      <c r="NWZ2982"/>
      <c r="NXA2982"/>
      <c r="NXB2982"/>
      <c r="NXC2982"/>
      <c r="NXD2982"/>
      <c r="NXE2982"/>
      <c r="NXF2982"/>
      <c r="NXG2982"/>
      <c r="NXH2982"/>
      <c r="NXI2982"/>
      <c r="NXJ2982"/>
      <c r="NXK2982"/>
      <c r="NXL2982"/>
      <c r="NXM2982"/>
      <c r="NXN2982"/>
      <c r="NXO2982"/>
      <c r="NXP2982"/>
      <c r="NXQ2982"/>
      <c r="NXR2982"/>
      <c r="NXS2982"/>
      <c r="NXT2982"/>
      <c r="NXU2982"/>
      <c r="NXV2982"/>
      <c r="NXW2982"/>
      <c r="NXX2982"/>
      <c r="NXY2982"/>
      <c r="NXZ2982"/>
      <c r="NYA2982"/>
      <c r="NYB2982"/>
      <c r="NYC2982"/>
      <c r="NYD2982"/>
      <c r="NYE2982"/>
      <c r="NYF2982"/>
      <c r="NYG2982"/>
      <c r="NYH2982"/>
      <c r="NYI2982"/>
      <c r="NYJ2982"/>
      <c r="NYK2982"/>
      <c r="NYL2982"/>
      <c r="NYM2982"/>
      <c r="NYN2982"/>
      <c r="NYO2982"/>
      <c r="NYP2982"/>
      <c r="NYQ2982"/>
      <c r="NYR2982"/>
      <c r="NYS2982"/>
      <c r="NYT2982"/>
      <c r="NYU2982"/>
      <c r="NYV2982"/>
      <c r="NYW2982"/>
      <c r="NYX2982"/>
      <c r="NYY2982"/>
      <c r="NYZ2982"/>
      <c r="NZA2982"/>
      <c r="NZB2982"/>
      <c r="NZC2982"/>
      <c r="NZD2982"/>
      <c r="NZE2982"/>
      <c r="NZF2982"/>
      <c r="NZG2982"/>
      <c r="NZH2982"/>
      <c r="NZI2982"/>
      <c r="NZJ2982"/>
      <c r="NZK2982"/>
      <c r="NZL2982"/>
      <c r="NZM2982"/>
      <c r="NZN2982"/>
      <c r="NZO2982"/>
      <c r="NZP2982"/>
      <c r="NZQ2982"/>
      <c r="NZR2982"/>
      <c r="NZS2982"/>
      <c r="NZT2982"/>
      <c r="NZU2982"/>
      <c r="NZV2982"/>
      <c r="NZW2982"/>
      <c r="NZX2982"/>
      <c r="NZY2982"/>
      <c r="NZZ2982"/>
      <c r="OAA2982"/>
      <c r="OAB2982"/>
      <c r="OAC2982"/>
      <c r="OAD2982"/>
      <c r="OAE2982"/>
      <c r="OAF2982"/>
      <c r="OAG2982"/>
      <c r="OAH2982"/>
      <c r="OAI2982"/>
      <c r="OAJ2982"/>
      <c r="OAK2982"/>
      <c r="OAL2982"/>
      <c r="OAM2982"/>
      <c r="OAN2982"/>
      <c r="OAO2982"/>
      <c r="OAP2982"/>
      <c r="OAQ2982"/>
      <c r="OAR2982"/>
      <c r="OAS2982"/>
      <c r="OAT2982"/>
      <c r="OAU2982"/>
      <c r="OAV2982"/>
      <c r="OAW2982"/>
      <c r="OAX2982"/>
      <c r="OAY2982"/>
      <c r="OAZ2982"/>
      <c r="OBA2982"/>
      <c r="OBB2982"/>
      <c r="OBC2982"/>
      <c r="OBD2982"/>
      <c r="OBE2982"/>
      <c r="OBF2982"/>
      <c r="OBG2982"/>
      <c r="OBH2982"/>
      <c r="OBI2982"/>
      <c r="OBJ2982"/>
      <c r="OBK2982"/>
      <c r="OBL2982"/>
      <c r="OBM2982"/>
      <c r="OBN2982"/>
      <c r="OBO2982"/>
      <c r="OBP2982"/>
      <c r="OBQ2982"/>
      <c r="OBR2982"/>
      <c r="OBS2982"/>
      <c r="OBT2982"/>
      <c r="OBU2982"/>
      <c r="OBV2982"/>
      <c r="OBW2982"/>
      <c r="OBX2982"/>
      <c r="OBY2982"/>
      <c r="OBZ2982"/>
      <c r="OCA2982"/>
      <c r="OCB2982"/>
      <c r="OCC2982"/>
      <c r="OCD2982"/>
      <c r="OCE2982"/>
      <c r="OCF2982"/>
      <c r="OCG2982"/>
      <c r="OCH2982"/>
      <c r="OCI2982"/>
      <c r="OCJ2982"/>
      <c r="OCK2982"/>
      <c r="OCL2982"/>
      <c r="OCM2982"/>
      <c r="OCN2982"/>
      <c r="OCO2982"/>
      <c r="OCP2982"/>
      <c r="OCQ2982"/>
      <c r="OCR2982"/>
      <c r="OCS2982"/>
      <c r="OCT2982"/>
      <c r="OCU2982"/>
      <c r="OCV2982"/>
      <c r="OCW2982"/>
      <c r="OCX2982"/>
      <c r="OCY2982"/>
      <c r="OCZ2982"/>
      <c r="ODA2982"/>
      <c r="ODB2982"/>
      <c r="ODC2982"/>
      <c r="ODD2982"/>
      <c r="ODE2982"/>
      <c r="ODF2982"/>
      <c r="ODG2982"/>
      <c r="ODH2982"/>
      <c r="ODI2982"/>
      <c r="ODJ2982"/>
      <c r="ODK2982"/>
      <c r="ODL2982"/>
      <c r="ODM2982"/>
      <c r="ODN2982"/>
      <c r="ODO2982"/>
      <c r="ODP2982"/>
      <c r="ODQ2982"/>
      <c r="ODR2982"/>
      <c r="ODS2982"/>
      <c r="ODT2982"/>
      <c r="ODU2982"/>
      <c r="ODV2982"/>
      <c r="ODW2982"/>
      <c r="ODX2982"/>
      <c r="ODY2982"/>
      <c r="ODZ2982"/>
      <c r="OEA2982"/>
      <c r="OEB2982"/>
      <c r="OEC2982"/>
      <c r="OED2982"/>
      <c r="OEE2982"/>
      <c r="OEF2982"/>
      <c r="OEG2982"/>
      <c r="OEH2982"/>
      <c r="OEI2982"/>
      <c r="OEJ2982"/>
      <c r="OEK2982"/>
      <c r="OEL2982"/>
      <c r="OEM2982"/>
      <c r="OEN2982"/>
      <c r="OEO2982"/>
      <c r="OEP2982"/>
      <c r="OEQ2982"/>
      <c r="OER2982"/>
      <c r="OES2982"/>
      <c r="OET2982"/>
      <c r="OEU2982"/>
      <c r="OEV2982"/>
      <c r="OEW2982"/>
      <c r="OEX2982"/>
      <c r="OEY2982"/>
      <c r="OEZ2982"/>
      <c r="OFA2982"/>
      <c r="OFB2982"/>
      <c r="OFC2982"/>
      <c r="OFD2982"/>
      <c r="OFE2982"/>
      <c r="OFF2982"/>
      <c r="OFG2982"/>
      <c r="OFH2982"/>
      <c r="OFI2982"/>
      <c r="OFJ2982"/>
      <c r="OFK2982"/>
      <c r="OFL2982"/>
      <c r="OFM2982"/>
      <c r="OFN2982"/>
      <c r="OFO2982"/>
      <c r="OFP2982"/>
      <c r="OFQ2982"/>
      <c r="OFR2982"/>
      <c r="OFS2982"/>
      <c r="OFT2982"/>
      <c r="OFU2982"/>
      <c r="OFV2982"/>
      <c r="OFW2982"/>
      <c r="OFX2982"/>
      <c r="OFY2982"/>
      <c r="OFZ2982"/>
      <c r="OGA2982"/>
      <c r="OGB2982"/>
      <c r="OGC2982"/>
      <c r="OGD2982"/>
      <c r="OGE2982"/>
      <c r="OGF2982"/>
      <c r="OGG2982"/>
      <c r="OGH2982"/>
      <c r="OGI2982"/>
      <c r="OGJ2982"/>
      <c r="OGK2982"/>
      <c r="OGL2982"/>
      <c r="OGM2982"/>
      <c r="OGN2982"/>
      <c r="OGO2982"/>
      <c r="OGP2982"/>
      <c r="OGQ2982"/>
      <c r="OGR2982"/>
      <c r="OGS2982"/>
      <c r="OGT2982"/>
      <c r="OGU2982"/>
      <c r="OGV2982"/>
      <c r="OGW2982"/>
      <c r="OGX2982"/>
      <c r="OGY2982"/>
      <c r="OGZ2982"/>
      <c r="OHA2982"/>
      <c r="OHB2982"/>
      <c r="OHC2982"/>
      <c r="OHD2982"/>
      <c r="OHE2982"/>
      <c r="OHF2982"/>
      <c r="OHG2982"/>
      <c r="OHH2982"/>
      <c r="OHI2982"/>
      <c r="OHJ2982"/>
      <c r="OHK2982"/>
      <c r="OHL2982"/>
      <c r="OHM2982"/>
      <c r="OHN2982"/>
      <c r="OHO2982"/>
      <c r="OHP2982"/>
      <c r="OHQ2982"/>
      <c r="OHR2982"/>
      <c r="OHS2982"/>
      <c r="OHT2982"/>
      <c r="OHU2982"/>
      <c r="OHV2982"/>
      <c r="OHW2982"/>
      <c r="OHX2982"/>
      <c r="OHY2982"/>
      <c r="OHZ2982"/>
      <c r="OIA2982"/>
      <c r="OIB2982"/>
      <c r="OIC2982"/>
      <c r="OID2982"/>
      <c r="OIE2982"/>
      <c r="OIF2982"/>
      <c r="OIG2982"/>
      <c r="OIH2982"/>
      <c r="OII2982"/>
      <c r="OIJ2982"/>
      <c r="OIK2982"/>
      <c r="OIL2982"/>
      <c r="OIM2982"/>
      <c r="OIN2982"/>
      <c r="OIO2982"/>
      <c r="OIP2982"/>
      <c r="OIQ2982"/>
      <c r="OIR2982"/>
      <c r="OIS2982"/>
      <c r="OIT2982"/>
      <c r="OIU2982"/>
      <c r="OIV2982"/>
      <c r="OIW2982"/>
      <c r="OIX2982"/>
      <c r="OIY2982"/>
      <c r="OIZ2982"/>
      <c r="OJA2982"/>
      <c r="OJB2982"/>
      <c r="OJC2982"/>
      <c r="OJD2982"/>
      <c r="OJE2982"/>
      <c r="OJF2982"/>
      <c r="OJG2982"/>
      <c r="OJH2982"/>
      <c r="OJI2982"/>
      <c r="OJJ2982"/>
      <c r="OJK2982"/>
      <c r="OJL2982"/>
      <c r="OJM2982"/>
      <c r="OJN2982"/>
      <c r="OJO2982"/>
      <c r="OJP2982"/>
      <c r="OJQ2982"/>
      <c r="OJR2982"/>
      <c r="OJS2982"/>
      <c r="OJT2982"/>
      <c r="OJU2982"/>
      <c r="OJV2982"/>
      <c r="OJW2982"/>
      <c r="OJX2982"/>
      <c r="OJY2982"/>
      <c r="OJZ2982"/>
      <c r="OKA2982"/>
      <c r="OKB2982"/>
      <c r="OKC2982"/>
      <c r="OKD2982"/>
      <c r="OKE2982"/>
      <c r="OKF2982"/>
      <c r="OKG2982"/>
      <c r="OKH2982"/>
      <c r="OKI2982"/>
      <c r="OKJ2982"/>
      <c r="OKK2982"/>
      <c r="OKL2982"/>
      <c r="OKM2982"/>
      <c r="OKN2982"/>
      <c r="OKO2982"/>
      <c r="OKP2982"/>
      <c r="OKQ2982"/>
      <c r="OKR2982"/>
      <c r="OKS2982"/>
      <c r="OKT2982"/>
      <c r="OKU2982"/>
      <c r="OKV2982"/>
      <c r="OKW2982"/>
      <c r="OKX2982"/>
      <c r="OKY2982"/>
      <c r="OKZ2982"/>
      <c r="OLA2982"/>
      <c r="OLB2982"/>
      <c r="OLC2982"/>
      <c r="OLD2982"/>
      <c r="OLE2982"/>
      <c r="OLF2982"/>
      <c r="OLG2982"/>
      <c r="OLH2982"/>
      <c r="OLI2982"/>
      <c r="OLJ2982"/>
      <c r="OLK2982"/>
      <c r="OLL2982"/>
      <c r="OLM2982"/>
      <c r="OLN2982"/>
      <c r="OLO2982"/>
      <c r="OLP2982"/>
      <c r="OLQ2982"/>
      <c r="OLR2982"/>
      <c r="OLS2982"/>
      <c r="OLT2982"/>
      <c r="OLU2982"/>
      <c r="OLV2982"/>
      <c r="OLW2982"/>
      <c r="OLX2982"/>
      <c r="OLY2982"/>
      <c r="OLZ2982"/>
      <c r="OMA2982"/>
      <c r="OMB2982"/>
      <c r="OMC2982"/>
      <c r="OMD2982"/>
      <c r="OME2982"/>
      <c r="OMF2982"/>
      <c r="OMG2982"/>
      <c r="OMH2982"/>
      <c r="OMI2982"/>
      <c r="OMJ2982"/>
      <c r="OMK2982"/>
      <c r="OML2982"/>
      <c r="OMM2982"/>
      <c r="OMN2982"/>
      <c r="OMO2982"/>
      <c r="OMP2982"/>
      <c r="OMQ2982"/>
      <c r="OMR2982"/>
      <c r="OMS2982"/>
      <c r="OMT2982"/>
      <c r="OMU2982"/>
      <c r="OMV2982"/>
      <c r="OMW2982"/>
      <c r="OMX2982"/>
      <c r="OMY2982"/>
      <c r="OMZ2982"/>
      <c r="ONA2982"/>
      <c r="ONB2982"/>
      <c r="ONC2982"/>
      <c r="OND2982"/>
      <c r="ONE2982"/>
      <c r="ONF2982"/>
      <c r="ONG2982"/>
      <c r="ONH2982"/>
      <c r="ONI2982"/>
      <c r="ONJ2982"/>
      <c r="ONK2982"/>
      <c r="ONL2982"/>
      <c r="ONM2982"/>
      <c r="ONN2982"/>
      <c r="ONO2982"/>
      <c r="ONP2982"/>
      <c r="ONQ2982"/>
      <c r="ONR2982"/>
      <c r="ONS2982"/>
      <c r="ONT2982"/>
      <c r="ONU2982"/>
      <c r="ONV2982"/>
      <c r="ONW2982"/>
      <c r="ONX2982"/>
      <c r="ONY2982"/>
      <c r="ONZ2982"/>
      <c r="OOA2982"/>
      <c r="OOB2982"/>
      <c r="OOC2982"/>
      <c r="OOD2982"/>
      <c r="OOE2982"/>
      <c r="OOF2982"/>
      <c r="OOG2982"/>
      <c r="OOH2982"/>
      <c r="OOI2982"/>
      <c r="OOJ2982"/>
      <c r="OOK2982"/>
      <c r="OOL2982"/>
      <c r="OOM2982"/>
      <c r="OON2982"/>
      <c r="OOO2982"/>
      <c r="OOP2982"/>
      <c r="OOQ2982"/>
      <c r="OOR2982"/>
      <c r="OOS2982"/>
      <c r="OOT2982"/>
      <c r="OOU2982"/>
      <c r="OOV2982"/>
      <c r="OOW2982"/>
      <c r="OOX2982"/>
      <c r="OOY2982"/>
      <c r="OOZ2982"/>
      <c r="OPA2982"/>
      <c r="OPB2982"/>
      <c r="OPC2982"/>
      <c r="OPD2982"/>
      <c r="OPE2982"/>
      <c r="OPF2982"/>
      <c r="OPG2982"/>
      <c r="OPH2982"/>
      <c r="OPI2982"/>
      <c r="OPJ2982"/>
      <c r="OPK2982"/>
      <c r="OPL2982"/>
      <c r="OPM2982"/>
      <c r="OPN2982"/>
      <c r="OPO2982"/>
      <c r="OPP2982"/>
      <c r="OPQ2982"/>
      <c r="OPR2982"/>
      <c r="OPS2982"/>
      <c r="OPT2982"/>
      <c r="OPU2982"/>
      <c r="OPV2982"/>
      <c r="OPW2982"/>
      <c r="OPX2982"/>
      <c r="OPY2982"/>
      <c r="OPZ2982"/>
      <c r="OQA2982"/>
      <c r="OQB2982"/>
      <c r="OQC2982"/>
      <c r="OQD2982"/>
      <c r="OQE2982"/>
      <c r="OQF2982"/>
      <c r="OQG2982"/>
      <c r="OQH2982"/>
      <c r="OQI2982"/>
      <c r="OQJ2982"/>
      <c r="OQK2982"/>
      <c r="OQL2982"/>
      <c r="OQM2982"/>
      <c r="OQN2982"/>
      <c r="OQO2982"/>
      <c r="OQP2982"/>
      <c r="OQQ2982"/>
      <c r="OQR2982"/>
      <c r="OQS2982"/>
      <c r="OQT2982"/>
      <c r="OQU2982"/>
      <c r="OQV2982"/>
      <c r="OQW2982"/>
      <c r="OQX2982"/>
      <c r="OQY2982"/>
      <c r="OQZ2982"/>
      <c r="ORA2982"/>
      <c r="ORB2982"/>
      <c r="ORC2982"/>
      <c r="ORD2982"/>
      <c r="ORE2982"/>
      <c r="ORF2982"/>
      <c r="ORG2982"/>
      <c r="ORH2982"/>
      <c r="ORI2982"/>
      <c r="ORJ2982"/>
      <c r="ORK2982"/>
      <c r="ORL2982"/>
      <c r="ORM2982"/>
      <c r="ORN2982"/>
      <c r="ORO2982"/>
      <c r="ORP2982"/>
      <c r="ORQ2982"/>
      <c r="ORR2982"/>
      <c r="ORS2982"/>
      <c r="ORT2982"/>
      <c r="ORU2982"/>
      <c r="ORV2982"/>
      <c r="ORW2982"/>
      <c r="ORX2982"/>
      <c r="ORY2982"/>
      <c r="ORZ2982"/>
      <c r="OSA2982"/>
      <c r="OSB2982"/>
      <c r="OSC2982"/>
      <c r="OSD2982"/>
      <c r="OSE2982"/>
      <c r="OSF2982"/>
      <c r="OSG2982"/>
      <c r="OSH2982"/>
      <c r="OSI2982"/>
      <c r="OSJ2982"/>
      <c r="OSK2982"/>
      <c r="OSL2982"/>
      <c r="OSM2982"/>
      <c r="OSN2982"/>
      <c r="OSO2982"/>
      <c r="OSP2982"/>
      <c r="OSQ2982"/>
      <c r="OSR2982"/>
      <c r="OSS2982"/>
      <c r="OST2982"/>
      <c r="OSU2982"/>
      <c r="OSV2982"/>
      <c r="OSW2982"/>
      <c r="OSX2982"/>
      <c r="OSY2982"/>
      <c r="OSZ2982"/>
      <c r="OTA2982"/>
      <c r="OTB2982"/>
      <c r="OTC2982"/>
      <c r="OTD2982"/>
      <c r="OTE2982"/>
      <c r="OTF2982"/>
      <c r="OTG2982"/>
      <c r="OTH2982"/>
      <c r="OTI2982"/>
      <c r="OTJ2982"/>
      <c r="OTK2982"/>
      <c r="OTL2982"/>
      <c r="OTM2982"/>
      <c r="OTN2982"/>
      <c r="OTO2982"/>
      <c r="OTP2982"/>
      <c r="OTQ2982"/>
      <c r="OTR2982"/>
      <c r="OTS2982"/>
      <c r="OTT2982"/>
      <c r="OTU2982"/>
      <c r="OTV2982"/>
      <c r="OTW2982"/>
      <c r="OTX2982"/>
      <c r="OTY2982"/>
      <c r="OTZ2982"/>
      <c r="OUA2982"/>
      <c r="OUB2982"/>
      <c r="OUC2982"/>
      <c r="OUD2982"/>
      <c r="OUE2982"/>
      <c r="OUF2982"/>
      <c r="OUG2982"/>
      <c r="OUH2982"/>
      <c r="OUI2982"/>
      <c r="OUJ2982"/>
      <c r="OUK2982"/>
      <c r="OUL2982"/>
      <c r="OUM2982"/>
      <c r="OUN2982"/>
      <c r="OUO2982"/>
      <c r="OUP2982"/>
      <c r="OUQ2982"/>
      <c r="OUR2982"/>
      <c r="OUS2982"/>
      <c r="OUT2982"/>
      <c r="OUU2982"/>
      <c r="OUV2982"/>
      <c r="OUW2982"/>
      <c r="OUX2982"/>
      <c r="OUY2982"/>
      <c r="OUZ2982"/>
      <c r="OVA2982"/>
      <c r="OVB2982"/>
      <c r="OVC2982"/>
      <c r="OVD2982"/>
      <c r="OVE2982"/>
      <c r="OVF2982"/>
      <c r="OVG2982"/>
      <c r="OVH2982"/>
      <c r="OVI2982"/>
      <c r="OVJ2982"/>
      <c r="OVK2982"/>
      <c r="OVL2982"/>
      <c r="OVM2982"/>
      <c r="OVN2982"/>
      <c r="OVO2982"/>
      <c r="OVP2982"/>
      <c r="OVQ2982"/>
      <c r="OVR2982"/>
      <c r="OVS2982"/>
      <c r="OVT2982"/>
      <c r="OVU2982"/>
      <c r="OVV2982"/>
      <c r="OVW2982"/>
      <c r="OVX2982"/>
      <c r="OVY2982"/>
      <c r="OVZ2982"/>
      <c r="OWA2982"/>
      <c r="OWB2982"/>
      <c r="OWC2982"/>
      <c r="OWD2982"/>
      <c r="OWE2982"/>
      <c r="OWF2982"/>
      <c r="OWG2982"/>
      <c r="OWH2982"/>
      <c r="OWI2982"/>
      <c r="OWJ2982"/>
      <c r="OWK2982"/>
      <c r="OWL2982"/>
      <c r="OWM2982"/>
      <c r="OWN2982"/>
      <c r="OWO2982"/>
      <c r="OWP2982"/>
      <c r="OWQ2982"/>
      <c r="OWR2982"/>
      <c r="OWS2982"/>
      <c r="OWT2982"/>
      <c r="OWU2982"/>
      <c r="OWV2982"/>
      <c r="OWW2982"/>
      <c r="OWX2982"/>
      <c r="OWY2982"/>
      <c r="OWZ2982"/>
      <c r="OXA2982"/>
      <c r="OXB2982"/>
      <c r="OXC2982"/>
      <c r="OXD2982"/>
      <c r="OXE2982"/>
      <c r="OXF2982"/>
      <c r="OXG2982"/>
      <c r="OXH2982"/>
      <c r="OXI2982"/>
      <c r="OXJ2982"/>
      <c r="OXK2982"/>
      <c r="OXL2982"/>
      <c r="OXM2982"/>
      <c r="OXN2982"/>
      <c r="OXO2982"/>
      <c r="OXP2982"/>
      <c r="OXQ2982"/>
      <c r="OXR2982"/>
      <c r="OXS2982"/>
      <c r="OXT2982"/>
      <c r="OXU2982"/>
      <c r="OXV2982"/>
      <c r="OXW2982"/>
      <c r="OXX2982"/>
      <c r="OXY2982"/>
      <c r="OXZ2982"/>
      <c r="OYA2982"/>
      <c r="OYB2982"/>
      <c r="OYC2982"/>
      <c r="OYD2982"/>
      <c r="OYE2982"/>
      <c r="OYF2982"/>
      <c r="OYG2982"/>
      <c r="OYH2982"/>
      <c r="OYI2982"/>
      <c r="OYJ2982"/>
      <c r="OYK2982"/>
      <c r="OYL2982"/>
      <c r="OYM2982"/>
      <c r="OYN2982"/>
      <c r="OYO2982"/>
      <c r="OYP2982"/>
      <c r="OYQ2982"/>
      <c r="OYR2982"/>
      <c r="OYS2982"/>
      <c r="OYT2982"/>
      <c r="OYU2982"/>
      <c r="OYV2982"/>
      <c r="OYW2982"/>
      <c r="OYX2982"/>
      <c r="OYY2982"/>
      <c r="OYZ2982"/>
      <c r="OZA2982"/>
      <c r="OZB2982"/>
      <c r="OZC2982"/>
      <c r="OZD2982"/>
      <c r="OZE2982"/>
      <c r="OZF2982"/>
      <c r="OZG2982"/>
      <c r="OZH2982"/>
      <c r="OZI2982"/>
      <c r="OZJ2982"/>
      <c r="OZK2982"/>
      <c r="OZL2982"/>
      <c r="OZM2982"/>
      <c r="OZN2982"/>
      <c r="OZO2982"/>
      <c r="OZP2982"/>
      <c r="OZQ2982"/>
      <c r="OZR2982"/>
      <c r="OZS2982"/>
      <c r="OZT2982"/>
      <c r="OZU2982"/>
      <c r="OZV2982"/>
      <c r="OZW2982"/>
      <c r="OZX2982"/>
      <c r="OZY2982"/>
      <c r="OZZ2982"/>
      <c r="PAA2982"/>
      <c r="PAB2982"/>
      <c r="PAC2982"/>
      <c r="PAD2982"/>
      <c r="PAE2982"/>
      <c r="PAF2982"/>
      <c r="PAG2982"/>
      <c r="PAH2982"/>
      <c r="PAI2982"/>
      <c r="PAJ2982"/>
      <c r="PAK2982"/>
      <c r="PAL2982"/>
      <c r="PAM2982"/>
      <c r="PAN2982"/>
      <c r="PAO2982"/>
      <c r="PAP2982"/>
      <c r="PAQ2982"/>
      <c r="PAR2982"/>
      <c r="PAS2982"/>
      <c r="PAT2982"/>
      <c r="PAU2982"/>
      <c r="PAV2982"/>
      <c r="PAW2982"/>
      <c r="PAX2982"/>
      <c r="PAY2982"/>
      <c r="PAZ2982"/>
      <c r="PBA2982"/>
      <c r="PBB2982"/>
      <c r="PBC2982"/>
      <c r="PBD2982"/>
      <c r="PBE2982"/>
      <c r="PBF2982"/>
      <c r="PBG2982"/>
      <c r="PBH2982"/>
      <c r="PBI2982"/>
      <c r="PBJ2982"/>
      <c r="PBK2982"/>
      <c r="PBL2982"/>
      <c r="PBM2982"/>
      <c r="PBN2982"/>
      <c r="PBO2982"/>
      <c r="PBP2982"/>
      <c r="PBQ2982"/>
      <c r="PBR2982"/>
      <c r="PBS2982"/>
      <c r="PBT2982"/>
      <c r="PBU2982"/>
      <c r="PBV2982"/>
      <c r="PBW2982"/>
      <c r="PBX2982"/>
      <c r="PBY2982"/>
      <c r="PBZ2982"/>
      <c r="PCA2982"/>
      <c r="PCB2982"/>
      <c r="PCC2982"/>
      <c r="PCD2982"/>
      <c r="PCE2982"/>
      <c r="PCF2982"/>
      <c r="PCG2982"/>
      <c r="PCH2982"/>
      <c r="PCI2982"/>
      <c r="PCJ2982"/>
      <c r="PCK2982"/>
      <c r="PCL2982"/>
      <c r="PCM2982"/>
      <c r="PCN2982"/>
      <c r="PCO2982"/>
      <c r="PCP2982"/>
      <c r="PCQ2982"/>
      <c r="PCR2982"/>
      <c r="PCS2982"/>
      <c r="PCT2982"/>
      <c r="PCU2982"/>
      <c r="PCV2982"/>
      <c r="PCW2982"/>
      <c r="PCX2982"/>
      <c r="PCY2982"/>
      <c r="PCZ2982"/>
      <c r="PDA2982"/>
      <c r="PDB2982"/>
      <c r="PDC2982"/>
      <c r="PDD2982"/>
      <c r="PDE2982"/>
      <c r="PDF2982"/>
      <c r="PDG2982"/>
      <c r="PDH2982"/>
      <c r="PDI2982"/>
      <c r="PDJ2982"/>
      <c r="PDK2982"/>
      <c r="PDL2982"/>
      <c r="PDM2982"/>
      <c r="PDN2982"/>
      <c r="PDO2982"/>
      <c r="PDP2982"/>
      <c r="PDQ2982"/>
      <c r="PDR2982"/>
      <c r="PDS2982"/>
      <c r="PDT2982"/>
      <c r="PDU2982"/>
      <c r="PDV2982"/>
      <c r="PDW2982"/>
      <c r="PDX2982"/>
      <c r="PDY2982"/>
      <c r="PDZ2982"/>
      <c r="PEA2982"/>
      <c r="PEB2982"/>
      <c r="PEC2982"/>
      <c r="PED2982"/>
      <c r="PEE2982"/>
      <c r="PEF2982"/>
      <c r="PEG2982"/>
      <c r="PEH2982"/>
      <c r="PEI2982"/>
      <c r="PEJ2982"/>
      <c r="PEK2982"/>
      <c r="PEL2982"/>
      <c r="PEM2982"/>
      <c r="PEN2982"/>
      <c r="PEO2982"/>
      <c r="PEP2982"/>
      <c r="PEQ2982"/>
      <c r="PER2982"/>
      <c r="PES2982"/>
      <c r="PET2982"/>
      <c r="PEU2982"/>
      <c r="PEV2982"/>
      <c r="PEW2982"/>
      <c r="PEX2982"/>
      <c r="PEY2982"/>
      <c r="PEZ2982"/>
      <c r="PFA2982"/>
      <c r="PFB2982"/>
      <c r="PFC2982"/>
      <c r="PFD2982"/>
      <c r="PFE2982"/>
      <c r="PFF2982"/>
      <c r="PFG2982"/>
      <c r="PFH2982"/>
      <c r="PFI2982"/>
      <c r="PFJ2982"/>
      <c r="PFK2982"/>
      <c r="PFL2982"/>
      <c r="PFM2982"/>
      <c r="PFN2982"/>
      <c r="PFO2982"/>
      <c r="PFP2982"/>
      <c r="PFQ2982"/>
      <c r="PFR2982"/>
      <c r="PFS2982"/>
      <c r="PFT2982"/>
      <c r="PFU2982"/>
      <c r="PFV2982"/>
      <c r="PFW2982"/>
      <c r="PFX2982"/>
      <c r="PFY2982"/>
      <c r="PFZ2982"/>
      <c r="PGA2982"/>
      <c r="PGB2982"/>
      <c r="PGC2982"/>
      <c r="PGD2982"/>
      <c r="PGE2982"/>
      <c r="PGF2982"/>
      <c r="PGG2982"/>
      <c r="PGH2982"/>
      <c r="PGI2982"/>
      <c r="PGJ2982"/>
      <c r="PGK2982"/>
      <c r="PGL2982"/>
      <c r="PGM2982"/>
      <c r="PGN2982"/>
      <c r="PGO2982"/>
      <c r="PGP2982"/>
      <c r="PGQ2982"/>
      <c r="PGR2982"/>
      <c r="PGS2982"/>
      <c r="PGT2982"/>
      <c r="PGU2982"/>
      <c r="PGV2982"/>
      <c r="PGW2982"/>
      <c r="PGX2982"/>
      <c r="PGY2982"/>
      <c r="PGZ2982"/>
      <c r="PHA2982"/>
      <c r="PHB2982"/>
      <c r="PHC2982"/>
      <c r="PHD2982"/>
      <c r="PHE2982"/>
      <c r="PHF2982"/>
      <c r="PHG2982"/>
      <c r="PHH2982"/>
      <c r="PHI2982"/>
      <c r="PHJ2982"/>
      <c r="PHK2982"/>
      <c r="PHL2982"/>
      <c r="PHM2982"/>
      <c r="PHN2982"/>
      <c r="PHO2982"/>
      <c r="PHP2982"/>
      <c r="PHQ2982"/>
      <c r="PHR2982"/>
      <c r="PHS2982"/>
      <c r="PHT2982"/>
      <c r="PHU2982"/>
      <c r="PHV2982"/>
      <c r="PHW2982"/>
      <c r="PHX2982"/>
      <c r="PHY2982"/>
      <c r="PHZ2982"/>
      <c r="PIA2982"/>
      <c r="PIB2982"/>
      <c r="PIC2982"/>
      <c r="PID2982"/>
      <c r="PIE2982"/>
      <c r="PIF2982"/>
      <c r="PIG2982"/>
      <c r="PIH2982"/>
      <c r="PII2982"/>
      <c r="PIJ2982"/>
      <c r="PIK2982"/>
      <c r="PIL2982"/>
      <c r="PIM2982"/>
      <c r="PIN2982"/>
      <c r="PIO2982"/>
      <c r="PIP2982"/>
      <c r="PIQ2982"/>
      <c r="PIR2982"/>
      <c r="PIS2982"/>
      <c r="PIT2982"/>
      <c r="PIU2982"/>
      <c r="PIV2982"/>
      <c r="PIW2982"/>
      <c r="PIX2982"/>
      <c r="PIY2982"/>
      <c r="PIZ2982"/>
      <c r="PJA2982"/>
      <c r="PJB2982"/>
      <c r="PJC2982"/>
      <c r="PJD2982"/>
      <c r="PJE2982"/>
      <c r="PJF2982"/>
      <c r="PJG2982"/>
      <c r="PJH2982"/>
      <c r="PJI2982"/>
      <c r="PJJ2982"/>
      <c r="PJK2982"/>
      <c r="PJL2982"/>
      <c r="PJM2982"/>
      <c r="PJN2982"/>
      <c r="PJO2982"/>
      <c r="PJP2982"/>
      <c r="PJQ2982"/>
      <c r="PJR2982"/>
      <c r="PJS2982"/>
      <c r="PJT2982"/>
      <c r="PJU2982"/>
      <c r="PJV2982"/>
      <c r="PJW2982"/>
      <c r="PJX2982"/>
      <c r="PJY2982"/>
      <c r="PJZ2982"/>
      <c r="PKA2982"/>
      <c r="PKB2982"/>
      <c r="PKC2982"/>
      <c r="PKD2982"/>
      <c r="PKE2982"/>
      <c r="PKF2982"/>
      <c r="PKG2982"/>
      <c r="PKH2982"/>
      <c r="PKI2982"/>
      <c r="PKJ2982"/>
      <c r="PKK2982"/>
      <c r="PKL2982"/>
      <c r="PKM2982"/>
      <c r="PKN2982"/>
      <c r="PKO2982"/>
      <c r="PKP2982"/>
      <c r="PKQ2982"/>
      <c r="PKR2982"/>
      <c r="PKS2982"/>
      <c r="PKT2982"/>
      <c r="PKU2982"/>
      <c r="PKV2982"/>
      <c r="PKW2982"/>
      <c r="PKX2982"/>
      <c r="PKY2982"/>
      <c r="PKZ2982"/>
      <c r="PLA2982"/>
      <c r="PLB2982"/>
      <c r="PLC2982"/>
      <c r="PLD2982"/>
      <c r="PLE2982"/>
      <c r="PLF2982"/>
      <c r="PLG2982"/>
      <c r="PLH2982"/>
      <c r="PLI2982"/>
      <c r="PLJ2982"/>
      <c r="PLK2982"/>
      <c r="PLL2982"/>
      <c r="PLM2982"/>
      <c r="PLN2982"/>
      <c r="PLO2982"/>
      <c r="PLP2982"/>
      <c r="PLQ2982"/>
      <c r="PLR2982"/>
      <c r="PLS2982"/>
      <c r="PLT2982"/>
      <c r="PLU2982"/>
      <c r="PLV2982"/>
      <c r="PLW2982"/>
      <c r="PLX2982"/>
      <c r="PLY2982"/>
      <c r="PLZ2982"/>
      <c r="PMA2982"/>
      <c r="PMB2982"/>
      <c r="PMC2982"/>
      <c r="PMD2982"/>
      <c r="PME2982"/>
      <c r="PMF2982"/>
      <c r="PMG2982"/>
      <c r="PMH2982"/>
      <c r="PMI2982"/>
      <c r="PMJ2982"/>
      <c r="PMK2982"/>
      <c r="PML2982"/>
      <c r="PMM2982"/>
      <c r="PMN2982"/>
      <c r="PMO2982"/>
      <c r="PMP2982"/>
      <c r="PMQ2982"/>
      <c r="PMR2982"/>
      <c r="PMS2982"/>
      <c r="PMT2982"/>
      <c r="PMU2982"/>
      <c r="PMV2982"/>
      <c r="PMW2982"/>
      <c r="PMX2982"/>
      <c r="PMY2982"/>
      <c r="PMZ2982"/>
      <c r="PNA2982"/>
      <c r="PNB2982"/>
      <c r="PNC2982"/>
      <c r="PND2982"/>
      <c r="PNE2982"/>
      <c r="PNF2982"/>
      <c r="PNG2982"/>
      <c r="PNH2982"/>
      <c r="PNI2982"/>
      <c r="PNJ2982"/>
      <c r="PNK2982"/>
      <c r="PNL2982"/>
      <c r="PNM2982"/>
      <c r="PNN2982"/>
      <c r="PNO2982"/>
      <c r="PNP2982"/>
      <c r="PNQ2982"/>
      <c r="PNR2982"/>
      <c r="PNS2982"/>
      <c r="PNT2982"/>
      <c r="PNU2982"/>
      <c r="PNV2982"/>
      <c r="PNW2982"/>
      <c r="PNX2982"/>
      <c r="PNY2982"/>
      <c r="PNZ2982"/>
      <c r="POA2982"/>
      <c r="POB2982"/>
      <c r="POC2982"/>
      <c r="POD2982"/>
      <c r="POE2982"/>
      <c r="POF2982"/>
      <c r="POG2982"/>
      <c r="POH2982"/>
      <c r="POI2982"/>
      <c r="POJ2982"/>
      <c r="POK2982"/>
      <c r="POL2982"/>
      <c r="POM2982"/>
      <c r="PON2982"/>
      <c r="POO2982"/>
      <c r="POP2982"/>
      <c r="POQ2982"/>
      <c r="POR2982"/>
      <c r="POS2982"/>
      <c r="POT2982"/>
      <c r="POU2982"/>
      <c r="POV2982"/>
      <c r="POW2982"/>
      <c r="POX2982"/>
      <c r="POY2982"/>
      <c r="POZ2982"/>
      <c r="PPA2982"/>
      <c r="PPB2982"/>
      <c r="PPC2982"/>
      <c r="PPD2982"/>
      <c r="PPE2982"/>
      <c r="PPF2982"/>
      <c r="PPG2982"/>
      <c r="PPH2982"/>
      <c r="PPI2982"/>
      <c r="PPJ2982"/>
      <c r="PPK2982"/>
      <c r="PPL2982"/>
      <c r="PPM2982"/>
      <c r="PPN2982"/>
      <c r="PPO2982"/>
      <c r="PPP2982"/>
      <c r="PPQ2982"/>
      <c r="PPR2982"/>
      <c r="PPS2982"/>
      <c r="PPT2982"/>
      <c r="PPU2982"/>
      <c r="PPV2982"/>
      <c r="PPW2982"/>
      <c r="PPX2982"/>
      <c r="PPY2982"/>
      <c r="PPZ2982"/>
      <c r="PQA2982"/>
      <c r="PQB2982"/>
      <c r="PQC2982"/>
      <c r="PQD2982"/>
      <c r="PQE2982"/>
      <c r="PQF2982"/>
      <c r="PQG2982"/>
      <c r="PQH2982"/>
      <c r="PQI2982"/>
      <c r="PQJ2982"/>
      <c r="PQK2982"/>
      <c r="PQL2982"/>
      <c r="PQM2982"/>
      <c r="PQN2982"/>
      <c r="PQO2982"/>
      <c r="PQP2982"/>
      <c r="PQQ2982"/>
      <c r="PQR2982"/>
      <c r="PQS2982"/>
      <c r="PQT2982"/>
      <c r="PQU2982"/>
      <c r="PQV2982"/>
      <c r="PQW2982"/>
      <c r="PQX2982"/>
      <c r="PQY2982"/>
      <c r="PQZ2982"/>
      <c r="PRA2982"/>
      <c r="PRB2982"/>
      <c r="PRC2982"/>
      <c r="PRD2982"/>
      <c r="PRE2982"/>
      <c r="PRF2982"/>
      <c r="PRG2982"/>
      <c r="PRH2982"/>
      <c r="PRI2982"/>
      <c r="PRJ2982"/>
      <c r="PRK2982"/>
      <c r="PRL2982"/>
      <c r="PRM2982"/>
      <c r="PRN2982"/>
      <c r="PRO2982"/>
      <c r="PRP2982"/>
      <c r="PRQ2982"/>
      <c r="PRR2982"/>
      <c r="PRS2982"/>
      <c r="PRT2982"/>
      <c r="PRU2982"/>
      <c r="PRV2982"/>
      <c r="PRW2982"/>
      <c r="PRX2982"/>
      <c r="PRY2982"/>
      <c r="PRZ2982"/>
      <c r="PSA2982"/>
      <c r="PSB2982"/>
      <c r="PSC2982"/>
      <c r="PSD2982"/>
      <c r="PSE2982"/>
      <c r="PSF2982"/>
      <c r="PSG2982"/>
      <c r="PSH2982"/>
      <c r="PSI2982"/>
      <c r="PSJ2982"/>
      <c r="PSK2982"/>
      <c r="PSL2982"/>
      <c r="PSM2982"/>
      <c r="PSN2982"/>
      <c r="PSO2982"/>
      <c r="PSP2982"/>
      <c r="PSQ2982"/>
      <c r="PSR2982"/>
      <c r="PSS2982"/>
      <c r="PST2982"/>
      <c r="PSU2982"/>
      <c r="PSV2982"/>
      <c r="PSW2982"/>
      <c r="PSX2982"/>
      <c r="PSY2982"/>
      <c r="PSZ2982"/>
      <c r="PTA2982"/>
      <c r="PTB2982"/>
      <c r="PTC2982"/>
      <c r="PTD2982"/>
      <c r="PTE2982"/>
      <c r="PTF2982"/>
      <c r="PTG2982"/>
      <c r="PTH2982"/>
      <c r="PTI2982"/>
      <c r="PTJ2982"/>
      <c r="PTK2982"/>
      <c r="PTL2982"/>
      <c r="PTM2982"/>
      <c r="PTN2982"/>
      <c r="PTO2982"/>
      <c r="PTP2982"/>
      <c r="PTQ2982"/>
      <c r="PTR2982"/>
      <c r="PTS2982"/>
      <c r="PTT2982"/>
      <c r="PTU2982"/>
      <c r="PTV2982"/>
      <c r="PTW2982"/>
      <c r="PTX2982"/>
      <c r="PTY2982"/>
      <c r="PTZ2982"/>
      <c r="PUA2982"/>
      <c r="PUB2982"/>
      <c r="PUC2982"/>
      <c r="PUD2982"/>
      <c r="PUE2982"/>
      <c r="PUF2982"/>
      <c r="PUG2982"/>
      <c r="PUH2982"/>
      <c r="PUI2982"/>
      <c r="PUJ2982"/>
      <c r="PUK2982"/>
      <c r="PUL2982"/>
      <c r="PUM2982"/>
      <c r="PUN2982"/>
      <c r="PUO2982"/>
      <c r="PUP2982"/>
      <c r="PUQ2982"/>
      <c r="PUR2982"/>
      <c r="PUS2982"/>
      <c r="PUT2982"/>
      <c r="PUU2982"/>
      <c r="PUV2982"/>
      <c r="PUW2982"/>
      <c r="PUX2982"/>
      <c r="PUY2982"/>
      <c r="PUZ2982"/>
      <c r="PVA2982"/>
      <c r="PVB2982"/>
      <c r="PVC2982"/>
      <c r="PVD2982"/>
      <c r="PVE2982"/>
      <c r="PVF2982"/>
      <c r="PVG2982"/>
      <c r="PVH2982"/>
      <c r="PVI2982"/>
      <c r="PVJ2982"/>
      <c r="PVK2982"/>
      <c r="PVL2982"/>
      <c r="PVM2982"/>
      <c r="PVN2982"/>
      <c r="PVO2982"/>
      <c r="PVP2982"/>
      <c r="PVQ2982"/>
      <c r="PVR2982"/>
      <c r="PVS2982"/>
      <c r="PVT2982"/>
      <c r="PVU2982"/>
      <c r="PVV2982"/>
      <c r="PVW2982"/>
      <c r="PVX2982"/>
      <c r="PVY2982"/>
      <c r="PVZ2982"/>
      <c r="PWA2982"/>
      <c r="PWB2982"/>
      <c r="PWC2982"/>
      <c r="PWD2982"/>
      <c r="PWE2982"/>
      <c r="PWF2982"/>
      <c r="PWG2982"/>
      <c r="PWH2982"/>
      <c r="PWI2982"/>
      <c r="PWJ2982"/>
      <c r="PWK2982"/>
      <c r="PWL2982"/>
      <c r="PWM2982"/>
      <c r="PWN2982"/>
      <c r="PWO2982"/>
      <c r="PWP2982"/>
      <c r="PWQ2982"/>
      <c r="PWR2982"/>
      <c r="PWS2982"/>
      <c r="PWT2982"/>
      <c r="PWU2982"/>
      <c r="PWV2982"/>
      <c r="PWW2982"/>
      <c r="PWX2982"/>
      <c r="PWY2982"/>
      <c r="PWZ2982"/>
      <c r="PXA2982"/>
      <c r="PXB2982"/>
      <c r="PXC2982"/>
      <c r="PXD2982"/>
      <c r="PXE2982"/>
      <c r="PXF2982"/>
      <c r="PXG2982"/>
      <c r="PXH2982"/>
      <c r="PXI2982"/>
      <c r="PXJ2982"/>
      <c r="PXK2982"/>
      <c r="PXL2982"/>
      <c r="PXM2982"/>
      <c r="PXN2982"/>
      <c r="PXO2982"/>
      <c r="PXP2982"/>
      <c r="PXQ2982"/>
      <c r="PXR2982"/>
      <c r="PXS2982"/>
      <c r="PXT2982"/>
      <c r="PXU2982"/>
      <c r="PXV2982"/>
      <c r="PXW2982"/>
      <c r="PXX2982"/>
      <c r="PXY2982"/>
      <c r="PXZ2982"/>
      <c r="PYA2982"/>
      <c r="PYB2982"/>
      <c r="PYC2982"/>
      <c r="PYD2982"/>
      <c r="PYE2982"/>
      <c r="PYF2982"/>
      <c r="PYG2982"/>
      <c r="PYH2982"/>
      <c r="PYI2982"/>
      <c r="PYJ2982"/>
      <c r="PYK2982"/>
      <c r="PYL2982"/>
      <c r="PYM2982"/>
      <c r="PYN2982"/>
      <c r="PYO2982"/>
      <c r="PYP2982"/>
      <c r="PYQ2982"/>
      <c r="PYR2982"/>
      <c r="PYS2982"/>
      <c r="PYT2982"/>
      <c r="PYU2982"/>
      <c r="PYV2982"/>
      <c r="PYW2982"/>
      <c r="PYX2982"/>
      <c r="PYY2982"/>
      <c r="PYZ2982"/>
      <c r="PZA2982"/>
      <c r="PZB2982"/>
      <c r="PZC2982"/>
      <c r="PZD2982"/>
      <c r="PZE2982"/>
      <c r="PZF2982"/>
      <c r="PZG2982"/>
      <c r="PZH2982"/>
      <c r="PZI2982"/>
      <c r="PZJ2982"/>
      <c r="PZK2982"/>
      <c r="PZL2982"/>
      <c r="PZM2982"/>
      <c r="PZN2982"/>
      <c r="PZO2982"/>
      <c r="PZP2982"/>
      <c r="PZQ2982"/>
      <c r="PZR2982"/>
      <c r="PZS2982"/>
      <c r="PZT2982"/>
      <c r="PZU2982"/>
      <c r="PZV2982"/>
      <c r="PZW2982"/>
      <c r="PZX2982"/>
      <c r="PZY2982"/>
      <c r="PZZ2982"/>
      <c r="QAA2982"/>
      <c r="QAB2982"/>
      <c r="QAC2982"/>
      <c r="QAD2982"/>
      <c r="QAE2982"/>
      <c r="QAF2982"/>
      <c r="QAG2982"/>
      <c r="QAH2982"/>
      <c r="QAI2982"/>
      <c r="QAJ2982"/>
      <c r="QAK2982"/>
      <c r="QAL2982"/>
      <c r="QAM2982"/>
      <c r="QAN2982"/>
      <c r="QAO2982"/>
      <c r="QAP2982"/>
      <c r="QAQ2982"/>
      <c r="QAR2982"/>
      <c r="QAS2982"/>
      <c r="QAT2982"/>
      <c r="QAU2982"/>
      <c r="QAV2982"/>
      <c r="QAW2982"/>
      <c r="QAX2982"/>
      <c r="QAY2982"/>
      <c r="QAZ2982"/>
      <c r="QBA2982"/>
      <c r="QBB2982"/>
      <c r="QBC2982"/>
      <c r="QBD2982"/>
      <c r="QBE2982"/>
      <c r="QBF2982"/>
      <c r="QBG2982"/>
      <c r="QBH2982"/>
      <c r="QBI2982"/>
      <c r="QBJ2982"/>
      <c r="QBK2982"/>
      <c r="QBL2982"/>
      <c r="QBM2982"/>
      <c r="QBN2982"/>
      <c r="QBO2982"/>
      <c r="QBP2982"/>
      <c r="QBQ2982"/>
      <c r="QBR2982"/>
      <c r="QBS2982"/>
      <c r="QBT2982"/>
      <c r="QBU2982"/>
      <c r="QBV2982"/>
      <c r="QBW2982"/>
      <c r="QBX2982"/>
      <c r="QBY2982"/>
      <c r="QBZ2982"/>
      <c r="QCA2982"/>
      <c r="QCB2982"/>
      <c r="QCC2982"/>
      <c r="QCD2982"/>
      <c r="QCE2982"/>
      <c r="QCF2982"/>
      <c r="QCG2982"/>
      <c r="QCH2982"/>
      <c r="QCI2982"/>
      <c r="QCJ2982"/>
      <c r="QCK2982"/>
      <c r="QCL2982"/>
      <c r="QCM2982"/>
      <c r="QCN2982"/>
      <c r="QCO2982"/>
      <c r="QCP2982"/>
      <c r="QCQ2982"/>
      <c r="QCR2982"/>
      <c r="QCS2982"/>
      <c r="QCT2982"/>
      <c r="QCU2982"/>
      <c r="QCV2982"/>
      <c r="QCW2982"/>
      <c r="QCX2982"/>
      <c r="QCY2982"/>
      <c r="QCZ2982"/>
      <c r="QDA2982"/>
      <c r="QDB2982"/>
      <c r="QDC2982"/>
      <c r="QDD2982"/>
      <c r="QDE2982"/>
      <c r="QDF2982"/>
      <c r="QDG2982"/>
      <c r="QDH2982"/>
      <c r="QDI2982"/>
      <c r="QDJ2982"/>
      <c r="QDK2982"/>
      <c r="QDL2982"/>
      <c r="QDM2982"/>
      <c r="QDN2982"/>
      <c r="QDO2982"/>
      <c r="QDP2982"/>
      <c r="QDQ2982"/>
      <c r="QDR2982"/>
      <c r="QDS2982"/>
      <c r="QDT2982"/>
      <c r="QDU2982"/>
      <c r="QDV2982"/>
      <c r="QDW2982"/>
      <c r="QDX2982"/>
      <c r="QDY2982"/>
      <c r="QDZ2982"/>
      <c r="QEA2982"/>
      <c r="QEB2982"/>
      <c r="QEC2982"/>
      <c r="QED2982"/>
      <c r="QEE2982"/>
      <c r="QEF2982"/>
      <c r="QEG2982"/>
      <c r="QEH2982"/>
      <c r="QEI2982"/>
      <c r="QEJ2982"/>
      <c r="QEK2982"/>
      <c r="QEL2982"/>
      <c r="QEM2982"/>
      <c r="QEN2982"/>
      <c r="QEO2982"/>
      <c r="QEP2982"/>
      <c r="QEQ2982"/>
      <c r="QER2982"/>
      <c r="QES2982"/>
      <c r="QET2982"/>
      <c r="QEU2982"/>
      <c r="QEV2982"/>
      <c r="QEW2982"/>
      <c r="QEX2982"/>
      <c r="QEY2982"/>
      <c r="QEZ2982"/>
      <c r="QFA2982"/>
      <c r="QFB2982"/>
      <c r="QFC2982"/>
      <c r="QFD2982"/>
      <c r="QFE2982"/>
      <c r="QFF2982"/>
      <c r="QFG2982"/>
      <c r="QFH2982"/>
      <c r="QFI2982"/>
      <c r="QFJ2982"/>
      <c r="QFK2982"/>
      <c r="QFL2982"/>
      <c r="QFM2982"/>
      <c r="QFN2982"/>
      <c r="QFO2982"/>
      <c r="QFP2982"/>
      <c r="QFQ2982"/>
      <c r="QFR2982"/>
      <c r="QFS2982"/>
      <c r="QFT2982"/>
      <c r="QFU2982"/>
      <c r="QFV2982"/>
      <c r="QFW2982"/>
      <c r="QFX2982"/>
      <c r="QFY2982"/>
      <c r="QFZ2982"/>
      <c r="QGA2982"/>
      <c r="QGB2982"/>
      <c r="QGC2982"/>
      <c r="QGD2982"/>
      <c r="QGE2982"/>
      <c r="QGF2982"/>
      <c r="QGG2982"/>
      <c r="QGH2982"/>
      <c r="QGI2982"/>
      <c r="QGJ2982"/>
      <c r="QGK2982"/>
      <c r="QGL2982"/>
      <c r="QGM2982"/>
      <c r="QGN2982"/>
      <c r="QGO2982"/>
      <c r="QGP2982"/>
      <c r="QGQ2982"/>
      <c r="QGR2982"/>
      <c r="QGS2982"/>
      <c r="QGT2982"/>
      <c r="QGU2982"/>
      <c r="QGV2982"/>
      <c r="QGW2982"/>
      <c r="QGX2982"/>
      <c r="QGY2982"/>
      <c r="QGZ2982"/>
      <c r="QHA2982"/>
      <c r="QHB2982"/>
      <c r="QHC2982"/>
      <c r="QHD2982"/>
      <c r="QHE2982"/>
      <c r="QHF2982"/>
      <c r="QHG2982"/>
      <c r="QHH2982"/>
      <c r="QHI2982"/>
      <c r="QHJ2982"/>
      <c r="QHK2982"/>
      <c r="QHL2982"/>
      <c r="QHM2982"/>
      <c r="QHN2982"/>
      <c r="QHO2982"/>
      <c r="QHP2982"/>
      <c r="QHQ2982"/>
      <c r="QHR2982"/>
      <c r="QHS2982"/>
      <c r="QHT2982"/>
      <c r="QHU2982"/>
      <c r="QHV2982"/>
      <c r="QHW2982"/>
      <c r="QHX2982"/>
      <c r="QHY2982"/>
      <c r="QHZ2982"/>
      <c r="QIA2982"/>
      <c r="QIB2982"/>
      <c r="QIC2982"/>
      <c r="QID2982"/>
      <c r="QIE2982"/>
      <c r="QIF2982"/>
      <c r="QIG2982"/>
      <c r="QIH2982"/>
      <c r="QII2982"/>
      <c r="QIJ2982"/>
      <c r="QIK2982"/>
      <c r="QIL2982"/>
      <c r="QIM2982"/>
      <c r="QIN2982"/>
      <c r="QIO2982"/>
      <c r="QIP2982"/>
      <c r="QIQ2982"/>
      <c r="QIR2982"/>
      <c r="QIS2982"/>
      <c r="QIT2982"/>
      <c r="QIU2982"/>
      <c r="QIV2982"/>
      <c r="QIW2982"/>
      <c r="QIX2982"/>
      <c r="QIY2982"/>
      <c r="QIZ2982"/>
      <c r="QJA2982"/>
      <c r="QJB2982"/>
      <c r="QJC2982"/>
      <c r="QJD2982"/>
      <c r="QJE2982"/>
      <c r="QJF2982"/>
      <c r="QJG2982"/>
      <c r="QJH2982"/>
      <c r="QJI2982"/>
      <c r="QJJ2982"/>
      <c r="QJK2982"/>
      <c r="QJL2982"/>
      <c r="QJM2982"/>
      <c r="QJN2982"/>
      <c r="QJO2982"/>
      <c r="QJP2982"/>
      <c r="QJQ2982"/>
      <c r="QJR2982"/>
      <c r="QJS2982"/>
      <c r="QJT2982"/>
      <c r="QJU2982"/>
      <c r="QJV2982"/>
      <c r="QJW2982"/>
      <c r="QJX2982"/>
      <c r="QJY2982"/>
      <c r="QJZ2982"/>
      <c r="QKA2982"/>
      <c r="QKB2982"/>
      <c r="QKC2982"/>
      <c r="QKD2982"/>
      <c r="QKE2982"/>
      <c r="QKF2982"/>
      <c r="QKG2982"/>
      <c r="QKH2982"/>
      <c r="QKI2982"/>
      <c r="QKJ2982"/>
      <c r="QKK2982"/>
      <c r="QKL2982"/>
      <c r="QKM2982"/>
      <c r="QKN2982"/>
      <c r="QKO2982"/>
      <c r="QKP2982"/>
      <c r="QKQ2982"/>
      <c r="QKR2982"/>
      <c r="QKS2982"/>
      <c r="QKT2982"/>
      <c r="QKU2982"/>
      <c r="QKV2982"/>
      <c r="QKW2982"/>
      <c r="QKX2982"/>
      <c r="QKY2982"/>
      <c r="QKZ2982"/>
      <c r="QLA2982"/>
      <c r="QLB2982"/>
      <c r="QLC2982"/>
      <c r="QLD2982"/>
      <c r="QLE2982"/>
      <c r="QLF2982"/>
      <c r="QLG2982"/>
      <c r="QLH2982"/>
      <c r="QLI2982"/>
      <c r="QLJ2982"/>
      <c r="QLK2982"/>
      <c r="QLL2982"/>
      <c r="QLM2982"/>
      <c r="QLN2982"/>
      <c r="QLO2982"/>
      <c r="QLP2982"/>
      <c r="QLQ2982"/>
      <c r="QLR2982"/>
      <c r="QLS2982"/>
      <c r="QLT2982"/>
      <c r="QLU2982"/>
      <c r="QLV2982"/>
      <c r="QLW2982"/>
      <c r="QLX2982"/>
      <c r="QLY2982"/>
      <c r="QLZ2982"/>
      <c r="QMA2982"/>
      <c r="QMB2982"/>
      <c r="QMC2982"/>
      <c r="QMD2982"/>
      <c r="QME2982"/>
      <c r="QMF2982"/>
      <c r="QMG2982"/>
      <c r="QMH2982"/>
      <c r="QMI2982"/>
      <c r="QMJ2982"/>
      <c r="QMK2982"/>
      <c r="QML2982"/>
      <c r="QMM2982"/>
      <c r="QMN2982"/>
      <c r="QMO2982"/>
      <c r="QMP2982"/>
      <c r="QMQ2982"/>
      <c r="QMR2982"/>
      <c r="QMS2982"/>
      <c r="QMT2982"/>
      <c r="QMU2982"/>
      <c r="QMV2982"/>
      <c r="QMW2982"/>
      <c r="QMX2982"/>
      <c r="QMY2982"/>
      <c r="QMZ2982"/>
      <c r="QNA2982"/>
      <c r="QNB2982"/>
      <c r="QNC2982"/>
      <c r="QND2982"/>
      <c r="QNE2982"/>
      <c r="QNF2982"/>
      <c r="QNG2982"/>
      <c r="QNH2982"/>
      <c r="QNI2982"/>
      <c r="QNJ2982"/>
      <c r="QNK2982"/>
      <c r="QNL2982"/>
      <c r="QNM2982"/>
      <c r="QNN2982"/>
      <c r="QNO2982"/>
      <c r="QNP2982"/>
      <c r="QNQ2982"/>
      <c r="QNR2982"/>
      <c r="QNS2982"/>
      <c r="QNT2982"/>
      <c r="QNU2982"/>
      <c r="QNV2982"/>
      <c r="QNW2982"/>
      <c r="QNX2982"/>
      <c r="QNY2982"/>
      <c r="QNZ2982"/>
      <c r="QOA2982"/>
      <c r="QOB2982"/>
      <c r="QOC2982"/>
      <c r="QOD2982"/>
      <c r="QOE2982"/>
      <c r="QOF2982"/>
      <c r="QOG2982"/>
      <c r="QOH2982"/>
      <c r="QOI2982"/>
      <c r="QOJ2982"/>
      <c r="QOK2982"/>
      <c r="QOL2982"/>
      <c r="QOM2982"/>
      <c r="QON2982"/>
      <c r="QOO2982"/>
      <c r="QOP2982"/>
      <c r="QOQ2982"/>
      <c r="QOR2982"/>
      <c r="QOS2982"/>
      <c r="QOT2982"/>
      <c r="QOU2982"/>
      <c r="QOV2982"/>
      <c r="QOW2982"/>
      <c r="QOX2982"/>
      <c r="QOY2982"/>
      <c r="QOZ2982"/>
      <c r="QPA2982"/>
      <c r="QPB2982"/>
      <c r="QPC2982"/>
      <c r="QPD2982"/>
      <c r="QPE2982"/>
      <c r="QPF2982"/>
      <c r="QPG2982"/>
      <c r="QPH2982"/>
      <c r="QPI2982"/>
      <c r="QPJ2982"/>
      <c r="QPK2982"/>
      <c r="QPL2982"/>
      <c r="QPM2982"/>
      <c r="QPN2982"/>
      <c r="QPO2982"/>
      <c r="QPP2982"/>
      <c r="QPQ2982"/>
      <c r="QPR2982"/>
      <c r="QPS2982"/>
      <c r="QPT2982"/>
      <c r="QPU2982"/>
      <c r="QPV2982"/>
      <c r="QPW2982"/>
      <c r="QPX2982"/>
      <c r="QPY2982"/>
      <c r="QPZ2982"/>
      <c r="QQA2982"/>
      <c r="QQB2982"/>
      <c r="QQC2982"/>
      <c r="QQD2982"/>
      <c r="QQE2982"/>
      <c r="QQF2982"/>
      <c r="QQG2982"/>
      <c r="QQH2982"/>
      <c r="QQI2982"/>
      <c r="QQJ2982"/>
      <c r="QQK2982"/>
      <c r="QQL2982"/>
      <c r="QQM2982"/>
      <c r="QQN2982"/>
      <c r="QQO2982"/>
      <c r="QQP2982"/>
      <c r="QQQ2982"/>
      <c r="QQR2982"/>
      <c r="QQS2982"/>
      <c r="QQT2982"/>
      <c r="QQU2982"/>
      <c r="QQV2982"/>
      <c r="QQW2982"/>
      <c r="QQX2982"/>
      <c r="QQY2982"/>
      <c r="QQZ2982"/>
      <c r="QRA2982"/>
      <c r="QRB2982"/>
      <c r="QRC2982"/>
      <c r="QRD2982"/>
      <c r="QRE2982"/>
      <c r="QRF2982"/>
      <c r="QRG2982"/>
      <c r="QRH2982"/>
      <c r="QRI2982"/>
      <c r="QRJ2982"/>
      <c r="QRK2982"/>
      <c r="QRL2982"/>
      <c r="QRM2982"/>
      <c r="QRN2982"/>
      <c r="QRO2982"/>
      <c r="QRP2982"/>
      <c r="QRQ2982"/>
      <c r="QRR2982"/>
      <c r="QRS2982"/>
      <c r="QRT2982"/>
      <c r="QRU2982"/>
      <c r="QRV2982"/>
      <c r="QRW2982"/>
      <c r="QRX2982"/>
      <c r="QRY2982"/>
      <c r="QRZ2982"/>
      <c r="QSA2982"/>
      <c r="QSB2982"/>
      <c r="QSC2982"/>
      <c r="QSD2982"/>
      <c r="QSE2982"/>
      <c r="QSF2982"/>
      <c r="QSG2982"/>
      <c r="QSH2982"/>
      <c r="QSI2982"/>
      <c r="QSJ2982"/>
      <c r="QSK2982"/>
      <c r="QSL2982"/>
      <c r="QSM2982"/>
      <c r="QSN2982"/>
      <c r="QSO2982"/>
      <c r="QSP2982"/>
      <c r="QSQ2982"/>
      <c r="QSR2982"/>
      <c r="QSS2982"/>
      <c r="QST2982"/>
      <c r="QSU2982"/>
      <c r="QSV2982"/>
      <c r="QSW2982"/>
      <c r="QSX2982"/>
      <c r="QSY2982"/>
      <c r="QSZ2982"/>
      <c r="QTA2982"/>
      <c r="QTB2982"/>
      <c r="QTC2982"/>
      <c r="QTD2982"/>
      <c r="QTE2982"/>
      <c r="QTF2982"/>
      <c r="QTG2982"/>
      <c r="QTH2982"/>
      <c r="QTI2982"/>
      <c r="QTJ2982"/>
      <c r="QTK2982"/>
      <c r="QTL2982"/>
      <c r="QTM2982"/>
      <c r="QTN2982"/>
      <c r="QTO2982"/>
      <c r="QTP2982"/>
      <c r="QTQ2982"/>
      <c r="QTR2982"/>
      <c r="QTS2982"/>
      <c r="QTT2982"/>
      <c r="QTU2982"/>
      <c r="QTV2982"/>
      <c r="QTW2982"/>
      <c r="QTX2982"/>
      <c r="QTY2982"/>
      <c r="QTZ2982"/>
      <c r="QUA2982"/>
      <c r="QUB2982"/>
      <c r="QUC2982"/>
      <c r="QUD2982"/>
      <c r="QUE2982"/>
      <c r="QUF2982"/>
      <c r="QUG2982"/>
      <c r="QUH2982"/>
      <c r="QUI2982"/>
      <c r="QUJ2982"/>
      <c r="QUK2982"/>
      <c r="QUL2982"/>
      <c r="QUM2982"/>
      <c r="QUN2982"/>
      <c r="QUO2982"/>
      <c r="QUP2982"/>
      <c r="QUQ2982"/>
      <c r="QUR2982"/>
      <c r="QUS2982"/>
      <c r="QUT2982"/>
      <c r="QUU2982"/>
      <c r="QUV2982"/>
      <c r="QUW2982"/>
      <c r="QUX2982"/>
      <c r="QUY2982"/>
      <c r="QUZ2982"/>
      <c r="QVA2982"/>
      <c r="QVB2982"/>
      <c r="QVC2982"/>
      <c r="QVD2982"/>
      <c r="QVE2982"/>
      <c r="QVF2982"/>
      <c r="QVG2982"/>
      <c r="QVH2982"/>
      <c r="QVI2982"/>
      <c r="QVJ2982"/>
      <c r="QVK2982"/>
      <c r="QVL2982"/>
      <c r="QVM2982"/>
      <c r="QVN2982"/>
      <c r="QVO2982"/>
      <c r="QVP2982"/>
      <c r="QVQ2982"/>
      <c r="QVR2982"/>
      <c r="QVS2982"/>
      <c r="QVT2982"/>
      <c r="QVU2982"/>
      <c r="QVV2982"/>
      <c r="QVW2982"/>
      <c r="QVX2982"/>
      <c r="QVY2982"/>
      <c r="QVZ2982"/>
      <c r="QWA2982"/>
      <c r="QWB2982"/>
      <c r="QWC2982"/>
      <c r="QWD2982"/>
      <c r="QWE2982"/>
      <c r="QWF2982"/>
      <c r="QWG2982"/>
      <c r="QWH2982"/>
      <c r="QWI2982"/>
      <c r="QWJ2982"/>
      <c r="QWK2982"/>
      <c r="QWL2982"/>
      <c r="QWM2982"/>
      <c r="QWN2982"/>
      <c r="QWO2982"/>
      <c r="QWP2982"/>
      <c r="QWQ2982"/>
      <c r="QWR2982"/>
      <c r="QWS2982"/>
      <c r="QWT2982"/>
      <c r="QWU2982"/>
      <c r="QWV2982"/>
      <c r="QWW2982"/>
      <c r="QWX2982"/>
      <c r="QWY2982"/>
      <c r="QWZ2982"/>
      <c r="QXA2982"/>
      <c r="QXB2982"/>
      <c r="QXC2982"/>
      <c r="QXD2982"/>
      <c r="QXE2982"/>
      <c r="QXF2982"/>
      <c r="QXG2982"/>
      <c r="QXH2982"/>
      <c r="QXI2982"/>
      <c r="QXJ2982"/>
      <c r="QXK2982"/>
      <c r="QXL2982"/>
      <c r="QXM2982"/>
      <c r="QXN2982"/>
      <c r="QXO2982"/>
      <c r="QXP2982"/>
      <c r="QXQ2982"/>
      <c r="QXR2982"/>
      <c r="QXS2982"/>
      <c r="QXT2982"/>
      <c r="QXU2982"/>
      <c r="QXV2982"/>
      <c r="QXW2982"/>
      <c r="QXX2982"/>
      <c r="QXY2982"/>
      <c r="QXZ2982"/>
      <c r="QYA2982"/>
      <c r="QYB2982"/>
      <c r="QYC2982"/>
      <c r="QYD2982"/>
      <c r="QYE2982"/>
      <c r="QYF2982"/>
      <c r="QYG2982"/>
      <c r="QYH2982"/>
      <c r="QYI2982"/>
      <c r="QYJ2982"/>
      <c r="QYK2982"/>
      <c r="QYL2982"/>
      <c r="QYM2982"/>
      <c r="QYN2982"/>
      <c r="QYO2982"/>
      <c r="QYP2982"/>
      <c r="QYQ2982"/>
      <c r="QYR2982"/>
      <c r="QYS2982"/>
      <c r="QYT2982"/>
      <c r="QYU2982"/>
      <c r="QYV2982"/>
      <c r="QYW2982"/>
      <c r="QYX2982"/>
      <c r="QYY2982"/>
      <c r="QYZ2982"/>
      <c r="QZA2982"/>
      <c r="QZB2982"/>
      <c r="QZC2982"/>
      <c r="QZD2982"/>
      <c r="QZE2982"/>
      <c r="QZF2982"/>
      <c r="QZG2982"/>
      <c r="QZH2982"/>
      <c r="QZI2982"/>
      <c r="QZJ2982"/>
      <c r="QZK2982"/>
      <c r="QZL2982"/>
      <c r="QZM2982"/>
      <c r="QZN2982"/>
      <c r="QZO2982"/>
      <c r="QZP2982"/>
      <c r="QZQ2982"/>
      <c r="QZR2982"/>
      <c r="QZS2982"/>
      <c r="QZT2982"/>
      <c r="QZU2982"/>
      <c r="QZV2982"/>
      <c r="QZW2982"/>
      <c r="QZX2982"/>
      <c r="QZY2982"/>
      <c r="QZZ2982"/>
      <c r="RAA2982"/>
      <c r="RAB2982"/>
      <c r="RAC2982"/>
      <c r="RAD2982"/>
      <c r="RAE2982"/>
      <c r="RAF2982"/>
      <c r="RAG2982"/>
      <c r="RAH2982"/>
      <c r="RAI2982"/>
      <c r="RAJ2982"/>
      <c r="RAK2982"/>
      <c r="RAL2982"/>
      <c r="RAM2982"/>
      <c r="RAN2982"/>
      <c r="RAO2982"/>
      <c r="RAP2982"/>
      <c r="RAQ2982"/>
      <c r="RAR2982"/>
      <c r="RAS2982"/>
      <c r="RAT2982"/>
      <c r="RAU2982"/>
      <c r="RAV2982"/>
      <c r="RAW2982"/>
      <c r="RAX2982"/>
      <c r="RAY2982"/>
      <c r="RAZ2982"/>
      <c r="RBA2982"/>
      <c r="RBB2982"/>
      <c r="RBC2982"/>
      <c r="RBD2982"/>
      <c r="RBE2982"/>
      <c r="RBF2982"/>
      <c r="RBG2982"/>
      <c r="RBH2982"/>
      <c r="RBI2982"/>
      <c r="RBJ2982"/>
      <c r="RBK2982"/>
      <c r="RBL2982"/>
      <c r="RBM2982"/>
      <c r="RBN2982"/>
      <c r="RBO2982"/>
      <c r="RBP2982"/>
      <c r="RBQ2982"/>
      <c r="RBR2982"/>
      <c r="RBS2982"/>
      <c r="RBT2982"/>
      <c r="RBU2982"/>
      <c r="RBV2982"/>
      <c r="RBW2982"/>
      <c r="RBX2982"/>
      <c r="RBY2982"/>
      <c r="RBZ2982"/>
      <c r="RCA2982"/>
      <c r="RCB2982"/>
      <c r="RCC2982"/>
      <c r="RCD2982"/>
      <c r="RCE2982"/>
      <c r="RCF2982"/>
      <c r="RCG2982"/>
      <c r="RCH2982"/>
      <c r="RCI2982"/>
      <c r="RCJ2982"/>
      <c r="RCK2982"/>
      <c r="RCL2982"/>
      <c r="RCM2982"/>
      <c r="RCN2982"/>
      <c r="RCO2982"/>
      <c r="RCP2982"/>
      <c r="RCQ2982"/>
      <c r="RCR2982"/>
      <c r="RCS2982"/>
      <c r="RCT2982"/>
      <c r="RCU2982"/>
      <c r="RCV2982"/>
      <c r="RCW2982"/>
      <c r="RCX2982"/>
      <c r="RCY2982"/>
      <c r="RCZ2982"/>
      <c r="RDA2982"/>
      <c r="RDB2982"/>
      <c r="RDC2982"/>
      <c r="RDD2982"/>
      <c r="RDE2982"/>
      <c r="RDF2982"/>
      <c r="RDG2982"/>
      <c r="RDH2982"/>
      <c r="RDI2982"/>
      <c r="RDJ2982"/>
      <c r="RDK2982"/>
      <c r="RDL2982"/>
      <c r="RDM2982"/>
      <c r="RDN2982"/>
      <c r="RDO2982"/>
      <c r="RDP2982"/>
      <c r="RDQ2982"/>
      <c r="RDR2982"/>
      <c r="RDS2982"/>
      <c r="RDT2982"/>
      <c r="RDU2982"/>
      <c r="RDV2982"/>
      <c r="RDW2982"/>
      <c r="RDX2982"/>
      <c r="RDY2982"/>
      <c r="RDZ2982"/>
      <c r="REA2982"/>
      <c r="REB2982"/>
      <c r="REC2982"/>
      <c r="RED2982"/>
      <c r="REE2982"/>
      <c r="REF2982"/>
      <c r="REG2982"/>
      <c r="REH2982"/>
      <c r="REI2982"/>
      <c r="REJ2982"/>
      <c r="REK2982"/>
      <c r="REL2982"/>
      <c r="REM2982"/>
      <c r="REN2982"/>
      <c r="REO2982"/>
      <c r="REP2982"/>
      <c r="REQ2982"/>
      <c r="RER2982"/>
      <c r="RES2982"/>
      <c r="RET2982"/>
      <c r="REU2982"/>
      <c r="REV2982"/>
      <c r="REW2982"/>
      <c r="REX2982"/>
      <c r="REY2982"/>
      <c r="REZ2982"/>
      <c r="RFA2982"/>
      <c r="RFB2982"/>
      <c r="RFC2982"/>
      <c r="RFD2982"/>
      <c r="RFE2982"/>
      <c r="RFF2982"/>
      <c r="RFG2982"/>
      <c r="RFH2982"/>
      <c r="RFI2982"/>
      <c r="RFJ2982"/>
      <c r="RFK2982"/>
      <c r="RFL2982"/>
      <c r="RFM2982"/>
      <c r="RFN2982"/>
      <c r="RFO2982"/>
      <c r="RFP2982"/>
      <c r="RFQ2982"/>
      <c r="RFR2982"/>
      <c r="RFS2982"/>
      <c r="RFT2982"/>
      <c r="RFU2982"/>
      <c r="RFV2982"/>
      <c r="RFW2982"/>
      <c r="RFX2982"/>
      <c r="RFY2982"/>
      <c r="RFZ2982"/>
      <c r="RGA2982"/>
      <c r="RGB2982"/>
      <c r="RGC2982"/>
      <c r="RGD2982"/>
      <c r="RGE2982"/>
      <c r="RGF2982"/>
      <c r="RGG2982"/>
      <c r="RGH2982"/>
      <c r="RGI2982"/>
      <c r="RGJ2982"/>
      <c r="RGK2982"/>
      <c r="RGL2982"/>
      <c r="RGM2982"/>
      <c r="RGN2982"/>
      <c r="RGO2982"/>
      <c r="RGP2982"/>
      <c r="RGQ2982"/>
      <c r="RGR2982"/>
      <c r="RGS2982"/>
      <c r="RGT2982"/>
      <c r="RGU2982"/>
      <c r="RGV2982"/>
      <c r="RGW2982"/>
      <c r="RGX2982"/>
      <c r="RGY2982"/>
      <c r="RGZ2982"/>
      <c r="RHA2982"/>
      <c r="RHB2982"/>
      <c r="RHC2982"/>
      <c r="RHD2982"/>
      <c r="RHE2982"/>
      <c r="RHF2982"/>
      <c r="RHG2982"/>
      <c r="RHH2982"/>
      <c r="RHI2982"/>
      <c r="RHJ2982"/>
      <c r="RHK2982"/>
      <c r="RHL2982"/>
      <c r="RHM2982"/>
      <c r="RHN2982"/>
      <c r="RHO2982"/>
      <c r="RHP2982"/>
      <c r="RHQ2982"/>
      <c r="RHR2982"/>
      <c r="RHS2982"/>
      <c r="RHT2982"/>
      <c r="RHU2982"/>
      <c r="RHV2982"/>
      <c r="RHW2982"/>
      <c r="RHX2982"/>
      <c r="RHY2982"/>
      <c r="RHZ2982"/>
      <c r="RIA2982"/>
      <c r="RIB2982"/>
      <c r="RIC2982"/>
      <c r="RID2982"/>
      <c r="RIE2982"/>
      <c r="RIF2982"/>
      <c r="RIG2982"/>
      <c r="RIH2982"/>
      <c r="RII2982"/>
      <c r="RIJ2982"/>
      <c r="RIK2982"/>
      <c r="RIL2982"/>
      <c r="RIM2982"/>
      <c r="RIN2982"/>
      <c r="RIO2982"/>
      <c r="RIP2982"/>
      <c r="RIQ2982"/>
      <c r="RIR2982"/>
      <c r="RIS2982"/>
      <c r="RIT2982"/>
      <c r="RIU2982"/>
      <c r="RIV2982"/>
      <c r="RIW2982"/>
      <c r="RIX2982"/>
      <c r="RIY2982"/>
      <c r="RIZ2982"/>
      <c r="RJA2982"/>
      <c r="RJB2982"/>
      <c r="RJC2982"/>
      <c r="RJD2982"/>
      <c r="RJE2982"/>
      <c r="RJF2982"/>
      <c r="RJG2982"/>
      <c r="RJH2982"/>
      <c r="RJI2982"/>
      <c r="RJJ2982"/>
      <c r="RJK2982"/>
      <c r="RJL2982"/>
      <c r="RJM2982"/>
      <c r="RJN2982"/>
      <c r="RJO2982"/>
      <c r="RJP2982"/>
      <c r="RJQ2982"/>
      <c r="RJR2982"/>
      <c r="RJS2982"/>
      <c r="RJT2982"/>
      <c r="RJU2982"/>
      <c r="RJV2982"/>
      <c r="RJW2982"/>
      <c r="RJX2982"/>
      <c r="RJY2982"/>
      <c r="RJZ2982"/>
      <c r="RKA2982"/>
      <c r="RKB2982"/>
      <c r="RKC2982"/>
      <c r="RKD2982"/>
      <c r="RKE2982"/>
      <c r="RKF2982"/>
      <c r="RKG2982"/>
      <c r="RKH2982"/>
      <c r="RKI2982"/>
      <c r="RKJ2982"/>
      <c r="RKK2982"/>
      <c r="RKL2982"/>
      <c r="RKM2982"/>
      <c r="RKN2982"/>
      <c r="RKO2982"/>
      <c r="RKP2982"/>
      <c r="RKQ2982"/>
      <c r="RKR2982"/>
      <c r="RKS2982"/>
      <c r="RKT2982"/>
      <c r="RKU2982"/>
      <c r="RKV2982"/>
      <c r="RKW2982"/>
      <c r="RKX2982"/>
      <c r="RKY2982"/>
      <c r="RKZ2982"/>
      <c r="RLA2982"/>
      <c r="RLB2982"/>
      <c r="RLC2982"/>
      <c r="RLD2982"/>
      <c r="RLE2982"/>
      <c r="RLF2982"/>
      <c r="RLG2982"/>
      <c r="RLH2982"/>
      <c r="RLI2982"/>
      <c r="RLJ2982"/>
      <c r="RLK2982"/>
      <c r="RLL2982"/>
      <c r="RLM2982"/>
      <c r="RLN2982"/>
      <c r="RLO2982"/>
      <c r="RLP2982"/>
      <c r="RLQ2982"/>
      <c r="RLR2982"/>
      <c r="RLS2982"/>
      <c r="RLT2982"/>
      <c r="RLU2982"/>
      <c r="RLV2982"/>
      <c r="RLW2982"/>
      <c r="RLX2982"/>
      <c r="RLY2982"/>
      <c r="RLZ2982"/>
      <c r="RMA2982"/>
      <c r="RMB2982"/>
      <c r="RMC2982"/>
      <c r="RMD2982"/>
      <c r="RME2982"/>
      <c r="RMF2982"/>
      <c r="RMG2982"/>
      <c r="RMH2982"/>
      <c r="RMI2982"/>
      <c r="RMJ2982"/>
      <c r="RMK2982"/>
      <c r="RML2982"/>
      <c r="RMM2982"/>
      <c r="RMN2982"/>
      <c r="RMO2982"/>
      <c r="RMP2982"/>
      <c r="RMQ2982"/>
      <c r="RMR2982"/>
      <c r="RMS2982"/>
      <c r="RMT2982"/>
      <c r="RMU2982"/>
      <c r="RMV2982"/>
      <c r="RMW2982"/>
      <c r="RMX2982"/>
      <c r="RMY2982"/>
      <c r="RMZ2982"/>
      <c r="RNA2982"/>
      <c r="RNB2982"/>
      <c r="RNC2982"/>
      <c r="RND2982"/>
      <c r="RNE2982"/>
      <c r="RNF2982"/>
      <c r="RNG2982"/>
      <c r="RNH2982"/>
      <c r="RNI2982"/>
      <c r="RNJ2982"/>
      <c r="RNK2982"/>
      <c r="RNL2982"/>
      <c r="RNM2982"/>
      <c r="RNN2982"/>
      <c r="RNO2982"/>
      <c r="RNP2982"/>
      <c r="RNQ2982"/>
      <c r="RNR2982"/>
      <c r="RNS2982"/>
      <c r="RNT2982"/>
      <c r="RNU2982"/>
      <c r="RNV2982"/>
      <c r="RNW2982"/>
      <c r="RNX2982"/>
      <c r="RNY2982"/>
      <c r="RNZ2982"/>
      <c r="ROA2982"/>
      <c r="ROB2982"/>
      <c r="ROC2982"/>
      <c r="ROD2982"/>
      <c r="ROE2982"/>
      <c r="ROF2982"/>
      <c r="ROG2982"/>
      <c r="ROH2982"/>
      <c r="ROI2982"/>
      <c r="ROJ2982"/>
      <c r="ROK2982"/>
      <c r="ROL2982"/>
      <c r="ROM2982"/>
      <c r="RON2982"/>
      <c r="ROO2982"/>
      <c r="ROP2982"/>
      <c r="ROQ2982"/>
      <c r="ROR2982"/>
      <c r="ROS2982"/>
      <c r="ROT2982"/>
      <c r="ROU2982"/>
      <c r="ROV2982"/>
      <c r="ROW2982"/>
      <c r="ROX2982"/>
      <c r="ROY2982"/>
      <c r="ROZ2982"/>
      <c r="RPA2982"/>
      <c r="RPB2982"/>
      <c r="RPC2982"/>
      <c r="RPD2982"/>
      <c r="RPE2982"/>
      <c r="RPF2982"/>
      <c r="RPG2982"/>
      <c r="RPH2982"/>
      <c r="RPI2982"/>
      <c r="RPJ2982"/>
      <c r="RPK2982"/>
      <c r="RPL2982"/>
      <c r="RPM2982"/>
      <c r="RPN2982"/>
      <c r="RPO2982"/>
      <c r="RPP2982"/>
      <c r="RPQ2982"/>
      <c r="RPR2982"/>
      <c r="RPS2982"/>
      <c r="RPT2982"/>
      <c r="RPU2982"/>
      <c r="RPV2982"/>
      <c r="RPW2982"/>
      <c r="RPX2982"/>
      <c r="RPY2982"/>
      <c r="RPZ2982"/>
      <c r="RQA2982"/>
      <c r="RQB2982"/>
      <c r="RQC2982"/>
      <c r="RQD2982"/>
      <c r="RQE2982"/>
      <c r="RQF2982"/>
      <c r="RQG2982"/>
      <c r="RQH2982"/>
      <c r="RQI2982"/>
      <c r="RQJ2982"/>
      <c r="RQK2982"/>
      <c r="RQL2982"/>
      <c r="RQM2982"/>
      <c r="RQN2982"/>
      <c r="RQO2982"/>
      <c r="RQP2982"/>
      <c r="RQQ2982"/>
      <c r="RQR2982"/>
      <c r="RQS2982"/>
      <c r="RQT2982"/>
      <c r="RQU2982"/>
      <c r="RQV2982"/>
      <c r="RQW2982"/>
      <c r="RQX2982"/>
      <c r="RQY2982"/>
      <c r="RQZ2982"/>
      <c r="RRA2982"/>
      <c r="RRB2982"/>
      <c r="RRC2982"/>
      <c r="RRD2982"/>
      <c r="RRE2982"/>
      <c r="RRF2982"/>
      <c r="RRG2982"/>
      <c r="RRH2982"/>
      <c r="RRI2982"/>
      <c r="RRJ2982"/>
      <c r="RRK2982"/>
      <c r="RRL2982"/>
      <c r="RRM2982"/>
      <c r="RRN2982"/>
      <c r="RRO2982"/>
      <c r="RRP2982"/>
      <c r="RRQ2982"/>
      <c r="RRR2982"/>
      <c r="RRS2982"/>
      <c r="RRT2982"/>
      <c r="RRU2982"/>
      <c r="RRV2982"/>
      <c r="RRW2982"/>
      <c r="RRX2982"/>
      <c r="RRY2982"/>
      <c r="RRZ2982"/>
      <c r="RSA2982"/>
      <c r="RSB2982"/>
      <c r="RSC2982"/>
      <c r="RSD2982"/>
      <c r="RSE2982"/>
      <c r="RSF2982"/>
      <c r="RSG2982"/>
      <c r="RSH2982"/>
      <c r="RSI2982"/>
      <c r="RSJ2982"/>
      <c r="RSK2982"/>
      <c r="RSL2982"/>
      <c r="RSM2982"/>
      <c r="RSN2982"/>
      <c r="RSO2982"/>
      <c r="RSP2982"/>
      <c r="RSQ2982"/>
      <c r="RSR2982"/>
      <c r="RSS2982"/>
      <c r="RST2982"/>
      <c r="RSU2982"/>
      <c r="RSV2982"/>
      <c r="RSW2982"/>
      <c r="RSX2982"/>
      <c r="RSY2982"/>
      <c r="RSZ2982"/>
      <c r="RTA2982"/>
      <c r="RTB2982"/>
      <c r="RTC2982"/>
      <c r="RTD2982"/>
      <c r="RTE2982"/>
      <c r="RTF2982"/>
      <c r="RTG2982"/>
      <c r="RTH2982"/>
      <c r="RTI2982"/>
      <c r="RTJ2982"/>
      <c r="RTK2982"/>
      <c r="RTL2982"/>
      <c r="RTM2982"/>
      <c r="RTN2982"/>
      <c r="RTO2982"/>
      <c r="RTP2982"/>
      <c r="RTQ2982"/>
      <c r="RTR2982"/>
      <c r="RTS2982"/>
      <c r="RTT2982"/>
      <c r="RTU2982"/>
      <c r="RTV2982"/>
      <c r="RTW2982"/>
      <c r="RTX2982"/>
      <c r="RTY2982"/>
      <c r="RTZ2982"/>
      <c r="RUA2982"/>
      <c r="RUB2982"/>
      <c r="RUC2982"/>
      <c r="RUD2982"/>
      <c r="RUE2982"/>
      <c r="RUF2982"/>
      <c r="RUG2982"/>
      <c r="RUH2982"/>
      <c r="RUI2982"/>
      <c r="RUJ2982"/>
      <c r="RUK2982"/>
      <c r="RUL2982"/>
      <c r="RUM2982"/>
      <c r="RUN2982"/>
      <c r="RUO2982"/>
      <c r="RUP2982"/>
      <c r="RUQ2982"/>
      <c r="RUR2982"/>
      <c r="RUS2982"/>
      <c r="RUT2982"/>
      <c r="RUU2982"/>
      <c r="RUV2982"/>
      <c r="RUW2982"/>
      <c r="RUX2982"/>
      <c r="RUY2982"/>
      <c r="RUZ2982"/>
      <c r="RVA2982"/>
      <c r="RVB2982"/>
      <c r="RVC2982"/>
      <c r="RVD2982"/>
      <c r="RVE2982"/>
      <c r="RVF2982"/>
      <c r="RVG2982"/>
      <c r="RVH2982"/>
      <c r="RVI2982"/>
      <c r="RVJ2982"/>
      <c r="RVK2982"/>
      <c r="RVL2982"/>
      <c r="RVM2982"/>
      <c r="RVN2982"/>
      <c r="RVO2982"/>
      <c r="RVP2982"/>
      <c r="RVQ2982"/>
      <c r="RVR2982"/>
      <c r="RVS2982"/>
      <c r="RVT2982"/>
      <c r="RVU2982"/>
      <c r="RVV2982"/>
      <c r="RVW2982"/>
      <c r="RVX2982"/>
      <c r="RVY2982"/>
      <c r="RVZ2982"/>
      <c r="RWA2982"/>
      <c r="RWB2982"/>
      <c r="RWC2982"/>
      <c r="RWD2982"/>
      <c r="RWE2982"/>
      <c r="RWF2982"/>
      <c r="RWG2982"/>
      <c r="RWH2982"/>
      <c r="RWI2982"/>
      <c r="RWJ2982"/>
      <c r="RWK2982"/>
      <c r="RWL2982"/>
      <c r="RWM2982"/>
      <c r="RWN2982"/>
      <c r="RWO2982"/>
      <c r="RWP2982"/>
      <c r="RWQ2982"/>
      <c r="RWR2982"/>
      <c r="RWS2982"/>
      <c r="RWT2982"/>
      <c r="RWU2982"/>
      <c r="RWV2982"/>
      <c r="RWW2982"/>
      <c r="RWX2982"/>
      <c r="RWY2982"/>
      <c r="RWZ2982"/>
      <c r="RXA2982"/>
      <c r="RXB2982"/>
      <c r="RXC2982"/>
      <c r="RXD2982"/>
      <c r="RXE2982"/>
      <c r="RXF2982"/>
      <c r="RXG2982"/>
      <c r="RXH2982"/>
      <c r="RXI2982"/>
      <c r="RXJ2982"/>
      <c r="RXK2982"/>
      <c r="RXL2982"/>
      <c r="RXM2982"/>
      <c r="RXN2982"/>
      <c r="RXO2982"/>
      <c r="RXP2982"/>
      <c r="RXQ2982"/>
      <c r="RXR2982"/>
      <c r="RXS2982"/>
      <c r="RXT2982"/>
      <c r="RXU2982"/>
      <c r="RXV2982"/>
      <c r="RXW2982"/>
      <c r="RXX2982"/>
      <c r="RXY2982"/>
      <c r="RXZ2982"/>
      <c r="RYA2982"/>
      <c r="RYB2982"/>
      <c r="RYC2982"/>
      <c r="RYD2982"/>
      <c r="RYE2982"/>
      <c r="RYF2982"/>
      <c r="RYG2982"/>
      <c r="RYH2982"/>
      <c r="RYI2982"/>
      <c r="RYJ2982"/>
      <c r="RYK2982"/>
      <c r="RYL2982"/>
      <c r="RYM2982"/>
      <c r="RYN2982"/>
      <c r="RYO2982"/>
      <c r="RYP2982"/>
      <c r="RYQ2982"/>
      <c r="RYR2982"/>
      <c r="RYS2982"/>
      <c r="RYT2982"/>
      <c r="RYU2982"/>
      <c r="RYV2982"/>
      <c r="RYW2982"/>
      <c r="RYX2982"/>
      <c r="RYY2982"/>
      <c r="RYZ2982"/>
      <c r="RZA2982"/>
      <c r="RZB2982"/>
      <c r="RZC2982"/>
      <c r="RZD2982"/>
      <c r="RZE2982"/>
      <c r="RZF2982"/>
      <c r="RZG2982"/>
      <c r="RZH2982"/>
      <c r="RZI2982"/>
      <c r="RZJ2982"/>
      <c r="RZK2982"/>
      <c r="RZL2982"/>
      <c r="RZM2982"/>
      <c r="RZN2982"/>
      <c r="RZO2982"/>
      <c r="RZP2982"/>
      <c r="RZQ2982"/>
      <c r="RZR2982"/>
      <c r="RZS2982"/>
      <c r="RZT2982"/>
      <c r="RZU2982"/>
      <c r="RZV2982"/>
      <c r="RZW2982"/>
      <c r="RZX2982"/>
      <c r="RZY2982"/>
      <c r="RZZ2982"/>
      <c r="SAA2982"/>
      <c r="SAB2982"/>
      <c r="SAC2982"/>
      <c r="SAD2982"/>
      <c r="SAE2982"/>
      <c r="SAF2982"/>
      <c r="SAG2982"/>
      <c r="SAH2982"/>
      <c r="SAI2982"/>
      <c r="SAJ2982"/>
      <c r="SAK2982"/>
      <c r="SAL2982"/>
      <c r="SAM2982"/>
      <c r="SAN2982"/>
      <c r="SAO2982"/>
      <c r="SAP2982"/>
      <c r="SAQ2982"/>
      <c r="SAR2982"/>
      <c r="SAS2982"/>
      <c r="SAT2982"/>
      <c r="SAU2982"/>
      <c r="SAV2982"/>
      <c r="SAW2982"/>
      <c r="SAX2982"/>
      <c r="SAY2982"/>
      <c r="SAZ2982"/>
      <c r="SBA2982"/>
      <c r="SBB2982"/>
      <c r="SBC2982"/>
      <c r="SBD2982"/>
      <c r="SBE2982"/>
      <c r="SBF2982"/>
      <c r="SBG2982"/>
      <c r="SBH2982"/>
      <c r="SBI2982"/>
      <c r="SBJ2982"/>
      <c r="SBK2982"/>
      <c r="SBL2982"/>
      <c r="SBM2982"/>
      <c r="SBN2982"/>
      <c r="SBO2982"/>
      <c r="SBP2982"/>
      <c r="SBQ2982"/>
      <c r="SBR2982"/>
      <c r="SBS2982"/>
      <c r="SBT2982"/>
      <c r="SBU2982"/>
      <c r="SBV2982"/>
      <c r="SBW2982"/>
      <c r="SBX2982"/>
      <c r="SBY2982"/>
      <c r="SBZ2982"/>
      <c r="SCA2982"/>
      <c r="SCB2982"/>
      <c r="SCC2982"/>
      <c r="SCD2982"/>
      <c r="SCE2982"/>
      <c r="SCF2982"/>
      <c r="SCG2982"/>
      <c r="SCH2982"/>
      <c r="SCI2982"/>
      <c r="SCJ2982"/>
      <c r="SCK2982"/>
      <c r="SCL2982"/>
      <c r="SCM2982"/>
      <c r="SCN2982"/>
      <c r="SCO2982"/>
      <c r="SCP2982"/>
      <c r="SCQ2982"/>
      <c r="SCR2982"/>
      <c r="SCS2982"/>
      <c r="SCT2982"/>
      <c r="SCU2982"/>
      <c r="SCV2982"/>
      <c r="SCW2982"/>
      <c r="SCX2982"/>
      <c r="SCY2982"/>
      <c r="SCZ2982"/>
      <c r="SDA2982"/>
      <c r="SDB2982"/>
      <c r="SDC2982"/>
      <c r="SDD2982"/>
      <c r="SDE2982"/>
      <c r="SDF2982"/>
      <c r="SDG2982"/>
      <c r="SDH2982"/>
      <c r="SDI2982"/>
      <c r="SDJ2982"/>
      <c r="SDK2982"/>
      <c r="SDL2982"/>
      <c r="SDM2982"/>
      <c r="SDN2982"/>
      <c r="SDO2982"/>
      <c r="SDP2982"/>
      <c r="SDQ2982"/>
      <c r="SDR2982"/>
      <c r="SDS2982"/>
      <c r="SDT2982"/>
      <c r="SDU2982"/>
      <c r="SDV2982"/>
      <c r="SDW2982"/>
      <c r="SDX2982"/>
      <c r="SDY2982"/>
      <c r="SDZ2982"/>
      <c r="SEA2982"/>
      <c r="SEB2982"/>
      <c r="SEC2982"/>
      <c r="SED2982"/>
      <c r="SEE2982"/>
      <c r="SEF2982"/>
      <c r="SEG2982"/>
      <c r="SEH2982"/>
      <c r="SEI2982"/>
      <c r="SEJ2982"/>
      <c r="SEK2982"/>
      <c r="SEL2982"/>
      <c r="SEM2982"/>
      <c r="SEN2982"/>
      <c r="SEO2982"/>
      <c r="SEP2982"/>
      <c r="SEQ2982"/>
      <c r="SER2982"/>
      <c r="SES2982"/>
      <c r="SET2982"/>
      <c r="SEU2982"/>
      <c r="SEV2982"/>
      <c r="SEW2982"/>
      <c r="SEX2982"/>
      <c r="SEY2982"/>
      <c r="SEZ2982"/>
      <c r="SFA2982"/>
      <c r="SFB2982"/>
      <c r="SFC2982"/>
      <c r="SFD2982"/>
      <c r="SFE2982"/>
      <c r="SFF2982"/>
      <c r="SFG2982"/>
      <c r="SFH2982"/>
      <c r="SFI2982"/>
      <c r="SFJ2982"/>
      <c r="SFK2982"/>
      <c r="SFL2982"/>
      <c r="SFM2982"/>
      <c r="SFN2982"/>
      <c r="SFO2982"/>
      <c r="SFP2982"/>
      <c r="SFQ2982"/>
      <c r="SFR2982"/>
      <c r="SFS2982"/>
      <c r="SFT2982"/>
      <c r="SFU2982"/>
      <c r="SFV2982"/>
      <c r="SFW2982"/>
      <c r="SFX2982"/>
      <c r="SFY2982"/>
      <c r="SFZ2982"/>
      <c r="SGA2982"/>
      <c r="SGB2982"/>
      <c r="SGC2982"/>
      <c r="SGD2982"/>
      <c r="SGE2982"/>
      <c r="SGF2982"/>
      <c r="SGG2982"/>
      <c r="SGH2982"/>
      <c r="SGI2982"/>
      <c r="SGJ2982"/>
      <c r="SGK2982"/>
      <c r="SGL2982"/>
      <c r="SGM2982"/>
      <c r="SGN2982"/>
      <c r="SGO2982"/>
      <c r="SGP2982"/>
      <c r="SGQ2982"/>
      <c r="SGR2982"/>
      <c r="SGS2982"/>
      <c r="SGT2982"/>
      <c r="SGU2982"/>
      <c r="SGV2982"/>
      <c r="SGW2982"/>
      <c r="SGX2982"/>
      <c r="SGY2982"/>
      <c r="SGZ2982"/>
      <c r="SHA2982"/>
      <c r="SHB2982"/>
      <c r="SHC2982"/>
      <c r="SHD2982"/>
      <c r="SHE2982"/>
      <c r="SHF2982"/>
      <c r="SHG2982"/>
      <c r="SHH2982"/>
      <c r="SHI2982"/>
      <c r="SHJ2982"/>
      <c r="SHK2982"/>
      <c r="SHL2982"/>
      <c r="SHM2982"/>
      <c r="SHN2982"/>
      <c r="SHO2982"/>
      <c r="SHP2982"/>
      <c r="SHQ2982"/>
      <c r="SHR2982"/>
      <c r="SHS2982"/>
      <c r="SHT2982"/>
      <c r="SHU2982"/>
      <c r="SHV2982"/>
      <c r="SHW2982"/>
      <c r="SHX2982"/>
      <c r="SHY2982"/>
      <c r="SHZ2982"/>
      <c r="SIA2982"/>
      <c r="SIB2982"/>
      <c r="SIC2982"/>
      <c r="SID2982"/>
      <c r="SIE2982"/>
      <c r="SIF2982"/>
      <c r="SIG2982"/>
      <c r="SIH2982"/>
      <c r="SII2982"/>
      <c r="SIJ2982"/>
      <c r="SIK2982"/>
      <c r="SIL2982"/>
      <c r="SIM2982"/>
      <c r="SIN2982"/>
      <c r="SIO2982"/>
      <c r="SIP2982"/>
      <c r="SIQ2982"/>
      <c r="SIR2982"/>
      <c r="SIS2982"/>
      <c r="SIT2982"/>
      <c r="SIU2982"/>
      <c r="SIV2982"/>
      <c r="SIW2982"/>
      <c r="SIX2982"/>
      <c r="SIY2982"/>
      <c r="SIZ2982"/>
      <c r="SJA2982"/>
      <c r="SJB2982"/>
      <c r="SJC2982"/>
      <c r="SJD2982"/>
      <c r="SJE2982"/>
      <c r="SJF2982"/>
      <c r="SJG2982"/>
      <c r="SJH2982"/>
      <c r="SJI2982"/>
      <c r="SJJ2982"/>
      <c r="SJK2982"/>
      <c r="SJL2982"/>
      <c r="SJM2982"/>
      <c r="SJN2982"/>
      <c r="SJO2982"/>
      <c r="SJP2982"/>
      <c r="SJQ2982"/>
      <c r="SJR2982"/>
      <c r="SJS2982"/>
      <c r="SJT2982"/>
      <c r="SJU2982"/>
      <c r="SJV2982"/>
      <c r="SJW2982"/>
      <c r="SJX2982"/>
      <c r="SJY2982"/>
      <c r="SJZ2982"/>
      <c r="SKA2982"/>
      <c r="SKB2982"/>
      <c r="SKC2982"/>
      <c r="SKD2982"/>
      <c r="SKE2982"/>
      <c r="SKF2982"/>
      <c r="SKG2982"/>
      <c r="SKH2982"/>
      <c r="SKI2982"/>
      <c r="SKJ2982"/>
      <c r="SKK2982"/>
      <c r="SKL2982"/>
      <c r="SKM2982"/>
      <c r="SKN2982"/>
      <c r="SKO2982"/>
      <c r="SKP2982"/>
      <c r="SKQ2982"/>
      <c r="SKR2982"/>
      <c r="SKS2982"/>
      <c r="SKT2982"/>
      <c r="SKU2982"/>
      <c r="SKV2982"/>
      <c r="SKW2982"/>
      <c r="SKX2982"/>
      <c r="SKY2982"/>
      <c r="SKZ2982"/>
      <c r="SLA2982"/>
      <c r="SLB2982"/>
      <c r="SLC2982"/>
      <c r="SLD2982"/>
      <c r="SLE2982"/>
      <c r="SLF2982"/>
      <c r="SLG2982"/>
      <c r="SLH2982"/>
      <c r="SLI2982"/>
      <c r="SLJ2982"/>
      <c r="SLK2982"/>
      <c r="SLL2982"/>
      <c r="SLM2982"/>
      <c r="SLN2982"/>
      <c r="SLO2982"/>
      <c r="SLP2982"/>
      <c r="SLQ2982"/>
      <c r="SLR2982"/>
      <c r="SLS2982"/>
      <c r="SLT2982"/>
      <c r="SLU2982"/>
      <c r="SLV2982"/>
      <c r="SLW2982"/>
      <c r="SLX2982"/>
      <c r="SLY2982"/>
      <c r="SLZ2982"/>
      <c r="SMA2982"/>
      <c r="SMB2982"/>
      <c r="SMC2982"/>
      <c r="SMD2982"/>
      <c r="SME2982"/>
      <c r="SMF2982"/>
      <c r="SMG2982"/>
      <c r="SMH2982"/>
      <c r="SMI2982"/>
      <c r="SMJ2982"/>
      <c r="SMK2982"/>
      <c r="SML2982"/>
      <c r="SMM2982"/>
      <c r="SMN2982"/>
      <c r="SMO2982"/>
      <c r="SMP2982"/>
      <c r="SMQ2982"/>
      <c r="SMR2982"/>
      <c r="SMS2982"/>
      <c r="SMT2982"/>
      <c r="SMU2982"/>
      <c r="SMV2982"/>
      <c r="SMW2982"/>
      <c r="SMX2982"/>
      <c r="SMY2982"/>
      <c r="SMZ2982"/>
      <c r="SNA2982"/>
      <c r="SNB2982"/>
      <c r="SNC2982"/>
      <c r="SND2982"/>
      <c r="SNE2982"/>
      <c r="SNF2982"/>
      <c r="SNG2982"/>
      <c r="SNH2982"/>
      <c r="SNI2982"/>
      <c r="SNJ2982"/>
      <c r="SNK2982"/>
      <c r="SNL2982"/>
      <c r="SNM2982"/>
      <c r="SNN2982"/>
      <c r="SNO2982"/>
      <c r="SNP2982"/>
      <c r="SNQ2982"/>
      <c r="SNR2982"/>
      <c r="SNS2982"/>
      <c r="SNT2982"/>
      <c r="SNU2982"/>
      <c r="SNV2982"/>
      <c r="SNW2982"/>
      <c r="SNX2982"/>
      <c r="SNY2982"/>
      <c r="SNZ2982"/>
      <c r="SOA2982"/>
      <c r="SOB2982"/>
      <c r="SOC2982"/>
      <c r="SOD2982"/>
      <c r="SOE2982"/>
      <c r="SOF2982"/>
      <c r="SOG2982"/>
      <c r="SOH2982"/>
      <c r="SOI2982"/>
      <c r="SOJ2982"/>
      <c r="SOK2982"/>
      <c r="SOL2982"/>
      <c r="SOM2982"/>
      <c r="SON2982"/>
      <c r="SOO2982"/>
      <c r="SOP2982"/>
      <c r="SOQ2982"/>
      <c r="SOR2982"/>
      <c r="SOS2982"/>
      <c r="SOT2982"/>
      <c r="SOU2982"/>
      <c r="SOV2982"/>
      <c r="SOW2982"/>
      <c r="SOX2982"/>
      <c r="SOY2982"/>
      <c r="SOZ2982"/>
      <c r="SPA2982"/>
      <c r="SPB2982"/>
      <c r="SPC2982"/>
      <c r="SPD2982"/>
      <c r="SPE2982"/>
      <c r="SPF2982"/>
      <c r="SPG2982"/>
      <c r="SPH2982"/>
      <c r="SPI2982"/>
      <c r="SPJ2982"/>
      <c r="SPK2982"/>
      <c r="SPL2982"/>
      <c r="SPM2982"/>
      <c r="SPN2982"/>
      <c r="SPO2982"/>
      <c r="SPP2982"/>
      <c r="SPQ2982"/>
      <c r="SPR2982"/>
      <c r="SPS2982"/>
      <c r="SPT2982"/>
      <c r="SPU2982"/>
      <c r="SPV2982"/>
      <c r="SPW2982"/>
      <c r="SPX2982"/>
      <c r="SPY2982"/>
      <c r="SPZ2982"/>
      <c r="SQA2982"/>
      <c r="SQB2982"/>
      <c r="SQC2982"/>
      <c r="SQD2982"/>
      <c r="SQE2982"/>
      <c r="SQF2982"/>
      <c r="SQG2982"/>
      <c r="SQH2982"/>
      <c r="SQI2982"/>
      <c r="SQJ2982"/>
      <c r="SQK2982"/>
      <c r="SQL2982"/>
      <c r="SQM2982"/>
      <c r="SQN2982"/>
      <c r="SQO2982"/>
      <c r="SQP2982"/>
      <c r="SQQ2982"/>
      <c r="SQR2982"/>
      <c r="SQS2982"/>
      <c r="SQT2982"/>
      <c r="SQU2982"/>
      <c r="SQV2982"/>
      <c r="SQW2982"/>
      <c r="SQX2982"/>
      <c r="SQY2982"/>
      <c r="SQZ2982"/>
      <c r="SRA2982"/>
      <c r="SRB2982"/>
      <c r="SRC2982"/>
      <c r="SRD2982"/>
      <c r="SRE2982"/>
      <c r="SRF2982"/>
      <c r="SRG2982"/>
      <c r="SRH2982"/>
      <c r="SRI2982"/>
      <c r="SRJ2982"/>
      <c r="SRK2982"/>
      <c r="SRL2982"/>
      <c r="SRM2982"/>
      <c r="SRN2982"/>
      <c r="SRO2982"/>
      <c r="SRP2982"/>
      <c r="SRQ2982"/>
      <c r="SRR2982"/>
      <c r="SRS2982"/>
      <c r="SRT2982"/>
      <c r="SRU2982"/>
      <c r="SRV2982"/>
      <c r="SRW2982"/>
      <c r="SRX2982"/>
      <c r="SRY2982"/>
      <c r="SRZ2982"/>
      <c r="SSA2982"/>
      <c r="SSB2982"/>
      <c r="SSC2982"/>
      <c r="SSD2982"/>
      <c r="SSE2982"/>
      <c r="SSF2982"/>
      <c r="SSG2982"/>
      <c r="SSH2982"/>
      <c r="SSI2982"/>
      <c r="SSJ2982"/>
      <c r="SSK2982"/>
      <c r="SSL2982"/>
      <c r="SSM2982"/>
      <c r="SSN2982"/>
      <c r="SSO2982"/>
      <c r="SSP2982"/>
      <c r="SSQ2982"/>
      <c r="SSR2982"/>
      <c r="SSS2982"/>
      <c r="SST2982"/>
      <c r="SSU2982"/>
      <c r="SSV2982"/>
      <c r="SSW2982"/>
      <c r="SSX2982"/>
      <c r="SSY2982"/>
      <c r="SSZ2982"/>
      <c r="STA2982"/>
      <c r="STB2982"/>
      <c r="STC2982"/>
      <c r="STD2982"/>
      <c r="STE2982"/>
      <c r="STF2982"/>
      <c r="STG2982"/>
      <c r="STH2982"/>
      <c r="STI2982"/>
      <c r="STJ2982"/>
      <c r="STK2982"/>
      <c r="STL2982"/>
      <c r="STM2982"/>
      <c r="STN2982"/>
      <c r="STO2982"/>
      <c r="STP2982"/>
      <c r="STQ2982"/>
      <c r="STR2982"/>
      <c r="STS2982"/>
      <c r="STT2982"/>
      <c r="STU2982"/>
      <c r="STV2982"/>
      <c r="STW2982"/>
      <c r="STX2982"/>
      <c r="STY2982"/>
      <c r="STZ2982"/>
      <c r="SUA2982"/>
      <c r="SUB2982"/>
      <c r="SUC2982"/>
      <c r="SUD2982"/>
      <c r="SUE2982"/>
      <c r="SUF2982"/>
      <c r="SUG2982"/>
      <c r="SUH2982"/>
      <c r="SUI2982"/>
      <c r="SUJ2982"/>
      <c r="SUK2982"/>
      <c r="SUL2982"/>
      <c r="SUM2982"/>
      <c r="SUN2982"/>
      <c r="SUO2982"/>
      <c r="SUP2982"/>
      <c r="SUQ2982"/>
      <c r="SUR2982"/>
      <c r="SUS2982"/>
      <c r="SUT2982"/>
      <c r="SUU2982"/>
      <c r="SUV2982"/>
      <c r="SUW2982"/>
      <c r="SUX2982"/>
      <c r="SUY2982"/>
      <c r="SUZ2982"/>
      <c r="SVA2982"/>
      <c r="SVB2982"/>
      <c r="SVC2982"/>
      <c r="SVD2982"/>
      <c r="SVE2982"/>
      <c r="SVF2982"/>
      <c r="SVG2982"/>
      <c r="SVH2982"/>
      <c r="SVI2982"/>
      <c r="SVJ2982"/>
      <c r="SVK2982"/>
      <c r="SVL2982"/>
      <c r="SVM2982"/>
      <c r="SVN2982"/>
      <c r="SVO2982"/>
      <c r="SVP2982"/>
      <c r="SVQ2982"/>
      <c r="SVR2982"/>
      <c r="SVS2982"/>
      <c r="SVT2982"/>
      <c r="SVU2982"/>
      <c r="SVV2982"/>
      <c r="SVW2982"/>
      <c r="SVX2982"/>
      <c r="SVY2982"/>
      <c r="SVZ2982"/>
      <c r="SWA2982"/>
      <c r="SWB2982"/>
      <c r="SWC2982"/>
      <c r="SWD2982"/>
      <c r="SWE2982"/>
      <c r="SWF2982"/>
      <c r="SWG2982"/>
      <c r="SWH2982"/>
      <c r="SWI2982"/>
      <c r="SWJ2982"/>
      <c r="SWK2982"/>
      <c r="SWL2982"/>
      <c r="SWM2982"/>
      <c r="SWN2982"/>
      <c r="SWO2982"/>
      <c r="SWP2982"/>
      <c r="SWQ2982"/>
      <c r="SWR2982"/>
      <c r="SWS2982"/>
      <c r="SWT2982"/>
      <c r="SWU2982"/>
      <c r="SWV2982"/>
      <c r="SWW2982"/>
      <c r="SWX2982"/>
      <c r="SWY2982"/>
      <c r="SWZ2982"/>
      <c r="SXA2982"/>
      <c r="SXB2982"/>
      <c r="SXC2982"/>
      <c r="SXD2982"/>
      <c r="SXE2982"/>
      <c r="SXF2982"/>
      <c r="SXG2982"/>
      <c r="SXH2982"/>
      <c r="SXI2982"/>
      <c r="SXJ2982"/>
      <c r="SXK2982"/>
      <c r="SXL2982"/>
      <c r="SXM2982"/>
      <c r="SXN2982"/>
      <c r="SXO2982"/>
      <c r="SXP2982"/>
      <c r="SXQ2982"/>
      <c r="SXR2982"/>
      <c r="SXS2982"/>
      <c r="SXT2982"/>
      <c r="SXU2982"/>
      <c r="SXV2982"/>
      <c r="SXW2982"/>
      <c r="SXX2982"/>
      <c r="SXY2982"/>
      <c r="SXZ2982"/>
      <c r="SYA2982"/>
      <c r="SYB2982"/>
      <c r="SYC2982"/>
      <c r="SYD2982"/>
      <c r="SYE2982"/>
      <c r="SYF2982"/>
      <c r="SYG2982"/>
      <c r="SYH2982"/>
      <c r="SYI2982"/>
      <c r="SYJ2982"/>
      <c r="SYK2982"/>
      <c r="SYL2982"/>
      <c r="SYM2982"/>
      <c r="SYN2982"/>
      <c r="SYO2982"/>
      <c r="SYP2982"/>
      <c r="SYQ2982"/>
      <c r="SYR2982"/>
      <c r="SYS2982"/>
      <c r="SYT2982"/>
      <c r="SYU2982"/>
      <c r="SYV2982"/>
      <c r="SYW2982"/>
      <c r="SYX2982"/>
      <c r="SYY2982"/>
      <c r="SYZ2982"/>
      <c r="SZA2982"/>
      <c r="SZB2982"/>
      <c r="SZC2982"/>
      <c r="SZD2982"/>
      <c r="SZE2982"/>
      <c r="SZF2982"/>
      <c r="SZG2982"/>
      <c r="SZH2982"/>
      <c r="SZI2982"/>
      <c r="SZJ2982"/>
      <c r="SZK2982"/>
      <c r="SZL2982"/>
      <c r="SZM2982"/>
      <c r="SZN2982"/>
      <c r="SZO2982"/>
      <c r="SZP2982"/>
      <c r="SZQ2982"/>
      <c r="SZR2982"/>
      <c r="SZS2982"/>
      <c r="SZT2982"/>
      <c r="SZU2982"/>
      <c r="SZV2982"/>
      <c r="SZW2982"/>
      <c r="SZX2982"/>
      <c r="SZY2982"/>
      <c r="SZZ2982"/>
      <c r="TAA2982"/>
      <c r="TAB2982"/>
      <c r="TAC2982"/>
      <c r="TAD2982"/>
      <c r="TAE2982"/>
      <c r="TAF2982"/>
      <c r="TAG2982"/>
      <c r="TAH2982"/>
      <c r="TAI2982"/>
      <c r="TAJ2982"/>
      <c r="TAK2982"/>
      <c r="TAL2982"/>
      <c r="TAM2982"/>
      <c r="TAN2982"/>
      <c r="TAO2982"/>
      <c r="TAP2982"/>
      <c r="TAQ2982"/>
      <c r="TAR2982"/>
      <c r="TAS2982"/>
      <c r="TAT2982"/>
      <c r="TAU2982"/>
      <c r="TAV2982"/>
      <c r="TAW2982"/>
      <c r="TAX2982"/>
      <c r="TAY2982"/>
      <c r="TAZ2982"/>
      <c r="TBA2982"/>
      <c r="TBB2982"/>
      <c r="TBC2982"/>
      <c r="TBD2982"/>
      <c r="TBE2982"/>
      <c r="TBF2982"/>
      <c r="TBG2982"/>
      <c r="TBH2982"/>
      <c r="TBI2982"/>
      <c r="TBJ2982"/>
      <c r="TBK2982"/>
      <c r="TBL2982"/>
      <c r="TBM2982"/>
      <c r="TBN2982"/>
      <c r="TBO2982"/>
      <c r="TBP2982"/>
      <c r="TBQ2982"/>
      <c r="TBR2982"/>
      <c r="TBS2982"/>
      <c r="TBT2982"/>
      <c r="TBU2982"/>
      <c r="TBV2982"/>
      <c r="TBW2982"/>
      <c r="TBX2982"/>
      <c r="TBY2982"/>
      <c r="TBZ2982"/>
      <c r="TCA2982"/>
      <c r="TCB2982"/>
      <c r="TCC2982"/>
      <c r="TCD2982"/>
      <c r="TCE2982"/>
      <c r="TCF2982"/>
      <c r="TCG2982"/>
      <c r="TCH2982"/>
      <c r="TCI2982"/>
      <c r="TCJ2982"/>
      <c r="TCK2982"/>
      <c r="TCL2982"/>
      <c r="TCM2982"/>
      <c r="TCN2982"/>
      <c r="TCO2982"/>
      <c r="TCP2982"/>
      <c r="TCQ2982"/>
      <c r="TCR2982"/>
      <c r="TCS2982"/>
      <c r="TCT2982"/>
      <c r="TCU2982"/>
      <c r="TCV2982"/>
      <c r="TCW2982"/>
      <c r="TCX2982"/>
      <c r="TCY2982"/>
      <c r="TCZ2982"/>
      <c r="TDA2982"/>
      <c r="TDB2982"/>
      <c r="TDC2982"/>
      <c r="TDD2982"/>
      <c r="TDE2982"/>
      <c r="TDF2982"/>
      <c r="TDG2982"/>
      <c r="TDH2982"/>
      <c r="TDI2982"/>
      <c r="TDJ2982"/>
      <c r="TDK2982"/>
      <c r="TDL2982"/>
      <c r="TDM2982"/>
      <c r="TDN2982"/>
      <c r="TDO2982"/>
      <c r="TDP2982"/>
      <c r="TDQ2982"/>
      <c r="TDR2982"/>
      <c r="TDS2982"/>
      <c r="TDT2982"/>
      <c r="TDU2982"/>
      <c r="TDV2982"/>
      <c r="TDW2982"/>
      <c r="TDX2982"/>
      <c r="TDY2982"/>
      <c r="TDZ2982"/>
      <c r="TEA2982"/>
      <c r="TEB2982"/>
      <c r="TEC2982"/>
      <c r="TED2982"/>
      <c r="TEE2982"/>
      <c r="TEF2982"/>
      <c r="TEG2982"/>
      <c r="TEH2982"/>
      <c r="TEI2982"/>
      <c r="TEJ2982"/>
      <c r="TEK2982"/>
      <c r="TEL2982"/>
      <c r="TEM2982"/>
      <c r="TEN2982"/>
      <c r="TEO2982"/>
      <c r="TEP2982"/>
      <c r="TEQ2982"/>
      <c r="TER2982"/>
      <c r="TES2982"/>
      <c r="TET2982"/>
      <c r="TEU2982"/>
      <c r="TEV2982"/>
      <c r="TEW2982"/>
      <c r="TEX2982"/>
      <c r="TEY2982"/>
      <c r="TEZ2982"/>
      <c r="TFA2982"/>
      <c r="TFB2982"/>
      <c r="TFC2982"/>
      <c r="TFD2982"/>
      <c r="TFE2982"/>
      <c r="TFF2982"/>
      <c r="TFG2982"/>
      <c r="TFH2982"/>
      <c r="TFI2982"/>
      <c r="TFJ2982"/>
      <c r="TFK2982"/>
      <c r="TFL2982"/>
      <c r="TFM2982"/>
      <c r="TFN2982"/>
      <c r="TFO2982"/>
      <c r="TFP2982"/>
      <c r="TFQ2982"/>
      <c r="TFR2982"/>
      <c r="TFS2982"/>
      <c r="TFT2982"/>
      <c r="TFU2982"/>
      <c r="TFV2982"/>
      <c r="TFW2982"/>
      <c r="TFX2982"/>
      <c r="TFY2982"/>
      <c r="TFZ2982"/>
      <c r="TGA2982"/>
      <c r="TGB2982"/>
      <c r="TGC2982"/>
      <c r="TGD2982"/>
      <c r="TGE2982"/>
      <c r="TGF2982"/>
      <c r="TGG2982"/>
      <c r="TGH2982"/>
      <c r="TGI2982"/>
      <c r="TGJ2982"/>
      <c r="TGK2982"/>
      <c r="TGL2982"/>
      <c r="TGM2982"/>
      <c r="TGN2982"/>
      <c r="TGO2982"/>
      <c r="TGP2982"/>
      <c r="TGQ2982"/>
      <c r="TGR2982"/>
      <c r="TGS2982"/>
      <c r="TGT2982"/>
      <c r="TGU2982"/>
      <c r="TGV2982"/>
      <c r="TGW2982"/>
      <c r="TGX2982"/>
      <c r="TGY2982"/>
      <c r="TGZ2982"/>
      <c r="THA2982"/>
      <c r="THB2982"/>
      <c r="THC2982"/>
      <c r="THD2982"/>
      <c r="THE2982"/>
      <c r="THF2982"/>
      <c r="THG2982"/>
      <c r="THH2982"/>
      <c r="THI2982"/>
      <c r="THJ2982"/>
      <c r="THK2982"/>
      <c r="THL2982"/>
      <c r="THM2982"/>
      <c r="THN2982"/>
      <c r="THO2982"/>
      <c r="THP2982"/>
      <c r="THQ2982"/>
      <c r="THR2982"/>
      <c r="THS2982"/>
      <c r="THT2982"/>
      <c r="THU2982"/>
      <c r="THV2982"/>
      <c r="THW2982"/>
      <c r="THX2982"/>
      <c r="THY2982"/>
      <c r="THZ2982"/>
      <c r="TIA2982"/>
      <c r="TIB2982"/>
      <c r="TIC2982"/>
      <c r="TID2982"/>
      <c r="TIE2982"/>
      <c r="TIF2982"/>
      <c r="TIG2982"/>
      <c r="TIH2982"/>
      <c r="TII2982"/>
      <c r="TIJ2982"/>
      <c r="TIK2982"/>
      <c r="TIL2982"/>
      <c r="TIM2982"/>
      <c r="TIN2982"/>
      <c r="TIO2982"/>
      <c r="TIP2982"/>
      <c r="TIQ2982"/>
      <c r="TIR2982"/>
      <c r="TIS2982"/>
      <c r="TIT2982"/>
      <c r="TIU2982"/>
      <c r="TIV2982"/>
      <c r="TIW2982"/>
      <c r="TIX2982"/>
      <c r="TIY2982"/>
      <c r="TIZ2982"/>
      <c r="TJA2982"/>
      <c r="TJB2982"/>
      <c r="TJC2982"/>
      <c r="TJD2982"/>
      <c r="TJE2982"/>
      <c r="TJF2982"/>
      <c r="TJG2982"/>
      <c r="TJH2982"/>
      <c r="TJI2982"/>
      <c r="TJJ2982"/>
      <c r="TJK2982"/>
      <c r="TJL2982"/>
      <c r="TJM2982"/>
      <c r="TJN2982"/>
      <c r="TJO2982"/>
      <c r="TJP2982"/>
      <c r="TJQ2982"/>
      <c r="TJR2982"/>
      <c r="TJS2982"/>
      <c r="TJT2982"/>
      <c r="TJU2982"/>
      <c r="TJV2982"/>
      <c r="TJW2982"/>
      <c r="TJX2982"/>
      <c r="TJY2982"/>
      <c r="TJZ2982"/>
      <c r="TKA2982"/>
      <c r="TKB2982"/>
      <c r="TKC2982"/>
      <c r="TKD2982"/>
      <c r="TKE2982"/>
      <c r="TKF2982"/>
      <c r="TKG2982"/>
      <c r="TKH2982"/>
      <c r="TKI2982"/>
      <c r="TKJ2982"/>
      <c r="TKK2982"/>
      <c r="TKL2982"/>
      <c r="TKM2982"/>
      <c r="TKN2982"/>
      <c r="TKO2982"/>
      <c r="TKP2982"/>
      <c r="TKQ2982"/>
      <c r="TKR2982"/>
      <c r="TKS2982"/>
      <c r="TKT2982"/>
      <c r="TKU2982"/>
      <c r="TKV2982"/>
      <c r="TKW2982"/>
      <c r="TKX2982"/>
      <c r="TKY2982"/>
      <c r="TKZ2982"/>
      <c r="TLA2982"/>
      <c r="TLB2982"/>
      <c r="TLC2982"/>
      <c r="TLD2982"/>
      <c r="TLE2982"/>
      <c r="TLF2982"/>
      <c r="TLG2982"/>
      <c r="TLH2982"/>
      <c r="TLI2982"/>
      <c r="TLJ2982"/>
      <c r="TLK2982"/>
      <c r="TLL2982"/>
      <c r="TLM2982"/>
      <c r="TLN2982"/>
      <c r="TLO2982"/>
      <c r="TLP2982"/>
      <c r="TLQ2982"/>
      <c r="TLR2982"/>
      <c r="TLS2982"/>
      <c r="TLT2982"/>
      <c r="TLU2982"/>
      <c r="TLV2982"/>
      <c r="TLW2982"/>
      <c r="TLX2982"/>
      <c r="TLY2982"/>
      <c r="TLZ2982"/>
      <c r="TMA2982"/>
      <c r="TMB2982"/>
      <c r="TMC2982"/>
      <c r="TMD2982"/>
      <c r="TME2982"/>
      <c r="TMF2982"/>
      <c r="TMG2982"/>
      <c r="TMH2982"/>
      <c r="TMI2982"/>
      <c r="TMJ2982"/>
      <c r="TMK2982"/>
      <c r="TML2982"/>
      <c r="TMM2982"/>
      <c r="TMN2982"/>
      <c r="TMO2982"/>
      <c r="TMP2982"/>
      <c r="TMQ2982"/>
      <c r="TMR2982"/>
      <c r="TMS2982"/>
      <c r="TMT2982"/>
      <c r="TMU2982"/>
      <c r="TMV2982"/>
      <c r="TMW2982"/>
      <c r="TMX2982"/>
      <c r="TMY2982"/>
      <c r="TMZ2982"/>
      <c r="TNA2982"/>
      <c r="TNB2982"/>
      <c r="TNC2982"/>
      <c r="TND2982"/>
      <c r="TNE2982"/>
      <c r="TNF2982"/>
      <c r="TNG2982"/>
      <c r="TNH2982"/>
      <c r="TNI2982"/>
      <c r="TNJ2982"/>
      <c r="TNK2982"/>
      <c r="TNL2982"/>
      <c r="TNM2982"/>
      <c r="TNN2982"/>
      <c r="TNO2982"/>
      <c r="TNP2982"/>
      <c r="TNQ2982"/>
      <c r="TNR2982"/>
      <c r="TNS2982"/>
      <c r="TNT2982"/>
      <c r="TNU2982"/>
      <c r="TNV2982"/>
      <c r="TNW2982"/>
      <c r="TNX2982"/>
      <c r="TNY2982"/>
      <c r="TNZ2982"/>
      <c r="TOA2982"/>
      <c r="TOB2982"/>
      <c r="TOC2982"/>
      <c r="TOD2982"/>
      <c r="TOE2982"/>
      <c r="TOF2982"/>
      <c r="TOG2982"/>
      <c r="TOH2982"/>
      <c r="TOI2982"/>
      <c r="TOJ2982"/>
      <c r="TOK2982"/>
      <c r="TOL2982"/>
      <c r="TOM2982"/>
      <c r="TON2982"/>
      <c r="TOO2982"/>
      <c r="TOP2982"/>
      <c r="TOQ2982"/>
      <c r="TOR2982"/>
      <c r="TOS2982"/>
      <c r="TOT2982"/>
      <c r="TOU2982"/>
      <c r="TOV2982"/>
      <c r="TOW2982"/>
      <c r="TOX2982"/>
      <c r="TOY2982"/>
      <c r="TOZ2982"/>
      <c r="TPA2982"/>
      <c r="TPB2982"/>
      <c r="TPC2982"/>
      <c r="TPD2982"/>
      <c r="TPE2982"/>
      <c r="TPF2982"/>
      <c r="TPG2982"/>
      <c r="TPH2982"/>
      <c r="TPI2982"/>
      <c r="TPJ2982"/>
      <c r="TPK2982"/>
      <c r="TPL2982"/>
      <c r="TPM2982"/>
      <c r="TPN2982"/>
      <c r="TPO2982"/>
      <c r="TPP2982"/>
      <c r="TPQ2982"/>
      <c r="TPR2982"/>
      <c r="TPS2982"/>
      <c r="TPT2982"/>
      <c r="TPU2982"/>
      <c r="TPV2982"/>
      <c r="TPW2982"/>
      <c r="TPX2982"/>
      <c r="TPY2982"/>
      <c r="TPZ2982"/>
      <c r="TQA2982"/>
      <c r="TQB2982"/>
      <c r="TQC2982"/>
      <c r="TQD2982"/>
      <c r="TQE2982"/>
      <c r="TQF2982"/>
      <c r="TQG2982"/>
      <c r="TQH2982"/>
      <c r="TQI2982"/>
      <c r="TQJ2982"/>
      <c r="TQK2982"/>
      <c r="TQL2982"/>
      <c r="TQM2982"/>
      <c r="TQN2982"/>
      <c r="TQO2982"/>
      <c r="TQP2982"/>
      <c r="TQQ2982"/>
      <c r="TQR2982"/>
      <c r="TQS2982"/>
      <c r="TQT2982"/>
      <c r="TQU2982"/>
      <c r="TQV2982"/>
      <c r="TQW2982"/>
      <c r="TQX2982"/>
      <c r="TQY2982"/>
      <c r="TQZ2982"/>
      <c r="TRA2982"/>
      <c r="TRB2982"/>
      <c r="TRC2982"/>
      <c r="TRD2982"/>
      <c r="TRE2982"/>
      <c r="TRF2982"/>
      <c r="TRG2982"/>
      <c r="TRH2982"/>
      <c r="TRI2982"/>
      <c r="TRJ2982"/>
      <c r="TRK2982"/>
      <c r="TRL2982"/>
      <c r="TRM2982"/>
      <c r="TRN2982"/>
      <c r="TRO2982"/>
      <c r="TRP2982"/>
      <c r="TRQ2982"/>
      <c r="TRR2982"/>
      <c r="TRS2982"/>
      <c r="TRT2982"/>
      <c r="TRU2982"/>
      <c r="TRV2982"/>
      <c r="TRW2982"/>
      <c r="TRX2982"/>
      <c r="TRY2982"/>
      <c r="TRZ2982"/>
      <c r="TSA2982"/>
      <c r="TSB2982"/>
      <c r="TSC2982"/>
      <c r="TSD2982"/>
      <c r="TSE2982"/>
      <c r="TSF2982"/>
      <c r="TSG2982"/>
      <c r="TSH2982"/>
      <c r="TSI2982"/>
      <c r="TSJ2982"/>
      <c r="TSK2982"/>
      <c r="TSL2982"/>
      <c r="TSM2982"/>
      <c r="TSN2982"/>
      <c r="TSO2982"/>
      <c r="TSP2982"/>
      <c r="TSQ2982"/>
      <c r="TSR2982"/>
      <c r="TSS2982"/>
      <c r="TST2982"/>
      <c r="TSU2982"/>
      <c r="TSV2982"/>
      <c r="TSW2982"/>
      <c r="TSX2982"/>
      <c r="TSY2982"/>
      <c r="TSZ2982"/>
      <c r="TTA2982"/>
      <c r="TTB2982"/>
      <c r="TTC2982"/>
      <c r="TTD2982"/>
      <c r="TTE2982"/>
      <c r="TTF2982"/>
      <c r="TTG2982"/>
      <c r="TTH2982"/>
      <c r="TTI2982"/>
      <c r="TTJ2982"/>
      <c r="TTK2982"/>
      <c r="TTL2982"/>
      <c r="TTM2982"/>
      <c r="TTN2982"/>
      <c r="TTO2982"/>
      <c r="TTP2982"/>
      <c r="TTQ2982"/>
      <c r="TTR2982"/>
      <c r="TTS2982"/>
      <c r="TTT2982"/>
      <c r="TTU2982"/>
      <c r="TTV2982"/>
      <c r="TTW2982"/>
      <c r="TTX2982"/>
      <c r="TTY2982"/>
      <c r="TTZ2982"/>
      <c r="TUA2982"/>
      <c r="TUB2982"/>
      <c r="TUC2982"/>
      <c r="TUD2982"/>
      <c r="TUE2982"/>
      <c r="TUF2982"/>
      <c r="TUG2982"/>
      <c r="TUH2982"/>
      <c r="TUI2982"/>
      <c r="TUJ2982"/>
      <c r="TUK2982"/>
      <c r="TUL2982"/>
      <c r="TUM2982"/>
      <c r="TUN2982"/>
      <c r="TUO2982"/>
      <c r="TUP2982"/>
      <c r="TUQ2982"/>
      <c r="TUR2982"/>
      <c r="TUS2982"/>
      <c r="TUT2982"/>
      <c r="TUU2982"/>
      <c r="TUV2982"/>
      <c r="TUW2982"/>
      <c r="TUX2982"/>
      <c r="TUY2982"/>
      <c r="TUZ2982"/>
      <c r="TVA2982"/>
      <c r="TVB2982"/>
      <c r="TVC2982"/>
      <c r="TVD2982"/>
      <c r="TVE2982"/>
      <c r="TVF2982"/>
      <c r="TVG2982"/>
      <c r="TVH2982"/>
      <c r="TVI2982"/>
      <c r="TVJ2982"/>
      <c r="TVK2982"/>
      <c r="TVL2982"/>
      <c r="TVM2982"/>
      <c r="TVN2982"/>
      <c r="TVO2982"/>
      <c r="TVP2982"/>
      <c r="TVQ2982"/>
      <c r="TVR2982"/>
      <c r="TVS2982"/>
      <c r="TVT2982"/>
      <c r="TVU2982"/>
      <c r="TVV2982"/>
      <c r="TVW2982"/>
      <c r="TVX2982"/>
      <c r="TVY2982"/>
      <c r="TVZ2982"/>
      <c r="TWA2982"/>
      <c r="TWB2982"/>
      <c r="TWC2982"/>
      <c r="TWD2982"/>
      <c r="TWE2982"/>
      <c r="TWF2982"/>
      <c r="TWG2982"/>
      <c r="TWH2982"/>
      <c r="TWI2982"/>
      <c r="TWJ2982"/>
      <c r="TWK2982"/>
      <c r="TWL2982"/>
      <c r="TWM2982"/>
      <c r="TWN2982"/>
      <c r="TWO2982"/>
      <c r="TWP2982"/>
      <c r="TWQ2982"/>
      <c r="TWR2982"/>
      <c r="TWS2982"/>
      <c r="TWT2982"/>
      <c r="TWU2982"/>
      <c r="TWV2982"/>
      <c r="TWW2982"/>
      <c r="TWX2982"/>
      <c r="TWY2982"/>
      <c r="TWZ2982"/>
      <c r="TXA2982"/>
      <c r="TXB2982"/>
      <c r="TXC2982"/>
      <c r="TXD2982"/>
      <c r="TXE2982"/>
      <c r="TXF2982"/>
      <c r="TXG2982"/>
      <c r="TXH2982"/>
      <c r="TXI2982"/>
      <c r="TXJ2982"/>
      <c r="TXK2982"/>
      <c r="TXL2982"/>
      <c r="TXM2982"/>
      <c r="TXN2982"/>
      <c r="TXO2982"/>
      <c r="TXP2982"/>
      <c r="TXQ2982"/>
      <c r="TXR2982"/>
      <c r="TXS2982"/>
      <c r="TXT2982"/>
      <c r="TXU2982"/>
      <c r="TXV2982"/>
      <c r="TXW2982"/>
      <c r="TXX2982"/>
      <c r="TXY2982"/>
      <c r="TXZ2982"/>
      <c r="TYA2982"/>
      <c r="TYB2982"/>
      <c r="TYC2982"/>
      <c r="TYD2982"/>
      <c r="TYE2982"/>
      <c r="TYF2982"/>
      <c r="TYG2982"/>
      <c r="TYH2982"/>
      <c r="TYI2982"/>
      <c r="TYJ2982"/>
      <c r="TYK2982"/>
      <c r="TYL2982"/>
      <c r="TYM2982"/>
      <c r="TYN2982"/>
      <c r="TYO2982"/>
      <c r="TYP2982"/>
      <c r="TYQ2982"/>
      <c r="TYR2982"/>
      <c r="TYS2982"/>
      <c r="TYT2982"/>
      <c r="TYU2982"/>
      <c r="TYV2982"/>
      <c r="TYW2982"/>
      <c r="TYX2982"/>
      <c r="TYY2982"/>
      <c r="TYZ2982"/>
      <c r="TZA2982"/>
      <c r="TZB2982"/>
      <c r="TZC2982"/>
      <c r="TZD2982"/>
      <c r="TZE2982"/>
      <c r="TZF2982"/>
      <c r="TZG2982"/>
      <c r="TZH2982"/>
      <c r="TZI2982"/>
      <c r="TZJ2982"/>
      <c r="TZK2982"/>
      <c r="TZL2982"/>
      <c r="TZM2982"/>
      <c r="TZN2982"/>
      <c r="TZO2982"/>
      <c r="TZP2982"/>
      <c r="TZQ2982"/>
      <c r="TZR2982"/>
      <c r="TZS2982"/>
      <c r="TZT2982"/>
      <c r="TZU2982"/>
      <c r="TZV2982"/>
      <c r="TZW2982"/>
      <c r="TZX2982"/>
      <c r="TZY2982"/>
      <c r="TZZ2982"/>
      <c r="UAA2982"/>
      <c r="UAB2982"/>
      <c r="UAC2982"/>
      <c r="UAD2982"/>
      <c r="UAE2982"/>
      <c r="UAF2982"/>
      <c r="UAG2982"/>
      <c r="UAH2982"/>
      <c r="UAI2982"/>
      <c r="UAJ2982"/>
      <c r="UAK2982"/>
      <c r="UAL2982"/>
      <c r="UAM2982"/>
      <c r="UAN2982"/>
      <c r="UAO2982"/>
      <c r="UAP2982"/>
      <c r="UAQ2982"/>
      <c r="UAR2982"/>
      <c r="UAS2982"/>
      <c r="UAT2982"/>
      <c r="UAU2982"/>
      <c r="UAV2982"/>
      <c r="UAW2982"/>
      <c r="UAX2982"/>
      <c r="UAY2982"/>
      <c r="UAZ2982"/>
      <c r="UBA2982"/>
      <c r="UBB2982"/>
      <c r="UBC2982"/>
      <c r="UBD2982"/>
      <c r="UBE2982"/>
      <c r="UBF2982"/>
      <c r="UBG2982"/>
      <c r="UBH2982"/>
      <c r="UBI2982"/>
      <c r="UBJ2982"/>
      <c r="UBK2982"/>
      <c r="UBL2982"/>
      <c r="UBM2982"/>
      <c r="UBN2982"/>
      <c r="UBO2982"/>
      <c r="UBP2982"/>
      <c r="UBQ2982"/>
      <c r="UBR2982"/>
      <c r="UBS2982"/>
      <c r="UBT2982"/>
      <c r="UBU2982"/>
      <c r="UBV2982"/>
      <c r="UBW2982"/>
      <c r="UBX2982"/>
      <c r="UBY2982"/>
      <c r="UBZ2982"/>
      <c r="UCA2982"/>
      <c r="UCB2982"/>
      <c r="UCC2982"/>
      <c r="UCD2982"/>
      <c r="UCE2982"/>
      <c r="UCF2982"/>
      <c r="UCG2982"/>
      <c r="UCH2982"/>
      <c r="UCI2982"/>
      <c r="UCJ2982"/>
      <c r="UCK2982"/>
      <c r="UCL2982"/>
      <c r="UCM2982"/>
      <c r="UCN2982"/>
      <c r="UCO2982"/>
      <c r="UCP2982"/>
      <c r="UCQ2982"/>
      <c r="UCR2982"/>
      <c r="UCS2982"/>
      <c r="UCT2982"/>
      <c r="UCU2982"/>
      <c r="UCV2982"/>
      <c r="UCW2982"/>
      <c r="UCX2982"/>
      <c r="UCY2982"/>
      <c r="UCZ2982"/>
      <c r="UDA2982"/>
      <c r="UDB2982"/>
      <c r="UDC2982"/>
      <c r="UDD2982"/>
      <c r="UDE2982"/>
      <c r="UDF2982"/>
      <c r="UDG2982"/>
      <c r="UDH2982"/>
      <c r="UDI2982"/>
      <c r="UDJ2982"/>
      <c r="UDK2982"/>
      <c r="UDL2982"/>
      <c r="UDM2982"/>
      <c r="UDN2982"/>
      <c r="UDO2982"/>
      <c r="UDP2982"/>
      <c r="UDQ2982"/>
      <c r="UDR2982"/>
      <c r="UDS2982"/>
      <c r="UDT2982"/>
      <c r="UDU2982"/>
      <c r="UDV2982"/>
      <c r="UDW2982"/>
      <c r="UDX2982"/>
      <c r="UDY2982"/>
      <c r="UDZ2982"/>
      <c r="UEA2982"/>
      <c r="UEB2982"/>
      <c r="UEC2982"/>
      <c r="UED2982"/>
      <c r="UEE2982"/>
      <c r="UEF2982"/>
      <c r="UEG2982"/>
      <c r="UEH2982"/>
      <c r="UEI2982"/>
      <c r="UEJ2982"/>
      <c r="UEK2982"/>
      <c r="UEL2982"/>
      <c r="UEM2982"/>
      <c r="UEN2982"/>
      <c r="UEO2982"/>
      <c r="UEP2982"/>
      <c r="UEQ2982"/>
      <c r="UER2982"/>
      <c r="UES2982"/>
      <c r="UET2982"/>
      <c r="UEU2982"/>
      <c r="UEV2982"/>
      <c r="UEW2982"/>
      <c r="UEX2982"/>
      <c r="UEY2982"/>
      <c r="UEZ2982"/>
      <c r="UFA2982"/>
      <c r="UFB2982"/>
      <c r="UFC2982"/>
      <c r="UFD2982"/>
      <c r="UFE2982"/>
      <c r="UFF2982"/>
      <c r="UFG2982"/>
      <c r="UFH2982"/>
      <c r="UFI2982"/>
      <c r="UFJ2982"/>
      <c r="UFK2982"/>
      <c r="UFL2982"/>
      <c r="UFM2982"/>
      <c r="UFN2982"/>
      <c r="UFO2982"/>
      <c r="UFP2982"/>
      <c r="UFQ2982"/>
      <c r="UFR2982"/>
      <c r="UFS2982"/>
      <c r="UFT2982"/>
      <c r="UFU2982"/>
      <c r="UFV2982"/>
      <c r="UFW2982"/>
      <c r="UFX2982"/>
      <c r="UFY2982"/>
      <c r="UFZ2982"/>
      <c r="UGA2982"/>
      <c r="UGB2982"/>
      <c r="UGC2982"/>
      <c r="UGD2982"/>
      <c r="UGE2982"/>
      <c r="UGF2982"/>
      <c r="UGG2982"/>
      <c r="UGH2982"/>
      <c r="UGI2982"/>
      <c r="UGJ2982"/>
      <c r="UGK2982"/>
      <c r="UGL2982"/>
      <c r="UGM2982"/>
      <c r="UGN2982"/>
      <c r="UGO2982"/>
      <c r="UGP2982"/>
      <c r="UGQ2982"/>
      <c r="UGR2982"/>
      <c r="UGS2982"/>
      <c r="UGT2982"/>
      <c r="UGU2982"/>
      <c r="UGV2982"/>
      <c r="UGW2982"/>
      <c r="UGX2982"/>
      <c r="UGY2982"/>
      <c r="UGZ2982"/>
      <c r="UHA2982"/>
      <c r="UHB2982"/>
      <c r="UHC2982"/>
      <c r="UHD2982"/>
      <c r="UHE2982"/>
      <c r="UHF2982"/>
      <c r="UHG2982"/>
      <c r="UHH2982"/>
      <c r="UHI2982"/>
      <c r="UHJ2982"/>
      <c r="UHK2982"/>
      <c r="UHL2982"/>
      <c r="UHM2982"/>
      <c r="UHN2982"/>
      <c r="UHO2982"/>
      <c r="UHP2982"/>
      <c r="UHQ2982"/>
      <c r="UHR2982"/>
      <c r="UHS2982"/>
      <c r="UHT2982"/>
      <c r="UHU2982"/>
      <c r="UHV2982"/>
      <c r="UHW2982"/>
      <c r="UHX2982"/>
      <c r="UHY2982"/>
      <c r="UHZ2982"/>
      <c r="UIA2982"/>
      <c r="UIB2982"/>
      <c r="UIC2982"/>
      <c r="UID2982"/>
      <c r="UIE2982"/>
      <c r="UIF2982"/>
      <c r="UIG2982"/>
      <c r="UIH2982"/>
      <c r="UII2982"/>
      <c r="UIJ2982"/>
      <c r="UIK2982"/>
      <c r="UIL2982"/>
      <c r="UIM2982"/>
      <c r="UIN2982"/>
      <c r="UIO2982"/>
      <c r="UIP2982"/>
      <c r="UIQ2982"/>
      <c r="UIR2982"/>
      <c r="UIS2982"/>
      <c r="UIT2982"/>
      <c r="UIU2982"/>
      <c r="UIV2982"/>
      <c r="UIW2982"/>
      <c r="UIX2982"/>
      <c r="UIY2982"/>
      <c r="UIZ2982"/>
      <c r="UJA2982"/>
      <c r="UJB2982"/>
      <c r="UJC2982"/>
      <c r="UJD2982"/>
      <c r="UJE2982"/>
      <c r="UJF2982"/>
      <c r="UJG2982"/>
      <c r="UJH2982"/>
      <c r="UJI2982"/>
      <c r="UJJ2982"/>
      <c r="UJK2982"/>
      <c r="UJL2982"/>
      <c r="UJM2982"/>
      <c r="UJN2982"/>
      <c r="UJO2982"/>
      <c r="UJP2982"/>
      <c r="UJQ2982"/>
      <c r="UJR2982"/>
      <c r="UJS2982"/>
      <c r="UJT2982"/>
      <c r="UJU2982"/>
      <c r="UJV2982"/>
      <c r="UJW2982"/>
      <c r="UJX2982"/>
      <c r="UJY2982"/>
      <c r="UJZ2982"/>
      <c r="UKA2982"/>
      <c r="UKB2982"/>
      <c r="UKC2982"/>
      <c r="UKD2982"/>
      <c r="UKE2982"/>
      <c r="UKF2982"/>
      <c r="UKG2982"/>
      <c r="UKH2982"/>
      <c r="UKI2982"/>
      <c r="UKJ2982"/>
      <c r="UKK2982"/>
      <c r="UKL2982"/>
      <c r="UKM2982"/>
      <c r="UKN2982"/>
      <c r="UKO2982"/>
      <c r="UKP2982"/>
      <c r="UKQ2982"/>
      <c r="UKR2982"/>
      <c r="UKS2982"/>
      <c r="UKT2982"/>
      <c r="UKU2982"/>
      <c r="UKV2982"/>
      <c r="UKW2982"/>
      <c r="UKX2982"/>
      <c r="UKY2982"/>
      <c r="UKZ2982"/>
      <c r="ULA2982"/>
      <c r="ULB2982"/>
      <c r="ULC2982"/>
      <c r="ULD2982"/>
      <c r="ULE2982"/>
      <c r="ULF2982"/>
      <c r="ULG2982"/>
      <c r="ULH2982"/>
      <c r="ULI2982"/>
      <c r="ULJ2982"/>
      <c r="ULK2982"/>
      <c r="ULL2982"/>
      <c r="ULM2982"/>
      <c r="ULN2982"/>
      <c r="ULO2982"/>
      <c r="ULP2982"/>
      <c r="ULQ2982"/>
      <c r="ULR2982"/>
      <c r="ULS2982"/>
      <c r="ULT2982"/>
      <c r="ULU2982"/>
      <c r="ULV2982"/>
      <c r="ULW2982"/>
      <c r="ULX2982"/>
      <c r="ULY2982"/>
      <c r="ULZ2982"/>
      <c r="UMA2982"/>
      <c r="UMB2982"/>
      <c r="UMC2982"/>
      <c r="UMD2982"/>
      <c r="UME2982"/>
      <c r="UMF2982"/>
      <c r="UMG2982"/>
      <c r="UMH2982"/>
      <c r="UMI2982"/>
      <c r="UMJ2982"/>
      <c r="UMK2982"/>
      <c r="UML2982"/>
      <c r="UMM2982"/>
      <c r="UMN2982"/>
      <c r="UMO2982"/>
      <c r="UMP2982"/>
      <c r="UMQ2982"/>
      <c r="UMR2982"/>
      <c r="UMS2982"/>
      <c r="UMT2982"/>
      <c r="UMU2982"/>
      <c r="UMV2982"/>
      <c r="UMW2982"/>
      <c r="UMX2982"/>
      <c r="UMY2982"/>
      <c r="UMZ2982"/>
      <c r="UNA2982"/>
      <c r="UNB2982"/>
      <c r="UNC2982"/>
      <c r="UND2982"/>
      <c r="UNE2982"/>
      <c r="UNF2982"/>
      <c r="UNG2982"/>
      <c r="UNH2982"/>
      <c r="UNI2982"/>
      <c r="UNJ2982"/>
      <c r="UNK2982"/>
      <c r="UNL2982"/>
      <c r="UNM2982"/>
      <c r="UNN2982"/>
      <c r="UNO2982"/>
      <c r="UNP2982"/>
      <c r="UNQ2982"/>
      <c r="UNR2982"/>
      <c r="UNS2982"/>
      <c r="UNT2982"/>
      <c r="UNU2982"/>
      <c r="UNV2982"/>
      <c r="UNW2982"/>
      <c r="UNX2982"/>
      <c r="UNY2982"/>
      <c r="UNZ2982"/>
      <c r="UOA2982"/>
      <c r="UOB2982"/>
      <c r="UOC2982"/>
      <c r="UOD2982"/>
      <c r="UOE2982"/>
      <c r="UOF2982"/>
      <c r="UOG2982"/>
      <c r="UOH2982"/>
      <c r="UOI2982"/>
      <c r="UOJ2982"/>
      <c r="UOK2982"/>
      <c r="UOL2982"/>
      <c r="UOM2982"/>
      <c r="UON2982"/>
      <c r="UOO2982"/>
      <c r="UOP2982"/>
      <c r="UOQ2982"/>
      <c r="UOR2982"/>
      <c r="UOS2982"/>
      <c r="UOT2982"/>
      <c r="UOU2982"/>
      <c r="UOV2982"/>
      <c r="UOW2982"/>
      <c r="UOX2982"/>
      <c r="UOY2982"/>
      <c r="UOZ2982"/>
      <c r="UPA2982"/>
      <c r="UPB2982"/>
      <c r="UPC2982"/>
      <c r="UPD2982"/>
      <c r="UPE2982"/>
      <c r="UPF2982"/>
      <c r="UPG2982"/>
      <c r="UPH2982"/>
      <c r="UPI2982"/>
      <c r="UPJ2982"/>
      <c r="UPK2982"/>
      <c r="UPL2982"/>
      <c r="UPM2982"/>
      <c r="UPN2982"/>
      <c r="UPO2982"/>
      <c r="UPP2982"/>
      <c r="UPQ2982"/>
      <c r="UPR2982"/>
      <c r="UPS2982"/>
      <c r="UPT2982"/>
      <c r="UPU2982"/>
      <c r="UPV2982"/>
      <c r="UPW2982"/>
      <c r="UPX2982"/>
      <c r="UPY2982"/>
      <c r="UPZ2982"/>
      <c r="UQA2982"/>
      <c r="UQB2982"/>
      <c r="UQC2982"/>
      <c r="UQD2982"/>
      <c r="UQE2982"/>
      <c r="UQF2982"/>
      <c r="UQG2982"/>
      <c r="UQH2982"/>
      <c r="UQI2982"/>
      <c r="UQJ2982"/>
      <c r="UQK2982"/>
      <c r="UQL2982"/>
      <c r="UQM2982"/>
      <c r="UQN2982"/>
      <c r="UQO2982"/>
      <c r="UQP2982"/>
      <c r="UQQ2982"/>
      <c r="UQR2982"/>
      <c r="UQS2982"/>
      <c r="UQT2982"/>
      <c r="UQU2982"/>
      <c r="UQV2982"/>
      <c r="UQW2982"/>
      <c r="UQX2982"/>
      <c r="UQY2982"/>
      <c r="UQZ2982"/>
      <c r="URA2982"/>
      <c r="URB2982"/>
      <c r="URC2982"/>
      <c r="URD2982"/>
      <c r="URE2982"/>
      <c r="URF2982"/>
      <c r="URG2982"/>
      <c r="URH2982"/>
      <c r="URI2982"/>
      <c r="URJ2982"/>
      <c r="URK2982"/>
      <c r="URL2982"/>
      <c r="URM2982"/>
      <c r="URN2982"/>
      <c r="URO2982"/>
      <c r="URP2982"/>
      <c r="URQ2982"/>
      <c r="URR2982"/>
      <c r="URS2982"/>
      <c r="URT2982"/>
      <c r="URU2982"/>
      <c r="URV2982"/>
      <c r="URW2982"/>
      <c r="URX2982"/>
      <c r="URY2982"/>
      <c r="URZ2982"/>
      <c r="USA2982"/>
      <c r="USB2982"/>
      <c r="USC2982"/>
      <c r="USD2982"/>
      <c r="USE2982"/>
      <c r="USF2982"/>
      <c r="USG2982"/>
      <c r="USH2982"/>
      <c r="USI2982"/>
      <c r="USJ2982"/>
      <c r="USK2982"/>
      <c r="USL2982"/>
      <c r="USM2982"/>
      <c r="USN2982"/>
      <c r="USO2982"/>
      <c r="USP2982"/>
      <c r="USQ2982"/>
      <c r="USR2982"/>
      <c r="USS2982"/>
      <c r="UST2982"/>
      <c r="USU2982"/>
      <c r="USV2982"/>
      <c r="USW2982"/>
      <c r="USX2982"/>
      <c r="USY2982"/>
      <c r="USZ2982"/>
      <c r="UTA2982"/>
      <c r="UTB2982"/>
      <c r="UTC2982"/>
      <c r="UTD2982"/>
      <c r="UTE2982"/>
      <c r="UTF2982"/>
      <c r="UTG2982"/>
      <c r="UTH2982"/>
      <c r="UTI2982"/>
      <c r="UTJ2982"/>
      <c r="UTK2982"/>
      <c r="UTL2982"/>
      <c r="UTM2982"/>
      <c r="UTN2982"/>
      <c r="UTO2982"/>
      <c r="UTP2982"/>
      <c r="UTQ2982"/>
      <c r="UTR2982"/>
      <c r="UTS2982"/>
      <c r="UTT2982"/>
      <c r="UTU2982"/>
      <c r="UTV2982"/>
      <c r="UTW2982"/>
      <c r="UTX2982"/>
      <c r="UTY2982"/>
      <c r="UTZ2982"/>
      <c r="UUA2982"/>
      <c r="UUB2982"/>
      <c r="UUC2982"/>
      <c r="UUD2982"/>
      <c r="UUE2982"/>
      <c r="UUF2982"/>
      <c r="UUG2982"/>
      <c r="UUH2982"/>
      <c r="UUI2982"/>
      <c r="UUJ2982"/>
      <c r="UUK2982"/>
      <c r="UUL2982"/>
      <c r="UUM2982"/>
      <c r="UUN2982"/>
      <c r="UUO2982"/>
      <c r="UUP2982"/>
      <c r="UUQ2982"/>
      <c r="UUR2982"/>
      <c r="UUS2982"/>
      <c r="UUT2982"/>
      <c r="UUU2982"/>
      <c r="UUV2982"/>
      <c r="UUW2982"/>
      <c r="UUX2982"/>
      <c r="UUY2982"/>
      <c r="UUZ2982"/>
      <c r="UVA2982"/>
      <c r="UVB2982"/>
      <c r="UVC2982"/>
      <c r="UVD2982"/>
      <c r="UVE2982"/>
      <c r="UVF2982"/>
      <c r="UVG2982"/>
      <c r="UVH2982"/>
      <c r="UVI2982"/>
      <c r="UVJ2982"/>
      <c r="UVK2982"/>
      <c r="UVL2982"/>
      <c r="UVM2982"/>
      <c r="UVN2982"/>
      <c r="UVO2982"/>
      <c r="UVP2982"/>
      <c r="UVQ2982"/>
      <c r="UVR2982"/>
      <c r="UVS2982"/>
      <c r="UVT2982"/>
      <c r="UVU2982"/>
      <c r="UVV2982"/>
      <c r="UVW2982"/>
      <c r="UVX2982"/>
      <c r="UVY2982"/>
      <c r="UVZ2982"/>
      <c r="UWA2982"/>
      <c r="UWB2982"/>
      <c r="UWC2982"/>
      <c r="UWD2982"/>
      <c r="UWE2982"/>
      <c r="UWF2982"/>
      <c r="UWG2982"/>
      <c r="UWH2982"/>
      <c r="UWI2982"/>
      <c r="UWJ2982"/>
      <c r="UWK2982"/>
      <c r="UWL2982"/>
      <c r="UWM2982"/>
      <c r="UWN2982"/>
      <c r="UWO2982"/>
      <c r="UWP2982"/>
      <c r="UWQ2982"/>
      <c r="UWR2982"/>
      <c r="UWS2982"/>
      <c r="UWT2982"/>
      <c r="UWU2982"/>
      <c r="UWV2982"/>
      <c r="UWW2982"/>
      <c r="UWX2982"/>
      <c r="UWY2982"/>
      <c r="UWZ2982"/>
      <c r="UXA2982"/>
      <c r="UXB2982"/>
      <c r="UXC2982"/>
      <c r="UXD2982"/>
      <c r="UXE2982"/>
      <c r="UXF2982"/>
      <c r="UXG2982"/>
      <c r="UXH2982"/>
      <c r="UXI2982"/>
      <c r="UXJ2982"/>
      <c r="UXK2982"/>
      <c r="UXL2982"/>
      <c r="UXM2982"/>
      <c r="UXN2982"/>
      <c r="UXO2982"/>
      <c r="UXP2982"/>
      <c r="UXQ2982"/>
      <c r="UXR2982"/>
      <c r="UXS2982"/>
      <c r="UXT2982"/>
      <c r="UXU2982"/>
      <c r="UXV2982"/>
      <c r="UXW2982"/>
      <c r="UXX2982"/>
      <c r="UXY2982"/>
      <c r="UXZ2982"/>
      <c r="UYA2982"/>
      <c r="UYB2982"/>
      <c r="UYC2982"/>
      <c r="UYD2982"/>
      <c r="UYE2982"/>
      <c r="UYF2982"/>
      <c r="UYG2982"/>
      <c r="UYH2982"/>
      <c r="UYI2982"/>
      <c r="UYJ2982"/>
      <c r="UYK2982"/>
      <c r="UYL2982"/>
      <c r="UYM2982"/>
      <c r="UYN2982"/>
      <c r="UYO2982"/>
      <c r="UYP2982"/>
      <c r="UYQ2982"/>
      <c r="UYR2982"/>
      <c r="UYS2982"/>
      <c r="UYT2982"/>
      <c r="UYU2982"/>
      <c r="UYV2982"/>
      <c r="UYW2982"/>
      <c r="UYX2982"/>
      <c r="UYY2982"/>
      <c r="UYZ2982"/>
      <c r="UZA2982"/>
      <c r="UZB2982"/>
      <c r="UZC2982"/>
      <c r="UZD2982"/>
      <c r="UZE2982"/>
      <c r="UZF2982"/>
      <c r="UZG2982"/>
      <c r="UZH2982"/>
      <c r="UZI2982"/>
      <c r="UZJ2982"/>
      <c r="UZK2982"/>
      <c r="UZL2982"/>
      <c r="UZM2982"/>
      <c r="UZN2982"/>
      <c r="UZO2982"/>
      <c r="UZP2982"/>
      <c r="UZQ2982"/>
      <c r="UZR2982"/>
      <c r="UZS2982"/>
      <c r="UZT2982"/>
      <c r="UZU2982"/>
      <c r="UZV2982"/>
      <c r="UZW2982"/>
      <c r="UZX2982"/>
      <c r="UZY2982"/>
      <c r="UZZ2982"/>
      <c r="VAA2982"/>
      <c r="VAB2982"/>
      <c r="VAC2982"/>
      <c r="VAD2982"/>
      <c r="VAE2982"/>
      <c r="VAF2982"/>
      <c r="VAG2982"/>
      <c r="VAH2982"/>
      <c r="VAI2982"/>
      <c r="VAJ2982"/>
      <c r="VAK2982"/>
      <c r="VAL2982"/>
      <c r="VAM2982"/>
      <c r="VAN2982"/>
      <c r="VAO2982"/>
      <c r="VAP2982"/>
      <c r="VAQ2982"/>
      <c r="VAR2982"/>
      <c r="VAS2982"/>
      <c r="VAT2982"/>
      <c r="VAU2982"/>
      <c r="VAV2982"/>
      <c r="VAW2982"/>
      <c r="VAX2982"/>
      <c r="VAY2982"/>
      <c r="VAZ2982"/>
      <c r="VBA2982"/>
      <c r="VBB2982"/>
      <c r="VBC2982"/>
      <c r="VBD2982"/>
      <c r="VBE2982"/>
      <c r="VBF2982"/>
      <c r="VBG2982"/>
      <c r="VBH2982"/>
      <c r="VBI2982"/>
      <c r="VBJ2982"/>
      <c r="VBK2982"/>
      <c r="VBL2982"/>
      <c r="VBM2982"/>
      <c r="VBN2982"/>
      <c r="VBO2982"/>
      <c r="VBP2982"/>
      <c r="VBQ2982"/>
      <c r="VBR2982"/>
      <c r="VBS2982"/>
      <c r="VBT2982"/>
      <c r="VBU2982"/>
      <c r="VBV2982"/>
      <c r="VBW2982"/>
      <c r="VBX2982"/>
      <c r="VBY2982"/>
      <c r="VBZ2982"/>
      <c r="VCA2982"/>
      <c r="VCB2982"/>
      <c r="VCC2982"/>
      <c r="VCD2982"/>
      <c r="VCE2982"/>
      <c r="VCF2982"/>
      <c r="VCG2982"/>
      <c r="VCH2982"/>
      <c r="VCI2982"/>
      <c r="VCJ2982"/>
      <c r="VCK2982"/>
      <c r="VCL2982"/>
      <c r="VCM2982"/>
      <c r="VCN2982"/>
      <c r="VCO2982"/>
      <c r="VCP2982"/>
      <c r="VCQ2982"/>
      <c r="VCR2982"/>
      <c r="VCS2982"/>
      <c r="VCT2982"/>
      <c r="VCU2982"/>
      <c r="VCV2982"/>
      <c r="VCW2982"/>
      <c r="VCX2982"/>
      <c r="VCY2982"/>
      <c r="VCZ2982"/>
      <c r="VDA2982"/>
      <c r="VDB2982"/>
      <c r="VDC2982"/>
      <c r="VDD2982"/>
      <c r="VDE2982"/>
      <c r="VDF2982"/>
      <c r="VDG2982"/>
      <c r="VDH2982"/>
      <c r="VDI2982"/>
      <c r="VDJ2982"/>
      <c r="VDK2982"/>
      <c r="VDL2982"/>
      <c r="VDM2982"/>
      <c r="VDN2982"/>
      <c r="VDO2982"/>
      <c r="VDP2982"/>
      <c r="VDQ2982"/>
      <c r="VDR2982"/>
      <c r="VDS2982"/>
      <c r="VDT2982"/>
      <c r="VDU2982"/>
      <c r="VDV2982"/>
      <c r="VDW2982"/>
      <c r="VDX2982"/>
      <c r="VDY2982"/>
      <c r="VDZ2982"/>
      <c r="VEA2982"/>
      <c r="VEB2982"/>
      <c r="VEC2982"/>
      <c r="VED2982"/>
      <c r="VEE2982"/>
      <c r="VEF2982"/>
      <c r="VEG2982"/>
      <c r="VEH2982"/>
      <c r="VEI2982"/>
      <c r="VEJ2982"/>
      <c r="VEK2982"/>
      <c r="VEL2982"/>
      <c r="VEM2982"/>
      <c r="VEN2982"/>
      <c r="VEO2982"/>
      <c r="VEP2982"/>
      <c r="VEQ2982"/>
      <c r="VER2982"/>
      <c r="VES2982"/>
      <c r="VET2982"/>
      <c r="VEU2982"/>
      <c r="VEV2982"/>
      <c r="VEW2982"/>
      <c r="VEX2982"/>
      <c r="VEY2982"/>
      <c r="VEZ2982"/>
      <c r="VFA2982"/>
      <c r="VFB2982"/>
      <c r="VFC2982"/>
      <c r="VFD2982"/>
      <c r="VFE2982"/>
      <c r="VFF2982"/>
      <c r="VFG2982"/>
      <c r="VFH2982"/>
      <c r="VFI2982"/>
      <c r="VFJ2982"/>
      <c r="VFK2982"/>
      <c r="VFL2982"/>
      <c r="VFM2982"/>
      <c r="VFN2982"/>
      <c r="VFO2982"/>
      <c r="VFP2982"/>
      <c r="VFQ2982"/>
      <c r="VFR2982"/>
      <c r="VFS2982"/>
      <c r="VFT2982"/>
      <c r="VFU2982"/>
      <c r="VFV2982"/>
      <c r="VFW2982"/>
      <c r="VFX2982"/>
      <c r="VFY2982"/>
      <c r="VFZ2982"/>
      <c r="VGA2982"/>
      <c r="VGB2982"/>
      <c r="VGC2982"/>
      <c r="VGD2982"/>
      <c r="VGE2982"/>
      <c r="VGF2982"/>
      <c r="VGG2982"/>
      <c r="VGH2982"/>
      <c r="VGI2982"/>
      <c r="VGJ2982"/>
      <c r="VGK2982"/>
      <c r="VGL2982"/>
      <c r="VGM2982"/>
      <c r="VGN2982"/>
      <c r="VGO2982"/>
      <c r="VGP2982"/>
      <c r="VGQ2982"/>
      <c r="VGR2982"/>
      <c r="VGS2982"/>
      <c r="VGT2982"/>
      <c r="VGU2982"/>
      <c r="VGV2982"/>
      <c r="VGW2982"/>
      <c r="VGX2982"/>
      <c r="VGY2982"/>
      <c r="VGZ2982"/>
      <c r="VHA2982"/>
      <c r="VHB2982"/>
      <c r="VHC2982"/>
      <c r="VHD2982"/>
      <c r="VHE2982"/>
      <c r="VHF2982"/>
      <c r="VHG2982"/>
      <c r="VHH2982"/>
      <c r="VHI2982"/>
      <c r="VHJ2982"/>
      <c r="VHK2982"/>
      <c r="VHL2982"/>
      <c r="VHM2982"/>
      <c r="VHN2982"/>
      <c r="VHO2982"/>
      <c r="VHP2982"/>
      <c r="VHQ2982"/>
      <c r="VHR2982"/>
      <c r="VHS2982"/>
      <c r="VHT2982"/>
      <c r="VHU2982"/>
      <c r="VHV2982"/>
      <c r="VHW2982"/>
      <c r="VHX2982"/>
      <c r="VHY2982"/>
      <c r="VHZ2982"/>
      <c r="VIA2982"/>
      <c r="VIB2982"/>
      <c r="VIC2982"/>
      <c r="VID2982"/>
      <c r="VIE2982"/>
      <c r="VIF2982"/>
      <c r="VIG2982"/>
      <c r="VIH2982"/>
      <c r="VII2982"/>
      <c r="VIJ2982"/>
      <c r="VIK2982"/>
      <c r="VIL2982"/>
      <c r="VIM2982"/>
      <c r="VIN2982"/>
      <c r="VIO2982"/>
      <c r="VIP2982"/>
      <c r="VIQ2982"/>
      <c r="VIR2982"/>
      <c r="VIS2982"/>
      <c r="VIT2982"/>
      <c r="VIU2982"/>
      <c r="VIV2982"/>
      <c r="VIW2982"/>
      <c r="VIX2982"/>
      <c r="VIY2982"/>
      <c r="VIZ2982"/>
      <c r="VJA2982"/>
      <c r="VJB2982"/>
      <c r="VJC2982"/>
      <c r="VJD2982"/>
      <c r="VJE2982"/>
      <c r="VJF2982"/>
      <c r="VJG2982"/>
      <c r="VJH2982"/>
      <c r="VJI2982"/>
      <c r="VJJ2982"/>
      <c r="VJK2982"/>
      <c r="VJL2982"/>
      <c r="VJM2982"/>
      <c r="VJN2982"/>
      <c r="VJO2982"/>
      <c r="VJP2982"/>
      <c r="VJQ2982"/>
      <c r="VJR2982"/>
      <c r="VJS2982"/>
      <c r="VJT2982"/>
      <c r="VJU2982"/>
      <c r="VJV2982"/>
      <c r="VJW2982"/>
      <c r="VJX2982"/>
      <c r="VJY2982"/>
      <c r="VJZ2982"/>
      <c r="VKA2982"/>
      <c r="VKB2982"/>
      <c r="VKC2982"/>
      <c r="VKD2982"/>
      <c r="VKE2982"/>
      <c r="VKF2982"/>
      <c r="VKG2982"/>
      <c r="VKH2982"/>
      <c r="VKI2982"/>
      <c r="VKJ2982"/>
      <c r="VKK2982"/>
      <c r="VKL2982"/>
      <c r="VKM2982"/>
      <c r="VKN2982"/>
      <c r="VKO2982"/>
      <c r="VKP2982"/>
      <c r="VKQ2982"/>
      <c r="VKR2982"/>
      <c r="VKS2982"/>
      <c r="VKT2982"/>
      <c r="VKU2982"/>
      <c r="VKV2982"/>
      <c r="VKW2982"/>
      <c r="VKX2982"/>
      <c r="VKY2982"/>
      <c r="VKZ2982"/>
      <c r="VLA2982"/>
      <c r="VLB2982"/>
      <c r="VLC2982"/>
      <c r="VLD2982"/>
      <c r="VLE2982"/>
      <c r="VLF2982"/>
      <c r="VLG2982"/>
      <c r="VLH2982"/>
      <c r="VLI2982"/>
      <c r="VLJ2982"/>
      <c r="VLK2982"/>
      <c r="VLL2982"/>
      <c r="VLM2982"/>
      <c r="VLN2982"/>
      <c r="VLO2982"/>
      <c r="VLP2982"/>
      <c r="VLQ2982"/>
      <c r="VLR2982"/>
      <c r="VLS2982"/>
      <c r="VLT2982"/>
      <c r="VLU2982"/>
      <c r="VLV2982"/>
      <c r="VLW2982"/>
      <c r="VLX2982"/>
      <c r="VLY2982"/>
      <c r="VLZ2982"/>
      <c r="VMA2982"/>
      <c r="VMB2982"/>
      <c r="VMC2982"/>
      <c r="VMD2982"/>
      <c r="VME2982"/>
      <c r="VMF2982"/>
      <c r="VMG2982"/>
      <c r="VMH2982"/>
      <c r="VMI2982"/>
      <c r="VMJ2982"/>
      <c r="VMK2982"/>
      <c r="VML2982"/>
      <c r="VMM2982"/>
      <c r="VMN2982"/>
      <c r="VMO2982"/>
      <c r="VMP2982"/>
      <c r="VMQ2982"/>
      <c r="VMR2982"/>
      <c r="VMS2982"/>
      <c r="VMT2982"/>
      <c r="VMU2982"/>
      <c r="VMV2982"/>
      <c r="VMW2982"/>
      <c r="VMX2982"/>
      <c r="VMY2982"/>
      <c r="VMZ2982"/>
      <c r="VNA2982"/>
      <c r="VNB2982"/>
      <c r="VNC2982"/>
      <c r="VND2982"/>
      <c r="VNE2982"/>
      <c r="VNF2982"/>
      <c r="VNG2982"/>
      <c r="VNH2982"/>
      <c r="VNI2982"/>
      <c r="VNJ2982"/>
      <c r="VNK2982"/>
      <c r="VNL2982"/>
      <c r="VNM2982"/>
      <c r="VNN2982"/>
      <c r="VNO2982"/>
      <c r="VNP2982"/>
      <c r="VNQ2982"/>
      <c r="VNR2982"/>
      <c r="VNS2982"/>
      <c r="VNT2982"/>
      <c r="VNU2982"/>
      <c r="VNV2982"/>
      <c r="VNW2982"/>
      <c r="VNX2982"/>
      <c r="VNY2982"/>
      <c r="VNZ2982"/>
      <c r="VOA2982"/>
      <c r="VOB2982"/>
      <c r="VOC2982"/>
      <c r="VOD2982"/>
      <c r="VOE2982"/>
      <c r="VOF2982"/>
      <c r="VOG2982"/>
      <c r="VOH2982"/>
      <c r="VOI2982"/>
      <c r="VOJ2982"/>
      <c r="VOK2982"/>
      <c r="VOL2982"/>
      <c r="VOM2982"/>
      <c r="VON2982"/>
      <c r="VOO2982"/>
      <c r="VOP2982"/>
      <c r="VOQ2982"/>
      <c r="VOR2982"/>
      <c r="VOS2982"/>
      <c r="VOT2982"/>
      <c r="VOU2982"/>
      <c r="VOV2982"/>
      <c r="VOW2982"/>
      <c r="VOX2982"/>
      <c r="VOY2982"/>
      <c r="VOZ2982"/>
      <c r="VPA2982"/>
      <c r="VPB2982"/>
      <c r="VPC2982"/>
      <c r="VPD2982"/>
      <c r="VPE2982"/>
      <c r="VPF2982"/>
      <c r="VPG2982"/>
      <c r="VPH2982"/>
      <c r="VPI2982"/>
      <c r="VPJ2982"/>
      <c r="VPK2982"/>
      <c r="VPL2982"/>
      <c r="VPM2982"/>
      <c r="VPN2982"/>
      <c r="VPO2982"/>
      <c r="VPP2982"/>
      <c r="VPQ2982"/>
      <c r="VPR2982"/>
      <c r="VPS2982"/>
      <c r="VPT2982"/>
      <c r="VPU2982"/>
      <c r="VPV2982"/>
      <c r="VPW2982"/>
      <c r="VPX2982"/>
      <c r="VPY2982"/>
      <c r="VPZ2982"/>
      <c r="VQA2982"/>
      <c r="VQB2982"/>
      <c r="VQC2982"/>
      <c r="VQD2982"/>
      <c r="VQE2982"/>
      <c r="VQF2982"/>
      <c r="VQG2982"/>
      <c r="VQH2982"/>
      <c r="VQI2982"/>
      <c r="VQJ2982"/>
      <c r="VQK2982"/>
      <c r="VQL2982"/>
      <c r="VQM2982"/>
      <c r="VQN2982"/>
      <c r="VQO2982"/>
      <c r="VQP2982"/>
      <c r="VQQ2982"/>
      <c r="VQR2982"/>
      <c r="VQS2982"/>
      <c r="VQT2982"/>
      <c r="VQU2982"/>
      <c r="VQV2982"/>
      <c r="VQW2982"/>
      <c r="VQX2982"/>
      <c r="VQY2982"/>
      <c r="VQZ2982"/>
      <c r="VRA2982"/>
      <c r="VRB2982"/>
      <c r="VRC2982"/>
      <c r="VRD2982"/>
      <c r="VRE2982"/>
      <c r="VRF2982"/>
      <c r="VRG2982"/>
      <c r="VRH2982"/>
      <c r="VRI2982"/>
      <c r="VRJ2982"/>
      <c r="VRK2982"/>
      <c r="VRL2982"/>
      <c r="VRM2982"/>
      <c r="VRN2982"/>
      <c r="VRO2982"/>
      <c r="VRP2982"/>
      <c r="VRQ2982"/>
      <c r="VRR2982"/>
      <c r="VRS2982"/>
      <c r="VRT2982"/>
      <c r="VRU2982"/>
      <c r="VRV2982"/>
      <c r="VRW2982"/>
      <c r="VRX2982"/>
      <c r="VRY2982"/>
      <c r="VRZ2982"/>
      <c r="VSA2982"/>
      <c r="VSB2982"/>
      <c r="VSC2982"/>
      <c r="VSD2982"/>
      <c r="VSE2982"/>
      <c r="VSF2982"/>
      <c r="VSG2982"/>
      <c r="VSH2982"/>
      <c r="VSI2982"/>
      <c r="VSJ2982"/>
      <c r="VSK2982"/>
      <c r="VSL2982"/>
      <c r="VSM2982"/>
      <c r="VSN2982"/>
      <c r="VSO2982"/>
      <c r="VSP2982"/>
      <c r="VSQ2982"/>
      <c r="VSR2982"/>
      <c r="VSS2982"/>
      <c r="VST2982"/>
      <c r="VSU2982"/>
      <c r="VSV2982"/>
      <c r="VSW2982"/>
      <c r="VSX2982"/>
      <c r="VSY2982"/>
      <c r="VSZ2982"/>
      <c r="VTA2982"/>
      <c r="VTB2982"/>
      <c r="VTC2982"/>
      <c r="VTD2982"/>
      <c r="VTE2982"/>
      <c r="VTF2982"/>
      <c r="VTG2982"/>
      <c r="VTH2982"/>
      <c r="VTI2982"/>
      <c r="VTJ2982"/>
      <c r="VTK2982"/>
      <c r="VTL2982"/>
      <c r="VTM2982"/>
      <c r="VTN2982"/>
      <c r="VTO2982"/>
      <c r="VTP2982"/>
      <c r="VTQ2982"/>
      <c r="VTR2982"/>
      <c r="VTS2982"/>
      <c r="VTT2982"/>
      <c r="VTU2982"/>
      <c r="VTV2982"/>
      <c r="VTW2982"/>
      <c r="VTX2982"/>
      <c r="VTY2982"/>
      <c r="VTZ2982"/>
      <c r="VUA2982"/>
      <c r="VUB2982"/>
      <c r="VUC2982"/>
      <c r="VUD2982"/>
      <c r="VUE2982"/>
      <c r="VUF2982"/>
      <c r="VUG2982"/>
      <c r="VUH2982"/>
      <c r="VUI2982"/>
      <c r="VUJ2982"/>
      <c r="VUK2982"/>
      <c r="VUL2982"/>
      <c r="VUM2982"/>
      <c r="VUN2982"/>
      <c r="VUO2982"/>
      <c r="VUP2982"/>
      <c r="VUQ2982"/>
      <c r="VUR2982"/>
      <c r="VUS2982"/>
      <c r="VUT2982"/>
      <c r="VUU2982"/>
      <c r="VUV2982"/>
      <c r="VUW2982"/>
      <c r="VUX2982"/>
      <c r="VUY2982"/>
      <c r="VUZ2982"/>
      <c r="VVA2982"/>
      <c r="VVB2982"/>
      <c r="VVC2982"/>
      <c r="VVD2982"/>
      <c r="VVE2982"/>
      <c r="VVF2982"/>
      <c r="VVG2982"/>
      <c r="VVH2982"/>
      <c r="VVI2982"/>
      <c r="VVJ2982"/>
      <c r="VVK2982"/>
      <c r="VVL2982"/>
      <c r="VVM2982"/>
      <c r="VVN2982"/>
      <c r="VVO2982"/>
      <c r="VVP2982"/>
      <c r="VVQ2982"/>
      <c r="VVR2982"/>
      <c r="VVS2982"/>
      <c r="VVT2982"/>
      <c r="VVU2982"/>
      <c r="VVV2982"/>
      <c r="VVW2982"/>
      <c r="VVX2982"/>
      <c r="VVY2982"/>
      <c r="VVZ2982"/>
      <c r="VWA2982"/>
      <c r="VWB2982"/>
      <c r="VWC2982"/>
      <c r="VWD2982"/>
      <c r="VWE2982"/>
      <c r="VWF2982"/>
      <c r="VWG2982"/>
      <c r="VWH2982"/>
      <c r="VWI2982"/>
      <c r="VWJ2982"/>
      <c r="VWK2982"/>
      <c r="VWL2982"/>
      <c r="VWM2982"/>
      <c r="VWN2982"/>
      <c r="VWO2982"/>
      <c r="VWP2982"/>
      <c r="VWQ2982"/>
      <c r="VWR2982"/>
      <c r="VWS2982"/>
      <c r="VWT2982"/>
      <c r="VWU2982"/>
      <c r="VWV2982"/>
      <c r="VWW2982"/>
      <c r="VWX2982"/>
      <c r="VWY2982"/>
      <c r="VWZ2982"/>
      <c r="VXA2982"/>
      <c r="VXB2982"/>
      <c r="VXC2982"/>
      <c r="VXD2982"/>
      <c r="VXE2982"/>
      <c r="VXF2982"/>
      <c r="VXG2982"/>
      <c r="VXH2982"/>
      <c r="VXI2982"/>
      <c r="VXJ2982"/>
      <c r="VXK2982"/>
      <c r="VXL2982"/>
      <c r="VXM2982"/>
      <c r="VXN2982"/>
      <c r="VXO2982"/>
      <c r="VXP2982"/>
      <c r="VXQ2982"/>
      <c r="VXR2982"/>
      <c r="VXS2982"/>
      <c r="VXT2982"/>
      <c r="VXU2982"/>
      <c r="VXV2982"/>
      <c r="VXW2982"/>
      <c r="VXX2982"/>
      <c r="VXY2982"/>
      <c r="VXZ2982"/>
      <c r="VYA2982"/>
      <c r="VYB2982"/>
      <c r="VYC2982"/>
      <c r="VYD2982"/>
      <c r="VYE2982"/>
      <c r="VYF2982"/>
      <c r="VYG2982"/>
      <c r="VYH2982"/>
      <c r="VYI2982"/>
      <c r="VYJ2982"/>
      <c r="VYK2982"/>
      <c r="VYL2982"/>
      <c r="VYM2982"/>
      <c r="VYN2982"/>
      <c r="VYO2982"/>
      <c r="VYP2982"/>
      <c r="VYQ2982"/>
      <c r="VYR2982"/>
      <c r="VYS2982"/>
      <c r="VYT2982"/>
      <c r="VYU2982"/>
      <c r="VYV2982"/>
      <c r="VYW2982"/>
      <c r="VYX2982"/>
      <c r="VYY2982"/>
      <c r="VYZ2982"/>
      <c r="VZA2982"/>
      <c r="VZB2982"/>
      <c r="VZC2982"/>
      <c r="VZD2982"/>
      <c r="VZE2982"/>
      <c r="VZF2982"/>
      <c r="VZG2982"/>
      <c r="VZH2982"/>
      <c r="VZI2982"/>
      <c r="VZJ2982"/>
      <c r="VZK2982"/>
      <c r="VZL2982"/>
      <c r="VZM2982"/>
      <c r="VZN2982"/>
      <c r="VZO2982"/>
      <c r="VZP2982"/>
      <c r="VZQ2982"/>
      <c r="VZR2982"/>
      <c r="VZS2982"/>
      <c r="VZT2982"/>
      <c r="VZU2982"/>
      <c r="VZV2982"/>
      <c r="VZW2982"/>
      <c r="VZX2982"/>
      <c r="VZY2982"/>
      <c r="VZZ2982"/>
      <c r="WAA2982"/>
      <c r="WAB2982"/>
      <c r="WAC2982"/>
      <c r="WAD2982"/>
      <c r="WAE2982"/>
      <c r="WAF2982"/>
      <c r="WAG2982"/>
      <c r="WAH2982"/>
      <c r="WAI2982"/>
      <c r="WAJ2982"/>
      <c r="WAK2982"/>
      <c r="WAL2982"/>
      <c r="WAM2982"/>
      <c r="WAN2982"/>
      <c r="WAO2982"/>
      <c r="WAP2982"/>
      <c r="WAQ2982"/>
      <c r="WAR2982"/>
      <c r="WAS2982"/>
      <c r="WAT2982"/>
      <c r="WAU2982"/>
      <c r="WAV2982"/>
      <c r="WAW2982"/>
      <c r="WAX2982"/>
      <c r="WAY2982"/>
      <c r="WAZ2982"/>
      <c r="WBA2982"/>
      <c r="WBB2982"/>
      <c r="WBC2982"/>
      <c r="WBD2982"/>
      <c r="WBE2982"/>
      <c r="WBF2982"/>
      <c r="WBG2982"/>
      <c r="WBH2982"/>
      <c r="WBI2982"/>
      <c r="WBJ2982"/>
      <c r="WBK2982"/>
      <c r="WBL2982"/>
      <c r="WBM2982"/>
      <c r="WBN2982"/>
      <c r="WBO2982"/>
      <c r="WBP2982"/>
      <c r="WBQ2982"/>
      <c r="WBR2982"/>
      <c r="WBS2982"/>
      <c r="WBT2982"/>
      <c r="WBU2982"/>
      <c r="WBV2982"/>
      <c r="WBW2982"/>
      <c r="WBX2982"/>
      <c r="WBY2982"/>
      <c r="WBZ2982"/>
      <c r="WCA2982"/>
      <c r="WCB2982"/>
      <c r="WCC2982"/>
      <c r="WCD2982"/>
      <c r="WCE2982"/>
      <c r="WCF2982"/>
      <c r="WCG2982"/>
      <c r="WCH2982"/>
      <c r="WCI2982"/>
      <c r="WCJ2982"/>
      <c r="WCK2982"/>
      <c r="WCL2982"/>
      <c r="WCM2982"/>
      <c r="WCN2982"/>
      <c r="WCO2982"/>
      <c r="WCP2982"/>
      <c r="WCQ2982"/>
      <c r="WCR2982"/>
      <c r="WCS2982"/>
      <c r="WCT2982"/>
      <c r="WCU2982"/>
      <c r="WCV2982"/>
      <c r="WCW2982"/>
      <c r="WCX2982"/>
      <c r="WCY2982"/>
      <c r="WCZ2982"/>
      <c r="WDA2982"/>
      <c r="WDB2982"/>
      <c r="WDC2982"/>
      <c r="WDD2982"/>
      <c r="WDE2982"/>
      <c r="WDF2982"/>
      <c r="WDG2982"/>
      <c r="WDH2982"/>
      <c r="WDI2982"/>
      <c r="WDJ2982"/>
      <c r="WDK2982"/>
      <c r="WDL2982"/>
      <c r="WDM2982"/>
      <c r="WDN2982"/>
      <c r="WDO2982"/>
      <c r="WDP2982"/>
      <c r="WDQ2982"/>
      <c r="WDR2982"/>
      <c r="WDS2982"/>
      <c r="WDT2982"/>
      <c r="WDU2982"/>
      <c r="WDV2982"/>
      <c r="WDW2982"/>
      <c r="WDX2982"/>
      <c r="WDY2982"/>
      <c r="WDZ2982"/>
      <c r="WEA2982"/>
      <c r="WEB2982"/>
      <c r="WEC2982"/>
      <c r="WED2982"/>
      <c r="WEE2982"/>
      <c r="WEF2982"/>
      <c r="WEG2982"/>
      <c r="WEH2982"/>
      <c r="WEI2982"/>
      <c r="WEJ2982"/>
      <c r="WEK2982"/>
      <c r="WEL2982"/>
      <c r="WEM2982"/>
      <c r="WEN2982"/>
      <c r="WEO2982"/>
      <c r="WEP2982"/>
      <c r="WEQ2982"/>
      <c r="WER2982"/>
      <c r="WES2982"/>
      <c r="WET2982"/>
      <c r="WEU2982"/>
      <c r="WEV2982"/>
      <c r="WEW2982"/>
      <c r="WEX2982"/>
      <c r="WEY2982"/>
      <c r="WEZ2982"/>
      <c r="WFA2982"/>
      <c r="WFB2982"/>
      <c r="WFC2982"/>
      <c r="WFD2982"/>
      <c r="WFE2982"/>
      <c r="WFF2982"/>
      <c r="WFG2982"/>
      <c r="WFH2982"/>
      <c r="WFI2982"/>
      <c r="WFJ2982"/>
      <c r="WFK2982"/>
      <c r="WFL2982"/>
      <c r="WFM2982"/>
      <c r="WFN2982"/>
      <c r="WFO2982"/>
      <c r="WFP2982"/>
      <c r="WFQ2982"/>
      <c r="WFR2982"/>
      <c r="WFS2982"/>
      <c r="WFT2982"/>
      <c r="WFU2982"/>
      <c r="WFV2982"/>
      <c r="WFW2982"/>
      <c r="WFX2982"/>
      <c r="WFY2982"/>
      <c r="WFZ2982"/>
      <c r="WGA2982"/>
      <c r="WGB2982"/>
      <c r="WGC2982"/>
      <c r="WGD2982"/>
      <c r="WGE2982"/>
      <c r="WGF2982"/>
      <c r="WGG2982"/>
      <c r="WGH2982"/>
      <c r="WGI2982"/>
      <c r="WGJ2982"/>
      <c r="WGK2982"/>
      <c r="WGL2982"/>
      <c r="WGM2982"/>
      <c r="WGN2982"/>
      <c r="WGO2982"/>
      <c r="WGP2982"/>
      <c r="WGQ2982"/>
      <c r="WGR2982"/>
      <c r="WGS2982"/>
      <c r="WGT2982"/>
      <c r="WGU2982"/>
      <c r="WGV2982"/>
      <c r="WGW2982"/>
      <c r="WGX2982"/>
      <c r="WGY2982"/>
      <c r="WGZ2982"/>
      <c r="WHA2982"/>
      <c r="WHB2982"/>
      <c r="WHC2982"/>
      <c r="WHD2982"/>
      <c r="WHE2982"/>
      <c r="WHF2982"/>
      <c r="WHG2982"/>
      <c r="WHH2982"/>
      <c r="WHI2982"/>
      <c r="WHJ2982"/>
      <c r="WHK2982"/>
      <c r="WHL2982"/>
      <c r="WHM2982"/>
      <c r="WHN2982"/>
      <c r="WHO2982"/>
      <c r="WHP2982"/>
      <c r="WHQ2982"/>
      <c r="WHR2982"/>
      <c r="WHS2982"/>
      <c r="WHT2982"/>
      <c r="WHU2982"/>
      <c r="WHV2982"/>
      <c r="WHW2982"/>
      <c r="WHX2982"/>
      <c r="WHY2982"/>
      <c r="WHZ2982"/>
      <c r="WIA2982"/>
      <c r="WIB2982"/>
      <c r="WIC2982"/>
      <c r="WID2982"/>
      <c r="WIE2982"/>
      <c r="WIF2982"/>
      <c r="WIG2982"/>
      <c r="WIH2982"/>
      <c r="WII2982"/>
      <c r="WIJ2982"/>
      <c r="WIK2982"/>
      <c r="WIL2982"/>
      <c r="WIM2982"/>
      <c r="WIN2982"/>
      <c r="WIO2982"/>
      <c r="WIP2982"/>
      <c r="WIQ2982"/>
      <c r="WIR2982"/>
      <c r="WIS2982"/>
      <c r="WIT2982"/>
      <c r="WIU2982"/>
      <c r="WIV2982"/>
      <c r="WIW2982"/>
      <c r="WIX2982"/>
      <c r="WIY2982"/>
      <c r="WIZ2982"/>
      <c r="WJA2982"/>
      <c r="WJB2982"/>
      <c r="WJC2982"/>
      <c r="WJD2982"/>
      <c r="WJE2982"/>
      <c r="WJF2982"/>
      <c r="WJG2982"/>
      <c r="WJH2982"/>
      <c r="WJI2982"/>
      <c r="WJJ2982"/>
      <c r="WJK2982"/>
      <c r="WJL2982"/>
      <c r="WJM2982"/>
      <c r="WJN2982"/>
      <c r="WJO2982"/>
      <c r="WJP2982"/>
      <c r="WJQ2982"/>
      <c r="WJR2982"/>
      <c r="WJS2982"/>
      <c r="WJT2982"/>
      <c r="WJU2982"/>
      <c r="WJV2982"/>
      <c r="WJW2982"/>
      <c r="WJX2982"/>
      <c r="WJY2982"/>
      <c r="WJZ2982"/>
      <c r="WKA2982"/>
      <c r="WKB2982"/>
      <c r="WKC2982"/>
      <c r="WKD2982"/>
      <c r="WKE2982"/>
      <c r="WKF2982"/>
      <c r="WKG2982"/>
      <c r="WKH2982"/>
      <c r="WKI2982"/>
      <c r="WKJ2982"/>
      <c r="WKK2982"/>
      <c r="WKL2982"/>
      <c r="WKM2982"/>
      <c r="WKN2982"/>
      <c r="WKO2982"/>
      <c r="WKP2982"/>
      <c r="WKQ2982"/>
      <c r="WKR2982"/>
      <c r="WKS2982"/>
      <c r="WKT2982"/>
      <c r="WKU2982"/>
      <c r="WKV2982"/>
      <c r="WKW2982"/>
      <c r="WKX2982"/>
      <c r="WKY2982"/>
      <c r="WKZ2982"/>
      <c r="WLA2982"/>
      <c r="WLB2982"/>
      <c r="WLC2982"/>
      <c r="WLD2982"/>
      <c r="WLE2982"/>
      <c r="WLF2982"/>
      <c r="WLG2982"/>
      <c r="WLH2982"/>
      <c r="WLI2982"/>
      <c r="WLJ2982"/>
      <c r="WLK2982"/>
      <c r="WLL2982"/>
      <c r="WLM2982"/>
      <c r="WLN2982"/>
      <c r="WLO2982"/>
      <c r="WLP2982"/>
      <c r="WLQ2982"/>
      <c r="WLR2982"/>
      <c r="WLS2982"/>
      <c r="WLT2982"/>
      <c r="WLU2982"/>
      <c r="WLV2982"/>
      <c r="WLW2982"/>
      <c r="WLX2982"/>
      <c r="WLY2982"/>
      <c r="WLZ2982"/>
      <c r="WMA2982"/>
      <c r="WMB2982"/>
      <c r="WMC2982"/>
      <c r="WMD2982"/>
      <c r="WME2982"/>
      <c r="WMF2982"/>
      <c r="WMG2982"/>
      <c r="WMH2982"/>
      <c r="WMI2982"/>
      <c r="WMJ2982"/>
      <c r="WMK2982"/>
      <c r="WML2982"/>
      <c r="WMM2982"/>
      <c r="WMN2982"/>
      <c r="WMO2982"/>
      <c r="WMP2982"/>
      <c r="WMQ2982"/>
      <c r="WMR2982"/>
      <c r="WMS2982"/>
      <c r="WMT2982"/>
      <c r="WMU2982"/>
      <c r="WMV2982"/>
      <c r="WMW2982"/>
      <c r="WMX2982"/>
      <c r="WMY2982"/>
      <c r="WMZ2982"/>
      <c r="WNA2982"/>
      <c r="WNB2982"/>
      <c r="WNC2982"/>
      <c r="WND2982"/>
      <c r="WNE2982"/>
      <c r="WNF2982"/>
      <c r="WNG2982"/>
      <c r="WNH2982"/>
      <c r="WNI2982"/>
      <c r="WNJ2982"/>
      <c r="WNK2982"/>
      <c r="WNL2982"/>
      <c r="WNM2982"/>
      <c r="WNN2982"/>
      <c r="WNO2982"/>
      <c r="WNP2982"/>
      <c r="WNQ2982"/>
      <c r="WNR2982"/>
      <c r="WNS2982"/>
      <c r="WNT2982"/>
      <c r="WNU2982"/>
      <c r="WNV2982"/>
      <c r="WNW2982"/>
      <c r="WNX2982"/>
      <c r="WNY2982"/>
      <c r="WNZ2982"/>
      <c r="WOA2982"/>
      <c r="WOB2982"/>
      <c r="WOC2982"/>
      <c r="WOD2982"/>
      <c r="WOE2982"/>
      <c r="WOF2982"/>
      <c r="WOG2982"/>
      <c r="WOH2982"/>
      <c r="WOI2982"/>
      <c r="WOJ2982"/>
      <c r="WOK2982"/>
      <c r="WOL2982"/>
      <c r="WOM2982"/>
      <c r="WON2982"/>
      <c r="WOO2982"/>
      <c r="WOP2982"/>
      <c r="WOQ2982"/>
      <c r="WOR2982"/>
      <c r="WOS2982"/>
      <c r="WOT2982"/>
      <c r="WOU2982"/>
      <c r="WOV2982"/>
      <c r="WOW2982"/>
      <c r="WOX2982"/>
      <c r="WOY2982"/>
      <c r="WOZ2982"/>
      <c r="WPA2982"/>
      <c r="WPB2982"/>
      <c r="WPC2982"/>
      <c r="WPD2982"/>
      <c r="WPE2982"/>
      <c r="WPF2982"/>
      <c r="WPG2982"/>
      <c r="WPH2982"/>
      <c r="WPI2982"/>
      <c r="WPJ2982"/>
      <c r="WPK2982"/>
      <c r="WPL2982"/>
      <c r="WPM2982"/>
      <c r="WPN2982"/>
      <c r="WPO2982"/>
      <c r="WPP2982"/>
      <c r="WPQ2982"/>
      <c r="WPR2982"/>
      <c r="WPS2982"/>
      <c r="WPT2982"/>
      <c r="WPU2982"/>
      <c r="WPV2982"/>
      <c r="WPW2982"/>
      <c r="WPX2982"/>
      <c r="WPY2982"/>
      <c r="WPZ2982"/>
      <c r="WQA2982"/>
      <c r="WQB2982"/>
      <c r="WQC2982"/>
      <c r="WQD2982"/>
      <c r="WQE2982"/>
      <c r="WQF2982"/>
      <c r="WQG2982"/>
      <c r="WQH2982"/>
      <c r="WQI2982"/>
      <c r="WQJ2982"/>
      <c r="WQK2982"/>
      <c r="WQL2982"/>
      <c r="WQM2982"/>
      <c r="WQN2982"/>
      <c r="WQO2982"/>
      <c r="WQP2982"/>
      <c r="WQQ2982"/>
      <c r="WQR2982"/>
      <c r="WQS2982"/>
      <c r="WQT2982"/>
      <c r="WQU2982"/>
      <c r="WQV2982"/>
      <c r="WQW2982"/>
      <c r="WQX2982"/>
      <c r="WQY2982"/>
      <c r="WQZ2982"/>
      <c r="WRA2982"/>
      <c r="WRB2982"/>
      <c r="WRC2982"/>
      <c r="WRD2982"/>
      <c r="WRE2982"/>
      <c r="WRF2982"/>
      <c r="WRG2982"/>
      <c r="WRH2982"/>
      <c r="WRI2982"/>
      <c r="WRJ2982"/>
      <c r="WRK2982"/>
      <c r="WRL2982"/>
      <c r="WRM2982"/>
      <c r="WRN2982"/>
      <c r="WRO2982"/>
      <c r="WRP2982"/>
      <c r="WRQ2982"/>
      <c r="WRR2982"/>
      <c r="WRS2982"/>
      <c r="WRT2982"/>
      <c r="WRU2982"/>
      <c r="WRV2982"/>
      <c r="WRW2982"/>
      <c r="WRX2982"/>
      <c r="WRY2982"/>
      <c r="WRZ2982"/>
      <c r="WSA2982"/>
      <c r="WSB2982"/>
      <c r="WSC2982"/>
      <c r="WSD2982"/>
      <c r="WSE2982"/>
      <c r="WSF2982"/>
      <c r="WSG2982"/>
      <c r="WSH2982"/>
      <c r="WSI2982"/>
      <c r="WSJ2982"/>
      <c r="WSK2982"/>
      <c r="WSL2982"/>
      <c r="WSM2982"/>
      <c r="WSN2982"/>
      <c r="WSO2982"/>
      <c r="WSP2982"/>
      <c r="WSQ2982"/>
      <c r="WSR2982"/>
      <c r="WSS2982"/>
      <c r="WST2982"/>
      <c r="WSU2982"/>
      <c r="WSV2982"/>
      <c r="WSW2982"/>
      <c r="WSX2982"/>
      <c r="WSY2982"/>
      <c r="WSZ2982"/>
      <c r="WTA2982"/>
      <c r="WTB2982"/>
      <c r="WTC2982"/>
      <c r="WTD2982"/>
      <c r="WTE2982"/>
      <c r="WTF2982"/>
      <c r="WTG2982"/>
      <c r="WTH2982"/>
      <c r="WTI2982"/>
      <c r="WTJ2982"/>
      <c r="WTK2982"/>
      <c r="WTL2982"/>
      <c r="WTM2982"/>
      <c r="WTN2982"/>
      <c r="WTO2982"/>
      <c r="WTP2982"/>
      <c r="WTQ2982"/>
      <c r="WTR2982"/>
      <c r="WTS2982"/>
      <c r="WTT2982"/>
      <c r="WTU2982"/>
      <c r="WTV2982"/>
      <c r="WTW2982"/>
      <c r="WTX2982"/>
      <c r="WTY2982"/>
      <c r="WTZ2982"/>
      <c r="WUA2982"/>
      <c r="WUB2982"/>
      <c r="WUC2982"/>
      <c r="WUD2982"/>
      <c r="WUE2982"/>
      <c r="WUF2982"/>
      <c r="WUG2982"/>
      <c r="WUH2982"/>
      <c r="WUI2982"/>
      <c r="WUJ2982"/>
      <c r="WUK2982"/>
      <c r="WUL2982"/>
      <c r="WUM2982"/>
      <c r="WUN2982"/>
      <c r="WUO2982"/>
      <c r="WUP2982"/>
      <c r="WUQ2982"/>
      <c r="WUR2982"/>
      <c r="WUS2982"/>
      <c r="WUT2982"/>
      <c r="WUU2982"/>
      <c r="WUV2982"/>
      <c r="WUW2982"/>
      <c r="WUX2982"/>
      <c r="WUY2982"/>
      <c r="WUZ2982"/>
      <c r="WVA2982"/>
      <c r="WVB2982"/>
      <c r="WVC2982"/>
      <c r="WVD2982"/>
      <c r="WVE2982"/>
      <c r="WVF2982"/>
      <c r="WVG2982"/>
      <c r="WVH2982"/>
      <c r="WVI2982"/>
      <c r="WVJ2982"/>
      <c r="WVK2982"/>
      <c r="WVL2982"/>
      <c r="WVM2982"/>
      <c r="WVN2982"/>
      <c r="WVO2982"/>
      <c r="WVP2982"/>
      <c r="WVQ2982"/>
      <c r="WVR2982"/>
      <c r="WVS2982"/>
      <c r="WVT2982"/>
      <c r="WVU2982"/>
      <c r="WVV2982"/>
      <c r="WVW2982"/>
      <c r="WVX2982"/>
      <c r="WVY2982"/>
      <c r="WVZ2982"/>
      <c r="WWA2982"/>
      <c r="WWB2982"/>
      <c r="WWC2982"/>
      <c r="WWD2982"/>
      <c r="WWE2982"/>
      <c r="WWF2982"/>
      <c r="WWG2982"/>
      <c r="WWH2982"/>
      <c r="WWI2982"/>
      <c r="WWJ2982"/>
      <c r="WWK2982"/>
      <c r="WWL2982"/>
      <c r="WWM2982"/>
      <c r="WWN2982"/>
      <c r="WWO2982"/>
      <c r="WWP2982"/>
      <c r="WWQ2982"/>
      <c r="WWR2982"/>
      <c r="WWS2982"/>
      <c r="WWT2982"/>
      <c r="WWU2982"/>
      <c r="WWV2982"/>
      <c r="WWW2982"/>
      <c r="WWX2982"/>
      <c r="WWY2982"/>
      <c r="WWZ2982"/>
      <c r="WXA2982"/>
      <c r="WXB2982"/>
      <c r="WXC2982"/>
      <c r="WXD2982"/>
      <c r="WXE2982"/>
      <c r="WXF2982"/>
      <c r="WXG2982"/>
      <c r="WXH2982"/>
      <c r="WXI2982"/>
      <c r="WXJ2982"/>
      <c r="WXK2982"/>
      <c r="WXL2982"/>
      <c r="WXM2982"/>
      <c r="WXN2982"/>
      <c r="WXO2982"/>
      <c r="WXP2982"/>
      <c r="WXQ2982"/>
      <c r="WXR2982"/>
      <c r="WXS2982"/>
      <c r="WXT2982"/>
      <c r="WXU2982"/>
      <c r="WXV2982"/>
      <c r="WXW2982"/>
      <c r="WXX2982"/>
      <c r="WXY2982"/>
      <c r="WXZ2982"/>
      <c r="WYA2982"/>
      <c r="WYB2982"/>
      <c r="WYC2982"/>
      <c r="WYD2982"/>
      <c r="WYE2982"/>
      <c r="WYF2982"/>
      <c r="WYG2982"/>
      <c r="WYH2982"/>
      <c r="WYI2982"/>
      <c r="WYJ2982"/>
      <c r="WYK2982"/>
      <c r="WYL2982"/>
      <c r="WYM2982"/>
      <c r="WYN2982"/>
      <c r="WYO2982"/>
      <c r="WYP2982"/>
      <c r="WYQ2982"/>
      <c r="WYR2982"/>
      <c r="WYS2982"/>
      <c r="WYT2982"/>
      <c r="WYU2982"/>
      <c r="WYV2982"/>
      <c r="WYW2982"/>
      <c r="WYX2982"/>
      <c r="WYY2982"/>
      <c r="WYZ2982"/>
      <c r="WZA2982"/>
    </row>
    <row r="2983" spans="1:16226" s="1" customFormat="1">
      <c r="A2983" s="1654" t="s">
        <v>3133</v>
      </c>
      <c r="B2983" s="1716"/>
      <c r="C2983" s="1716"/>
      <c r="D2983" s="1716"/>
      <c r="E2983" s="1716"/>
      <c r="F2983" s="1716"/>
      <c r="G2983" s="1716"/>
      <c r="H2983" s="1717"/>
      <c r="I2983"/>
      <c r="J2983"/>
      <c r="K2983"/>
      <c r="L2983"/>
      <c r="M2983"/>
      <c r="N2983"/>
      <c r="O2983"/>
      <c r="P2983"/>
      <c r="Q2983"/>
      <c r="R2983"/>
      <c r="S2983"/>
      <c r="T2983"/>
      <c r="U2983"/>
      <c r="V2983"/>
      <c r="W2983"/>
      <c r="X2983"/>
      <c r="Y2983"/>
      <c r="Z2983"/>
      <c r="AA2983"/>
      <c r="AB2983"/>
      <c r="AC2983"/>
      <c r="AD2983"/>
      <c r="AE2983"/>
      <c r="AF2983"/>
      <c r="AG2983"/>
      <c r="AH2983"/>
      <c r="AI2983"/>
      <c r="AJ2983"/>
      <c r="AK2983"/>
      <c r="AL2983"/>
      <c r="AM2983"/>
      <c r="AN2983"/>
      <c r="AO2983"/>
      <c r="AP2983"/>
      <c r="AQ2983"/>
      <c r="AR2983"/>
      <c r="AS2983"/>
      <c r="AT2983"/>
      <c r="AU2983"/>
      <c r="AV2983"/>
      <c r="AW2983"/>
      <c r="AX2983"/>
      <c r="AY2983"/>
      <c r="AZ2983"/>
      <c r="BA2983"/>
      <c r="BB2983"/>
      <c r="BC2983"/>
      <c r="BD2983"/>
      <c r="BE2983"/>
      <c r="BF2983"/>
      <c r="BG2983"/>
      <c r="BH2983"/>
      <c r="BI2983"/>
      <c r="BJ2983"/>
      <c r="BK2983"/>
      <c r="BL2983"/>
      <c r="BM2983"/>
      <c r="BN2983"/>
      <c r="BO2983"/>
      <c r="BP2983"/>
      <c r="BQ2983"/>
      <c r="BR2983"/>
      <c r="BS2983"/>
      <c r="BT2983"/>
      <c r="BU2983"/>
      <c r="BV2983"/>
      <c r="BW2983"/>
      <c r="BX2983"/>
      <c r="BY2983"/>
      <c r="BZ2983"/>
      <c r="CA2983"/>
      <c r="CB2983"/>
      <c r="CC2983"/>
      <c r="CD2983"/>
      <c r="CE2983"/>
      <c r="CF2983"/>
      <c r="CG2983"/>
      <c r="CH2983"/>
      <c r="CI2983"/>
      <c r="CJ2983"/>
      <c r="CK2983"/>
      <c r="CL2983"/>
      <c r="CM2983"/>
      <c r="CN2983"/>
      <c r="CO2983"/>
      <c r="CP2983"/>
      <c r="CQ2983"/>
      <c r="CR2983"/>
      <c r="CS2983"/>
      <c r="CT2983"/>
      <c r="CU2983"/>
      <c r="CV2983"/>
      <c r="CW2983"/>
      <c r="CX2983"/>
      <c r="CY2983"/>
      <c r="CZ2983"/>
      <c r="DA2983"/>
      <c r="DB2983"/>
      <c r="DC2983"/>
      <c r="DD2983"/>
      <c r="DE2983"/>
      <c r="DF2983"/>
      <c r="DG2983"/>
      <c r="DH2983"/>
      <c r="DI2983"/>
      <c r="DJ2983"/>
      <c r="DK2983"/>
      <c r="DL2983"/>
      <c r="DM2983"/>
      <c r="DN2983"/>
      <c r="DO2983"/>
      <c r="DP2983"/>
      <c r="DQ2983"/>
      <c r="DR2983"/>
      <c r="DS2983"/>
      <c r="DT2983"/>
      <c r="DU2983"/>
      <c r="DV2983"/>
      <c r="DW2983"/>
      <c r="DX2983"/>
      <c r="DY2983"/>
      <c r="DZ2983"/>
      <c r="EA2983"/>
      <c r="EB2983"/>
      <c r="EC2983"/>
      <c r="ED2983"/>
      <c r="EE2983"/>
      <c r="EF2983"/>
      <c r="EG2983"/>
      <c r="EH2983"/>
      <c r="EI2983"/>
      <c r="EJ2983"/>
      <c r="EK2983"/>
      <c r="EL2983"/>
      <c r="EM2983"/>
      <c r="EN2983"/>
      <c r="EO2983"/>
      <c r="EP2983"/>
      <c r="EQ2983"/>
      <c r="ER2983"/>
      <c r="ES2983"/>
      <c r="ET2983"/>
      <c r="EU2983"/>
      <c r="EV2983"/>
      <c r="EW2983"/>
      <c r="EX2983"/>
      <c r="EY2983"/>
      <c r="EZ2983"/>
      <c r="FA2983"/>
      <c r="FB2983"/>
      <c r="FC2983"/>
      <c r="FD2983"/>
      <c r="FE2983"/>
      <c r="FF2983"/>
      <c r="FG2983"/>
      <c r="FH2983"/>
      <c r="FI2983"/>
      <c r="FJ2983"/>
      <c r="FK2983"/>
      <c r="FL2983"/>
      <c r="FM2983"/>
      <c r="FN2983"/>
      <c r="FO2983"/>
      <c r="FP2983"/>
      <c r="FQ2983"/>
      <c r="FR2983"/>
      <c r="FS2983"/>
      <c r="FT2983"/>
      <c r="FU2983"/>
      <c r="FV2983"/>
      <c r="FW2983"/>
      <c r="FX2983"/>
      <c r="FY2983"/>
      <c r="FZ2983"/>
      <c r="GA2983"/>
      <c r="GB2983"/>
      <c r="GC2983"/>
      <c r="GD2983"/>
      <c r="GE2983"/>
      <c r="GF2983"/>
      <c r="GG2983"/>
      <c r="GH2983"/>
      <c r="GI2983"/>
      <c r="GJ2983"/>
      <c r="GK2983"/>
      <c r="GL2983"/>
      <c r="GM2983"/>
      <c r="GN2983"/>
      <c r="GO2983"/>
      <c r="GP2983"/>
      <c r="GQ2983"/>
      <c r="GR2983"/>
      <c r="GS2983"/>
      <c r="GT2983"/>
      <c r="GU2983"/>
      <c r="GV2983"/>
      <c r="GW2983"/>
      <c r="GX2983"/>
      <c r="GY2983"/>
      <c r="GZ2983"/>
      <c r="HA2983"/>
      <c r="HB2983"/>
      <c r="HC2983"/>
      <c r="HD2983"/>
      <c r="HE2983"/>
      <c r="HF2983"/>
      <c r="HG2983"/>
      <c r="HH2983"/>
      <c r="HI2983"/>
      <c r="HJ2983"/>
      <c r="HK2983"/>
      <c r="HL2983"/>
      <c r="HM2983"/>
      <c r="HN2983"/>
      <c r="HO2983"/>
      <c r="HP2983"/>
      <c r="HQ2983"/>
      <c r="HR2983"/>
      <c r="HS2983"/>
      <c r="HT2983"/>
      <c r="HU2983"/>
      <c r="HV2983"/>
      <c r="HW2983"/>
      <c r="HX2983"/>
      <c r="HY2983"/>
      <c r="HZ2983"/>
      <c r="IA2983"/>
      <c r="IB2983"/>
      <c r="IC2983"/>
      <c r="ID2983"/>
      <c r="IE2983"/>
      <c r="IF2983"/>
      <c r="IG2983"/>
      <c r="IH2983"/>
      <c r="II2983"/>
      <c r="IJ2983"/>
      <c r="IK2983"/>
      <c r="IL2983"/>
      <c r="IM2983"/>
      <c r="IN2983"/>
      <c r="IO2983"/>
      <c r="IP2983"/>
      <c r="IQ2983"/>
      <c r="IR2983"/>
      <c r="IS2983"/>
      <c r="IT2983"/>
      <c r="IU2983"/>
      <c r="IV2983"/>
      <c r="IW2983"/>
      <c r="IX2983"/>
      <c r="IY2983"/>
      <c r="IZ2983"/>
      <c r="JA2983"/>
      <c r="JB2983"/>
      <c r="JC2983"/>
      <c r="JD2983"/>
      <c r="JE2983"/>
      <c r="JF2983"/>
      <c r="JG2983"/>
      <c r="JH2983"/>
      <c r="JI2983"/>
      <c r="JJ2983"/>
      <c r="JK2983"/>
      <c r="JL2983"/>
      <c r="JM2983"/>
      <c r="JN2983"/>
      <c r="JO2983"/>
      <c r="JP2983"/>
      <c r="JQ2983"/>
      <c r="JR2983"/>
      <c r="JS2983"/>
      <c r="JT2983"/>
      <c r="JU2983"/>
      <c r="JV2983"/>
      <c r="JW2983"/>
      <c r="JX2983"/>
      <c r="JY2983"/>
      <c r="JZ2983"/>
      <c r="KA2983"/>
      <c r="KB2983"/>
      <c r="KC2983"/>
      <c r="KD2983"/>
      <c r="KE2983"/>
      <c r="KF2983"/>
      <c r="KG2983"/>
      <c r="KH2983"/>
      <c r="KI2983"/>
      <c r="KJ2983"/>
      <c r="KK2983"/>
      <c r="KL2983"/>
      <c r="KM2983"/>
      <c r="KN2983"/>
      <c r="KO2983"/>
      <c r="KP2983"/>
      <c r="KQ2983"/>
      <c r="KR2983"/>
      <c r="KS2983"/>
      <c r="KT2983"/>
      <c r="KU2983"/>
      <c r="KV2983"/>
      <c r="KW2983"/>
      <c r="KX2983"/>
      <c r="KY2983"/>
      <c r="KZ2983"/>
      <c r="LA2983"/>
      <c r="LB2983"/>
      <c r="LC2983"/>
      <c r="LD2983"/>
      <c r="LE2983"/>
      <c r="LF2983"/>
      <c r="LG2983"/>
      <c r="LH2983"/>
      <c r="LI2983"/>
      <c r="LJ2983"/>
      <c r="LK2983"/>
      <c r="LL2983"/>
      <c r="LM2983"/>
      <c r="LN2983"/>
      <c r="LO2983"/>
      <c r="LP2983"/>
      <c r="LQ2983"/>
      <c r="LR2983"/>
      <c r="LS2983"/>
      <c r="LT2983"/>
      <c r="LU2983"/>
      <c r="LV2983"/>
      <c r="LW2983"/>
      <c r="LX2983"/>
      <c r="LY2983"/>
      <c r="LZ2983"/>
      <c r="MA2983"/>
      <c r="MB2983"/>
      <c r="MC2983"/>
      <c r="MD2983"/>
      <c r="ME2983"/>
      <c r="MF2983"/>
      <c r="MG2983"/>
      <c r="MH2983"/>
      <c r="MI2983"/>
      <c r="MJ2983"/>
      <c r="MK2983"/>
      <c r="ML2983"/>
      <c r="MM2983"/>
      <c r="MN2983"/>
      <c r="MO2983"/>
      <c r="MP2983"/>
      <c r="MQ2983"/>
      <c r="MR2983"/>
      <c r="MS2983"/>
      <c r="MT2983"/>
      <c r="MU2983"/>
      <c r="MV2983"/>
      <c r="MW2983"/>
      <c r="MX2983"/>
      <c r="MY2983"/>
      <c r="MZ2983"/>
      <c r="NA2983"/>
      <c r="NB2983"/>
      <c r="NC2983"/>
      <c r="ND2983"/>
      <c r="NE2983"/>
      <c r="NF2983"/>
      <c r="NG2983"/>
      <c r="NH2983"/>
      <c r="NI2983"/>
      <c r="NJ2983"/>
      <c r="NK2983"/>
      <c r="NL2983"/>
      <c r="NM2983"/>
      <c r="NN2983"/>
      <c r="NO2983"/>
      <c r="NP2983"/>
      <c r="NQ2983"/>
      <c r="NR2983"/>
      <c r="NS2983"/>
      <c r="NT2983"/>
      <c r="NU2983"/>
      <c r="NV2983"/>
      <c r="NW2983"/>
      <c r="NX2983"/>
      <c r="NY2983"/>
      <c r="NZ2983"/>
      <c r="OA2983"/>
      <c r="OB2983"/>
      <c r="OC2983"/>
      <c r="OD2983"/>
      <c r="OE2983"/>
      <c r="OF2983"/>
      <c r="OG2983"/>
      <c r="OH2983"/>
      <c r="OI2983"/>
      <c r="OJ2983"/>
      <c r="OK2983"/>
      <c r="OL2983"/>
      <c r="OM2983"/>
      <c r="ON2983"/>
      <c r="OO2983"/>
      <c r="OP2983"/>
      <c r="OQ2983"/>
      <c r="OR2983"/>
      <c r="OS2983"/>
      <c r="OT2983"/>
      <c r="OU2983"/>
      <c r="OV2983"/>
      <c r="OW2983"/>
      <c r="OX2983"/>
      <c r="OY2983"/>
      <c r="OZ2983"/>
      <c r="PA2983"/>
      <c r="PB2983"/>
      <c r="PC2983"/>
      <c r="PD2983"/>
      <c r="PE2983"/>
      <c r="PF2983"/>
      <c r="PG2983"/>
      <c r="PH2983"/>
      <c r="PI2983"/>
      <c r="PJ2983"/>
      <c r="PK2983"/>
      <c r="PL2983"/>
      <c r="PM2983"/>
      <c r="PN2983"/>
      <c r="PO2983"/>
      <c r="PP2983"/>
      <c r="PQ2983"/>
      <c r="PR2983"/>
      <c r="PS2983"/>
      <c r="PT2983"/>
      <c r="PU2983"/>
      <c r="PV2983"/>
      <c r="PW2983"/>
      <c r="PX2983"/>
      <c r="PY2983"/>
      <c r="PZ2983"/>
      <c r="QA2983"/>
      <c r="QB2983"/>
      <c r="QC2983"/>
      <c r="QD2983"/>
      <c r="QE2983"/>
      <c r="QF2983"/>
      <c r="QG2983"/>
      <c r="QH2983"/>
      <c r="QI2983"/>
      <c r="QJ2983"/>
      <c r="QK2983"/>
      <c r="QL2983"/>
      <c r="QM2983"/>
      <c r="QN2983"/>
      <c r="QO2983"/>
      <c r="QP2983"/>
      <c r="QQ2983"/>
      <c r="QR2983"/>
      <c r="QS2983"/>
      <c r="QT2983"/>
      <c r="QU2983"/>
      <c r="QV2983"/>
      <c r="QW2983"/>
      <c r="QX2983"/>
      <c r="QY2983"/>
      <c r="QZ2983"/>
      <c r="RA2983"/>
      <c r="RB2983"/>
      <c r="RC2983"/>
      <c r="RD2983"/>
      <c r="RE2983"/>
      <c r="RF2983"/>
      <c r="RG2983"/>
      <c r="RH2983"/>
      <c r="RI2983"/>
      <c r="RJ2983"/>
      <c r="RK2983"/>
      <c r="RL2983"/>
      <c r="RM2983"/>
      <c r="RN2983"/>
      <c r="RO2983"/>
      <c r="RP2983"/>
      <c r="RQ2983"/>
      <c r="RR2983"/>
      <c r="RS2983"/>
      <c r="RT2983"/>
      <c r="RU2983"/>
      <c r="RV2983"/>
      <c r="RW2983"/>
      <c r="RX2983"/>
      <c r="RY2983"/>
      <c r="RZ2983"/>
      <c r="SA2983"/>
      <c r="SB2983"/>
      <c r="SC2983"/>
      <c r="SD2983"/>
      <c r="SE2983"/>
      <c r="SF2983"/>
      <c r="SG2983"/>
      <c r="SH2983"/>
      <c r="SI2983"/>
      <c r="SJ2983"/>
      <c r="SK2983"/>
      <c r="SL2983"/>
      <c r="SM2983"/>
      <c r="SN2983"/>
      <c r="SO2983"/>
      <c r="SP2983"/>
      <c r="SQ2983"/>
      <c r="SR2983"/>
      <c r="SS2983"/>
      <c r="ST2983"/>
      <c r="SU2983"/>
      <c r="SV2983"/>
      <c r="SW2983"/>
      <c r="SX2983"/>
      <c r="SY2983"/>
      <c r="SZ2983"/>
      <c r="TA2983"/>
      <c r="TB2983"/>
      <c r="TC2983"/>
      <c r="TD2983"/>
      <c r="TE2983"/>
      <c r="TF2983"/>
      <c r="TG2983"/>
      <c r="TH2983"/>
      <c r="TI2983"/>
      <c r="TJ2983"/>
      <c r="TK2983"/>
      <c r="TL2983"/>
      <c r="TM2983"/>
      <c r="TN2983"/>
      <c r="TO2983"/>
      <c r="TP2983"/>
      <c r="TQ2983"/>
      <c r="TR2983"/>
      <c r="TS2983"/>
      <c r="TT2983"/>
      <c r="TU2983"/>
      <c r="TV2983"/>
      <c r="TW2983"/>
      <c r="TX2983"/>
      <c r="TY2983"/>
      <c r="TZ2983"/>
      <c r="UA2983"/>
      <c r="UB2983"/>
      <c r="UC2983"/>
      <c r="UD2983"/>
      <c r="UE2983"/>
      <c r="UF2983"/>
      <c r="UG2983"/>
      <c r="UH2983"/>
      <c r="UI2983"/>
      <c r="UJ2983"/>
      <c r="UK2983"/>
      <c r="UL2983"/>
      <c r="UM2983"/>
      <c r="UN2983"/>
      <c r="UO2983"/>
      <c r="UP2983"/>
      <c r="UQ2983"/>
      <c r="UR2983"/>
      <c r="US2983"/>
      <c r="UT2983"/>
      <c r="UU2983"/>
      <c r="UV2983"/>
      <c r="UW2983"/>
      <c r="UX2983"/>
      <c r="UY2983"/>
      <c r="UZ2983"/>
      <c r="VA2983"/>
      <c r="VB2983"/>
      <c r="VC2983"/>
      <c r="VD2983"/>
      <c r="VE2983"/>
      <c r="VF2983"/>
      <c r="VG2983"/>
      <c r="VH2983"/>
      <c r="VI2983"/>
      <c r="VJ2983"/>
      <c r="VK2983"/>
      <c r="VL2983"/>
      <c r="VM2983"/>
      <c r="VN2983"/>
      <c r="VO2983"/>
      <c r="VP2983"/>
      <c r="VQ2983"/>
      <c r="VR2983"/>
      <c r="VS2983"/>
      <c r="VT2983"/>
      <c r="VU2983"/>
      <c r="VV2983"/>
      <c r="VW2983"/>
      <c r="VX2983"/>
      <c r="VY2983"/>
      <c r="VZ2983"/>
      <c r="WA2983"/>
      <c r="WB2983"/>
      <c r="WC2983"/>
      <c r="WD2983"/>
      <c r="WE2983"/>
      <c r="WF2983"/>
      <c r="WG2983"/>
      <c r="WH2983"/>
      <c r="WI2983"/>
      <c r="WJ2983"/>
      <c r="WK2983"/>
      <c r="WL2983"/>
      <c r="WM2983"/>
      <c r="WN2983"/>
      <c r="WO2983"/>
      <c r="WP2983"/>
      <c r="WQ2983"/>
      <c r="WR2983"/>
      <c r="WS2983"/>
      <c r="WT2983"/>
      <c r="WU2983"/>
      <c r="WV2983"/>
      <c r="WW2983"/>
      <c r="WX2983"/>
      <c r="WY2983"/>
      <c r="WZ2983"/>
      <c r="XA2983"/>
      <c r="XB2983"/>
      <c r="XC2983"/>
      <c r="XD2983"/>
      <c r="XE2983"/>
      <c r="XF2983"/>
      <c r="XG2983"/>
      <c r="XH2983"/>
      <c r="XI2983"/>
      <c r="XJ2983"/>
      <c r="XK2983"/>
      <c r="XL2983"/>
      <c r="XM2983"/>
      <c r="XN2983"/>
      <c r="XO2983"/>
      <c r="XP2983"/>
      <c r="XQ2983"/>
      <c r="XR2983"/>
      <c r="XS2983"/>
      <c r="XT2983"/>
      <c r="XU2983"/>
      <c r="XV2983"/>
      <c r="XW2983"/>
      <c r="XX2983"/>
      <c r="XY2983"/>
      <c r="XZ2983"/>
      <c r="YA2983"/>
      <c r="YB2983"/>
      <c r="YC2983"/>
      <c r="YD2983"/>
      <c r="YE2983"/>
      <c r="YF2983"/>
      <c r="YG2983"/>
      <c r="YH2983"/>
      <c r="YI2983"/>
      <c r="YJ2983"/>
      <c r="YK2983"/>
      <c r="YL2983"/>
      <c r="YM2983"/>
      <c r="YN2983"/>
      <c r="YO2983"/>
      <c r="YP2983"/>
      <c r="YQ2983"/>
      <c r="YR2983"/>
      <c r="YS2983"/>
      <c r="YT2983"/>
      <c r="YU2983"/>
      <c r="YV2983"/>
      <c r="YW2983"/>
      <c r="YX2983"/>
      <c r="YY2983"/>
      <c r="YZ2983"/>
      <c r="ZA2983"/>
      <c r="ZB2983"/>
      <c r="ZC2983"/>
      <c r="ZD2983"/>
      <c r="ZE2983"/>
      <c r="ZF2983"/>
      <c r="ZG2983"/>
      <c r="ZH2983"/>
      <c r="ZI2983"/>
      <c r="ZJ2983"/>
      <c r="ZK2983"/>
      <c r="ZL2983"/>
      <c r="ZM2983"/>
      <c r="ZN2983"/>
      <c r="ZO2983"/>
      <c r="ZP2983"/>
      <c r="ZQ2983"/>
      <c r="ZR2983"/>
      <c r="ZS2983"/>
      <c r="ZT2983"/>
      <c r="ZU2983"/>
      <c r="ZV2983"/>
      <c r="ZW2983"/>
      <c r="ZX2983"/>
      <c r="ZY2983"/>
      <c r="ZZ2983"/>
      <c r="AAA2983"/>
      <c r="AAB2983"/>
      <c r="AAC2983"/>
      <c r="AAD2983"/>
      <c r="AAE2983"/>
      <c r="AAF2983"/>
      <c r="AAG2983"/>
      <c r="AAH2983"/>
      <c r="AAI2983"/>
      <c r="AAJ2983"/>
      <c r="AAK2983"/>
      <c r="AAL2983"/>
      <c r="AAM2983"/>
      <c r="AAN2983"/>
      <c r="AAO2983"/>
      <c r="AAP2983"/>
      <c r="AAQ2983"/>
      <c r="AAR2983"/>
      <c r="AAS2983"/>
      <c r="AAT2983"/>
      <c r="AAU2983"/>
      <c r="AAV2983"/>
      <c r="AAW2983"/>
      <c r="AAX2983"/>
      <c r="AAY2983"/>
      <c r="AAZ2983"/>
      <c r="ABA2983"/>
      <c r="ABB2983"/>
      <c r="ABC2983"/>
      <c r="ABD2983"/>
      <c r="ABE2983"/>
      <c r="ABF2983"/>
      <c r="ABG2983"/>
      <c r="ABH2983"/>
      <c r="ABI2983"/>
      <c r="ABJ2983"/>
      <c r="ABK2983"/>
      <c r="ABL2983"/>
      <c r="ABM2983"/>
      <c r="ABN2983"/>
      <c r="ABO2983"/>
      <c r="ABP2983"/>
      <c r="ABQ2983"/>
      <c r="ABR2983"/>
      <c r="ABS2983"/>
      <c r="ABT2983"/>
      <c r="ABU2983"/>
      <c r="ABV2983"/>
      <c r="ABW2983"/>
      <c r="ABX2983"/>
      <c r="ABY2983"/>
      <c r="ABZ2983"/>
      <c r="ACA2983"/>
      <c r="ACB2983"/>
      <c r="ACC2983"/>
      <c r="ACD2983"/>
      <c r="ACE2983"/>
      <c r="ACF2983"/>
      <c r="ACG2983"/>
      <c r="ACH2983"/>
      <c r="ACI2983"/>
      <c r="ACJ2983"/>
      <c r="ACK2983"/>
      <c r="ACL2983"/>
      <c r="ACM2983"/>
      <c r="ACN2983"/>
      <c r="ACO2983"/>
      <c r="ACP2983"/>
      <c r="ACQ2983"/>
      <c r="ACR2983"/>
      <c r="ACS2983"/>
      <c r="ACT2983"/>
      <c r="ACU2983"/>
      <c r="ACV2983"/>
      <c r="ACW2983"/>
      <c r="ACX2983"/>
      <c r="ACY2983"/>
      <c r="ACZ2983"/>
      <c r="ADA2983"/>
      <c r="ADB2983"/>
      <c r="ADC2983"/>
      <c r="ADD2983"/>
      <c r="ADE2983"/>
      <c r="ADF2983"/>
      <c r="ADG2983"/>
      <c r="ADH2983"/>
      <c r="ADI2983"/>
      <c r="ADJ2983"/>
      <c r="ADK2983"/>
      <c r="ADL2983"/>
      <c r="ADM2983"/>
      <c r="ADN2983"/>
      <c r="ADO2983"/>
      <c r="ADP2983"/>
      <c r="ADQ2983"/>
      <c r="ADR2983"/>
      <c r="ADS2983"/>
      <c r="ADT2983"/>
      <c r="ADU2983"/>
      <c r="ADV2983"/>
      <c r="ADW2983"/>
      <c r="ADX2983"/>
      <c r="ADY2983"/>
      <c r="ADZ2983"/>
      <c r="AEA2983"/>
      <c r="AEB2983"/>
      <c r="AEC2983"/>
      <c r="AED2983"/>
      <c r="AEE2983"/>
      <c r="AEF2983"/>
      <c r="AEG2983"/>
      <c r="AEH2983"/>
      <c r="AEI2983"/>
      <c r="AEJ2983"/>
      <c r="AEK2983"/>
      <c r="AEL2983"/>
      <c r="AEM2983"/>
      <c r="AEN2983"/>
      <c r="AEO2983"/>
      <c r="AEP2983"/>
      <c r="AEQ2983"/>
      <c r="AER2983"/>
      <c r="AES2983"/>
      <c r="AET2983"/>
      <c r="AEU2983"/>
      <c r="AEV2983"/>
      <c r="AEW2983"/>
      <c r="AEX2983"/>
      <c r="AEY2983"/>
      <c r="AEZ2983"/>
      <c r="AFA2983"/>
      <c r="AFB2983"/>
      <c r="AFC2983"/>
      <c r="AFD2983"/>
      <c r="AFE2983"/>
      <c r="AFF2983"/>
      <c r="AFG2983"/>
      <c r="AFH2983"/>
      <c r="AFI2983"/>
      <c r="AFJ2983"/>
      <c r="AFK2983"/>
      <c r="AFL2983"/>
      <c r="AFM2983"/>
      <c r="AFN2983"/>
      <c r="AFO2983"/>
      <c r="AFP2983"/>
      <c r="AFQ2983"/>
      <c r="AFR2983"/>
      <c r="AFS2983"/>
      <c r="AFT2983"/>
      <c r="AFU2983"/>
      <c r="AFV2983"/>
      <c r="AFW2983"/>
      <c r="AFX2983"/>
      <c r="AFY2983"/>
      <c r="AFZ2983"/>
      <c r="AGA2983"/>
      <c r="AGB2983"/>
      <c r="AGC2983"/>
      <c r="AGD2983"/>
      <c r="AGE2983"/>
      <c r="AGF2983"/>
      <c r="AGG2983"/>
      <c r="AGH2983"/>
      <c r="AGI2983"/>
      <c r="AGJ2983"/>
      <c r="AGK2983"/>
      <c r="AGL2983"/>
      <c r="AGM2983"/>
      <c r="AGN2983"/>
      <c r="AGO2983"/>
      <c r="AGP2983"/>
      <c r="AGQ2983"/>
      <c r="AGR2983"/>
      <c r="AGS2983"/>
      <c r="AGT2983"/>
      <c r="AGU2983"/>
      <c r="AGV2983"/>
      <c r="AGW2983"/>
      <c r="AGX2983"/>
      <c r="AGY2983"/>
      <c r="AGZ2983"/>
      <c r="AHA2983"/>
      <c r="AHB2983"/>
      <c r="AHC2983"/>
      <c r="AHD2983"/>
      <c r="AHE2983"/>
      <c r="AHF2983"/>
      <c r="AHG2983"/>
      <c r="AHH2983"/>
      <c r="AHI2983"/>
      <c r="AHJ2983"/>
      <c r="AHK2983"/>
      <c r="AHL2983"/>
      <c r="AHM2983"/>
      <c r="AHN2983"/>
      <c r="AHO2983"/>
      <c r="AHP2983"/>
      <c r="AHQ2983"/>
      <c r="AHR2983"/>
      <c r="AHS2983"/>
      <c r="AHT2983"/>
      <c r="AHU2983"/>
      <c r="AHV2983"/>
      <c r="AHW2983"/>
      <c r="AHX2983"/>
      <c r="AHY2983"/>
      <c r="AHZ2983"/>
      <c r="AIA2983"/>
      <c r="AIB2983"/>
      <c r="AIC2983"/>
      <c r="AID2983"/>
      <c r="AIE2983"/>
      <c r="AIF2983"/>
      <c r="AIG2983"/>
      <c r="AIH2983"/>
      <c r="AII2983"/>
      <c r="AIJ2983"/>
      <c r="AIK2983"/>
      <c r="AIL2983"/>
      <c r="AIM2983"/>
      <c r="AIN2983"/>
      <c r="AIO2983"/>
      <c r="AIP2983"/>
      <c r="AIQ2983"/>
      <c r="AIR2983"/>
      <c r="AIS2983"/>
      <c r="AIT2983"/>
      <c r="AIU2983"/>
      <c r="AIV2983"/>
      <c r="AIW2983"/>
      <c r="AIX2983"/>
      <c r="AIY2983"/>
      <c r="AIZ2983"/>
      <c r="AJA2983"/>
      <c r="AJB2983"/>
      <c r="AJC2983"/>
      <c r="AJD2983"/>
      <c r="AJE2983"/>
      <c r="AJF2983"/>
      <c r="AJG2983"/>
      <c r="AJH2983"/>
      <c r="AJI2983"/>
      <c r="AJJ2983"/>
      <c r="AJK2983"/>
      <c r="AJL2983"/>
      <c r="AJM2983"/>
      <c r="AJN2983"/>
      <c r="AJO2983"/>
      <c r="AJP2983"/>
      <c r="AJQ2983"/>
      <c r="AJR2983"/>
      <c r="AJS2983"/>
      <c r="AJT2983"/>
      <c r="AJU2983"/>
      <c r="AJV2983"/>
      <c r="AJW2983"/>
      <c r="AJX2983"/>
      <c r="AJY2983"/>
      <c r="AJZ2983"/>
      <c r="AKA2983"/>
      <c r="AKB2983"/>
      <c r="AKC2983"/>
      <c r="AKD2983"/>
      <c r="AKE2983"/>
      <c r="AKF2983"/>
      <c r="AKG2983"/>
      <c r="AKH2983"/>
      <c r="AKI2983"/>
      <c r="AKJ2983"/>
      <c r="AKK2983"/>
      <c r="AKL2983"/>
      <c r="AKM2983"/>
      <c r="AKN2983"/>
      <c r="AKO2983"/>
      <c r="AKP2983"/>
      <c r="AKQ2983"/>
      <c r="AKR2983"/>
      <c r="AKS2983"/>
      <c r="AKT2983"/>
      <c r="AKU2983"/>
      <c r="AKV2983"/>
      <c r="AKW2983"/>
      <c r="AKX2983"/>
      <c r="AKY2983"/>
      <c r="AKZ2983"/>
      <c r="ALA2983"/>
      <c r="ALB2983"/>
      <c r="ALC2983"/>
      <c r="ALD2983"/>
      <c r="ALE2983"/>
      <c r="ALF2983"/>
      <c r="ALG2983"/>
      <c r="ALH2983"/>
      <c r="ALI2983"/>
      <c r="ALJ2983"/>
      <c r="ALK2983"/>
      <c r="ALL2983"/>
      <c r="ALM2983"/>
      <c r="ALN2983"/>
      <c r="ALO2983"/>
      <c r="ALP2983"/>
      <c r="ALQ2983"/>
      <c r="ALR2983"/>
      <c r="ALS2983"/>
      <c r="ALT2983"/>
      <c r="ALU2983"/>
      <c r="ALV2983"/>
      <c r="ALW2983"/>
      <c r="ALX2983"/>
      <c r="ALY2983"/>
      <c r="ALZ2983"/>
      <c r="AMA2983"/>
      <c r="AMB2983"/>
      <c r="AMC2983"/>
      <c r="AMD2983"/>
      <c r="AME2983"/>
      <c r="AMF2983"/>
      <c r="AMG2983"/>
      <c r="AMH2983"/>
      <c r="AMI2983"/>
      <c r="AMJ2983"/>
      <c r="AMK2983"/>
      <c r="AML2983"/>
      <c r="AMM2983"/>
      <c r="AMN2983"/>
      <c r="AMO2983"/>
      <c r="AMP2983"/>
      <c r="AMQ2983"/>
      <c r="AMR2983"/>
      <c r="AMS2983"/>
      <c r="AMT2983"/>
      <c r="AMU2983"/>
      <c r="AMV2983"/>
      <c r="AMW2983"/>
      <c r="AMX2983"/>
      <c r="AMY2983"/>
      <c r="AMZ2983"/>
      <c r="ANA2983"/>
      <c r="ANB2983"/>
      <c r="ANC2983"/>
      <c r="AND2983"/>
      <c r="ANE2983"/>
      <c r="ANF2983"/>
      <c r="ANG2983"/>
      <c r="ANH2983"/>
      <c r="ANI2983"/>
      <c r="ANJ2983"/>
      <c r="ANK2983"/>
      <c r="ANL2983"/>
      <c r="ANM2983"/>
      <c r="ANN2983"/>
      <c r="ANO2983"/>
      <c r="ANP2983"/>
      <c r="ANQ2983"/>
      <c r="ANR2983"/>
      <c r="ANS2983"/>
      <c r="ANT2983"/>
      <c r="ANU2983"/>
      <c r="ANV2983"/>
      <c r="ANW2983"/>
      <c r="ANX2983"/>
      <c r="ANY2983"/>
      <c r="ANZ2983"/>
      <c r="AOA2983"/>
      <c r="AOB2983"/>
      <c r="AOC2983"/>
      <c r="AOD2983"/>
      <c r="AOE2983"/>
      <c r="AOF2983"/>
      <c r="AOG2983"/>
      <c r="AOH2983"/>
      <c r="AOI2983"/>
      <c r="AOJ2983"/>
      <c r="AOK2983"/>
      <c r="AOL2983"/>
      <c r="AOM2983"/>
      <c r="AON2983"/>
      <c r="AOO2983"/>
      <c r="AOP2983"/>
      <c r="AOQ2983"/>
      <c r="AOR2983"/>
      <c r="AOS2983"/>
      <c r="AOT2983"/>
      <c r="AOU2983"/>
      <c r="AOV2983"/>
      <c r="AOW2983"/>
      <c r="AOX2983"/>
      <c r="AOY2983"/>
      <c r="AOZ2983"/>
      <c r="APA2983"/>
      <c r="APB2983"/>
      <c r="APC2983"/>
      <c r="APD2983"/>
      <c r="APE2983"/>
      <c r="APF2983"/>
      <c r="APG2983"/>
      <c r="APH2983"/>
      <c r="API2983"/>
      <c r="APJ2983"/>
      <c r="APK2983"/>
      <c r="APL2983"/>
      <c r="APM2983"/>
      <c r="APN2983"/>
      <c r="APO2983"/>
      <c r="APP2983"/>
      <c r="APQ2983"/>
      <c r="APR2983"/>
      <c r="APS2983"/>
      <c r="APT2983"/>
      <c r="APU2983"/>
      <c r="APV2983"/>
      <c r="APW2983"/>
      <c r="APX2983"/>
      <c r="APY2983"/>
      <c r="APZ2983"/>
      <c r="AQA2983"/>
      <c r="AQB2983"/>
      <c r="AQC2983"/>
      <c r="AQD2983"/>
      <c r="AQE2983"/>
      <c r="AQF2983"/>
      <c r="AQG2983"/>
      <c r="AQH2983"/>
      <c r="AQI2983"/>
      <c r="AQJ2983"/>
      <c r="AQK2983"/>
      <c r="AQL2983"/>
      <c r="AQM2983"/>
      <c r="AQN2983"/>
      <c r="AQO2983"/>
      <c r="AQP2983"/>
      <c r="AQQ2983"/>
      <c r="AQR2983"/>
      <c r="AQS2983"/>
      <c r="AQT2983"/>
      <c r="AQU2983"/>
      <c r="AQV2983"/>
      <c r="AQW2983"/>
      <c r="AQX2983"/>
      <c r="AQY2983"/>
      <c r="AQZ2983"/>
      <c r="ARA2983"/>
      <c r="ARB2983"/>
      <c r="ARC2983"/>
      <c r="ARD2983"/>
      <c r="ARE2983"/>
      <c r="ARF2983"/>
      <c r="ARG2983"/>
      <c r="ARH2983"/>
      <c r="ARI2983"/>
      <c r="ARJ2983"/>
      <c r="ARK2983"/>
      <c r="ARL2983"/>
      <c r="ARM2983"/>
      <c r="ARN2983"/>
      <c r="ARO2983"/>
      <c r="ARP2983"/>
      <c r="ARQ2983"/>
      <c r="ARR2983"/>
      <c r="ARS2983"/>
      <c r="ART2983"/>
      <c r="ARU2983"/>
      <c r="ARV2983"/>
      <c r="ARW2983"/>
      <c r="ARX2983"/>
      <c r="ARY2983"/>
      <c r="ARZ2983"/>
      <c r="ASA2983"/>
      <c r="ASB2983"/>
      <c r="ASC2983"/>
      <c r="ASD2983"/>
      <c r="ASE2983"/>
      <c r="ASF2983"/>
      <c r="ASG2983"/>
      <c r="ASH2983"/>
      <c r="ASI2983"/>
      <c r="ASJ2983"/>
      <c r="ASK2983"/>
      <c r="ASL2983"/>
      <c r="ASM2983"/>
      <c r="ASN2983"/>
      <c r="ASO2983"/>
      <c r="ASP2983"/>
      <c r="ASQ2983"/>
      <c r="ASR2983"/>
      <c r="ASS2983"/>
      <c r="AST2983"/>
      <c r="ASU2983"/>
      <c r="ASV2983"/>
      <c r="ASW2983"/>
      <c r="ASX2983"/>
      <c r="ASY2983"/>
      <c r="ASZ2983"/>
      <c r="ATA2983"/>
      <c r="ATB2983"/>
      <c r="ATC2983"/>
      <c r="ATD2983"/>
      <c r="ATE2983"/>
      <c r="ATF2983"/>
      <c r="ATG2983"/>
      <c r="ATH2983"/>
      <c r="ATI2983"/>
      <c r="ATJ2983"/>
      <c r="ATK2983"/>
      <c r="ATL2983"/>
      <c r="ATM2983"/>
      <c r="ATN2983"/>
      <c r="ATO2983"/>
      <c r="ATP2983"/>
      <c r="ATQ2983"/>
      <c r="ATR2983"/>
      <c r="ATS2983"/>
      <c r="ATT2983"/>
      <c r="ATU2983"/>
      <c r="ATV2983"/>
      <c r="ATW2983"/>
      <c r="ATX2983"/>
      <c r="ATY2983"/>
      <c r="ATZ2983"/>
      <c r="AUA2983"/>
      <c r="AUB2983"/>
      <c r="AUC2983"/>
      <c r="AUD2983"/>
      <c r="AUE2983"/>
      <c r="AUF2983"/>
      <c r="AUG2983"/>
      <c r="AUH2983"/>
      <c r="AUI2983"/>
      <c r="AUJ2983"/>
      <c r="AUK2983"/>
      <c r="AUL2983"/>
      <c r="AUM2983"/>
      <c r="AUN2983"/>
      <c r="AUO2983"/>
      <c r="AUP2983"/>
      <c r="AUQ2983"/>
      <c r="AUR2983"/>
      <c r="AUS2983"/>
      <c r="AUT2983"/>
      <c r="AUU2983"/>
      <c r="AUV2983"/>
      <c r="AUW2983"/>
      <c r="AUX2983"/>
      <c r="AUY2983"/>
      <c r="AUZ2983"/>
      <c r="AVA2983"/>
      <c r="AVB2983"/>
      <c r="AVC2983"/>
      <c r="AVD2983"/>
      <c r="AVE2983"/>
      <c r="AVF2983"/>
      <c r="AVG2983"/>
      <c r="AVH2983"/>
      <c r="AVI2983"/>
      <c r="AVJ2983"/>
      <c r="AVK2983"/>
      <c r="AVL2983"/>
      <c r="AVM2983"/>
      <c r="AVN2983"/>
      <c r="AVO2983"/>
      <c r="AVP2983"/>
      <c r="AVQ2983"/>
      <c r="AVR2983"/>
      <c r="AVS2983"/>
      <c r="AVT2983"/>
      <c r="AVU2983"/>
      <c r="AVV2983"/>
      <c r="AVW2983"/>
      <c r="AVX2983"/>
      <c r="AVY2983"/>
      <c r="AVZ2983"/>
      <c r="AWA2983"/>
      <c r="AWB2983"/>
      <c r="AWC2983"/>
      <c r="AWD2983"/>
      <c r="AWE2983"/>
      <c r="AWF2983"/>
      <c r="AWG2983"/>
      <c r="AWH2983"/>
      <c r="AWI2983"/>
      <c r="AWJ2983"/>
      <c r="AWK2983"/>
      <c r="AWL2983"/>
      <c r="AWM2983"/>
      <c r="AWN2983"/>
      <c r="AWO2983"/>
      <c r="AWP2983"/>
      <c r="AWQ2983"/>
      <c r="AWR2983"/>
      <c r="AWS2983"/>
      <c r="AWT2983"/>
      <c r="AWU2983"/>
      <c r="AWV2983"/>
      <c r="AWW2983"/>
      <c r="AWX2983"/>
      <c r="AWY2983"/>
      <c r="AWZ2983"/>
      <c r="AXA2983"/>
      <c r="AXB2983"/>
      <c r="AXC2983"/>
      <c r="AXD2983"/>
      <c r="AXE2983"/>
      <c r="AXF2983"/>
      <c r="AXG2983"/>
      <c r="AXH2983"/>
      <c r="AXI2983"/>
      <c r="AXJ2983"/>
      <c r="AXK2983"/>
      <c r="AXL2983"/>
      <c r="AXM2983"/>
      <c r="AXN2983"/>
      <c r="AXO2983"/>
      <c r="AXP2983"/>
      <c r="AXQ2983"/>
      <c r="AXR2983"/>
      <c r="AXS2983"/>
      <c r="AXT2983"/>
      <c r="AXU2983"/>
      <c r="AXV2983"/>
      <c r="AXW2983"/>
      <c r="AXX2983"/>
      <c r="AXY2983"/>
      <c r="AXZ2983"/>
      <c r="AYA2983"/>
      <c r="AYB2983"/>
      <c r="AYC2983"/>
      <c r="AYD2983"/>
      <c r="AYE2983"/>
      <c r="AYF2983"/>
      <c r="AYG2983"/>
      <c r="AYH2983"/>
      <c r="AYI2983"/>
      <c r="AYJ2983"/>
      <c r="AYK2983"/>
      <c r="AYL2983"/>
      <c r="AYM2983"/>
      <c r="AYN2983"/>
      <c r="AYO2983"/>
      <c r="AYP2983"/>
      <c r="AYQ2983"/>
      <c r="AYR2983"/>
      <c r="AYS2983"/>
      <c r="AYT2983"/>
      <c r="AYU2983"/>
      <c r="AYV2983"/>
      <c r="AYW2983"/>
      <c r="AYX2983"/>
      <c r="AYY2983"/>
      <c r="AYZ2983"/>
      <c r="AZA2983"/>
      <c r="AZB2983"/>
      <c r="AZC2983"/>
      <c r="AZD2983"/>
      <c r="AZE2983"/>
      <c r="AZF2983"/>
      <c r="AZG2983"/>
      <c r="AZH2983"/>
      <c r="AZI2983"/>
      <c r="AZJ2983"/>
      <c r="AZK2983"/>
      <c r="AZL2983"/>
      <c r="AZM2983"/>
      <c r="AZN2983"/>
      <c r="AZO2983"/>
      <c r="AZP2983"/>
      <c r="AZQ2983"/>
      <c r="AZR2983"/>
      <c r="AZS2983"/>
      <c r="AZT2983"/>
      <c r="AZU2983"/>
      <c r="AZV2983"/>
      <c r="AZW2983"/>
      <c r="AZX2983"/>
      <c r="AZY2983"/>
      <c r="AZZ2983"/>
      <c r="BAA2983"/>
      <c r="BAB2983"/>
      <c r="BAC2983"/>
      <c r="BAD2983"/>
      <c r="BAE2983"/>
      <c r="BAF2983"/>
      <c r="BAG2983"/>
      <c r="BAH2983"/>
      <c r="BAI2983"/>
      <c r="BAJ2983"/>
      <c r="BAK2983"/>
      <c r="BAL2983"/>
      <c r="BAM2983"/>
      <c r="BAN2983"/>
      <c r="BAO2983"/>
      <c r="BAP2983"/>
      <c r="BAQ2983"/>
      <c r="BAR2983"/>
      <c r="BAS2983"/>
      <c r="BAT2983"/>
      <c r="BAU2983"/>
      <c r="BAV2983"/>
      <c r="BAW2983"/>
      <c r="BAX2983"/>
      <c r="BAY2983"/>
      <c r="BAZ2983"/>
      <c r="BBA2983"/>
      <c r="BBB2983"/>
      <c r="BBC2983"/>
      <c r="BBD2983"/>
      <c r="BBE2983"/>
      <c r="BBF2983"/>
      <c r="BBG2983"/>
      <c r="BBH2983"/>
      <c r="BBI2983"/>
      <c r="BBJ2983"/>
      <c r="BBK2983"/>
      <c r="BBL2983"/>
      <c r="BBM2983"/>
      <c r="BBN2983"/>
      <c r="BBO2983"/>
      <c r="BBP2983"/>
      <c r="BBQ2983"/>
      <c r="BBR2983"/>
      <c r="BBS2983"/>
      <c r="BBT2983"/>
      <c r="BBU2983"/>
      <c r="BBV2983"/>
      <c r="BBW2983"/>
      <c r="BBX2983"/>
      <c r="BBY2983"/>
      <c r="BBZ2983"/>
      <c r="BCA2983"/>
      <c r="BCB2983"/>
      <c r="BCC2983"/>
      <c r="BCD2983"/>
      <c r="BCE2983"/>
      <c r="BCF2983"/>
      <c r="BCG2983"/>
      <c r="BCH2983"/>
      <c r="BCI2983"/>
      <c r="BCJ2983"/>
      <c r="BCK2983"/>
      <c r="BCL2983"/>
      <c r="BCM2983"/>
      <c r="BCN2983"/>
      <c r="BCO2983"/>
      <c r="BCP2983"/>
      <c r="BCQ2983"/>
      <c r="BCR2983"/>
      <c r="BCS2983"/>
      <c r="BCT2983"/>
      <c r="BCU2983"/>
      <c r="BCV2983"/>
      <c r="BCW2983"/>
      <c r="BCX2983"/>
      <c r="BCY2983"/>
      <c r="BCZ2983"/>
      <c r="BDA2983"/>
      <c r="BDB2983"/>
      <c r="BDC2983"/>
      <c r="BDD2983"/>
      <c r="BDE2983"/>
      <c r="BDF2983"/>
      <c r="BDG2983"/>
      <c r="BDH2983"/>
      <c r="BDI2983"/>
      <c r="BDJ2983"/>
      <c r="BDK2983"/>
      <c r="BDL2983"/>
      <c r="BDM2983"/>
      <c r="BDN2983"/>
      <c r="BDO2983"/>
      <c r="BDP2983"/>
      <c r="BDQ2983"/>
      <c r="BDR2983"/>
      <c r="BDS2983"/>
      <c r="BDT2983"/>
      <c r="BDU2983"/>
      <c r="BDV2983"/>
      <c r="BDW2983"/>
      <c r="BDX2983"/>
      <c r="BDY2983"/>
      <c r="BDZ2983"/>
      <c r="BEA2983"/>
      <c r="BEB2983"/>
      <c r="BEC2983"/>
      <c r="BED2983"/>
      <c r="BEE2983"/>
      <c r="BEF2983"/>
      <c r="BEG2983"/>
      <c r="BEH2983"/>
      <c r="BEI2983"/>
      <c r="BEJ2983"/>
      <c r="BEK2983"/>
      <c r="BEL2983"/>
      <c r="BEM2983"/>
      <c r="BEN2983"/>
      <c r="BEO2983"/>
      <c r="BEP2983"/>
      <c r="BEQ2983"/>
      <c r="BER2983"/>
      <c r="BES2983"/>
      <c r="BET2983"/>
      <c r="BEU2983"/>
      <c r="BEV2983"/>
      <c r="BEW2983"/>
      <c r="BEX2983"/>
      <c r="BEY2983"/>
      <c r="BEZ2983"/>
      <c r="BFA2983"/>
      <c r="BFB2983"/>
      <c r="BFC2983"/>
      <c r="BFD2983"/>
      <c r="BFE2983"/>
      <c r="BFF2983"/>
      <c r="BFG2983"/>
      <c r="BFH2983"/>
      <c r="BFI2983"/>
      <c r="BFJ2983"/>
      <c r="BFK2983"/>
      <c r="BFL2983"/>
      <c r="BFM2983"/>
      <c r="BFN2983"/>
      <c r="BFO2983"/>
      <c r="BFP2983"/>
      <c r="BFQ2983"/>
      <c r="BFR2983"/>
      <c r="BFS2983"/>
      <c r="BFT2983"/>
      <c r="BFU2983"/>
      <c r="BFV2983"/>
      <c r="BFW2983"/>
      <c r="BFX2983"/>
      <c r="BFY2983"/>
      <c r="BFZ2983"/>
      <c r="BGA2983"/>
      <c r="BGB2983"/>
      <c r="BGC2983"/>
      <c r="BGD2983"/>
      <c r="BGE2983"/>
      <c r="BGF2983"/>
      <c r="BGG2983"/>
      <c r="BGH2983"/>
      <c r="BGI2983"/>
      <c r="BGJ2983"/>
      <c r="BGK2983"/>
      <c r="BGL2983"/>
      <c r="BGM2983"/>
      <c r="BGN2983"/>
      <c r="BGO2983"/>
      <c r="BGP2983"/>
      <c r="BGQ2983"/>
      <c r="BGR2983"/>
      <c r="BGS2983"/>
      <c r="BGT2983"/>
      <c r="BGU2983"/>
      <c r="BGV2983"/>
      <c r="BGW2983"/>
      <c r="BGX2983"/>
      <c r="BGY2983"/>
      <c r="BGZ2983"/>
      <c r="BHA2983"/>
      <c r="BHB2983"/>
      <c r="BHC2983"/>
      <c r="BHD2983"/>
      <c r="BHE2983"/>
      <c r="BHF2983"/>
      <c r="BHG2983"/>
      <c r="BHH2983"/>
      <c r="BHI2983"/>
      <c r="BHJ2983"/>
      <c r="BHK2983"/>
      <c r="BHL2983"/>
      <c r="BHM2983"/>
      <c r="BHN2983"/>
      <c r="BHO2983"/>
      <c r="BHP2983"/>
      <c r="BHQ2983"/>
      <c r="BHR2983"/>
      <c r="BHS2983"/>
      <c r="BHT2983"/>
      <c r="BHU2983"/>
      <c r="BHV2983"/>
      <c r="BHW2983"/>
      <c r="BHX2983"/>
      <c r="BHY2983"/>
      <c r="BHZ2983"/>
      <c r="BIA2983"/>
      <c r="BIB2983"/>
      <c r="BIC2983"/>
      <c r="BID2983"/>
      <c r="BIE2983"/>
      <c r="BIF2983"/>
      <c r="BIG2983"/>
      <c r="BIH2983"/>
      <c r="BII2983"/>
      <c r="BIJ2983"/>
      <c r="BIK2983"/>
      <c r="BIL2983"/>
      <c r="BIM2983"/>
      <c r="BIN2983"/>
      <c r="BIO2983"/>
      <c r="BIP2983"/>
      <c r="BIQ2983"/>
      <c r="BIR2983"/>
      <c r="BIS2983"/>
      <c r="BIT2983"/>
      <c r="BIU2983"/>
      <c r="BIV2983"/>
      <c r="BIW2983"/>
      <c r="BIX2983"/>
      <c r="BIY2983"/>
      <c r="BIZ2983"/>
      <c r="BJA2983"/>
      <c r="BJB2983"/>
      <c r="BJC2983"/>
      <c r="BJD2983"/>
      <c r="BJE2983"/>
      <c r="BJF2983"/>
      <c r="BJG2983"/>
      <c r="BJH2983"/>
      <c r="BJI2983"/>
      <c r="BJJ2983"/>
      <c r="BJK2983"/>
      <c r="BJL2983"/>
      <c r="BJM2983"/>
      <c r="BJN2983"/>
      <c r="BJO2983"/>
      <c r="BJP2983"/>
      <c r="BJQ2983"/>
      <c r="BJR2983"/>
      <c r="BJS2983"/>
      <c r="BJT2983"/>
      <c r="BJU2983"/>
      <c r="BJV2983"/>
      <c r="BJW2983"/>
      <c r="BJX2983"/>
      <c r="BJY2983"/>
      <c r="BJZ2983"/>
      <c r="BKA2983"/>
      <c r="BKB2983"/>
      <c r="BKC2983"/>
      <c r="BKD2983"/>
      <c r="BKE2983"/>
      <c r="BKF2983"/>
      <c r="BKG2983"/>
      <c r="BKH2983"/>
      <c r="BKI2983"/>
      <c r="BKJ2983"/>
      <c r="BKK2983"/>
      <c r="BKL2983"/>
      <c r="BKM2983"/>
      <c r="BKN2983"/>
      <c r="BKO2983"/>
      <c r="BKP2983"/>
      <c r="BKQ2983"/>
      <c r="BKR2983"/>
      <c r="BKS2983"/>
      <c r="BKT2983"/>
      <c r="BKU2983"/>
      <c r="BKV2983"/>
      <c r="BKW2983"/>
      <c r="BKX2983"/>
      <c r="BKY2983"/>
      <c r="BKZ2983"/>
      <c r="BLA2983"/>
      <c r="BLB2983"/>
      <c r="BLC2983"/>
      <c r="BLD2983"/>
      <c r="BLE2983"/>
      <c r="BLF2983"/>
      <c r="BLG2983"/>
      <c r="BLH2983"/>
      <c r="BLI2983"/>
      <c r="BLJ2983"/>
      <c r="BLK2983"/>
      <c r="BLL2983"/>
      <c r="BLM2983"/>
      <c r="BLN2983"/>
      <c r="BLO2983"/>
      <c r="BLP2983"/>
      <c r="BLQ2983"/>
      <c r="BLR2983"/>
      <c r="BLS2983"/>
      <c r="BLT2983"/>
      <c r="BLU2983"/>
      <c r="BLV2983"/>
      <c r="BLW2983"/>
      <c r="BLX2983"/>
      <c r="BLY2983"/>
      <c r="BLZ2983"/>
      <c r="BMA2983"/>
      <c r="BMB2983"/>
      <c r="BMC2983"/>
      <c r="BMD2983"/>
      <c r="BME2983"/>
      <c r="BMF2983"/>
      <c r="BMG2983"/>
      <c r="BMH2983"/>
      <c r="BMI2983"/>
      <c r="BMJ2983"/>
      <c r="BMK2983"/>
      <c r="BML2983"/>
      <c r="BMM2983"/>
      <c r="BMN2983"/>
      <c r="BMO2983"/>
      <c r="BMP2983"/>
      <c r="BMQ2983"/>
      <c r="BMR2983"/>
      <c r="BMS2983"/>
      <c r="BMT2983"/>
      <c r="BMU2983"/>
      <c r="BMV2983"/>
      <c r="BMW2983"/>
      <c r="BMX2983"/>
      <c r="BMY2983"/>
      <c r="BMZ2983"/>
      <c r="BNA2983"/>
      <c r="BNB2983"/>
      <c r="BNC2983"/>
      <c r="BND2983"/>
      <c r="BNE2983"/>
      <c r="BNF2983"/>
      <c r="BNG2983"/>
      <c r="BNH2983"/>
      <c r="BNI2983"/>
      <c r="BNJ2983"/>
      <c r="BNK2983"/>
      <c r="BNL2983"/>
      <c r="BNM2983"/>
      <c r="BNN2983"/>
      <c r="BNO2983"/>
      <c r="BNP2983"/>
      <c r="BNQ2983"/>
      <c r="BNR2983"/>
      <c r="BNS2983"/>
      <c r="BNT2983"/>
      <c r="BNU2983"/>
      <c r="BNV2983"/>
      <c r="BNW2983"/>
      <c r="BNX2983"/>
      <c r="BNY2983"/>
      <c r="BNZ2983"/>
      <c r="BOA2983"/>
      <c r="BOB2983"/>
      <c r="BOC2983"/>
      <c r="BOD2983"/>
      <c r="BOE2983"/>
      <c r="BOF2983"/>
      <c r="BOG2983"/>
      <c r="BOH2983"/>
      <c r="BOI2983"/>
      <c r="BOJ2983"/>
      <c r="BOK2983"/>
      <c r="BOL2983"/>
      <c r="BOM2983"/>
      <c r="BON2983"/>
      <c r="BOO2983"/>
      <c r="BOP2983"/>
      <c r="BOQ2983"/>
      <c r="BOR2983"/>
      <c r="BOS2983"/>
      <c r="BOT2983"/>
      <c r="BOU2983"/>
      <c r="BOV2983"/>
      <c r="BOW2983"/>
      <c r="BOX2983"/>
      <c r="BOY2983"/>
      <c r="BOZ2983"/>
      <c r="BPA2983"/>
      <c r="BPB2983"/>
      <c r="BPC2983"/>
      <c r="BPD2983"/>
      <c r="BPE2983"/>
      <c r="BPF2983"/>
      <c r="BPG2983"/>
      <c r="BPH2983"/>
      <c r="BPI2983"/>
      <c r="BPJ2983"/>
      <c r="BPK2983"/>
      <c r="BPL2983"/>
      <c r="BPM2983"/>
      <c r="BPN2983"/>
      <c r="BPO2983"/>
      <c r="BPP2983"/>
      <c r="BPQ2983"/>
      <c r="BPR2983"/>
      <c r="BPS2983"/>
      <c r="BPT2983"/>
      <c r="BPU2983"/>
      <c r="BPV2983"/>
      <c r="BPW2983"/>
      <c r="BPX2983"/>
      <c r="BPY2983"/>
      <c r="BPZ2983"/>
      <c r="BQA2983"/>
      <c r="BQB2983"/>
      <c r="BQC2983"/>
      <c r="BQD2983"/>
      <c r="BQE2983"/>
      <c r="BQF2983"/>
      <c r="BQG2983"/>
      <c r="BQH2983"/>
      <c r="BQI2983"/>
      <c r="BQJ2983"/>
      <c r="BQK2983"/>
      <c r="BQL2983"/>
      <c r="BQM2983"/>
      <c r="BQN2983"/>
      <c r="BQO2983"/>
      <c r="BQP2983"/>
      <c r="BQQ2983"/>
      <c r="BQR2983"/>
      <c r="BQS2983"/>
      <c r="BQT2983"/>
      <c r="BQU2983"/>
      <c r="BQV2983"/>
      <c r="BQW2983"/>
      <c r="BQX2983"/>
      <c r="BQY2983"/>
      <c r="BQZ2983"/>
      <c r="BRA2983"/>
      <c r="BRB2983"/>
      <c r="BRC2983"/>
      <c r="BRD2983"/>
      <c r="BRE2983"/>
      <c r="BRF2983"/>
      <c r="BRG2983"/>
      <c r="BRH2983"/>
      <c r="BRI2983"/>
      <c r="BRJ2983"/>
      <c r="BRK2983"/>
      <c r="BRL2983"/>
      <c r="BRM2983"/>
      <c r="BRN2983"/>
      <c r="BRO2983"/>
      <c r="BRP2983"/>
      <c r="BRQ2983"/>
      <c r="BRR2983"/>
      <c r="BRS2983"/>
      <c r="BRT2983"/>
      <c r="BRU2983"/>
      <c r="BRV2983"/>
      <c r="BRW2983"/>
      <c r="BRX2983"/>
      <c r="BRY2983"/>
      <c r="BRZ2983"/>
      <c r="BSA2983"/>
      <c r="BSB2983"/>
      <c r="BSC2983"/>
      <c r="BSD2983"/>
      <c r="BSE2983"/>
      <c r="BSF2983"/>
      <c r="BSG2983"/>
      <c r="BSH2983"/>
      <c r="BSI2983"/>
      <c r="BSJ2983"/>
      <c r="BSK2983"/>
      <c r="BSL2983"/>
      <c r="BSM2983"/>
      <c r="BSN2983"/>
      <c r="BSO2983"/>
      <c r="BSP2983"/>
      <c r="BSQ2983"/>
      <c r="BSR2983"/>
      <c r="BSS2983"/>
      <c r="BST2983"/>
      <c r="BSU2983"/>
      <c r="BSV2983"/>
      <c r="BSW2983"/>
      <c r="BSX2983"/>
      <c r="BSY2983"/>
      <c r="BSZ2983"/>
      <c r="BTA2983"/>
      <c r="BTB2983"/>
      <c r="BTC2983"/>
      <c r="BTD2983"/>
      <c r="BTE2983"/>
      <c r="BTF2983"/>
      <c r="BTG2983"/>
      <c r="BTH2983"/>
      <c r="BTI2983"/>
      <c r="BTJ2983"/>
      <c r="BTK2983"/>
      <c r="BTL2983"/>
      <c r="BTM2983"/>
      <c r="BTN2983"/>
      <c r="BTO2983"/>
      <c r="BTP2983"/>
      <c r="BTQ2983"/>
      <c r="BTR2983"/>
      <c r="BTS2983"/>
      <c r="BTT2983"/>
      <c r="BTU2983"/>
      <c r="BTV2983"/>
      <c r="BTW2983"/>
      <c r="BTX2983"/>
      <c r="BTY2983"/>
      <c r="BTZ2983"/>
      <c r="BUA2983"/>
      <c r="BUB2983"/>
      <c r="BUC2983"/>
      <c r="BUD2983"/>
      <c r="BUE2983"/>
      <c r="BUF2983"/>
      <c r="BUG2983"/>
      <c r="BUH2983"/>
      <c r="BUI2983"/>
      <c r="BUJ2983"/>
      <c r="BUK2983"/>
      <c r="BUL2983"/>
      <c r="BUM2983"/>
      <c r="BUN2983"/>
      <c r="BUO2983"/>
      <c r="BUP2983"/>
      <c r="BUQ2983"/>
      <c r="BUR2983"/>
      <c r="BUS2983"/>
      <c r="BUT2983"/>
      <c r="BUU2983"/>
      <c r="BUV2983"/>
      <c r="BUW2983"/>
      <c r="BUX2983"/>
      <c r="BUY2983"/>
      <c r="BUZ2983"/>
      <c r="BVA2983"/>
      <c r="BVB2983"/>
      <c r="BVC2983"/>
      <c r="BVD2983"/>
      <c r="BVE2983"/>
      <c r="BVF2983"/>
      <c r="BVG2983"/>
      <c r="BVH2983"/>
      <c r="BVI2983"/>
      <c r="BVJ2983"/>
      <c r="BVK2983"/>
      <c r="BVL2983"/>
      <c r="BVM2983"/>
      <c r="BVN2983"/>
      <c r="BVO2983"/>
      <c r="BVP2983"/>
      <c r="BVQ2983"/>
      <c r="BVR2983"/>
      <c r="BVS2983"/>
      <c r="BVT2983"/>
      <c r="BVU2983"/>
      <c r="BVV2983"/>
      <c r="BVW2983"/>
      <c r="BVX2983"/>
      <c r="BVY2983"/>
      <c r="BVZ2983"/>
      <c r="BWA2983"/>
      <c r="BWB2983"/>
      <c r="BWC2983"/>
      <c r="BWD2983"/>
      <c r="BWE2983"/>
      <c r="BWF2983"/>
      <c r="BWG2983"/>
      <c r="BWH2983"/>
      <c r="BWI2983"/>
      <c r="BWJ2983"/>
      <c r="BWK2983"/>
      <c r="BWL2983"/>
      <c r="BWM2983"/>
      <c r="BWN2983"/>
      <c r="BWO2983"/>
      <c r="BWP2983"/>
      <c r="BWQ2983"/>
      <c r="BWR2983"/>
      <c r="BWS2983"/>
      <c r="BWT2983"/>
      <c r="BWU2983"/>
      <c r="BWV2983"/>
      <c r="BWW2983"/>
      <c r="BWX2983"/>
      <c r="BWY2983"/>
      <c r="BWZ2983"/>
      <c r="BXA2983"/>
      <c r="BXB2983"/>
      <c r="BXC2983"/>
      <c r="BXD2983"/>
      <c r="BXE2983"/>
      <c r="BXF2983"/>
      <c r="BXG2983"/>
      <c r="BXH2983"/>
      <c r="BXI2983"/>
      <c r="BXJ2983"/>
      <c r="BXK2983"/>
      <c r="BXL2983"/>
      <c r="BXM2983"/>
      <c r="BXN2983"/>
      <c r="BXO2983"/>
      <c r="BXP2983"/>
      <c r="BXQ2983"/>
      <c r="BXR2983"/>
      <c r="BXS2983"/>
      <c r="BXT2983"/>
      <c r="BXU2983"/>
      <c r="BXV2983"/>
      <c r="BXW2983"/>
      <c r="BXX2983"/>
      <c r="BXY2983"/>
      <c r="BXZ2983"/>
      <c r="BYA2983"/>
      <c r="BYB2983"/>
      <c r="BYC2983"/>
      <c r="BYD2983"/>
      <c r="BYE2983"/>
      <c r="BYF2983"/>
      <c r="BYG2983"/>
      <c r="BYH2983"/>
      <c r="BYI2983"/>
      <c r="BYJ2983"/>
      <c r="BYK2983"/>
      <c r="BYL2983"/>
      <c r="BYM2983"/>
      <c r="BYN2983"/>
      <c r="BYO2983"/>
      <c r="BYP2983"/>
      <c r="BYQ2983"/>
      <c r="BYR2983"/>
      <c r="BYS2983"/>
      <c r="BYT2983"/>
      <c r="BYU2983"/>
      <c r="BYV2983"/>
      <c r="BYW2983"/>
      <c r="BYX2983"/>
      <c r="BYY2983"/>
      <c r="BYZ2983"/>
      <c r="BZA2983"/>
      <c r="BZB2983"/>
      <c r="BZC2983"/>
      <c r="BZD2983"/>
      <c r="BZE2983"/>
      <c r="BZF2983"/>
      <c r="BZG2983"/>
      <c r="BZH2983"/>
      <c r="BZI2983"/>
      <c r="BZJ2983"/>
      <c r="BZK2983"/>
      <c r="BZL2983"/>
      <c r="BZM2983"/>
      <c r="BZN2983"/>
      <c r="BZO2983"/>
      <c r="BZP2983"/>
      <c r="BZQ2983"/>
      <c r="BZR2983"/>
      <c r="BZS2983"/>
      <c r="BZT2983"/>
      <c r="BZU2983"/>
      <c r="BZV2983"/>
      <c r="BZW2983"/>
      <c r="BZX2983"/>
      <c r="BZY2983"/>
      <c r="BZZ2983"/>
      <c r="CAA2983"/>
      <c r="CAB2983"/>
      <c r="CAC2983"/>
      <c r="CAD2983"/>
      <c r="CAE2983"/>
      <c r="CAF2983"/>
      <c r="CAG2983"/>
      <c r="CAH2983"/>
      <c r="CAI2983"/>
      <c r="CAJ2983"/>
      <c r="CAK2983"/>
      <c r="CAL2983"/>
      <c r="CAM2983"/>
      <c r="CAN2983"/>
      <c r="CAO2983"/>
      <c r="CAP2983"/>
      <c r="CAQ2983"/>
      <c r="CAR2983"/>
      <c r="CAS2983"/>
      <c r="CAT2983"/>
      <c r="CAU2983"/>
      <c r="CAV2983"/>
      <c r="CAW2983"/>
      <c r="CAX2983"/>
      <c r="CAY2983"/>
      <c r="CAZ2983"/>
      <c r="CBA2983"/>
      <c r="CBB2983"/>
      <c r="CBC2983"/>
      <c r="CBD2983"/>
      <c r="CBE2983"/>
      <c r="CBF2983"/>
      <c r="CBG2983"/>
      <c r="CBH2983"/>
      <c r="CBI2983"/>
      <c r="CBJ2983"/>
      <c r="CBK2983"/>
      <c r="CBL2983"/>
      <c r="CBM2983"/>
      <c r="CBN2983"/>
      <c r="CBO2983"/>
      <c r="CBP2983"/>
      <c r="CBQ2983"/>
      <c r="CBR2983"/>
      <c r="CBS2983"/>
      <c r="CBT2983"/>
      <c r="CBU2983"/>
      <c r="CBV2983"/>
      <c r="CBW2983"/>
      <c r="CBX2983"/>
      <c r="CBY2983"/>
      <c r="CBZ2983"/>
      <c r="CCA2983"/>
      <c r="CCB2983"/>
      <c r="CCC2983"/>
      <c r="CCD2983"/>
      <c r="CCE2983"/>
      <c r="CCF2983"/>
      <c r="CCG2983"/>
      <c r="CCH2983"/>
      <c r="CCI2983"/>
      <c r="CCJ2983"/>
      <c r="CCK2983"/>
      <c r="CCL2983"/>
      <c r="CCM2983"/>
      <c r="CCN2983"/>
      <c r="CCO2983"/>
      <c r="CCP2983"/>
      <c r="CCQ2983"/>
      <c r="CCR2983"/>
      <c r="CCS2983"/>
      <c r="CCT2983"/>
      <c r="CCU2983"/>
      <c r="CCV2983"/>
      <c r="CCW2983"/>
      <c r="CCX2983"/>
      <c r="CCY2983"/>
      <c r="CCZ2983"/>
      <c r="CDA2983"/>
      <c r="CDB2983"/>
      <c r="CDC2983"/>
      <c r="CDD2983"/>
      <c r="CDE2983"/>
      <c r="CDF2983"/>
      <c r="CDG2983"/>
      <c r="CDH2983"/>
      <c r="CDI2983"/>
      <c r="CDJ2983"/>
      <c r="CDK2983"/>
      <c r="CDL2983"/>
      <c r="CDM2983"/>
      <c r="CDN2983"/>
      <c r="CDO2983"/>
      <c r="CDP2983"/>
      <c r="CDQ2983"/>
      <c r="CDR2983"/>
      <c r="CDS2983"/>
      <c r="CDT2983"/>
      <c r="CDU2983"/>
      <c r="CDV2983"/>
      <c r="CDW2983"/>
      <c r="CDX2983"/>
      <c r="CDY2983"/>
      <c r="CDZ2983"/>
      <c r="CEA2983"/>
      <c r="CEB2983"/>
      <c r="CEC2983"/>
      <c r="CED2983"/>
      <c r="CEE2983"/>
      <c r="CEF2983"/>
      <c r="CEG2983"/>
      <c r="CEH2983"/>
      <c r="CEI2983"/>
      <c r="CEJ2983"/>
      <c r="CEK2983"/>
      <c r="CEL2983"/>
      <c r="CEM2983"/>
      <c r="CEN2983"/>
      <c r="CEO2983"/>
      <c r="CEP2983"/>
      <c r="CEQ2983"/>
      <c r="CER2983"/>
      <c r="CES2983"/>
      <c r="CET2983"/>
      <c r="CEU2983"/>
      <c r="CEV2983"/>
      <c r="CEW2983"/>
      <c r="CEX2983"/>
      <c r="CEY2983"/>
      <c r="CEZ2983"/>
      <c r="CFA2983"/>
      <c r="CFB2983"/>
      <c r="CFC2983"/>
      <c r="CFD2983"/>
      <c r="CFE2983"/>
      <c r="CFF2983"/>
      <c r="CFG2983"/>
      <c r="CFH2983"/>
      <c r="CFI2983"/>
      <c r="CFJ2983"/>
      <c r="CFK2983"/>
      <c r="CFL2983"/>
      <c r="CFM2983"/>
      <c r="CFN2983"/>
      <c r="CFO2983"/>
      <c r="CFP2983"/>
      <c r="CFQ2983"/>
      <c r="CFR2983"/>
      <c r="CFS2983"/>
      <c r="CFT2983"/>
      <c r="CFU2983"/>
      <c r="CFV2983"/>
      <c r="CFW2983"/>
      <c r="CFX2983"/>
      <c r="CFY2983"/>
      <c r="CFZ2983"/>
      <c r="CGA2983"/>
      <c r="CGB2983"/>
      <c r="CGC2983"/>
      <c r="CGD2983"/>
      <c r="CGE2983"/>
      <c r="CGF2983"/>
      <c r="CGG2983"/>
      <c r="CGH2983"/>
      <c r="CGI2983"/>
      <c r="CGJ2983"/>
      <c r="CGK2983"/>
      <c r="CGL2983"/>
      <c r="CGM2983"/>
      <c r="CGN2983"/>
      <c r="CGO2983"/>
      <c r="CGP2983"/>
      <c r="CGQ2983"/>
      <c r="CGR2983"/>
      <c r="CGS2983"/>
      <c r="CGT2983"/>
      <c r="CGU2983"/>
      <c r="CGV2983"/>
      <c r="CGW2983"/>
      <c r="CGX2983"/>
      <c r="CGY2983"/>
      <c r="CGZ2983"/>
      <c r="CHA2983"/>
      <c r="CHB2983"/>
      <c r="CHC2983"/>
      <c r="CHD2983"/>
      <c r="CHE2983"/>
      <c r="CHF2983"/>
      <c r="CHG2983"/>
      <c r="CHH2983"/>
      <c r="CHI2983"/>
      <c r="CHJ2983"/>
      <c r="CHK2983"/>
      <c r="CHL2983"/>
      <c r="CHM2983"/>
      <c r="CHN2983"/>
      <c r="CHO2983"/>
      <c r="CHP2983"/>
      <c r="CHQ2983"/>
      <c r="CHR2983"/>
      <c r="CHS2983"/>
      <c r="CHT2983"/>
      <c r="CHU2983"/>
      <c r="CHV2983"/>
      <c r="CHW2983"/>
      <c r="CHX2983"/>
      <c r="CHY2983"/>
      <c r="CHZ2983"/>
      <c r="CIA2983"/>
      <c r="CIB2983"/>
      <c r="CIC2983"/>
      <c r="CID2983"/>
      <c r="CIE2983"/>
      <c r="CIF2983"/>
      <c r="CIG2983"/>
      <c r="CIH2983"/>
      <c r="CII2983"/>
      <c r="CIJ2983"/>
      <c r="CIK2983"/>
      <c r="CIL2983"/>
      <c r="CIM2983"/>
      <c r="CIN2983"/>
      <c r="CIO2983"/>
      <c r="CIP2983"/>
      <c r="CIQ2983"/>
      <c r="CIR2983"/>
      <c r="CIS2983"/>
      <c r="CIT2983"/>
      <c r="CIU2983"/>
      <c r="CIV2983"/>
      <c r="CIW2983"/>
      <c r="CIX2983"/>
      <c r="CIY2983"/>
      <c r="CIZ2983"/>
      <c r="CJA2983"/>
      <c r="CJB2983"/>
      <c r="CJC2983"/>
      <c r="CJD2983"/>
      <c r="CJE2983"/>
      <c r="CJF2983"/>
      <c r="CJG2983"/>
      <c r="CJH2983"/>
      <c r="CJI2983"/>
      <c r="CJJ2983"/>
      <c r="CJK2983"/>
      <c r="CJL2983"/>
      <c r="CJM2983"/>
      <c r="CJN2983"/>
      <c r="CJO2983"/>
      <c r="CJP2983"/>
      <c r="CJQ2983"/>
      <c r="CJR2983"/>
      <c r="CJS2983"/>
      <c r="CJT2983"/>
      <c r="CJU2983"/>
      <c r="CJV2983"/>
      <c r="CJW2983"/>
      <c r="CJX2983"/>
      <c r="CJY2983"/>
      <c r="CJZ2983"/>
      <c r="CKA2983"/>
      <c r="CKB2983"/>
      <c r="CKC2983"/>
      <c r="CKD2983"/>
      <c r="CKE2983"/>
      <c r="CKF2983"/>
      <c r="CKG2983"/>
      <c r="CKH2983"/>
      <c r="CKI2983"/>
      <c r="CKJ2983"/>
      <c r="CKK2983"/>
      <c r="CKL2983"/>
      <c r="CKM2983"/>
      <c r="CKN2983"/>
      <c r="CKO2983"/>
      <c r="CKP2983"/>
      <c r="CKQ2983"/>
      <c r="CKR2983"/>
      <c r="CKS2983"/>
      <c r="CKT2983"/>
      <c r="CKU2983"/>
      <c r="CKV2983"/>
      <c r="CKW2983"/>
      <c r="CKX2983"/>
      <c r="CKY2983"/>
      <c r="CKZ2983"/>
      <c r="CLA2983"/>
      <c r="CLB2983"/>
      <c r="CLC2983"/>
      <c r="CLD2983"/>
      <c r="CLE2983"/>
      <c r="CLF2983"/>
      <c r="CLG2983"/>
      <c r="CLH2983"/>
      <c r="CLI2983"/>
      <c r="CLJ2983"/>
      <c r="CLK2983"/>
      <c r="CLL2983"/>
      <c r="CLM2983"/>
      <c r="CLN2983"/>
      <c r="CLO2983"/>
      <c r="CLP2983"/>
      <c r="CLQ2983"/>
      <c r="CLR2983"/>
      <c r="CLS2983"/>
      <c r="CLT2983"/>
      <c r="CLU2983"/>
      <c r="CLV2983"/>
      <c r="CLW2983"/>
      <c r="CLX2983"/>
      <c r="CLY2983"/>
      <c r="CLZ2983"/>
      <c r="CMA2983"/>
      <c r="CMB2983"/>
      <c r="CMC2983"/>
      <c r="CMD2983"/>
      <c r="CME2983"/>
      <c r="CMF2983"/>
      <c r="CMG2983"/>
      <c r="CMH2983"/>
      <c r="CMI2983"/>
      <c r="CMJ2983"/>
      <c r="CMK2983"/>
      <c r="CML2983"/>
      <c r="CMM2983"/>
      <c r="CMN2983"/>
      <c r="CMO2983"/>
      <c r="CMP2983"/>
      <c r="CMQ2983"/>
      <c r="CMR2983"/>
      <c r="CMS2983"/>
      <c r="CMT2983"/>
      <c r="CMU2983"/>
      <c r="CMV2983"/>
      <c r="CMW2983"/>
      <c r="CMX2983"/>
      <c r="CMY2983"/>
      <c r="CMZ2983"/>
      <c r="CNA2983"/>
      <c r="CNB2983"/>
      <c r="CNC2983"/>
      <c r="CND2983"/>
      <c r="CNE2983"/>
      <c r="CNF2983"/>
      <c r="CNG2983"/>
      <c r="CNH2983"/>
      <c r="CNI2983"/>
      <c r="CNJ2983"/>
      <c r="CNK2983"/>
      <c r="CNL2983"/>
      <c r="CNM2983"/>
      <c r="CNN2983"/>
      <c r="CNO2983"/>
      <c r="CNP2983"/>
      <c r="CNQ2983"/>
      <c r="CNR2983"/>
      <c r="CNS2983"/>
      <c r="CNT2983"/>
      <c r="CNU2983"/>
      <c r="CNV2983"/>
      <c r="CNW2983"/>
      <c r="CNX2983"/>
      <c r="CNY2983"/>
      <c r="CNZ2983"/>
      <c r="COA2983"/>
      <c r="COB2983"/>
      <c r="COC2983"/>
      <c r="COD2983"/>
      <c r="COE2983"/>
      <c r="COF2983"/>
      <c r="COG2983"/>
      <c r="COH2983"/>
      <c r="COI2983"/>
      <c r="COJ2983"/>
      <c r="COK2983"/>
      <c r="COL2983"/>
      <c r="COM2983"/>
      <c r="CON2983"/>
      <c r="COO2983"/>
      <c r="COP2983"/>
      <c r="COQ2983"/>
      <c r="COR2983"/>
      <c r="COS2983"/>
      <c r="COT2983"/>
      <c r="COU2983"/>
      <c r="COV2983"/>
      <c r="COW2983"/>
      <c r="COX2983"/>
      <c r="COY2983"/>
      <c r="COZ2983"/>
      <c r="CPA2983"/>
      <c r="CPB2983"/>
      <c r="CPC2983"/>
      <c r="CPD2983"/>
      <c r="CPE2983"/>
      <c r="CPF2983"/>
      <c r="CPG2983"/>
      <c r="CPH2983"/>
      <c r="CPI2983"/>
      <c r="CPJ2983"/>
      <c r="CPK2983"/>
      <c r="CPL2983"/>
      <c r="CPM2983"/>
      <c r="CPN2983"/>
      <c r="CPO2983"/>
      <c r="CPP2983"/>
      <c r="CPQ2983"/>
      <c r="CPR2983"/>
      <c r="CPS2983"/>
      <c r="CPT2983"/>
      <c r="CPU2983"/>
      <c r="CPV2983"/>
      <c r="CPW2983"/>
      <c r="CPX2983"/>
      <c r="CPY2983"/>
      <c r="CPZ2983"/>
      <c r="CQA2983"/>
      <c r="CQB2983"/>
      <c r="CQC2983"/>
      <c r="CQD2983"/>
      <c r="CQE2983"/>
      <c r="CQF2983"/>
      <c r="CQG2983"/>
      <c r="CQH2983"/>
      <c r="CQI2983"/>
      <c r="CQJ2983"/>
      <c r="CQK2983"/>
      <c r="CQL2983"/>
      <c r="CQM2983"/>
      <c r="CQN2983"/>
      <c r="CQO2983"/>
      <c r="CQP2983"/>
      <c r="CQQ2983"/>
      <c r="CQR2983"/>
      <c r="CQS2983"/>
      <c r="CQT2983"/>
      <c r="CQU2983"/>
      <c r="CQV2983"/>
      <c r="CQW2983"/>
      <c r="CQX2983"/>
      <c r="CQY2983"/>
      <c r="CQZ2983"/>
      <c r="CRA2983"/>
      <c r="CRB2983"/>
      <c r="CRC2983"/>
      <c r="CRD2983"/>
      <c r="CRE2983"/>
      <c r="CRF2983"/>
      <c r="CRG2983"/>
      <c r="CRH2983"/>
      <c r="CRI2983"/>
      <c r="CRJ2983"/>
      <c r="CRK2983"/>
      <c r="CRL2983"/>
      <c r="CRM2983"/>
      <c r="CRN2983"/>
      <c r="CRO2983"/>
      <c r="CRP2983"/>
      <c r="CRQ2983"/>
      <c r="CRR2983"/>
      <c r="CRS2983"/>
      <c r="CRT2983"/>
      <c r="CRU2983"/>
      <c r="CRV2983"/>
      <c r="CRW2983"/>
      <c r="CRX2983"/>
      <c r="CRY2983"/>
      <c r="CRZ2983"/>
      <c r="CSA2983"/>
      <c r="CSB2983"/>
      <c r="CSC2983"/>
      <c r="CSD2983"/>
      <c r="CSE2983"/>
      <c r="CSF2983"/>
      <c r="CSG2983"/>
      <c r="CSH2983"/>
      <c r="CSI2983"/>
      <c r="CSJ2983"/>
      <c r="CSK2983"/>
      <c r="CSL2983"/>
      <c r="CSM2983"/>
      <c r="CSN2983"/>
      <c r="CSO2983"/>
      <c r="CSP2983"/>
      <c r="CSQ2983"/>
      <c r="CSR2983"/>
      <c r="CSS2983"/>
      <c r="CST2983"/>
      <c r="CSU2983"/>
      <c r="CSV2983"/>
      <c r="CSW2983"/>
      <c r="CSX2983"/>
      <c r="CSY2983"/>
      <c r="CSZ2983"/>
      <c r="CTA2983"/>
      <c r="CTB2983"/>
      <c r="CTC2983"/>
      <c r="CTD2983"/>
      <c r="CTE2983"/>
      <c r="CTF2983"/>
      <c r="CTG2983"/>
      <c r="CTH2983"/>
      <c r="CTI2983"/>
      <c r="CTJ2983"/>
      <c r="CTK2983"/>
      <c r="CTL2983"/>
      <c r="CTM2983"/>
      <c r="CTN2983"/>
      <c r="CTO2983"/>
      <c r="CTP2983"/>
      <c r="CTQ2983"/>
      <c r="CTR2983"/>
      <c r="CTS2983"/>
      <c r="CTT2983"/>
      <c r="CTU2983"/>
      <c r="CTV2983"/>
      <c r="CTW2983"/>
      <c r="CTX2983"/>
      <c r="CTY2983"/>
      <c r="CTZ2983"/>
      <c r="CUA2983"/>
      <c r="CUB2983"/>
      <c r="CUC2983"/>
      <c r="CUD2983"/>
      <c r="CUE2983"/>
      <c r="CUF2983"/>
      <c r="CUG2983"/>
      <c r="CUH2983"/>
      <c r="CUI2983"/>
      <c r="CUJ2983"/>
      <c r="CUK2983"/>
      <c r="CUL2983"/>
      <c r="CUM2983"/>
      <c r="CUN2983"/>
      <c r="CUO2983"/>
      <c r="CUP2983"/>
      <c r="CUQ2983"/>
      <c r="CUR2983"/>
      <c r="CUS2983"/>
      <c r="CUT2983"/>
      <c r="CUU2983"/>
      <c r="CUV2983"/>
      <c r="CUW2983"/>
      <c r="CUX2983"/>
      <c r="CUY2983"/>
      <c r="CUZ2983"/>
      <c r="CVA2983"/>
      <c r="CVB2983"/>
      <c r="CVC2983"/>
      <c r="CVD2983"/>
      <c r="CVE2983"/>
      <c r="CVF2983"/>
      <c r="CVG2983"/>
      <c r="CVH2983"/>
      <c r="CVI2983"/>
      <c r="CVJ2983"/>
      <c r="CVK2983"/>
      <c r="CVL2983"/>
      <c r="CVM2983"/>
      <c r="CVN2983"/>
      <c r="CVO2983"/>
      <c r="CVP2983"/>
      <c r="CVQ2983"/>
      <c r="CVR2983"/>
      <c r="CVS2983"/>
      <c r="CVT2983"/>
      <c r="CVU2983"/>
      <c r="CVV2983"/>
      <c r="CVW2983"/>
      <c r="CVX2983"/>
      <c r="CVY2983"/>
      <c r="CVZ2983"/>
      <c r="CWA2983"/>
      <c r="CWB2983"/>
      <c r="CWC2983"/>
      <c r="CWD2983"/>
      <c r="CWE2983"/>
      <c r="CWF2983"/>
      <c r="CWG2983"/>
      <c r="CWH2983"/>
      <c r="CWI2983"/>
      <c r="CWJ2983"/>
      <c r="CWK2983"/>
      <c r="CWL2983"/>
      <c r="CWM2983"/>
      <c r="CWN2983"/>
      <c r="CWO2983"/>
      <c r="CWP2983"/>
      <c r="CWQ2983"/>
      <c r="CWR2983"/>
      <c r="CWS2983"/>
      <c r="CWT2983"/>
      <c r="CWU2983"/>
      <c r="CWV2983"/>
      <c r="CWW2983"/>
      <c r="CWX2983"/>
      <c r="CWY2983"/>
      <c r="CWZ2983"/>
      <c r="CXA2983"/>
      <c r="CXB2983"/>
      <c r="CXC2983"/>
      <c r="CXD2983"/>
      <c r="CXE2983"/>
      <c r="CXF2983"/>
      <c r="CXG2983"/>
      <c r="CXH2983"/>
      <c r="CXI2983"/>
      <c r="CXJ2983"/>
      <c r="CXK2983"/>
      <c r="CXL2983"/>
      <c r="CXM2983"/>
      <c r="CXN2983"/>
      <c r="CXO2983"/>
      <c r="CXP2983"/>
      <c r="CXQ2983"/>
      <c r="CXR2983"/>
      <c r="CXS2983"/>
      <c r="CXT2983"/>
      <c r="CXU2983"/>
      <c r="CXV2983"/>
      <c r="CXW2983"/>
      <c r="CXX2983"/>
      <c r="CXY2983"/>
      <c r="CXZ2983"/>
      <c r="CYA2983"/>
      <c r="CYB2983"/>
      <c r="CYC2983"/>
      <c r="CYD2983"/>
      <c r="CYE2983"/>
      <c r="CYF2983"/>
      <c r="CYG2983"/>
      <c r="CYH2983"/>
      <c r="CYI2983"/>
      <c r="CYJ2983"/>
      <c r="CYK2983"/>
      <c r="CYL2983"/>
      <c r="CYM2983"/>
      <c r="CYN2983"/>
      <c r="CYO2983"/>
      <c r="CYP2983"/>
      <c r="CYQ2983"/>
      <c r="CYR2983"/>
      <c r="CYS2983"/>
      <c r="CYT2983"/>
      <c r="CYU2983"/>
      <c r="CYV2983"/>
      <c r="CYW2983"/>
      <c r="CYX2983"/>
      <c r="CYY2983"/>
      <c r="CYZ2983"/>
      <c r="CZA2983"/>
      <c r="CZB2983"/>
      <c r="CZC2983"/>
      <c r="CZD2983"/>
      <c r="CZE2983"/>
      <c r="CZF2983"/>
      <c r="CZG2983"/>
      <c r="CZH2983"/>
      <c r="CZI2983"/>
      <c r="CZJ2983"/>
      <c r="CZK2983"/>
      <c r="CZL2983"/>
      <c r="CZM2983"/>
      <c r="CZN2983"/>
      <c r="CZO2983"/>
      <c r="CZP2983"/>
      <c r="CZQ2983"/>
      <c r="CZR2983"/>
      <c r="CZS2983"/>
      <c r="CZT2983"/>
      <c r="CZU2983"/>
      <c r="CZV2983"/>
      <c r="CZW2983"/>
      <c r="CZX2983"/>
      <c r="CZY2983"/>
      <c r="CZZ2983"/>
      <c r="DAA2983"/>
      <c r="DAB2983"/>
      <c r="DAC2983"/>
      <c r="DAD2983"/>
      <c r="DAE2983"/>
      <c r="DAF2983"/>
      <c r="DAG2983"/>
      <c r="DAH2983"/>
      <c r="DAI2983"/>
      <c r="DAJ2983"/>
      <c r="DAK2983"/>
      <c r="DAL2983"/>
      <c r="DAM2983"/>
      <c r="DAN2983"/>
      <c r="DAO2983"/>
      <c r="DAP2983"/>
      <c r="DAQ2983"/>
      <c r="DAR2983"/>
      <c r="DAS2983"/>
      <c r="DAT2983"/>
      <c r="DAU2983"/>
      <c r="DAV2983"/>
      <c r="DAW2983"/>
      <c r="DAX2983"/>
      <c r="DAY2983"/>
      <c r="DAZ2983"/>
      <c r="DBA2983"/>
      <c r="DBB2983"/>
      <c r="DBC2983"/>
      <c r="DBD2983"/>
      <c r="DBE2983"/>
      <c r="DBF2983"/>
      <c r="DBG2983"/>
      <c r="DBH2983"/>
      <c r="DBI2983"/>
      <c r="DBJ2983"/>
      <c r="DBK2983"/>
      <c r="DBL2983"/>
      <c r="DBM2983"/>
      <c r="DBN2983"/>
      <c r="DBO2983"/>
      <c r="DBP2983"/>
      <c r="DBQ2983"/>
      <c r="DBR2983"/>
      <c r="DBS2983"/>
      <c r="DBT2983"/>
      <c r="DBU2983"/>
      <c r="DBV2983"/>
      <c r="DBW2983"/>
      <c r="DBX2983"/>
      <c r="DBY2983"/>
      <c r="DBZ2983"/>
      <c r="DCA2983"/>
      <c r="DCB2983"/>
      <c r="DCC2983"/>
      <c r="DCD2983"/>
      <c r="DCE2983"/>
      <c r="DCF2983"/>
      <c r="DCG2983"/>
      <c r="DCH2983"/>
      <c r="DCI2983"/>
      <c r="DCJ2983"/>
      <c r="DCK2983"/>
      <c r="DCL2983"/>
      <c r="DCM2983"/>
      <c r="DCN2983"/>
      <c r="DCO2983"/>
      <c r="DCP2983"/>
      <c r="DCQ2983"/>
      <c r="DCR2983"/>
      <c r="DCS2983"/>
      <c r="DCT2983"/>
      <c r="DCU2983"/>
      <c r="DCV2983"/>
      <c r="DCW2983"/>
      <c r="DCX2983"/>
      <c r="DCY2983"/>
      <c r="DCZ2983"/>
      <c r="DDA2983"/>
      <c r="DDB2983"/>
      <c r="DDC2983"/>
      <c r="DDD2983"/>
      <c r="DDE2983"/>
      <c r="DDF2983"/>
      <c r="DDG2983"/>
      <c r="DDH2983"/>
      <c r="DDI2983"/>
      <c r="DDJ2983"/>
      <c r="DDK2983"/>
      <c r="DDL2983"/>
      <c r="DDM2983"/>
      <c r="DDN2983"/>
      <c r="DDO2983"/>
      <c r="DDP2983"/>
      <c r="DDQ2983"/>
      <c r="DDR2983"/>
      <c r="DDS2983"/>
      <c r="DDT2983"/>
      <c r="DDU2983"/>
      <c r="DDV2983"/>
      <c r="DDW2983"/>
      <c r="DDX2983"/>
      <c r="DDY2983"/>
      <c r="DDZ2983"/>
      <c r="DEA2983"/>
      <c r="DEB2983"/>
      <c r="DEC2983"/>
      <c r="DED2983"/>
      <c r="DEE2983"/>
      <c r="DEF2983"/>
      <c r="DEG2983"/>
      <c r="DEH2983"/>
      <c r="DEI2983"/>
      <c r="DEJ2983"/>
      <c r="DEK2983"/>
      <c r="DEL2983"/>
      <c r="DEM2983"/>
      <c r="DEN2983"/>
      <c r="DEO2983"/>
      <c r="DEP2983"/>
      <c r="DEQ2983"/>
      <c r="DER2983"/>
      <c r="DES2983"/>
      <c r="DET2983"/>
      <c r="DEU2983"/>
      <c r="DEV2983"/>
      <c r="DEW2983"/>
      <c r="DEX2983"/>
      <c r="DEY2983"/>
      <c r="DEZ2983"/>
      <c r="DFA2983"/>
      <c r="DFB2983"/>
      <c r="DFC2983"/>
      <c r="DFD2983"/>
      <c r="DFE2983"/>
      <c r="DFF2983"/>
      <c r="DFG2983"/>
      <c r="DFH2983"/>
      <c r="DFI2983"/>
      <c r="DFJ2983"/>
      <c r="DFK2983"/>
      <c r="DFL2983"/>
      <c r="DFM2983"/>
      <c r="DFN2983"/>
      <c r="DFO2983"/>
      <c r="DFP2983"/>
      <c r="DFQ2983"/>
      <c r="DFR2983"/>
      <c r="DFS2983"/>
      <c r="DFT2983"/>
      <c r="DFU2983"/>
      <c r="DFV2983"/>
      <c r="DFW2983"/>
      <c r="DFX2983"/>
      <c r="DFY2983"/>
      <c r="DFZ2983"/>
      <c r="DGA2983"/>
      <c r="DGB2983"/>
      <c r="DGC2983"/>
      <c r="DGD2983"/>
      <c r="DGE2983"/>
      <c r="DGF2983"/>
      <c r="DGG2983"/>
      <c r="DGH2983"/>
      <c r="DGI2983"/>
      <c r="DGJ2983"/>
      <c r="DGK2983"/>
      <c r="DGL2983"/>
      <c r="DGM2983"/>
      <c r="DGN2983"/>
      <c r="DGO2983"/>
      <c r="DGP2983"/>
      <c r="DGQ2983"/>
      <c r="DGR2983"/>
      <c r="DGS2983"/>
      <c r="DGT2983"/>
      <c r="DGU2983"/>
      <c r="DGV2983"/>
      <c r="DGW2983"/>
      <c r="DGX2983"/>
      <c r="DGY2983"/>
      <c r="DGZ2983"/>
      <c r="DHA2983"/>
      <c r="DHB2983"/>
      <c r="DHC2983"/>
      <c r="DHD2983"/>
      <c r="DHE2983"/>
      <c r="DHF2983"/>
      <c r="DHG2983"/>
      <c r="DHH2983"/>
      <c r="DHI2983"/>
      <c r="DHJ2983"/>
      <c r="DHK2983"/>
      <c r="DHL2983"/>
      <c r="DHM2983"/>
      <c r="DHN2983"/>
      <c r="DHO2983"/>
      <c r="DHP2983"/>
      <c r="DHQ2983"/>
      <c r="DHR2983"/>
      <c r="DHS2983"/>
      <c r="DHT2983"/>
      <c r="DHU2983"/>
      <c r="DHV2983"/>
      <c r="DHW2983"/>
      <c r="DHX2983"/>
      <c r="DHY2983"/>
      <c r="DHZ2983"/>
      <c r="DIA2983"/>
      <c r="DIB2983"/>
      <c r="DIC2983"/>
      <c r="DID2983"/>
      <c r="DIE2983"/>
      <c r="DIF2983"/>
      <c r="DIG2983"/>
      <c r="DIH2983"/>
      <c r="DII2983"/>
      <c r="DIJ2983"/>
      <c r="DIK2983"/>
      <c r="DIL2983"/>
      <c r="DIM2983"/>
      <c r="DIN2983"/>
      <c r="DIO2983"/>
      <c r="DIP2983"/>
      <c r="DIQ2983"/>
      <c r="DIR2983"/>
      <c r="DIS2983"/>
      <c r="DIT2983"/>
      <c r="DIU2983"/>
      <c r="DIV2983"/>
      <c r="DIW2983"/>
      <c r="DIX2983"/>
      <c r="DIY2983"/>
      <c r="DIZ2983"/>
      <c r="DJA2983"/>
      <c r="DJB2983"/>
      <c r="DJC2983"/>
      <c r="DJD2983"/>
      <c r="DJE2983"/>
      <c r="DJF2983"/>
      <c r="DJG2983"/>
      <c r="DJH2983"/>
      <c r="DJI2983"/>
      <c r="DJJ2983"/>
      <c r="DJK2983"/>
      <c r="DJL2983"/>
      <c r="DJM2983"/>
      <c r="DJN2983"/>
      <c r="DJO2983"/>
      <c r="DJP2983"/>
      <c r="DJQ2983"/>
      <c r="DJR2983"/>
      <c r="DJS2983"/>
      <c r="DJT2983"/>
      <c r="DJU2983"/>
      <c r="DJV2983"/>
      <c r="DJW2983"/>
      <c r="DJX2983"/>
      <c r="DJY2983"/>
      <c r="DJZ2983"/>
      <c r="DKA2983"/>
      <c r="DKB2983"/>
      <c r="DKC2983"/>
      <c r="DKD2983"/>
      <c r="DKE2983"/>
      <c r="DKF2983"/>
      <c r="DKG2983"/>
      <c r="DKH2983"/>
      <c r="DKI2983"/>
      <c r="DKJ2983"/>
      <c r="DKK2983"/>
      <c r="DKL2983"/>
      <c r="DKM2983"/>
      <c r="DKN2983"/>
      <c r="DKO2983"/>
      <c r="DKP2983"/>
      <c r="DKQ2983"/>
      <c r="DKR2983"/>
      <c r="DKS2983"/>
      <c r="DKT2983"/>
      <c r="DKU2983"/>
      <c r="DKV2983"/>
      <c r="DKW2983"/>
      <c r="DKX2983"/>
      <c r="DKY2983"/>
      <c r="DKZ2983"/>
      <c r="DLA2983"/>
      <c r="DLB2983"/>
      <c r="DLC2983"/>
      <c r="DLD2983"/>
      <c r="DLE2983"/>
      <c r="DLF2983"/>
      <c r="DLG2983"/>
      <c r="DLH2983"/>
      <c r="DLI2983"/>
      <c r="DLJ2983"/>
      <c r="DLK2983"/>
      <c r="DLL2983"/>
      <c r="DLM2983"/>
      <c r="DLN2983"/>
      <c r="DLO2983"/>
      <c r="DLP2983"/>
      <c r="DLQ2983"/>
      <c r="DLR2983"/>
      <c r="DLS2983"/>
      <c r="DLT2983"/>
      <c r="DLU2983"/>
      <c r="DLV2983"/>
      <c r="DLW2983"/>
      <c r="DLX2983"/>
      <c r="DLY2983"/>
      <c r="DLZ2983"/>
      <c r="DMA2983"/>
      <c r="DMB2983"/>
      <c r="DMC2983"/>
      <c r="DMD2983"/>
      <c r="DME2983"/>
      <c r="DMF2983"/>
      <c r="DMG2983"/>
      <c r="DMH2983"/>
      <c r="DMI2983"/>
      <c r="DMJ2983"/>
      <c r="DMK2983"/>
      <c r="DML2983"/>
      <c r="DMM2983"/>
      <c r="DMN2983"/>
      <c r="DMO2983"/>
      <c r="DMP2983"/>
      <c r="DMQ2983"/>
      <c r="DMR2983"/>
      <c r="DMS2983"/>
      <c r="DMT2983"/>
      <c r="DMU2983"/>
      <c r="DMV2983"/>
      <c r="DMW2983"/>
      <c r="DMX2983"/>
      <c r="DMY2983"/>
      <c r="DMZ2983"/>
      <c r="DNA2983"/>
      <c r="DNB2983"/>
      <c r="DNC2983"/>
      <c r="DND2983"/>
      <c r="DNE2983"/>
      <c r="DNF2983"/>
      <c r="DNG2983"/>
      <c r="DNH2983"/>
      <c r="DNI2983"/>
      <c r="DNJ2983"/>
      <c r="DNK2983"/>
      <c r="DNL2983"/>
      <c r="DNM2983"/>
      <c r="DNN2983"/>
      <c r="DNO2983"/>
      <c r="DNP2983"/>
      <c r="DNQ2983"/>
      <c r="DNR2983"/>
      <c r="DNS2983"/>
      <c r="DNT2983"/>
      <c r="DNU2983"/>
      <c r="DNV2983"/>
      <c r="DNW2983"/>
      <c r="DNX2983"/>
      <c r="DNY2983"/>
      <c r="DNZ2983"/>
      <c r="DOA2983"/>
      <c r="DOB2983"/>
      <c r="DOC2983"/>
      <c r="DOD2983"/>
      <c r="DOE2983"/>
      <c r="DOF2983"/>
      <c r="DOG2983"/>
      <c r="DOH2983"/>
      <c r="DOI2983"/>
      <c r="DOJ2983"/>
      <c r="DOK2983"/>
      <c r="DOL2983"/>
      <c r="DOM2983"/>
      <c r="DON2983"/>
      <c r="DOO2983"/>
      <c r="DOP2983"/>
      <c r="DOQ2983"/>
      <c r="DOR2983"/>
      <c r="DOS2983"/>
      <c r="DOT2983"/>
      <c r="DOU2983"/>
      <c r="DOV2983"/>
      <c r="DOW2983"/>
      <c r="DOX2983"/>
      <c r="DOY2983"/>
      <c r="DOZ2983"/>
      <c r="DPA2983"/>
      <c r="DPB2983"/>
      <c r="DPC2983"/>
      <c r="DPD2983"/>
      <c r="DPE2983"/>
      <c r="DPF2983"/>
      <c r="DPG2983"/>
      <c r="DPH2983"/>
      <c r="DPI2983"/>
      <c r="DPJ2983"/>
      <c r="DPK2983"/>
      <c r="DPL2983"/>
      <c r="DPM2983"/>
      <c r="DPN2983"/>
      <c r="DPO2983"/>
      <c r="DPP2983"/>
      <c r="DPQ2983"/>
      <c r="DPR2983"/>
      <c r="DPS2983"/>
      <c r="DPT2983"/>
      <c r="DPU2983"/>
      <c r="DPV2983"/>
      <c r="DPW2983"/>
      <c r="DPX2983"/>
      <c r="DPY2983"/>
      <c r="DPZ2983"/>
      <c r="DQA2983"/>
      <c r="DQB2983"/>
      <c r="DQC2983"/>
      <c r="DQD2983"/>
      <c r="DQE2983"/>
      <c r="DQF2983"/>
      <c r="DQG2983"/>
      <c r="DQH2983"/>
      <c r="DQI2983"/>
      <c r="DQJ2983"/>
      <c r="DQK2983"/>
      <c r="DQL2983"/>
      <c r="DQM2983"/>
      <c r="DQN2983"/>
      <c r="DQO2983"/>
      <c r="DQP2983"/>
      <c r="DQQ2983"/>
      <c r="DQR2983"/>
      <c r="DQS2983"/>
      <c r="DQT2983"/>
      <c r="DQU2983"/>
      <c r="DQV2983"/>
      <c r="DQW2983"/>
      <c r="DQX2983"/>
      <c r="DQY2983"/>
      <c r="DQZ2983"/>
      <c r="DRA2983"/>
      <c r="DRB2983"/>
      <c r="DRC2983"/>
      <c r="DRD2983"/>
      <c r="DRE2983"/>
      <c r="DRF2983"/>
      <c r="DRG2983"/>
      <c r="DRH2983"/>
      <c r="DRI2983"/>
      <c r="DRJ2983"/>
      <c r="DRK2983"/>
      <c r="DRL2983"/>
      <c r="DRM2983"/>
      <c r="DRN2983"/>
      <c r="DRO2983"/>
      <c r="DRP2983"/>
      <c r="DRQ2983"/>
      <c r="DRR2983"/>
      <c r="DRS2983"/>
      <c r="DRT2983"/>
      <c r="DRU2983"/>
      <c r="DRV2983"/>
      <c r="DRW2983"/>
      <c r="DRX2983"/>
      <c r="DRY2983"/>
      <c r="DRZ2983"/>
      <c r="DSA2983"/>
      <c r="DSB2983"/>
      <c r="DSC2983"/>
      <c r="DSD2983"/>
      <c r="DSE2983"/>
      <c r="DSF2983"/>
      <c r="DSG2983"/>
      <c r="DSH2983"/>
      <c r="DSI2983"/>
      <c r="DSJ2983"/>
      <c r="DSK2983"/>
      <c r="DSL2983"/>
      <c r="DSM2983"/>
      <c r="DSN2983"/>
      <c r="DSO2983"/>
      <c r="DSP2983"/>
      <c r="DSQ2983"/>
      <c r="DSR2983"/>
      <c r="DSS2983"/>
      <c r="DST2983"/>
      <c r="DSU2983"/>
      <c r="DSV2983"/>
      <c r="DSW2983"/>
      <c r="DSX2983"/>
      <c r="DSY2983"/>
      <c r="DSZ2983"/>
      <c r="DTA2983"/>
      <c r="DTB2983"/>
      <c r="DTC2983"/>
      <c r="DTD2983"/>
      <c r="DTE2983"/>
      <c r="DTF2983"/>
      <c r="DTG2983"/>
      <c r="DTH2983"/>
      <c r="DTI2983"/>
      <c r="DTJ2983"/>
      <c r="DTK2983"/>
      <c r="DTL2983"/>
      <c r="DTM2983"/>
      <c r="DTN2983"/>
      <c r="DTO2983"/>
      <c r="DTP2983"/>
      <c r="DTQ2983"/>
      <c r="DTR2983"/>
      <c r="DTS2983"/>
      <c r="DTT2983"/>
      <c r="DTU2983"/>
      <c r="DTV2983"/>
      <c r="DTW2983"/>
      <c r="DTX2983"/>
      <c r="DTY2983"/>
      <c r="DTZ2983"/>
      <c r="DUA2983"/>
      <c r="DUB2983"/>
      <c r="DUC2983"/>
      <c r="DUD2983"/>
      <c r="DUE2983"/>
      <c r="DUF2983"/>
      <c r="DUG2983"/>
      <c r="DUH2983"/>
      <c r="DUI2983"/>
      <c r="DUJ2983"/>
      <c r="DUK2983"/>
      <c r="DUL2983"/>
      <c r="DUM2983"/>
      <c r="DUN2983"/>
      <c r="DUO2983"/>
      <c r="DUP2983"/>
      <c r="DUQ2983"/>
      <c r="DUR2983"/>
      <c r="DUS2983"/>
      <c r="DUT2983"/>
      <c r="DUU2983"/>
      <c r="DUV2983"/>
      <c r="DUW2983"/>
      <c r="DUX2983"/>
      <c r="DUY2983"/>
      <c r="DUZ2983"/>
      <c r="DVA2983"/>
      <c r="DVB2983"/>
      <c r="DVC2983"/>
      <c r="DVD2983"/>
      <c r="DVE2983"/>
      <c r="DVF2983"/>
      <c r="DVG2983"/>
      <c r="DVH2983"/>
      <c r="DVI2983"/>
      <c r="DVJ2983"/>
      <c r="DVK2983"/>
      <c r="DVL2983"/>
      <c r="DVM2983"/>
      <c r="DVN2983"/>
      <c r="DVO2983"/>
      <c r="DVP2983"/>
      <c r="DVQ2983"/>
      <c r="DVR2983"/>
      <c r="DVS2983"/>
      <c r="DVT2983"/>
      <c r="DVU2983"/>
      <c r="DVV2983"/>
      <c r="DVW2983"/>
      <c r="DVX2983"/>
      <c r="DVY2983"/>
      <c r="DVZ2983"/>
      <c r="DWA2983"/>
      <c r="DWB2983"/>
      <c r="DWC2983"/>
      <c r="DWD2983"/>
      <c r="DWE2983"/>
      <c r="DWF2983"/>
      <c r="DWG2983"/>
      <c r="DWH2983"/>
      <c r="DWI2983"/>
      <c r="DWJ2983"/>
      <c r="DWK2983"/>
      <c r="DWL2983"/>
      <c r="DWM2983"/>
      <c r="DWN2983"/>
      <c r="DWO2983"/>
      <c r="DWP2983"/>
      <c r="DWQ2983"/>
      <c r="DWR2983"/>
      <c r="DWS2983"/>
      <c r="DWT2983"/>
      <c r="DWU2983"/>
      <c r="DWV2983"/>
      <c r="DWW2983"/>
      <c r="DWX2983"/>
      <c r="DWY2983"/>
      <c r="DWZ2983"/>
      <c r="DXA2983"/>
      <c r="DXB2983"/>
      <c r="DXC2983"/>
      <c r="DXD2983"/>
      <c r="DXE2983"/>
      <c r="DXF2983"/>
      <c r="DXG2983"/>
      <c r="DXH2983"/>
      <c r="DXI2983"/>
      <c r="DXJ2983"/>
      <c r="DXK2983"/>
      <c r="DXL2983"/>
      <c r="DXM2983"/>
      <c r="DXN2983"/>
      <c r="DXO2983"/>
      <c r="DXP2983"/>
      <c r="DXQ2983"/>
      <c r="DXR2983"/>
      <c r="DXS2983"/>
      <c r="DXT2983"/>
      <c r="DXU2983"/>
      <c r="DXV2983"/>
      <c r="DXW2983"/>
      <c r="DXX2983"/>
      <c r="DXY2983"/>
      <c r="DXZ2983"/>
      <c r="DYA2983"/>
      <c r="DYB2983"/>
      <c r="DYC2983"/>
      <c r="DYD2983"/>
      <c r="DYE2983"/>
      <c r="DYF2983"/>
      <c r="DYG2983"/>
      <c r="DYH2983"/>
      <c r="DYI2983"/>
      <c r="DYJ2983"/>
      <c r="DYK2983"/>
      <c r="DYL2983"/>
      <c r="DYM2983"/>
      <c r="DYN2983"/>
      <c r="DYO2983"/>
      <c r="DYP2983"/>
      <c r="DYQ2983"/>
      <c r="DYR2983"/>
      <c r="DYS2983"/>
      <c r="DYT2983"/>
      <c r="DYU2983"/>
      <c r="DYV2983"/>
      <c r="DYW2983"/>
      <c r="DYX2983"/>
      <c r="DYY2983"/>
      <c r="DYZ2983"/>
      <c r="DZA2983"/>
      <c r="DZB2983"/>
      <c r="DZC2983"/>
      <c r="DZD2983"/>
      <c r="DZE2983"/>
      <c r="DZF2983"/>
      <c r="DZG2983"/>
      <c r="DZH2983"/>
      <c r="DZI2983"/>
      <c r="DZJ2983"/>
      <c r="DZK2983"/>
      <c r="DZL2983"/>
      <c r="DZM2983"/>
      <c r="DZN2983"/>
      <c r="DZO2983"/>
      <c r="DZP2983"/>
      <c r="DZQ2983"/>
      <c r="DZR2983"/>
      <c r="DZS2983"/>
      <c r="DZT2983"/>
      <c r="DZU2983"/>
      <c r="DZV2983"/>
      <c r="DZW2983"/>
      <c r="DZX2983"/>
      <c r="DZY2983"/>
      <c r="DZZ2983"/>
      <c r="EAA2983"/>
      <c r="EAB2983"/>
      <c r="EAC2983"/>
      <c r="EAD2983"/>
      <c r="EAE2983"/>
      <c r="EAF2983"/>
      <c r="EAG2983"/>
      <c r="EAH2983"/>
      <c r="EAI2983"/>
      <c r="EAJ2983"/>
      <c r="EAK2983"/>
      <c r="EAL2983"/>
      <c r="EAM2983"/>
      <c r="EAN2983"/>
      <c r="EAO2983"/>
      <c r="EAP2983"/>
      <c r="EAQ2983"/>
      <c r="EAR2983"/>
      <c r="EAS2983"/>
      <c r="EAT2983"/>
      <c r="EAU2983"/>
      <c r="EAV2983"/>
      <c r="EAW2983"/>
      <c r="EAX2983"/>
      <c r="EAY2983"/>
      <c r="EAZ2983"/>
      <c r="EBA2983"/>
      <c r="EBB2983"/>
      <c r="EBC2983"/>
      <c r="EBD2983"/>
      <c r="EBE2983"/>
      <c r="EBF2983"/>
      <c r="EBG2983"/>
      <c r="EBH2983"/>
      <c r="EBI2983"/>
      <c r="EBJ2983"/>
      <c r="EBK2983"/>
      <c r="EBL2983"/>
      <c r="EBM2983"/>
      <c r="EBN2983"/>
      <c r="EBO2983"/>
      <c r="EBP2983"/>
      <c r="EBQ2983"/>
      <c r="EBR2983"/>
      <c r="EBS2983"/>
      <c r="EBT2983"/>
      <c r="EBU2983"/>
      <c r="EBV2983"/>
      <c r="EBW2983"/>
      <c r="EBX2983"/>
      <c r="EBY2983"/>
      <c r="EBZ2983"/>
      <c r="ECA2983"/>
      <c r="ECB2983"/>
      <c r="ECC2983"/>
      <c r="ECD2983"/>
      <c r="ECE2983"/>
      <c r="ECF2983"/>
      <c r="ECG2983"/>
      <c r="ECH2983"/>
      <c r="ECI2983"/>
      <c r="ECJ2983"/>
      <c r="ECK2983"/>
      <c r="ECL2983"/>
      <c r="ECM2983"/>
      <c r="ECN2983"/>
      <c r="ECO2983"/>
      <c r="ECP2983"/>
      <c r="ECQ2983"/>
      <c r="ECR2983"/>
      <c r="ECS2983"/>
      <c r="ECT2983"/>
      <c r="ECU2983"/>
      <c r="ECV2983"/>
      <c r="ECW2983"/>
      <c r="ECX2983"/>
      <c r="ECY2983"/>
      <c r="ECZ2983"/>
      <c r="EDA2983"/>
      <c r="EDB2983"/>
      <c r="EDC2983"/>
      <c r="EDD2983"/>
      <c r="EDE2983"/>
      <c r="EDF2983"/>
      <c r="EDG2983"/>
      <c r="EDH2983"/>
      <c r="EDI2983"/>
      <c r="EDJ2983"/>
      <c r="EDK2983"/>
      <c r="EDL2983"/>
      <c r="EDM2983"/>
      <c r="EDN2983"/>
      <c r="EDO2983"/>
      <c r="EDP2983"/>
      <c r="EDQ2983"/>
      <c r="EDR2983"/>
      <c r="EDS2983"/>
      <c r="EDT2983"/>
      <c r="EDU2983"/>
      <c r="EDV2983"/>
      <c r="EDW2983"/>
      <c r="EDX2983"/>
      <c r="EDY2983"/>
      <c r="EDZ2983"/>
      <c r="EEA2983"/>
      <c r="EEB2983"/>
      <c r="EEC2983"/>
      <c r="EED2983"/>
      <c r="EEE2983"/>
      <c r="EEF2983"/>
      <c r="EEG2983"/>
      <c r="EEH2983"/>
      <c r="EEI2983"/>
      <c r="EEJ2983"/>
      <c r="EEK2983"/>
      <c r="EEL2983"/>
      <c r="EEM2983"/>
      <c r="EEN2983"/>
      <c r="EEO2983"/>
      <c r="EEP2983"/>
      <c r="EEQ2983"/>
      <c r="EER2983"/>
      <c r="EES2983"/>
      <c r="EET2983"/>
      <c r="EEU2983"/>
      <c r="EEV2983"/>
      <c r="EEW2983"/>
      <c r="EEX2983"/>
      <c r="EEY2983"/>
      <c r="EEZ2983"/>
      <c r="EFA2983"/>
      <c r="EFB2983"/>
      <c r="EFC2983"/>
      <c r="EFD2983"/>
      <c r="EFE2983"/>
      <c r="EFF2983"/>
      <c r="EFG2983"/>
      <c r="EFH2983"/>
      <c r="EFI2983"/>
      <c r="EFJ2983"/>
      <c r="EFK2983"/>
      <c r="EFL2983"/>
      <c r="EFM2983"/>
      <c r="EFN2983"/>
      <c r="EFO2983"/>
      <c r="EFP2983"/>
      <c r="EFQ2983"/>
      <c r="EFR2983"/>
      <c r="EFS2983"/>
      <c r="EFT2983"/>
      <c r="EFU2983"/>
      <c r="EFV2983"/>
      <c r="EFW2983"/>
      <c r="EFX2983"/>
      <c r="EFY2983"/>
      <c r="EFZ2983"/>
      <c r="EGA2983"/>
      <c r="EGB2983"/>
      <c r="EGC2983"/>
      <c r="EGD2983"/>
      <c r="EGE2983"/>
      <c r="EGF2983"/>
      <c r="EGG2983"/>
      <c r="EGH2983"/>
      <c r="EGI2983"/>
      <c r="EGJ2983"/>
      <c r="EGK2983"/>
      <c r="EGL2983"/>
      <c r="EGM2983"/>
      <c r="EGN2983"/>
      <c r="EGO2983"/>
      <c r="EGP2983"/>
      <c r="EGQ2983"/>
      <c r="EGR2983"/>
      <c r="EGS2983"/>
      <c r="EGT2983"/>
      <c r="EGU2983"/>
      <c r="EGV2983"/>
      <c r="EGW2983"/>
      <c r="EGX2983"/>
      <c r="EGY2983"/>
      <c r="EGZ2983"/>
      <c r="EHA2983"/>
      <c r="EHB2983"/>
      <c r="EHC2983"/>
      <c r="EHD2983"/>
      <c r="EHE2983"/>
      <c r="EHF2983"/>
      <c r="EHG2983"/>
      <c r="EHH2983"/>
      <c r="EHI2983"/>
      <c r="EHJ2983"/>
      <c r="EHK2983"/>
      <c r="EHL2983"/>
      <c r="EHM2983"/>
      <c r="EHN2983"/>
      <c r="EHO2983"/>
      <c r="EHP2983"/>
      <c r="EHQ2983"/>
      <c r="EHR2983"/>
      <c r="EHS2983"/>
      <c r="EHT2983"/>
      <c r="EHU2983"/>
      <c r="EHV2983"/>
      <c r="EHW2983"/>
      <c r="EHX2983"/>
      <c r="EHY2983"/>
      <c r="EHZ2983"/>
      <c r="EIA2983"/>
      <c r="EIB2983"/>
      <c r="EIC2983"/>
      <c r="EID2983"/>
      <c r="EIE2983"/>
      <c r="EIF2983"/>
      <c r="EIG2983"/>
      <c r="EIH2983"/>
      <c r="EII2983"/>
      <c r="EIJ2983"/>
      <c r="EIK2983"/>
      <c r="EIL2983"/>
      <c r="EIM2983"/>
      <c r="EIN2983"/>
      <c r="EIO2983"/>
      <c r="EIP2983"/>
      <c r="EIQ2983"/>
      <c r="EIR2983"/>
      <c r="EIS2983"/>
      <c r="EIT2983"/>
      <c r="EIU2983"/>
      <c r="EIV2983"/>
      <c r="EIW2983"/>
      <c r="EIX2983"/>
      <c r="EIY2983"/>
      <c r="EIZ2983"/>
      <c r="EJA2983"/>
      <c r="EJB2983"/>
      <c r="EJC2983"/>
      <c r="EJD2983"/>
      <c r="EJE2983"/>
      <c r="EJF2983"/>
      <c r="EJG2983"/>
      <c r="EJH2983"/>
      <c r="EJI2983"/>
      <c r="EJJ2983"/>
      <c r="EJK2983"/>
      <c r="EJL2983"/>
      <c r="EJM2983"/>
      <c r="EJN2983"/>
      <c r="EJO2983"/>
      <c r="EJP2983"/>
      <c r="EJQ2983"/>
      <c r="EJR2983"/>
      <c r="EJS2983"/>
      <c r="EJT2983"/>
      <c r="EJU2983"/>
      <c r="EJV2983"/>
      <c r="EJW2983"/>
      <c r="EJX2983"/>
      <c r="EJY2983"/>
      <c r="EJZ2983"/>
      <c r="EKA2983"/>
      <c r="EKB2983"/>
      <c r="EKC2983"/>
      <c r="EKD2983"/>
      <c r="EKE2983"/>
      <c r="EKF2983"/>
      <c r="EKG2983"/>
      <c r="EKH2983"/>
      <c r="EKI2983"/>
      <c r="EKJ2983"/>
      <c r="EKK2983"/>
      <c r="EKL2983"/>
      <c r="EKM2983"/>
      <c r="EKN2983"/>
      <c r="EKO2983"/>
      <c r="EKP2983"/>
      <c r="EKQ2983"/>
      <c r="EKR2983"/>
      <c r="EKS2983"/>
      <c r="EKT2983"/>
      <c r="EKU2983"/>
      <c r="EKV2983"/>
      <c r="EKW2983"/>
      <c r="EKX2983"/>
      <c r="EKY2983"/>
      <c r="EKZ2983"/>
      <c r="ELA2983"/>
      <c r="ELB2983"/>
      <c r="ELC2983"/>
      <c r="ELD2983"/>
      <c r="ELE2983"/>
      <c r="ELF2983"/>
      <c r="ELG2983"/>
      <c r="ELH2983"/>
      <c r="ELI2983"/>
      <c r="ELJ2983"/>
      <c r="ELK2983"/>
      <c r="ELL2983"/>
      <c r="ELM2983"/>
      <c r="ELN2983"/>
      <c r="ELO2983"/>
      <c r="ELP2983"/>
      <c r="ELQ2983"/>
      <c r="ELR2983"/>
      <c r="ELS2983"/>
      <c r="ELT2983"/>
      <c r="ELU2983"/>
      <c r="ELV2983"/>
      <c r="ELW2983"/>
      <c r="ELX2983"/>
      <c r="ELY2983"/>
      <c r="ELZ2983"/>
      <c r="EMA2983"/>
      <c r="EMB2983"/>
      <c r="EMC2983"/>
      <c r="EMD2983"/>
      <c r="EME2983"/>
      <c r="EMF2983"/>
      <c r="EMG2983"/>
      <c r="EMH2983"/>
      <c r="EMI2983"/>
      <c r="EMJ2983"/>
      <c r="EMK2983"/>
      <c r="EML2983"/>
      <c r="EMM2983"/>
      <c r="EMN2983"/>
      <c r="EMO2983"/>
      <c r="EMP2983"/>
      <c r="EMQ2983"/>
      <c r="EMR2983"/>
      <c r="EMS2983"/>
      <c r="EMT2983"/>
      <c r="EMU2983"/>
      <c r="EMV2983"/>
      <c r="EMW2983"/>
      <c r="EMX2983"/>
      <c r="EMY2983"/>
      <c r="EMZ2983"/>
      <c r="ENA2983"/>
      <c r="ENB2983"/>
      <c r="ENC2983"/>
      <c r="END2983"/>
      <c r="ENE2983"/>
      <c r="ENF2983"/>
      <c r="ENG2983"/>
      <c r="ENH2983"/>
      <c r="ENI2983"/>
      <c r="ENJ2983"/>
      <c r="ENK2983"/>
      <c r="ENL2983"/>
      <c r="ENM2983"/>
      <c r="ENN2983"/>
      <c r="ENO2983"/>
      <c r="ENP2983"/>
      <c r="ENQ2983"/>
      <c r="ENR2983"/>
      <c r="ENS2983"/>
      <c r="ENT2983"/>
      <c r="ENU2983"/>
      <c r="ENV2983"/>
      <c r="ENW2983"/>
      <c r="ENX2983"/>
      <c r="ENY2983"/>
      <c r="ENZ2983"/>
      <c r="EOA2983"/>
      <c r="EOB2983"/>
      <c r="EOC2983"/>
      <c r="EOD2983"/>
      <c r="EOE2983"/>
      <c r="EOF2983"/>
      <c r="EOG2983"/>
      <c r="EOH2983"/>
      <c r="EOI2983"/>
      <c r="EOJ2983"/>
      <c r="EOK2983"/>
      <c r="EOL2983"/>
      <c r="EOM2983"/>
      <c r="EON2983"/>
      <c r="EOO2983"/>
      <c r="EOP2983"/>
      <c r="EOQ2983"/>
      <c r="EOR2983"/>
      <c r="EOS2983"/>
      <c r="EOT2983"/>
      <c r="EOU2983"/>
      <c r="EOV2983"/>
      <c r="EOW2983"/>
      <c r="EOX2983"/>
      <c r="EOY2983"/>
      <c r="EOZ2983"/>
      <c r="EPA2983"/>
      <c r="EPB2983"/>
      <c r="EPC2983"/>
      <c r="EPD2983"/>
      <c r="EPE2983"/>
      <c r="EPF2983"/>
      <c r="EPG2983"/>
      <c r="EPH2983"/>
      <c r="EPI2983"/>
      <c r="EPJ2983"/>
      <c r="EPK2983"/>
      <c r="EPL2983"/>
      <c r="EPM2983"/>
      <c r="EPN2983"/>
      <c r="EPO2983"/>
      <c r="EPP2983"/>
      <c r="EPQ2983"/>
      <c r="EPR2983"/>
      <c r="EPS2983"/>
      <c r="EPT2983"/>
      <c r="EPU2983"/>
      <c r="EPV2983"/>
      <c r="EPW2983"/>
      <c r="EPX2983"/>
      <c r="EPY2983"/>
      <c r="EPZ2983"/>
      <c r="EQA2983"/>
      <c r="EQB2983"/>
      <c r="EQC2983"/>
      <c r="EQD2983"/>
      <c r="EQE2983"/>
      <c r="EQF2983"/>
      <c r="EQG2983"/>
      <c r="EQH2983"/>
      <c r="EQI2983"/>
      <c r="EQJ2983"/>
      <c r="EQK2983"/>
      <c r="EQL2983"/>
      <c r="EQM2983"/>
      <c r="EQN2983"/>
      <c r="EQO2983"/>
      <c r="EQP2983"/>
      <c r="EQQ2983"/>
      <c r="EQR2983"/>
      <c r="EQS2983"/>
      <c r="EQT2983"/>
      <c r="EQU2983"/>
      <c r="EQV2983"/>
      <c r="EQW2983"/>
      <c r="EQX2983"/>
      <c r="EQY2983"/>
      <c r="EQZ2983"/>
      <c r="ERA2983"/>
      <c r="ERB2983"/>
      <c r="ERC2983"/>
      <c r="ERD2983"/>
      <c r="ERE2983"/>
      <c r="ERF2983"/>
      <c r="ERG2983"/>
      <c r="ERH2983"/>
      <c r="ERI2983"/>
      <c r="ERJ2983"/>
      <c r="ERK2983"/>
      <c r="ERL2983"/>
      <c r="ERM2983"/>
      <c r="ERN2983"/>
      <c r="ERO2983"/>
      <c r="ERP2983"/>
      <c r="ERQ2983"/>
      <c r="ERR2983"/>
      <c r="ERS2983"/>
      <c r="ERT2983"/>
      <c r="ERU2983"/>
      <c r="ERV2983"/>
      <c r="ERW2983"/>
      <c r="ERX2983"/>
      <c r="ERY2983"/>
      <c r="ERZ2983"/>
      <c r="ESA2983"/>
      <c r="ESB2983"/>
      <c r="ESC2983"/>
      <c r="ESD2983"/>
      <c r="ESE2983"/>
      <c r="ESF2983"/>
      <c r="ESG2983"/>
      <c r="ESH2983"/>
      <c r="ESI2983"/>
      <c r="ESJ2983"/>
      <c r="ESK2983"/>
      <c r="ESL2983"/>
      <c r="ESM2983"/>
      <c r="ESN2983"/>
      <c r="ESO2983"/>
      <c r="ESP2983"/>
      <c r="ESQ2983"/>
      <c r="ESR2983"/>
      <c r="ESS2983"/>
      <c r="EST2983"/>
      <c r="ESU2983"/>
      <c r="ESV2983"/>
      <c r="ESW2983"/>
      <c r="ESX2983"/>
      <c r="ESY2983"/>
      <c r="ESZ2983"/>
      <c r="ETA2983"/>
      <c r="ETB2983"/>
      <c r="ETC2983"/>
      <c r="ETD2983"/>
      <c r="ETE2983"/>
      <c r="ETF2983"/>
      <c r="ETG2983"/>
      <c r="ETH2983"/>
      <c r="ETI2983"/>
      <c r="ETJ2983"/>
      <c r="ETK2983"/>
      <c r="ETL2983"/>
      <c r="ETM2983"/>
      <c r="ETN2983"/>
      <c r="ETO2983"/>
      <c r="ETP2983"/>
      <c r="ETQ2983"/>
      <c r="ETR2983"/>
      <c r="ETS2983"/>
      <c r="ETT2983"/>
      <c r="ETU2983"/>
      <c r="ETV2983"/>
      <c r="ETW2983"/>
      <c r="ETX2983"/>
      <c r="ETY2983"/>
      <c r="ETZ2983"/>
      <c r="EUA2983"/>
      <c r="EUB2983"/>
      <c r="EUC2983"/>
      <c r="EUD2983"/>
      <c r="EUE2983"/>
      <c r="EUF2983"/>
      <c r="EUG2983"/>
      <c r="EUH2983"/>
      <c r="EUI2983"/>
      <c r="EUJ2983"/>
      <c r="EUK2983"/>
      <c r="EUL2983"/>
      <c r="EUM2983"/>
      <c r="EUN2983"/>
      <c r="EUO2983"/>
      <c r="EUP2983"/>
      <c r="EUQ2983"/>
      <c r="EUR2983"/>
      <c r="EUS2983"/>
      <c r="EUT2983"/>
      <c r="EUU2983"/>
      <c r="EUV2983"/>
      <c r="EUW2983"/>
      <c r="EUX2983"/>
      <c r="EUY2983"/>
      <c r="EUZ2983"/>
      <c r="EVA2983"/>
      <c r="EVB2983"/>
      <c r="EVC2983"/>
      <c r="EVD2983"/>
      <c r="EVE2983"/>
      <c r="EVF2983"/>
      <c r="EVG2983"/>
      <c r="EVH2983"/>
      <c r="EVI2983"/>
      <c r="EVJ2983"/>
      <c r="EVK2983"/>
      <c r="EVL2983"/>
      <c r="EVM2983"/>
      <c r="EVN2983"/>
      <c r="EVO2983"/>
      <c r="EVP2983"/>
      <c r="EVQ2983"/>
      <c r="EVR2983"/>
      <c r="EVS2983"/>
      <c r="EVT2983"/>
      <c r="EVU2983"/>
      <c r="EVV2983"/>
      <c r="EVW2983"/>
      <c r="EVX2983"/>
      <c r="EVY2983"/>
      <c r="EVZ2983"/>
      <c r="EWA2983"/>
      <c r="EWB2983"/>
      <c r="EWC2983"/>
      <c r="EWD2983"/>
      <c r="EWE2983"/>
      <c r="EWF2983"/>
      <c r="EWG2983"/>
      <c r="EWH2983"/>
      <c r="EWI2983"/>
      <c r="EWJ2983"/>
      <c r="EWK2983"/>
      <c r="EWL2983"/>
      <c r="EWM2983"/>
      <c r="EWN2983"/>
      <c r="EWO2983"/>
      <c r="EWP2983"/>
      <c r="EWQ2983"/>
      <c r="EWR2983"/>
      <c r="EWS2983"/>
      <c r="EWT2983"/>
      <c r="EWU2983"/>
      <c r="EWV2983"/>
      <c r="EWW2983"/>
      <c r="EWX2983"/>
      <c r="EWY2983"/>
      <c r="EWZ2983"/>
      <c r="EXA2983"/>
      <c r="EXB2983"/>
      <c r="EXC2983"/>
      <c r="EXD2983"/>
      <c r="EXE2983"/>
      <c r="EXF2983"/>
      <c r="EXG2983"/>
      <c r="EXH2983"/>
      <c r="EXI2983"/>
      <c r="EXJ2983"/>
      <c r="EXK2983"/>
      <c r="EXL2983"/>
      <c r="EXM2983"/>
      <c r="EXN2983"/>
      <c r="EXO2983"/>
      <c r="EXP2983"/>
      <c r="EXQ2983"/>
      <c r="EXR2983"/>
      <c r="EXS2983"/>
      <c r="EXT2983"/>
      <c r="EXU2983"/>
      <c r="EXV2983"/>
      <c r="EXW2983"/>
      <c r="EXX2983"/>
      <c r="EXY2983"/>
      <c r="EXZ2983"/>
      <c r="EYA2983"/>
      <c r="EYB2983"/>
      <c r="EYC2983"/>
      <c r="EYD2983"/>
      <c r="EYE2983"/>
      <c r="EYF2983"/>
      <c r="EYG2983"/>
      <c r="EYH2983"/>
      <c r="EYI2983"/>
      <c r="EYJ2983"/>
      <c r="EYK2983"/>
      <c r="EYL2983"/>
      <c r="EYM2983"/>
      <c r="EYN2983"/>
      <c r="EYO2983"/>
      <c r="EYP2983"/>
      <c r="EYQ2983"/>
      <c r="EYR2983"/>
      <c r="EYS2983"/>
      <c r="EYT2983"/>
      <c r="EYU2983"/>
      <c r="EYV2983"/>
      <c r="EYW2983"/>
      <c r="EYX2983"/>
      <c r="EYY2983"/>
      <c r="EYZ2983"/>
      <c r="EZA2983"/>
      <c r="EZB2983"/>
      <c r="EZC2983"/>
      <c r="EZD2983"/>
      <c r="EZE2983"/>
      <c r="EZF2983"/>
      <c r="EZG2983"/>
      <c r="EZH2983"/>
      <c r="EZI2983"/>
      <c r="EZJ2983"/>
      <c r="EZK2983"/>
      <c r="EZL2983"/>
      <c r="EZM2983"/>
      <c r="EZN2983"/>
      <c r="EZO2983"/>
      <c r="EZP2983"/>
      <c r="EZQ2983"/>
      <c r="EZR2983"/>
      <c r="EZS2983"/>
      <c r="EZT2983"/>
      <c r="EZU2983"/>
      <c r="EZV2983"/>
      <c r="EZW2983"/>
      <c r="EZX2983"/>
      <c r="EZY2983"/>
      <c r="EZZ2983"/>
      <c r="FAA2983"/>
      <c r="FAB2983"/>
      <c r="FAC2983"/>
      <c r="FAD2983"/>
      <c r="FAE2983"/>
      <c r="FAF2983"/>
      <c r="FAG2983"/>
      <c r="FAH2983"/>
      <c r="FAI2983"/>
      <c r="FAJ2983"/>
      <c r="FAK2983"/>
      <c r="FAL2983"/>
      <c r="FAM2983"/>
      <c r="FAN2983"/>
      <c r="FAO2983"/>
      <c r="FAP2983"/>
      <c r="FAQ2983"/>
      <c r="FAR2983"/>
      <c r="FAS2983"/>
      <c r="FAT2983"/>
      <c r="FAU2983"/>
      <c r="FAV2983"/>
      <c r="FAW2983"/>
      <c r="FAX2983"/>
      <c r="FAY2983"/>
      <c r="FAZ2983"/>
      <c r="FBA2983"/>
      <c r="FBB2983"/>
      <c r="FBC2983"/>
      <c r="FBD2983"/>
      <c r="FBE2983"/>
      <c r="FBF2983"/>
      <c r="FBG2983"/>
      <c r="FBH2983"/>
      <c r="FBI2983"/>
      <c r="FBJ2983"/>
      <c r="FBK2983"/>
      <c r="FBL2983"/>
      <c r="FBM2983"/>
      <c r="FBN2983"/>
      <c r="FBO2983"/>
      <c r="FBP2983"/>
      <c r="FBQ2983"/>
      <c r="FBR2983"/>
      <c r="FBS2983"/>
      <c r="FBT2983"/>
      <c r="FBU2983"/>
      <c r="FBV2983"/>
      <c r="FBW2983"/>
      <c r="FBX2983"/>
      <c r="FBY2983"/>
      <c r="FBZ2983"/>
      <c r="FCA2983"/>
      <c r="FCB2983"/>
      <c r="FCC2983"/>
      <c r="FCD2983"/>
      <c r="FCE2983"/>
      <c r="FCF2983"/>
      <c r="FCG2983"/>
      <c r="FCH2983"/>
      <c r="FCI2983"/>
      <c r="FCJ2983"/>
      <c r="FCK2983"/>
      <c r="FCL2983"/>
      <c r="FCM2983"/>
      <c r="FCN2983"/>
      <c r="FCO2983"/>
      <c r="FCP2983"/>
      <c r="FCQ2983"/>
      <c r="FCR2983"/>
      <c r="FCS2983"/>
      <c r="FCT2983"/>
      <c r="FCU2983"/>
      <c r="FCV2983"/>
      <c r="FCW2983"/>
      <c r="FCX2983"/>
      <c r="FCY2983"/>
      <c r="FCZ2983"/>
      <c r="FDA2983"/>
      <c r="FDB2983"/>
      <c r="FDC2983"/>
      <c r="FDD2983"/>
      <c r="FDE2983"/>
      <c r="FDF2983"/>
      <c r="FDG2983"/>
      <c r="FDH2983"/>
      <c r="FDI2983"/>
      <c r="FDJ2983"/>
      <c r="FDK2983"/>
      <c r="FDL2983"/>
      <c r="FDM2983"/>
      <c r="FDN2983"/>
      <c r="FDO2983"/>
      <c r="FDP2983"/>
      <c r="FDQ2983"/>
      <c r="FDR2983"/>
      <c r="FDS2983"/>
      <c r="FDT2983"/>
      <c r="FDU2983"/>
      <c r="FDV2983"/>
      <c r="FDW2983"/>
      <c r="FDX2983"/>
      <c r="FDY2983"/>
      <c r="FDZ2983"/>
      <c r="FEA2983"/>
      <c r="FEB2983"/>
      <c r="FEC2983"/>
      <c r="FED2983"/>
      <c r="FEE2983"/>
      <c r="FEF2983"/>
      <c r="FEG2983"/>
      <c r="FEH2983"/>
      <c r="FEI2983"/>
      <c r="FEJ2983"/>
      <c r="FEK2983"/>
      <c r="FEL2983"/>
      <c r="FEM2983"/>
      <c r="FEN2983"/>
      <c r="FEO2983"/>
      <c r="FEP2983"/>
      <c r="FEQ2983"/>
      <c r="FER2983"/>
      <c r="FES2983"/>
      <c r="FET2983"/>
      <c r="FEU2983"/>
      <c r="FEV2983"/>
      <c r="FEW2983"/>
      <c r="FEX2983"/>
      <c r="FEY2983"/>
      <c r="FEZ2983"/>
      <c r="FFA2983"/>
      <c r="FFB2983"/>
      <c r="FFC2983"/>
      <c r="FFD2983"/>
      <c r="FFE2983"/>
      <c r="FFF2983"/>
      <c r="FFG2983"/>
      <c r="FFH2983"/>
      <c r="FFI2983"/>
      <c r="FFJ2983"/>
      <c r="FFK2983"/>
      <c r="FFL2983"/>
      <c r="FFM2983"/>
      <c r="FFN2983"/>
      <c r="FFO2983"/>
      <c r="FFP2983"/>
      <c r="FFQ2983"/>
      <c r="FFR2983"/>
      <c r="FFS2983"/>
      <c r="FFT2983"/>
      <c r="FFU2983"/>
      <c r="FFV2983"/>
      <c r="FFW2983"/>
      <c r="FFX2983"/>
      <c r="FFY2983"/>
      <c r="FFZ2983"/>
      <c r="FGA2983"/>
      <c r="FGB2983"/>
      <c r="FGC2983"/>
      <c r="FGD2983"/>
      <c r="FGE2983"/>
      <c r="FGF2983"/>
      <c r="FGG2983"/>
      <c r="FGH2983"/>
      <c r="FGI2983"/>
      <c r="FGJ2983"/>
      <c r="FGK2983"/>
      <c r="FGL2983"/>
      <c r="FGM2983"/>
      <c r="FGN2983"/>
      <c r="FGO2983"/>
      <c r="FGP2983"/>
      <c r="FGQ2983"/>
      <c r="FGR2983"/>
      <c r="FGS2983"/>
      <c r="FGT2983"/>
      <c r="FGU2983"/>
      <c r="FGV2983"/>
      <c r="FGW2983"/>
      <c r="FGX2983"/>
      <c r="FGY2983"/>
      <c r="FGZ2983"/>
      <c r="FHA2983"/>
      <c r="FHB2983"/>
      <c r="FHC2983"/>
      <c r="FHD2983"/>
      <c r="FHE2983"/>
      <c r="FHF2983"/>
      <c r="FHG2983"/>
      <c r="FHH2983"/>
      <c r="FHI2983"/>
      <c r="FHJ2983"/>
      <c r="FHK2983"/>
      <c r="FHL2983"/>
      <c r="FHM2983"/>
      <c r="FHN2983"/>
      <c r="FHO2983"/>
      <c r="FHP2983"/>
      <c r="FHQ2983"/>
      <c r="FHR2983"/>
      <c r="FHS2983"/>
      <c r="FHT2983"/>
      <c r="FHU2983"/>
      <c r="FHV2983"/>
      <c r="FHW2983"/>
      <c r="FHX2983"/>
      <c r="FHY2983"/>
      <c r="FHZ2983"/>
      <c r="FIA2983"/>
      <c r="FIB2983"/>
      <c r="FIC2983"/>
      <c r="FID2983"/>
      <c r="FIE2983"/>
      <c r="FIF2983"/>
      <c r="FIG2983"/>
      <c r="FIH2983"/>
      <c r="FII2983"/>
      <c r="FIJ2983"/>
      <c r="FIK2983"/>
      <c r="FIL2983"/>
      <c r="FIM2983"/>
      <c r="FIN2983"/>
      <c r="FIO2983"/>
      <c r="FIP2983"/>
      <c r="FIQ2983"/>
      <c r="FIR2983"/>
      <c r="FIS2983"/>
      <c r="FIT2983"/>
      <c r="FIU2983"/>
      <c r="FIV2983"/>
      <c r="FIW2983"/>
      <c r="FIX2983"/>
      <c r="FIY2983"/>
      <c r="FIZ2983"/>
      <c r="FJA2983"/>
      <c r="FJB2983"/>
      <c r="FJC2983"/>
      <c r="FJD2983"/>
      <c r="FJE2983"/>
      <c r="FJF2983"/>
      <c r="FJG2983"/>
      <c r="FJH2983"/>
      <c r="FJI2983"/>
      <c r="FJJ2983"/>
      <c r="FJK2983"/>
      <c r="FJL2983"/>
      <c r="FJM2983"/>
      <c r="FJN2983"/>
      <c r="FJO2983"/>
      <c r="FJP2983"/>
      <c r="FJQ2983"/>
      <c r="FJR2983"/>
      <c r="FJS2983"/>
      <c r="FJT2983"/>
      <c r="FJU2983"/>
      <c r="FJV2983"/>
      <c r="FJW2983"/>
      <c r="FJX2983"/>
      <c r="FJY2983"/>
      <c r="FJZ2983"/>
      <c r="FKA2983"/>
      <c r="FKB2983"/>
      <c r="FKC2983"/>
      <c r="FKD2983"/>
      <c r="FKE2983"/>
      <c r="FKF2983"/>
      <c r="FKG2983"/>
      <c r="FKH2983"/>
      <c r="FKI2983"/>
      <c r="FKJ2983"/>
      <c r="FKK2983"/>
      <c r="FKL2983"/>
      <c r="FKM2983"/>
      <c r="FKN2983"/>
      <c r="FKO2983"/>
      <c r="FKP2983"/>
      <c r="FKQ2983"/>
      <c r="FKR2983"/>
      <c r="FKS2983"/>
      <c r="FKT2983"/>
      <c r="FKU2983"/>
      <c r="FKV2983"/>
      <c r="FKW2983"/>
      <c r="FKX2983"/>
      <c r="FKY2983"/>
      <c r="FKZ2983"/>
      <c r="FLA2983"/>
      <c r="FLB2983"/>
      <c r="FLC2983"/>
      <c r="FLD2983"/>
      <c r="FLE2983"/>
      <c r="FLF2983"/>
      <c r="FLG2983"/>
      <c r="FLH2983"/>
      <c r="FLI2983"/>
      <c r="FLJ2983"/>
      <c r="FLK2983"/>
      <c r="FLL2983"/>
      <c r="FLM2983"/>
      <c r="FLN2983"/>
      <c r="FLO2983"/>
      <c r="FLP2983"/>
      <c r="FLQ2983"/>
      <c r="FLR2983"/>
      <c r="FLS2983"/>
      <c r="FLT2983"/>
      <c r="FLU2983"/>
      <c r="FLV2983"/>
      <c r="FLW2983"/>
      <c r="FLX2983"/>
      <c r="FLY2983"/>
      <c r="FLZ2983"/>
      <c r="FMA2983"/>
      <c r="FMB2983"/>
      <c r="FMC2983"/>
      <c r="FMD2983"/>
      <c r="FME2983"/>
      <c r="FMF2983"/>
      <c r="FMG2983"/>
      <c r="FMH2983"/>
      <c r="FMI2983"/>
      <c r="FMJ2983"/>
      <c r="FMK2983"/>
      <c r="FML2983"/>
      <c r="FMM2983"/>
      <c r="FMN2983"/>
      <c r="FMO2983"/>
      <c r="FMP2983"/>
      <c r="FMQ2983"/>
      <c r="FMR2983"/>
      <c r="FMS2983"/>
      <c r="FMT2983"/>
      <c r="FMU2983"/>
      <c r="FMV2983"/>
      <c r="FMW2983"/>
      <c r="FMX2983"/>
      <c r="FMY2983"/>
      <c r="FMZ2983"/>
      <c r="FNA2983"/>
      <c r="FNB2983"/>
      <c r="FNC2983"/>
      <c r="FND2983"/>
      <c r="FNE2983"/>
      <c r="FNF2983"/>
      <c r="FNG2983"/>
      <c r="FNH2983"/>
      <c r="FNI2983"/>
      <c r="FNJ2983"/>
      <c r="FNK2983"/>
      <c r="FNL2983"/>
      <c r="FNM2983"/>
      <c r="FNN2983"/>
      <c r="FNO2983"/>
      <c r="FNP2983"/>
      <c r="FNQ2983"/>
      <c r="FNR2983"/>
      <c r="FNS2983"/>
      <c r="FNT2983"/>
      <c r="FNU2983"/>
      <c r="FNV2983"/>
      <c r="FNW2983"/>
      <c r="FNX2983"/>
      <c r="FNY2983"/>
      <c r="FNZ2983"/>
      <c r="FOA2983"/>
      <c r="FOB2983"/>
      <c r="FOC2983"/>
      <c r="FOD2983"/>
      <c r="FOE2983"/>
      <c r="FOF2983"/>
      <c r="FOG2983"/>
      <c r="FOH2983"/>
      <c r="FOI2983"/>
      <c r="FOJ2983"/>
      <c r="FOK2983"/>
      <c r="FOL2983"/>
      <c r="FOM2983"/>
      <c r="FON2983"/>
      <c r="FOO2983"/>
      <c r="FOP2983"/>
      <c r="FOQ2983"/>
      <c r="FOR2983"/>
      <c r="FOS2983"/>
      <c r="FOT2983"/>
      <c r="FOU2983"/>
      <c r="FOV2983"/>
      <c r="FOW2983"/>
      <c r="FOX2983"/>
      <c r="FOY2983"/>
      <c r="FOZ2983"/>
      <c r="FPA2983"/>
      <c r="FPB2983"/>
      <c r="FPC2983"/>
      <c r="FPD2983"/>
      <c r="FPE2983"/>
      <c r="FPF2983"/>
      <c r="FPG2983"/>
      <c r="FPH2983"/>
      <c r="FPI2983"/>
      <c r="FPJ2983"/>
      <c r="FPK2983"/>
      <c r="FPL2983"/>
      <c r="FPM2983"/>
      <c r="FPN2983"/>
      <c r="FPO2983"/>
      <c r="FPP2983"/>
      <c r="FPQ2983"/>
      <c r="FPR2983"/>
      <c r="FPS2983"/>
      <c r="FPT2983"/>
      <c r="FPU2983"/>
      <c r="FPV2983"/>
      <c r="FPW2983"/>
      <c r="FPX2983"/>
      <c r="FPY2983"/>
      <c r="FPZ2983"/>
      <c r="FQA2983"/>
      <c r="FQB2983"/>
      <c r="FQC2983"/>
      <c r="FQD2983"/>
      <c r="FQE2983"/>
      <c r="FQF2983"/>
      <c r="FQG2983"/>
      <c r="FQH2983"/>
      <c r="FQI2983"/>
      <c r="FQJ2983"/>
      <c r="FQK2983"/>
      <c r="FQL2983"/>
      <c r="FQM2983"/>
      <c r="FQN2983"/>
      <c r="FQO2983"/>
      <c r="FQP2983"/>
      <c r="FQQ2983"/>
      <c r="FQR2983"/>
      <c r="FQS2983"/>
      <c r="FQT2983"/>
      <c r="FQU2983"/>
      <c r="FQV2983"/>
      <c r="FQW2983"/>
      <c r="FQX2983"/>
      <c r="FQY2983"/>
      <c r="FQZ2983"/>
      <c r="FRA2983"/>
      <c r="FRB2983"/>
      <c r="FRC2983"/>
      <c r="FRD2983"/>
      <c r="FRE2983"/>
      <c r="FRF2983"/>
      <c r="FRG2983"/>
      <c r="FRH2983"/>
      <c r="FRI2983"/>
      <c r="FRJ2983"/>
      <c r="FRK2983"/>
      <c r="FRL2983"/>
      <c r="FRM2983"/>
      <c r="FRN2983"/>
      <c r="FRO2983"/>
      <c r="FRP2983"/>
      <c r="FRQ2983"/>
      <c r="FRR2983"/>
      <c r="FRS2983"/>
      <c r="FRT2983"/>
      <c r="FRU2983"/>
      <c r="FRV2983"/>
      <c r="FRW2983"/>
      <c r="FRX2983"/>
      <c r="FRY2983"/>
      <c r="FRZ2983"/>
      <c r="FSA2983"/>
      <c r="FSB2983"/>
      <c r="FSC2983"/>
      <c r="FSD2983"/>
      <c r="FSE2983"/>
      <c r="FSF2983"/>
      <c r="FSG2983"/>
      <c r="FSH2983"/>
      <c r="FSI2983"/>
      <c r="FSJ2983"/>
      <c r="FSK2983"/>
      <c r="FSL2983"/>
      <c r="FSM2983"/>
      <c r="FSN2983"/>
      <c r="FSO2983"/>
      <c r="FSP2983"/>
      <c r="FSQ2983"/>
      <c r="FSR2983"/>
      <c r="FSS2983"/>
      <c r="FST2983"/>
      <c r="FSU2983"/>
      <c r="FSV2983"/>
      <c r="FSW2983"/>
      <c r="FSX2983"/>
      <c r="FSY2983"/>
      <c r="FSZ2983"/>
      <c r="FTA2983"/>
      <c r="FTB2983"/>
      <c r="FTC2983"/>
      <c r="FTD2983"/>
      <c r="FTE2983"/>
      <c r="FTF2983"/>
      <c r="FTG2983"/>
      <c r="FTH2983"/>
      <c r="FTI2983"/>
      <c r="FTJ2983"/>
      <c r="FTK2983"/>
      <c r="FTL2983"/>
      <c r="FTM2983"/>
      <c r="FTN2983"/>
      <c r="FTO2983"/>
      <c r="FTP2983"/>
      <c r="FTQ2983"/>
      <c r="FTR2983"/>
      <c r="FTS2983"/>
      <c r="FTT2983"/>
      <c r="FTU2983"/>
      <c r="FTV2983"/>
      <c r="FTW2983"/>
      <c r="FTX2983"/>
      <c r="FTY2983"/>
      <c r="FTZ2983"/>
      <c r="FUA2983"/>
      <c r="FUB2983"/>
      <c r="FUC2983"/>
      <c r="FUD2983"/>
      <c r="FUE2983"/>
      <c r="FUF2983"/>
      <c r="FUG2983"/>
      <c r="FUH2983"/>
      <c r="FUI2983"/>
      <c r="FUJ2983"/>
      <c r="FUK2983"/>
      <c r="FUL2983"/>
      <c r="FUM2983"/>
      <c r="FUN2983"/>
      <c r="FUO2983"/>
      <c r="FUP2983"/>
      <c r="FUQ2983"/>
      <c r="FUR2983"/>
      <c r="FUS2983"/>
      <c r="FUT2983"/>
      <c r="FUU2983"/>
      <c r="FUV2983"/>
      <c r="FUW2983"/>
      <c r="FUX2983"/>
      <c r="FUY2983"/>
      <c r="FUZ2983"/>
      <c r="FVA2983"/>
      <c r="FVB2983"/>
      <c r="FVC2983"/>
      <c r="FVD2983"/>
      <c r="FVE2983"/>
      <c r="FVF2983"/>
      <c r="FVG2983"/>
      <c r="FVH2983"/>
      <c r="FVI2983"/>
      <c r="FVJ2983"/>
      <c r="FVK2983"/>
      <c r="FVL2983"/>
      <c r="FVM2983"/>
      <c r="FVN2983"/>
      <c r="FVO2983"/>
      <c r="FVP2983"/>
      <c r="FVQ2983"/>
      <c r="FVR2983"/>
      <c r="FVS2983"/>
      <c r="FVT2983"/>
      <c r="FVU2983"/>
      <c r="FVV2983"/>
      <c r="FVW2983"/>
      <c r="FVX2983"/>
      <c r="FVY2983"/>
      <c r="FVZ2983"/>
      <c r="FWA2983"/>
      <c r="FWB2983"/>
      <c r="FWC2983"/>
      <c r="FWD2983"/>
      <c r="FWE2983"/>
      <c r="FWF2983"/>
      <c r="FWG2983"/>
      <c r="FWH2983"/>
      <c r="FWI2983"/>
      <c r="FWJ2983"/>
      <c r="FWK2983"/>
      <c r="FWL2983"/>
      <c r="FWM2983"/>
      <c r="FWN2983"/>
      <c r="FWO2983"/>
      <c r="FWP2983"/>
      <c r="FWQ2983"/>
      <c r="FWR2983"/>
      <c r="FWS2983"/>
      <c r="FWT2983"/>
      <c r="FWU2983"/>
      <c r="FWV2983"/>
      <c r="FWW2983"/>
      <c r="FWX2983"/>
      <c r="FWY2983"/>
      <c r="FWZ2983"/>
      <c r="FXA2983"/>
      <c r="FXB2983"/>
      <c r="FXC2983"/>
      <c r="FXD2983"/>
      <c r="FXE2983"/>
      <c r="FXF2983"/>
      <c r="FXG2983"/>
      <c r="FXH2983"/>
      <c r="FXI2983"/>
      <c r="FXJ2983"/>
      <c r="FXK2983"/>
      <c r="FXL2983"/>
      <c r="FXM2983"/>
      <c r="FXN2983"/>
      <c r="FXO2983"/>
      <c r="FXP2983"/>
      <c r="FXQ2983"/>
      <c r="FXR2983"/>
      <c r="FXS2983"/>
      <c r="FXT2983"/>
      <c r="FXU2983"/>
      <c r="FXV2983"/>
      <c r="FXW2983"/>
      <c r="FXX2983"/>
      <c r="FXY2983"/>
      <c r="FXZ2983"/>
      <c r="FYA2983"/>
      <c r="FYB2983"/>
      <c r="FYC2983"/>
      <c r="FYD2983"/>
      <c r="FYE2983"/>
      <c r="FYF2983"/>
      <c r="FYG2983"/>
      <c r="FYH2983"/>
      <c r="FYI2983"/>
      <c r="FYJ2983"/>
      <c r="FYK2983"/>
      <c r="FYL2983"/>
      <c r="FYM2983"/>
      <c r="FYN2983"/>
      <c r="FYO2983"/>
      <c r="FYP2983"/>
      <c r="FYQ2983"/>
      <c r="FYR2983"/>
      <c r="FYS2983"/>
      <c r="FYT2983"/>
      <c r="FYU2983"/>
      <c r="FYV2983"/>
      <c r="FYW2983"/>
      <c r="FYX2983"/>
      <c r="FYY2983"/>
      <c r="FYZ2983"/>
      <c r="FZA2983"/>
      <c r="FZB2983"/>
      <c r="FZC2983"/>
      <c r="FZD2983"/>
      <c r="FZE2983"/>
      <c r="FZF2983"/>
      <c r="FZG2983"/>
      <c r="FZH2983"/>
      <c r="FZI2983"/>
      <c r="FZJ2983"/>
      <c r="FZK2983"/>
      <c r="FZL2983"/>
      <c r="FZM2983"/>
      <c r="FZN2983"/>
      <c r="FZO2983"/>
      <c r="FZP2983"/>
      <c r="FZQ2983"/>
      <c r="FZR2983"/>
      <c r="FZS2983"/>
      <c r="FZT2983"/>
      <c r="FZU2983"/>
      <c r="FZV2983"/>
      <c r="FZW2983"/>
      <c r="FZX2983"/>
      <c r="FZY2983"/>
      <c r="FZZ2983"/>
      <c r="GAA2983"/>
      <c r="GAB2983"/>
      <c r="GAC2983"/>
      <c r="GAD2983"/>
      <c r="GAE2983"/>
      <c r="GAF2983"/>
      <c r="GAG2983"/>
      <c r="GAH2983"/>
      <c r="GAI2983"/>
      <c r="GAJ2983"/>
      <c r="GAK2983"/>
      <c r="GAL2983"/>
      <c r="GAM2983"/>
      <c r="GAN2983"/>
      <c r="GAO2983"/>
      <c r="GAP2983"/>
      <c r="GAQ2983"/>
      <c r="GAR2983"/>
      <c r="GAS2983"/>
      <c r="GAT2983"/>
      <c r="GAU2983"/>
      <c r="GAV2983"/>
      <c r="GAW2983"/>
      <c r="GAX2983"/>
      <c r="GAY2983"/>
      <c r="GAZ2983"/>
      <c r="GBA2983"/>
      <c r="GBB2983"/>
      <c r="GBC2983"/>
      <c r="GBD2983"/>
      <c r="GBE2983"/>
      <c r="GBF2983"/>
      <c r="GBG2983"/>
      <c r="GBH2983"/>
      <c r="GBI2983"/>
      <c r="GBJ2983"/>
      <c r="GBK2983"/>
      <c r="GBL2983"/>
      <c r="GBM2983"/>
      <c r="GBN2983"/>
      <c r="GBO2983"/>
      <c r="GBP2983"/>
      <c r="GBQ2983"/>
      <c r="GBR2983"/>
      <c r="GBS2983"/>
      <c r="GBT2983"/>
      <c r="GBU2983"/>
      <c r="GBV2983"/>
      <c r="GBW2983"/>
      <c r="GBX2983"/>
      <c r="GBY2983"/>
      <c r="GBZ2983"/>
      <c r="GCA2983"/>
      <c r="GCB2983"/>
      <c r="GCC2983"/>
      <c r="GCD2983"/>
      <c r="GCE2983"/>
      <c r="GCF2983"/>
      <c r="GCG2983"/>
      <c r="GCH2983"/>
      <c r="GCI2983"/>
      <c r="GCJ2983"/>
      <c r="GCK2983"/>
      <c r="GCL2983"/>
      <c r="GCM2983"/>
      <c r="GCN2983"/>
      <c r="GCO2983"/>
      <c r="GCP2983"/>
      <c r="GCQ2983"/>
      <c r="GCR2983"/>
      <c r="GCS2983"/>
      <c r="GCT2983"/>
      <c r="GCU2983"/>
      <c r="GCV2983"/>
      <c r="GCW2983"/>
      <c r="GCX2983"/>
      <c r="GCY2983"/>
      <c r="GCZ2983"/>
      <c r="GDA2983"/>
      <c r="GDB2983"/>
      <c r="GDC2983"/>
      <c r="GDD2983"/>
      <c r="GDE2983"/>
      <c r="GDF2983"/>
      <c r="GDG2983"/>
      <c r="GDH2983"/>
      <c r="GDI2983"/>
      <c r="GDJ2983"/>
      <c r="GDK2983"/>
      <c r="GDL2983"/>
      <c r="GDM2983"/>
      <c r="GDN2983"/>
      <c r="GDO2983"/>
      <c r="GDP2983"/>
      <c r="GDQ2983"/>
      <c r="GDR2983"/>
      <c r="GDS2983"/>
      <c r="GDT2983"/>
      <c r="GDU2983"/>
      <c r="GDV2983"/>
      <c r="GDW2983"/>
      <c r="GDX2983"/>
      <c r="GDY2983"/>
      <c r="GDZ2983"/>
      <c r="GEA2983"/>
      <c r="GEB2983"/>
      <c r="GEC2983"/>
      <c r="GED2983"/>
      <c r="GEE2983"/>
      <c r="GEF2983"/>
      <c r="GEG2983"/>
      <c r="GEH2983"/>
      <c r="GEI2983"/>
      <c r="GEJ2983"/>
      <c r="GEK2983"/>
      <c r="GEL2983"/>
      <c r="GEM2983"/>
      <c r="GEN2983"/>
      <c r="GEO2983"/>
      <c r="GEP2983"/>
      <c r="GEQ2983"/>
      <c r="GER2983"/>
      <c r="GES2983"/>
      <c r="GET2983"/>
      <c r="GEU2983"/>
      <c r="GEV2983"/>
      <c r="GEW2983"/>
      <c r="GEX2983"/>
      <c r="GEY2983"/>
      <c r="GEZ2983"/>
      <c r="GFA2983"/>
      <c r="GFB2983"/>
      <c r="GFC2983"/>
      <c r="GFD2983"/>
      <c r="GFE2983"/>
      <c r="GFF2983"/>
      <c r="GFG2983"/>
      <c r="GFH2983"/>
      <c r="GFI2983"/>
      <c r="GFJ2983"/>
      <c r="GFK2983"/>
      <c r="GFL2983"/>
      <c r="GFM2983"/>
      <c r="GFN2983"/>
      <c r="GFO2983"/>
      <c r="GFP2983"/>
      <c r="GFQ2983"/>
      <c r="GFR2983"/>
      <c r="GFS2983"/>
      <c r="GFT2983"/>
      <c r="GFU2983"/>
      <c r="GFV2983"/>
      <c r="GFW2983"/>
      <c r="GFX2983"/>
      <c r="GFY2983"/>
      <c r="GFZ2983"/>
      <c r="GGA2983"/>
      <c r="GGB2983"/>
      <c r="GGC2983"/>
      <c r="GGD2983"/>
      <c r="GGE2983"/>
      <c r="GGF2983"/>
      <c r="GGG2983"/>
      <c r="GGH2983"/>
      <c r="GGI2983"/>
      <c r="GGJ2983"/>
      <c r="GGK2983"/>
      <c r="GGL2983"/>
      <c r="GGM2983"/>
      <c r="GGN2983"/>
      <c r="GGO2983"/>
      <c r="GGP2983"/>
      <c r="GGQ2983"/>
      <c r="GGR2983"/>
      <c r="GGS2983"/>
      <c r="GGT2983"/>
      <c r="GGU2983"/>
      <c r="GGV2983"/>
      <c r="GGW2983"/>
      <c r="GGX2983"/>
      <c r="GGY2983"/>
      <c r="GGZ2983"/>
      <c r="GHA2983"/>
      <c r="GHB2983"/>
      <c r="GHC2983"/>
      <c r="GHD2983"/>
      <c r="GHE2983"/>
      <c r="GHF2983"/>
      <c r="GHG2983"/>
      <c r="GHH2983"/>
      <c r="GHI2983"/>
      <c r="GHJ2983"/>
      <c r="GHK2983"/>
      <c r="GHL2983"/>
      <c r="GHM2983"/>
      <c r="GHN2983"/>
      <c r="GHO2983"/>
      <c r="GHP2983"/>
      <c r="GHQ2983"/>
      <c r="GHR2983"/>
      <c r="GHS2983"/>
      <c r="GHT2983"/>
      <c r="GHU2983"/>
      <c r="GHV2983"/>
      <c r="GHW2983"/>
      <c r="GHX2983"/>
      <c r="GHY2983"/>
      <c r="GHZ2983"/>
      <c r="GIA2983"/>
      <c r="GIB2983"/>
      <c r="GIC2983"/>
      <c r="GID2983"/>
      <c r="GIE2983"/>
      <c r="GIF2983"/>
      <c r="GIG2983"/>
      <c r="GIH2983"/>
      <c r="GII2983"/>
      <c r="GIJ2983"/>
      <c r="GIK2983"/>
      <c r="GIL2983"/>
      <c r="GIM2983"/>
      <c r="GIN2983"/>
      <c r="GIO2983"/>
      <c r="GIP2983"/>
      <c r="GIQ2983"/>
      <c r="GIR2983"/>
      <c r="GIS2983"/>
      <c r="GIT2983"/>
      <c r="GIU2983"/>
      <c r="GIV2983"/>
      <c r="GIW2983"/>
      <c r="GIX2983"/>
      <c r="GIY2983"/>
      <c r="GIZ2983"/>
      <c r="GJA2983"/>
      <c r="GJB2983"/>
      <c r="GJC2983"/>
      <c r="GJD2983"/>
      <c r="GJE2983"/>
      <c r="GJF2983"/>
      <c r="GJG2983"/>
      <c r="GJH2983"/>
      <c r="GJI2983"/>
      <c r="GJJ2983"/>
      <c r="GJK2983"/>
      <c r="GJL2983"/>
      <c r="GJM2983"/>
      <c r="GJN2983"/>
      <c r="GJO2983"/>
      <c r="GJP2983"/>
      <c r="GJQ2983"/>
      <c r="GJR2983"/>
      <c r="GJS2983"/>
      <c r="GJT2983"/>
      <c r="GJU2983"/>
      <c r="GJV2983"/>
      <c r="GJW2983"/>
      <c r="GJX2983"/>
      <c r="GJY2983"/>
      <c r="GJZ2983"/>
      <c r="GKA2983"/>
      <c r="GKB2983"/>
      <c r="GKC2983"/>
      <c r="GKD2983"/>
      <c r="GKE2983"/>
      <c r="GKF2983"/>
      <c r="GKG2983"/>
      <c r="GKH2983"/>
      <c r="GKI2983"/>
      <c r="GKJ2983"/>
      <c r="GKK2983"/>
      <c r="GKL2983"/>
      <c r="GKM2983"/>
      <c r="GKN2983"/>
      <c r="GKO2983"/>
      <c r="GKP2983"/>
      <c r="GKQ2983"/>
      <c r="GKR2983"/>
      <c r="GKS2983"/>
      <c r="GKT2983"/>
      <c r="GKU2983"/>
      <c r="GKV2983"/>
      <c r="GKW2983"/>
      <c r="GKX2983"/>
      <c r="GKY2983"/>
      <c r="GKZ2983"/>
      <c r="GLA2983"/>
      <c r="GLB2983"/>
      <c r="GLC2983"/>
      <c r="GLD2983"/>
      <c r="GLE2983"/>
      <c r="GLF2983"/>
      <c r="GLG2983"/>
      <c r="GLH2983"/>
      <c r="GLI2983"/>
      <c r="GLJ2983"/>
      <c r="GLK2983"/>
      <c r="GLL2983"/>
      <c r="GLM2983"/>
      <c r="GLN2983"/>
      <c r="GLO2983"/>
      <c r="GLP2983"/>
      <c r="GLQ2983"/>
      <c r="GLR2983"/>
      <c r="GLS2983"/>
      <c r="GLT2983"/>
      <c r="GLU2983"/>
      <c r="GLV2983"/>
      <c r="GLW2983"/>
      <c r="GLX2983"/>
      <c r="GLY2983"/>
      <c r="GLZ2983"/>
      <c r="GMA2983"/>
      <c r="GMB2983"/>
      <c r="GMC2983"/>
      <c r="GMD2983"/>
      <c r="GME2983"/>
      <c r="GMF2983"/>
      <c r="GMG2983"/>
      <c r="GMH2983"/>
      <c r="GMI2983"/>
      <c r="GMJ2983"/>
      <c r="GMK2983"/>
      <c r="GML2983"/>
      <c r="GMM2983"/>
      <c r="GMN2983"/>
      <c r="GMO2983"/>
      <c r="GMP2983"/>
      <c r="GMQ2983"/>
      <c r="GMR2983"/>
      <c r="GMS2983"/>
      <c r="GMT2983"/>
      <c r="GMU2983"/>
      <c r="GMV2983"/>
      <c r="GMW2983"/>
      <c r="GMX2983"/>
      <c r="GMY2983"/>
      <c r="GMZ2983"/>
      <c r="GNA2983"/>
      <c r="GNB2983"/>
      <c r="GNC2983"/>
      <c r="GND2983"/>
      <c r="GNE2983"/>
      <c r="GNF2983"/>
      <c r="GNG2983"/>
      <c r="GNH2983"/>
      <c r="GNI2983"/>
      <c r="GNJ2983"/>
      <c r="GNK2983"/>
      <c r="GNL2983"/>
      <c r="GNM2983"/>
      <c r="GNN2983"/>
      <c r="GNO2983"/>
      <c r="GNP2983"/>
      <c r="GNQ2983"/>
      <c r="GNR2983"/>
      <c r="GNS2983"/>
      <c r="GNT2983"/>
      <c r="GNU2983"/>
      <c r="GNV2983"/>
      <c r="GNW2983"/>
      <c r="GNX2983"/>
      <c r="GNY2983"/>
      <c r="GNZ2983"/>
      <c r="GOA2983"/>
      <c r="GOB2983"/>
      <c r="GOC2983"/>
      <c r="GOD2983"/>
      <c r="GOE2983"/>
      <c r="GOF2983"/>
      <c r="GOG2983"/>
      <c r="GOH2983"/>
      <c r="GOI2983"/>
      <c r="GOJ2983"/>
      <c r="GOK2983"/>
      <c r="GOL2983"/>
      <c r="GOM2983"/>
      <c r="GON2983"/>
      <c r="GOO2983"/>
      <c r="GOP2983"/>
      <c r="GOQ2983"/>
      <c r="GOR2983"/>
      <c r="GOS2983"/>
      <c r="GOT2983"/>
      <c r="GOU2983"/>
      <c r="GOV2983"/>
      <c r="GOW2983"/>
      <c r="GOX2983"/>
      <c r="GOY2983"/>
      <c r="GOZ2983"/>
      <c r="GPA2983"/>
      <c r="GPB2983"/>
      <c r="GPC2983"/>
      <c r="GPD2983"/>
      <c r="GPE2983"/>
      <c r="GPF2983"/>
      <c r="GPG2983"/>
      <c r="GPH2983"/>
      <c r="GPI2983"/>
      <c r="GPJ2983"/>
      <c r="GPK2983"/>
      <c r="GPL2983"/>
      <c r="GPM2983"/>
      <c r="GPN2983"/>
      <c r="GPO2983"/>
      <c r="GPP2983"/>
      <c r="GPQ2983"/>
      <c r="GPR2983"/>
      <c r="GPS2983"/>
      <c r="GPT2983"/>
      <c r="GPU2983"/>
      <c r="GPV2983"/>
      <c r="GPW2983"/>
      <c r="GPX2983"/>
      <c r="GPY2983"/>
      <c r="GPZ2983"/>
      <c r="GQA2983"/>
      <c r="GQB2983"/>
      <c r="GQC2983"/>
      <c r="GQD2983"/>
      <c r="GQE2983"/>
      <c r="GQF2983"/>
      <c r="GQG2983"/>
      <c r="GQH2983"/>
      <c r="GQI2983"/>
      <c r="GQJ2983"/>
      <c r="GQK2983"/>
      <c r="GQL2983"/>
      <c r="GQM2983"/>
      <c r="GQN2983"/>
      <c r="GQO2983"/>
      <c r="GQP2983"/>
      <c r="GQQ2983"/>
      <c r="GQR2983"/>
      <c r="GQS2983"/>
      <c r="GQT2983"/>
      <c r="GQU2983"/>
      <c r="GQV2983"/>
      <c r="GQW2983"/>
      <c r="GQX2983"/>
      <c r="GQY2983"/>
      <c r="GQZ2983"/>
      <c r="GRA2983"/>
      <c r="GRB2983"/>
      <c r="GRC2983"/>
      <c r="GRD2983"/>
      <c r="GRE2983"/>
      <c r="GRF2983"/>
      <c r="GRG2983"/>
      <c r="GRH2983"/>
      <c r="GRI2983"/>
      <c r="GRJ2983"/>
      <c r="GRK2983"/>
      <c r="GRL2983"/>
      <c r="GRM2983"/>
      <c r="GRN2983"/>
      <c r="GRO2983"/>
      <c r="GRP2983"/>
      <c r="GRQ2983"/>
      <c r="GRR2983"/>
      <c r="GRS2983"/>
      <c r="GRT2983"/>
      <c r="GRU2983"/>
      <c r="GRV2983"/>
      <c r="GRW2983"/>
      <c r="GRX2983"/>
      <c r="GRY2983"/>
      <c r="GRZ2983"/>
      <c r="GSA2983"/>
      <c r="GSB2983"/>
      <c r="GSC2983"/>
      <c r="GSD2983"/>
      <c r="GSE2983"/>
      <c r="GSF2983"/>
      <c r="GSG2983"/>
      <c r="GSH2983"/>
      <c r="GSI2983"/>
      <c r="GSJ2983"/>
      <c r="GSK2983"/>
      <c r="GSL2983"/>
      <c r="GSM2983"/>
      <c r="GSN2983"/>
      <c r="GSO2983"/>
      <c r="GSP2983"/>
      <c r="GSQ2983"/>
      <c r="GSR2983"/>
      <c r="GSS2983"/>
      <c r="GST2983"/>
      <c r="GSU2983"/>
      <c r="GSV2983"/>
      <c r="GSW2983"/>
      <c r="GSX2983"/>
      <c r="GSY2983"/>
      <c r="GSZ2983"/>
      <c r="GTA2983"/>
      <c r="GTB2983"/>
      <c r="GTC2983"/>
      <c r="GTD2983"/>
      <c r="GTE2983"/>
      <c r="GTF2983"/>
      <c r="GTG2983"/>
      <c r="GTH2983"/>
      <c r="GTI2983"/>
      <c r="GTJ2983"/>
      <c r="GTK2983"/>
      <c r="GTL2983"/>
      <c r="GTM2983"/>
      <c r="GTN2983"/>
      <c r="GTO2983"/>
      <c r="GTP2983"/>
      <c r="GTQ2983"/>
      <c r="GTR2983"/>
      <c r="GTS2983"/>
      <c r="GTT2983"/>
      <c r="GTU2983"/>
      <c r="GTV2983"/>
      <c r="GTW2983"/>
      <c r="GTX2983"/>
      <c r="GTY2983"/>
      <c r="GTZ2983"/>
      <c r="GUA2983"/>
      <c r="GUB2983"/>
      <c r="GUC2983"/>
      <c r="GUD2983"/>
      <c r="GUE2983"/>
      <c r="GUF2983"/>
      <c r="GUG2983"/>
      <c r="GUH2983"/>
      <c r="GUI2983"/>
      <c r="GUJ2983"/>
      <c r="GUK2983"/>
      <c r="GUL2983"/>
      <c r="GUM2983"/>
      <c r="GUN2983"/>
      <c r="GUO2983"/>
      <c r="GUP2983"/>
      <c r="GUQ2983"/>
      <c r="GUR2983"/>
      <c r="GUS2983"/>
      <c r="GUT2983"/>
      <c r="GUU2983"/>
      <c r="GUV2983"/>
      <c r="GUW2983"/>
      <c r="GUX2983"/>
      <c r="GUY2983"/>
      <c r="GUZ2983"/>
      <c r="GVA2983"/>
      <c r="GVB2983"/>
      <c r="GVC2983"/>
      <c r="GVD2983"/>
      <c r="GVE2983"/>
      <c r="GVF2983"/>
      <c r="GVG2983"/>
      <c r="GVH2983"/>
      <c r="GVI2983"/>
      <c r="GVJ2983"/>
      <c r="GVK2983"/>
      <c r="GVL2983"/>
      <c r="GVM2983"/>
      <c r="GVN2983"/>
      <c r="GVO2983"/>
      <c r="GVP2983"/>
      <c r="GVQ2983"/>
      <c r="GVR2983"/>
      <c r="GVS2983"/>
      <c r="GVT2983"/>
      <c r="GVU2983"/>
      <c r="GVV2983"/>
      <c r="GVW2983"/>
      <c r="GVX2983"/>
      <c r="GVY2983"/>
      <c r="GVZ2983"/>
      <c r="GWA2983"/>
      <c r="GWB2983"/>
      <c r="GWC2983"/>
      <c r="GWD2983"/>
      <c r="GWE2983"/>
      <c r="GWF2983"/>
      <c r="GWG2983"/>
      <c r="GWH2983"/>
      <c r="GWI2983"/>
      <c r="GWJ2983"/>
      <c r="GWK2983"/>
      <c r="GWL2983"/>
      <c r="GWM2983"/>
      <c r="GWN2983"/>
      <c r="GWO2983"/>
      <c r="GWP2983"/>
      <c r="GWQ2983"/>
      <c r="GWR2983"/>
      <c r="GWS2983"/>
      <c r="GWT2983"/>
      <c r="GWU2983"/>
      <c r="GWV2983"/>
      <c r="GWW2983"/>
      <c r="GWX2983"/>
      <c r="GWY2983"/>
      <c r="GWZ2983"/>
      <c r="GXA2983"/>
      <c r="GXB2983"/>
      <c r="GXC2983"/>
      <c r="GXD2983"/>
      <c r="GXE2983"/>
      <c r="GXF2983"/>
      <c r="GXG2983"/>
      <c r="GXH2983"/>
      <c r="GXI2983"/>
      <c r="GXJ2983"/>
      <c r="GXK2983"/>
      <c r="GXL2983"/>
      <c r="GXM2983"/>
      <c r="GXN2983"/>
      <c r="GXO2983"/>
      <c r="GXP2983"/>
      <c r="GXQ2983"/>
      <c r="GXR2983"/>
      <c r="GXS2983"/>
      <c r="GXT2983"/>
      <c r="GXU2983"/>
      <c r="GXV2983"/>
      <c r="GXW2983"/>
      <c r="GXX2983"/>
      <c r="GXY2983"/>
      <c r="GXZ2983"/>
      <c r="GYA2983"/>
      <c r="GYB2983"/>
      <c r="GYC2983"/>
      <c r="GYD2983"/>
      <c r="GYE2983"/>
      <c r="GYF2983"/>
      <c r="GYG2983"/>
      <c r="GYH2983"/>
      <c r="GYI2983"/>
      <c r="GYJ2983"/>
      <c r="GYK2983"/>
      <c r="GYL2983"/>
      <c r="GYM2983"/>
      <c r="GYN2983"/>
      <c r="GYO2983"/>
      <c r="GYP2983"/>
      <c r="GYQ2983"/>
      <c r="GYR2983"/>
      <c r="GYS2983"/>
      <c r="GYT2983"/>
      <c r="GYU2983"/>
      <c r="GYV2983"/>
      <c r="GYW2983"/>
      <c r="GYX2983"/>
      <c r="GYY2983"/>
      <c r="GYZ2983"/>
      <c r="GZA2983"/>
      <c r="GZB2983"/>
      <c r="GZC2983"/>
      <c r="GZD2983"/>
      <c r="GZE2983"/>
      <c r="GZF2983"/>
      <c r="GZG2983"/>
      <c r="GZH2983"/>
      <c r="GZI2983"/>
      <c r="GZJ2983"/>
      <c r="GZK2983"/>
      <c r="GZL2983"/>
      <c r="GZM2983"/>
      <c r="GZN2983"/>
      <c r="GZO2983"/>
      <c r="GZP2983"/>
      <c r="GZQ2983"/>
      <c r="GZR2983"/>
      <c r="GZS2983"/>
      <c r="GZT2983"/>
      <c r="GZU2983"/>
      <c r="GZV2983"/>
      <c r="GZW2983"/>
      <c r="GZX2983"/>
      <c r="GZY2983"/>
      <c r="GZZ2983"/>
      <c r="HAA2983"/>
      <c r="HAB2983"/>
      <c r="HAC2983"/>
      <c r="HAD2983"/>
      <c r="HAE2983"/>
      <c r="HAF2983"/>
      <c r="HAG2983"/>
      <c r="HAH2983"/>
      <c r="HAI2983"/>
      <c r="HAJ2983"/>
      <c r="HAK2983"/>
      <c r="HAL2983"/>
      <c r="HAM2983"/>
      <c r="HAN2983"/>
      <c r="HAO2983"/>
      <c r="HAP2983"/>
      <c r="HAQ2983"/>
      <c r="HAR2983"/>
      <c r="HAS2983"/>
      <c r="HAT2983"/>
      <c r="HAU2983"/>
      <c r="HAV2983"/>
      <c r="HAW2983"/>
      <c r="HAX2983"/>
      <c r="HAY2983"/>
      <c r="HAZ2983"/>
      <c r="HBA2983"/>
      <c r="HBB2983"/>
      <c r="HBC2983"/>
      <c r="HBD2983"/>
      <c r="HBE2983"/>
      <c r="HBF2983"/>
      <c r="HBG2983"/>
      <c r="HBH2983"/>
      <c r="HBI2983"/>
      <c r="HBJ2983"/>
      <c r="HBK2983"/>
      <c r="HBL2983"/>
      <c r="HBM2983"/>
      <c r="HBN2983"/>
      <c r="HBO2983"/>
      <c r="HBP2983"/>
      <c r="HBQ2983"/>
      <c r="HBR2983"/>
      <c r="HBS2983"/>
      <c r="HBT2983"/>
      <c r="HBU2983"/>
      <c r="HBV2983"/>
      <c r="HBW2983"/>
      <c r="HBX2983"/>
      <c r="HBY2983"/>
      <c r="HBZ2983"/>
      <c r="HCA2983"/>
      <c r="HCB2983"/>
      <c r="HCC2983"/>
      <c r="HCD2983"/>
      <c r="HCE2983"/>
      <c r="HCF2983"/>
      <c r="HCG2983"/>
      <c r="HCH2983"/>
      <c r="HCI2983"/>
      <c r="HCJ2983"/>
      <c r="HCK2983"/>
      <c r="HCL2983"/>
      <c r="HCM2983"/>
      <c r="HCN2983"/>
      <c r="HCO2983"/>
      <c r="HCP2983"/>
      <c r="HCQ2983"/>
      <c r="HCR2983"/>
      <c r="HCS2983"/>
      <c r="HCT2983"/>
      <c r="HCU2983"/>
      <c r="HCV2983"/>
      <c r="HCW2983"/>
      <c r="HCX2983"/>
      <c r="HCY2983"/>
      <c r="HCZ2983"/>
      <c r="HDA2983"/>
      <c r="HDB2983"/>
      <c r="HDC2983"/>
      <c r="HDD2983"/>
      <c r="HDE2983"/>
      <c r="HDF2983"/>
      <c r="HDG2983"/>
      <c r="HDH2983"/>
      <c r="HDI2983"/>
      <c r="HDJ2983"/>
      <c r="HDK2983"/>
      <c r="HDL2983"/>
      <c r="HDM2983"/>
      <c r="HDN2983"/>
      <c r="HDO2983"/>
      <c r="HDP2983"/>
      <c r="HDQ2983"/>
      <c r="HDR2983"/>
      <c r="HDS2983"/>
      <c r="HDT2983"/>
      <c r="HDU2983"/>
      <c r="HDV2983"/>
      <c r="HDW2983"/>
      <c r="HDX2983"/>
      <c r="HDY2983"/>
      <c r="HDZ2983"/>
      <c r="HEA2983"/>
      <c r="HEB2983"/>
      <c r="HEC2983"/>
      <c r="HED2983"/>
      <c r="HEE2983"/>
      <c r="HEF2983"/>
      <c r="HEG2983"/>
      <c r="HEH2983"/>
      <c r="HEI2983"/>
      <c r="HEJ2983"/>
      <c r="HEK2983"/>
      <c r="HEL2983"/>
      <c r="HEM2983"/>
      <c r="HEN2983"/>
      <c r="HEO2983"/>
      <c r="HEP2983"/>
      <c r="HEQ2983"/>
      <c r="HER2983"/>
      <c r="HES2983"/>
      <c r="HET2983"/>
      <c r="HEU2983"/>
      <c r="HEV2983"/>
      <c r="HEW2983"/>
      <c r="HEX2983"/>
      <c r="HEY2983"/>
      <c r="HEZ2983"/>
      <c r="HFA2983"/>
      <c r="HFB2983"/>
      <c r="HFC2983"/>
      <c r="HFD2983"/>
      <c r="HFE2983"/>
      <c r="HFF2983"/>
      <c r="HFG2983"/>
      <c r="HFH2983"/>
      <c r="HFI2983"/>
      <c r="HFJ2983"/>
      <c r="HFK2983"/>
      <c r="HFL2983"/>
      <c r="HFM2983"/>
      <c r="HFN2983"/>
      <c r="HFO2983"/>
      <c r="HFP2983"/>
      <c r="HFQ2983"/>
      <c r="HFR2983"/>
      <c r="HFS2983"/>
      <c r="HFT2983"/>
      <c r="HFU2983"/>
      <c r="HFV2983"/>
      <c r="HFW2983"/>
      <c r="HFX2983"/>
      <c r="HFY2983"/>
      <c r="HFZ2983"/>
      <c r="HGA2983"/>
      <c r="HGB2983"/>
      <c r="HGC2983"/>
      <c r="HGD2983"/>
      <c r="HGE2983"/>
      <c r="HGF2983"/>
      <c r="HGG2983"/>
      <c r="HGH2983"/>
      <c r="HGI2983"/>
      <c r="HGJ2983"/>
      <c r="HGK2983"/>
      <c r="HGL2983"/>
      <c r="HGM2983"/>
      <c r="HGN2983"/>
      <c r="HGO2983"/>
      <c r="HGP2983"/>
      <c r="HGQ2983"/>
      <c r="HGR2983"/>
      <c r="HGS2983"/>
      <c r="HGT2983"/>
      <c r="HGU2983"/>
      <c r="HGV2983"/>
      <c r="HGW2983"/>
      <c r="HGX2983"/>
      <c r="HGY2983"/>
      <c r="HGZ2983"/>
      <c r="HHA2983"/>
      <c r="HHB2983"/>
      <c r="HHC2983"/>
      <c r="HHD2983"/>
      <c r="HHE2983"/>
      <c r="HHF2983"/>
      <c r="HHG2983"/>
      <c r="HHH2983"/>
      <c r="HHI2983"/>
      <c r="HHJ2983"/>
      <c r="HHK2983"/>
      <c r="HHL2983"/>
      <c r="HHM2983"/>
      <c r="HHN2983"/>
      <c r="HHO2983"/>
      <c r="HHP2983"/>
      <c r="HHQ2983"/>
      <c r="HHR2983"/>
      <c r="HHS2983"/>
      <c r="HHT2983"/>
      <c r="HHU2983"/>
      <c r="HHV2983"/>
      <c r="HHW2983"/>
      <c r="HHX2983"/>
      <c r="HHY2983"/>
      <c r="HHZ2983"/>
      <c r="HIA2983"/>
      <c r="HIB2983"/>
      <c r="HIC2983"/>
      <c r="HID2983"/>
      <c r="HIE2983"/>
      <c r="HIF2983"/>
      <c r="HIG2983"/>
      <c r="HIH2983"/>
      <c r="HII2983"/>
      <c r="HIJ2983"/>
      <c r="HIK2983"/>
      <c r="HIL2983"/>
      <c r="HIM2983"/>
      <c r="HIN2983"/>
      <c r="HIO2983"/>
      <c r="HIP2983"/>
      <c r="HIQ2983"/>
      <c r="HIR2983"/>
      <c r="HIS2983"/>
      <c r="HIT2983"/>
      <c r="HIU2983"/>
      <c r="HIV2983"/>
      <c r="HIW2983"/>
      <c r="HIX2983"/>
      <c r="HIY2983"/>
      <c r="HIZ2983"/>
      <c r="HJA2983"/>
      <c r="HJB2983"/>
      <c r="HJC2983"/>
      <c r="HJD2983"/>
      <c r="HJE2983"/>
      <c r="HJF2983"/>
      <c r="HJG2983"/>
      <c r="HJH2983"/>
      <c r="HJI2983"/>
      <c r="HJJ2983"/>
      <c r="HJK2983"/>
      <c r="HJL2983"/>
      <c r="HJM2983"/>
      <c r="HJN2983"/>
      <c r="HJO2983"/>
      <c r="HJP2983"/>
      <c r="HJQ2983"/>
      <c r="HJR2983"/>
      <c r="HJS2983"/>
      <c r="HJT2983"/>
      <c r="HJU2983"/>
      <c r="HJV2983"/>
      <c r="HJW2983"/>
      <c r="HJX2983"/>
      <c r="HJY2983"/>
      <c r="HJZ2983"/>
      <c r="HKA2983"/>
      <c r="HKB2983"/>
      <c r="HKC2983"/>
      <c r="HKD2983"/>
      <c r="HKE2983"/>
      <c r="HKF2983"/>
      <c r="HKG2983"/>
      <c r="HKH2983"/>
      <c r="HKI2983"/>
      <c r="HKJ2983"/>
      <c r="HKK2983"/>
      <c r="HKL2983"/>
      <c r="HKM2983"/>
      <c r="HKN2983"/>
      <c r="HKO2983"/>
      <c r="HKP2983"/>
      <c r="HKQ2983"/>
      <c r="HKR2983"/>
      <c r="HKS2983"/>
      <c r="HKT2983"/>
      <c r="HKU2983"/>
      <c r="HKV2983"/>
      <c r="HKW2983"/>
      <c r="HKX2983"/>
      <c r="HKY2983"/>
      <c r="HKZ2983"/>
      <c r="HLA2983"/>
      <c r="HLB2983"/>
      <c r="HLC2983"/>
      <c r="HLD2983"/>
      <c r="HLE2983"/>
      <c r="HLF2983"/>
      <c r="HLG2983"/>
      <c r="HLH2983"/>
      <c r="HLI2983"/>
      <c r="HLJ2983"/>
      <c r="HLK2983"/>
      <c r="HLL2983"/>
      <c r="HLM2983"/>
      <c r="HLN2983"/>
      <c r="HLO2983"/>
      <c r="HLP2983"/>
      <c r="HLQ2983"/>
      <c r="HLR2983"/>
      <c r="HLS2983"/>
      <c r="HLT2983"/>
      <c r="HLU2983"/>
      <c r="HLV2983"/>
      <c r="HLW2983"/>
      <c r="HLX2983"/>
      <c r="HLY2983"/>
      <c r="HLZ2983"/>
      <c r="HMA2983"/>
      <c r="HMB2983"/>
      <c r="HMC2983"/>
      <c r="HMD2983"/>
      <c r="HME2983"/>
      <c r="HMF2983"/>
      <c r="HMG2983"/>
      <c r="HMH2983"/>
      <c r="HMI2983"/>
      <c r="HMJ2983"/>
      <c r="HMK2983"/>
      <c r="HML2983"/>
      <c r="HMM2983"/>
      <c r="HMN2983"/>
      <c r="HMO2983"/>
      <c r="HMP2983"/>
      <c r="HMQ2983"/>
      <c r="HMR2983"/>
      <c r="HMS2983"/>
      <c r="HMT2983"/>
      <c r="HMU2983"/>
      <c r="HMV2983"/>
      <c r="HMW2983"/>
      <c r="HMX2983"/>
      <c r="HMY2983"/>
      <c r="HMZ2983"/>
      <c r="HNA2983"/>
      <c r="HNB2983"/>
      <c r="HNC2983"/>
      <c r="HND2983"/>
      <c r="HNE2983"/>
      <c r="HNF2983"/>
      <c r="HNG2983"/>
      <c r="HNH2983"/>
      <c r="HNI2983"/>
      <c r="HNJ2983"/>
      <c r="HNK2983"/>
      <c r="HNL2983"/>
      <c r="HNM2983"/>
      <c r="HNN2983"/>
      <c r="HNO2983"/>
      <c r="HNP2983"/>
      <c r="HNQ2983"/>
      <c r="HNR2983"/>
      <c r="HNS2983"/>
      <c r="HNT2983"/>
      <c r="HNU2983"/>
      <c r="HNV2983"/>
      <c r="HNW2983"/>
      <c r="HNX2983"/>
      <c r="HNY2983"/>
      <c r="HNZ2983"/>
      <c r="HOA2983"/>
      <c r="HOB2983"/>
      <c r="HOC2983"/>
      <c r="HOD2983"/>
      <c r="HOE2983"/>
      <c r="HOF2983"/>
      <c r="HOG2983"/>
      <c r="HOH2983"/>
      <c r="HOI2983"/>
      <c r="HOJ2983"/>
      <c r="HOK2983"/>
      <c r="HOL2983"/>
      <c r="HOM2983"/>
      <c r="HON2983"/>
      <c r="HOO2983"/>
      <c r="HOP2983"/>
      <c r="HOQ2983"/>
      <c r="HOR2983"/>
      <c r="HOS2983"/>
      <c r="HOT2983"/>
      <c r="HOU2983"/>
      <c r="HOV2983"/>
      <c r="HOW2983"/>
      <c r="HOX2983"/>
      <c r="HOY2983"/>
      <c r="HOZ2983"/>
      <c r="HPA2983"/>
      <c r="HPB2983"/>
      <c r="HPC2983"/>
      <c r="HPD2983"/>
      <c r="HPE2983"/>
      <c r="HPF2983"/>
      <c r="HPG2983"/>
      <c r="HPH2983"/>
      <c r="HPI2983"/>
      <c r="HPJ2983"/>
      <c r="HPK2983"/>
      <c r="HPL2983"/>
      <c r="HPM2983"/>
      <c r="HPN2983"/>
      <c r="HPO2983"/>
      <c r="HPP2983"/>
      <c r="HPQ2983"/>
      <c r="HPR2983"/>
      <c r="HPS2983"/>
      <c r="HPT2983"/>
      <c r="HPU2983"/>
      <c r="HPV2983"/>
      <c r="HPW2983"/>
      <c r="HPX2983"/>
      <c r="HPY2983"/>
      <c r="HPZ2983"/>
      <c r="HQA2983"/>
      <c r="HQB2983"/>
      <c r="HQC2983"/>
      <c r="HQD2983"/>
      <c r="HQE2983"/>
      <c r="HQF2983"/>
      <c r="HQG2983"/>
      <c r="HQH2983"/>
      <c r="HQI2983"/>
      <c r="HQJ2983"/>
      <c r="HQK2983"/>
      <c r="HQL2983"/>
      <c r="HQM2983"/>
      <c r="HQN2983"/>
      <c r="HQO2983"/>
      <c r="HQP2983"/>
      <c r="HQQ2983"/>
      <c r="HQR2983"/>
      <c r="HQS2983"/>
      <c r="HQT2983"/>
      <c r="HQU2983"/>
      <c r="HQV2983"/>
      <c r="HQW2983"/>
      <c r="HQX2983"/>
      <c r="HQY2983"/>
      <c r="HQZ2983"/>
      <c r="HRA2983"/>
      <c r="HRB2983"/>
      <c r="HRC2983"/>
      <c r="HRD2983"/>
      <c r="HRE2983"/>
      <c r="HRF2983"/>
      <c r="HRG2983"/>
      <c r="HRH2983"/>
      <c r="HRI2983"/>
      <c r="HRJ2983"/>
      <c r="HRK2983"/>
      <c r="HRL2983"/>
      <c r="HRM2983"/>
      <c r="HRN2983"/>
      <c r="HRO2983"/>
      <c r="HRP2983"/>
      <c r="HRQ2983"/>
      <c r="HRR2983"/>
      <c r="HRS2983"/>
      <c r="HRT2983"/>
      <c r="HRU2983"/>
      <c r="HRV2983"/>
      <c r="HRW2983"/>
      <c r="HRX2983"/>
      <c r="HRY2983"/>
      <c r="HRZ2983"/>
      <c r="HSA2983"/>
      <c r="HSB2983"/>
      <c r="HSC2983"/>
      <c r="HSD2983"/>
      <c r="HSE2983"/>
      <c r="HSF2983"/>
      <c r="HSG2983"/>
      <c r="HSH2983"/>
      <c r="HSI2983"/>
      <c r="HSJ2983"/>
      <c r="HSK2983"/>
      <c r="HSL2983"/>
      <c r="HSM2983"/>
      <c r="HSN2983"/>
      <c r="HSO2983"/>
      <c r="HSP2983"/>
      <c r="HSQ2983"/>
      <c r="HSR2983"/>
      <c r="HSS2983"/>
      <c r="HST2983"/>
      <c r="HSU2983"/>
      <c r="HSV2983"/>
      <c r="HSW2983"/>
      <c r="HSX2983"/>
      <c r="HSY2983"/>
      <c r="HSZ2983"/>
      <c r="HTA2983"/>
      <c r="HTB2983"/>
      <c r="HTC2983"/>
      <c r="HTD2983"/>
      <c r="HTE2983"/>
      <c r="HTF2983"/>
      <c r="HTG2983"/>
      <c r="HTH2983"/>
      <c r="HTI2983"/>
      <c r="HTJ2983"/>
      <c r="HTK2983"/>
      <c r="HTL2983"/>
      <c r="HTM2983"/>
      <c r="HTN2983"/>
      <c r="HTO2983"/>
      <c r="HTP2983"/>
      <c r="HTQ2983"/>
      <c r="HTR2983"/>
      <c r="HTS2983"/>
      <c r="HTT2983"/>
      <c r="HTU2983"/>
      <c r="HTV2983"/>
      <c r="HTW2983"/>
      <c r="HTX2983"/>
      <c r="HTY2983"/>
      <c r="HTZ2983"/>
      <c r="HUA2983"/>
      <c r="HUB2983"/>
      <c r="HUC2983"/>
      <c r="HUD2983"/>
      <c r="HUE2983"/>
      <c r="HUF2983"/>
      <c r="HUG2983"/>
      <c r="HUH2983"/>
      <c r="HUI2983"/>
      <c r="HUJ2983"/>
      <c r="HUK2983"/>
      <c r="HUL2983"/>
      <c r="HUM2983"/>
      <c r="HUN2983"/>
      <c r="HUO2983"/>
      <c r="HUP2983"/>
      <c r="HUQ2983"/>
      <c r="HUR2983"/>
      <c r="HUS2983"/>
      <c r="HUT2983"/>
      <c r="HUU2983"/>
      <c r="HUV2983"/>
      <c r="HUW2983"/>
      <c r="HUX2983"/>
      <c r="HUY2983"/>
      <c r="HUZ2983"/>
      <c r="HVA2983"/>
      <c r="HVB2983"/>
      <c r="HVC2983"/>
      <c r="HVD2983"/>
      <c r="HVE2983"/>
      <c r="HVF2983"/>
      <c r="HVG2983"/>
      <c r="HVH2983"/>
      <c r="HVI2983"/>
      <c r="HVJ2983"/>
      <c r="HVK2983"/>
      <c r="HVL2983"/>
      <c r="HVM2983"/>
      <c r="HVN2983"/>
      <c r="HVO2983"/>
      <c r="HVP2983"/>
      <c r="HVQ2983"/>
      <c r="HVR2983"/>
      <c r="HVS2983"/>
      <c r="HVT2983"/>
      <c r="HVU2983"/>
      <c r="HVV2983"/>
      <c r="HVW2983"/>
      <c r="HVX2983"/>
      <c r="HVY2983"/>
      <c r="HVZ2983"/>
      <c r="HWA2983"/>
      <c r="HWB2983"/>
      <c r="HWC2983"/>
      <c r="HWD2983"/>
      <c r="HWE2983"/>
      <c r="HWF2983"/>
      <c r="HWG2983"/>
      <c r="HWH2983"/>
      <c r="HWI2983"/>
      <c r="HWJ2983"/>
      <c r="HWK2983"/>
      <c r="HWL2983"/>
      <c r="HWM2983"/>
      <c r="HWN2983"/>
      <c r="HWO2983"/>
      <c r="HWP2983"/>
      <c r="HWQ2983"/>
      <c r="HWR2983"/>
      <c r="HWS2983"/>
      <c r="HWT2983"/>
      <c r="HWU2983"/>
      <c r="HWV2983"/>
      <c r="HWW2983"/>
      <c r="HWX2983"/>
      <c r="HWY2983"/>
      <c r="HWZ2983"/>
      <c r="HXA2983"/>
      <c r="HXB2983"/>
      <c r="HXC2983"/>
      <c r="HXD2983"/>
      <c r="HXE2983"/>
      <c r="HXF2983"/>
      <c r="HXG2983"/>
      <c r="HXH2983"/>
      <c r="HXI2983"/>
      <c r="HXJ2983"/>
      <c r="HXK2983"/>
      <c r="HXL2983"/>
      <c r="HXM2983"/>
      <c r="HXN2983"/>
      <c r="HXO2983"/>
      <c r="HXP2983"/>
      <c r="HXQ2983"/>
      <c r="HXR2983"/>
      <c r="HXS2983"/>
      <c r="HXT2983"/>
      <c r="HXU2983"/>
      <c r="HXV2983"/>
      <c r="HXW2983"/>
      <c r="HXX2983"/>
      <c r="HXY2983"/>
      <c r="HXZ2983"/>
      <c r="HYA2983"/>
      <c r="HYB2983"/>
      <c r="HYC2983"/>
      <c r="HYD2983"/>
      <c r="HYE2983"/>
      <c r="HYF2983"/>
      <c r="HYG2983"/>
      <c r="HYH2983"/>
      <c r="HYI2983"/>
      <c r="HYJ2983"/>
      <c r="HYK2983"/>
      <c r="HYL2983"/>
      <c r="HYM2983"/>
      <c r="HYN2983"/>
      <c r="HYO2983"/>
      <c r="HYP2983"/>
      <c r="HYQ2983"/>
      <c r="HYR2983"/>
      <c r="HYS2983"/>
      <c r="HYT2983"/>
      <c r="HYU2983"/>
      <c r="HYV2983"/>
      <c r="HYW2983"/>
      <c r="HYX2983"/>
      <c r="HYY2983"/>
      <c r="HYZ2983"/>
      <c r="HZA2983"/>
      <c r="HZB2983"/>
      <c r="HZC2983"/>
      <c r="HZD2983"/>
      <c r="HZE2983"/>
      <c r="HZF2983"/>
      <c r="HZG2983"/>
      <c r="HZH2983"/>
      <c r="HZI2983"/>
      <c r="HZJ2983"/>
      <c r="HZK2983"/>
      <c r="HZL2983"/>
      <c r="HZM2983"/>
      <c r="HZN2983"/>
      <c r="HZO2983"/>
      <c r="HZP2983"/>
      <c r="HZQ2983"/>
      <c r="HZR2983"/>
      <c r="HZS2983"/>
      <c r="HZT2983"/>
      <c r="HZU2983"/>
      <c r="HZV2983"/>
      <c r="HZW2983"/>
      <c r="HZX2983"/>
      <c r="HZY2983"/>
      <c r="HZZ2983"/>
      <c r="IAA2983"/>
      <c r="IAB2983"/>
      <c r="IAC2983"/>
      <c r="IAD2983"/>
      <c r="IAE2983"/>
      <c r="IAF2983"/>
      <c r="IAG2983"/>
      <c r="IAH2983"/>
      <c r="IAI2983"/>
      <c r="IAJ2983"/>
      <c r="IAK2983"/>
      <c r="IAL2983"/>
      <c r="IAM2983"/>
      <c r="IAN2983"/>
      <c r="IAO2983"/>
      <c r="IAP2983"/>
      <c r="IAQ2983"/>
      <c r="IAR2983"/>
      <c r="IAS2983"/>
      <c r="IAT2983"/>
      <c r="IAU2983"/>
      <c r="IAV2983"/>
      <c r="IAW2983"/>
      <c r="IAX2983"/>
      <c r="IAY2983"/>
      <c r="IAZ2983"/>
      <c r="IBA2983"/>
      <c r="IBB2983"/>
      <c r="IBC2983"/>
      <c r="IBD2983"/>
      <c r="IBE2983"/>
      <c r="IBF2983"/>
      <c r="IBG2983"/>
      <c r="IBH2983"/>
      <c r="IBI2983"/>
      <c r="IBJ2983"/>
      <c r="IBK2983"/>
      <c r="IBL2983"/>
      <c r="IBM2983"/>
      <c r="IBN2983"/>
      <c r="IBO2983"/>
      <c r="IBP2983"/>
      <c r="IBQ2983"/>
      <c r="IBR2983"/>
      <c r="IBS2983"/>
      <c r="IBT2983"/>
      <c r="IBU2983"/>
      <c r="IBV2983"/>
      <c r="IBW2983"/>
      <c r="IBX2983"/>
      <c r="IBY2983"/>
      <c r="IBZ2983"/>
      <c r="ICA2983"/>
      <c r="ICB2983"/>
      <c r="ICC2983"/>
      <c r="ICD2983"/>
      <c r="ICE2983"/>
      <c r="ICF2983"/>
      <c r="ICG2983"/>
      <c r="ICH2983"/>
      <c r="ICI2983"/>
      <c r="ICJ2983"/>
      <c r="ICK2983"/>
      <c r="ICL2983"/>
      <c r="ICM2983"/>
      <c r="ICN2983"/>
      <c r="ICO2983"/>
      <c r="ICP2983"/>
      <c r="ICQ2983"/>
      <c r="ICR2983"/>
      <c r="ICS2983"/>
      <c r="ICT2983"/>
      <c r="ICU2983"/>
      <c r="ICV2983"/>
      <c r="ICW2983"/>
      <c r="ICX2983"/>
      <c r="ICY2983"/>
      <c r="ICZ2983"/>
      <c r="IDA2983"/>
      <c r="IDB2983"/>
      <c r="IDC2983"/>
      <c r="IDD2983"/>
      <c r="IDE2983"/>
      <c r="IDF2983"/>
      <c r="IDG2983"/>
      <c r="IDH2983"/>
      <c r="IDI2983"/>
      <c r="IDJ2983"/>
      <c r="IDK2983"/>
      <c r="IDL2983"/>
      <c r="IDM2983"/>
      <c r="IDN2983"/>
      <c r="IDO2983"/>
      <c r="IDP2983"/>
      <c r="IDQ2983"/>
      <c r="IDR2983"/>
      <c r="IDS2983"/>
      <c r="IDT2983"/>
      <c r="IDU2983"/>
      <c r="IDV2983"/>
      <c r="IDW2983"/>
      <c r="IDX2983"/>
      <c r="IDY2983"/>
      <c r="IDZ2983"/>
      <c r="IEA2983"/>
      <c r="IEB2983"/>
      <c r="IEC2983"/>
      <c r="IED2983"/>
      <c r="IEE2983"/>
      <c r="IEF2983"/>
      <c r="IEG2983"/>
      <c r="IEH2983"/>
      <c r="IEI2983"/>
      <c r="IEJ2983"/>
      <c r="IEK2983"/>
      <c r="IEL2983"/>
      <c r="IEM2983"/>
      <c r="IEN2983"/>
      <c r="IEO2983"/>
      <c r="IEP2983"/>
      <c r="IEQ2983"/>
      <c r="IER2983"/>
      <c r="IES2983"/>
      <c r="IET2983"/>
      <c r="IEU2983"/>
      <c r="IEV2983"/>
      <c r="IEW2983"/>
      <c r="IEX2983"/>
      <c r="IEY2983"/>
      <c r="IEZ2983"/>
      <c r="IFA2983"/>
      <c r="IFB2983"/>
      <c r="IFC2983"/>
      <c r="IFD2983"/>
      <c r="IFE2983"/>
      <c r="IFF2983"/>
      <c r="IFG2983"/>
      <c r="IFH2983"/>
      <c r="IFI2983"/>
      <c r="IFJ2983"/>
      <c r="IFK2983"/>
      <c r="IFL2983"/>
      <c r="IFM2983"/>
      <c r="IFN2983"/>
      <c r="IFO2983"/>
      <c r="IFP2983"/>
      <c r="IFQ2983"/>
      <c r="IFR2983"/>
      <c r="IFS2983"/>
      <c r="IFT2983"/>
      <c r="IFU2983"/>
      <c r="IFV2983"/>
      <c r="IFW2983"/>
      <c r="IFX2983"/>
      <c r="IFY2983"/>
      <c r="IFZ2983"/>
      <c r="IGA2983"/>
      <c r="IGB2983"/>
      <c r="IGC2983"/>
      <c r="IGD2983"/>
      <c r="IGE2983"/>
      <c r="IGF2983"/>
      <c r="IGG2983"/>
      <c r="IGH2983"/>
      <c r="IGI2983"/>
      <c r="IGJ2983"/>
      <c r="IGK2983"/>
      <c r="IGL2983"/>
      <c r="IGM2983"/>
      <c r="IGN2983"/>
      <c r="IGO2983"/>
      <c r="IGP2983"/>
      <c r="IGQ2983"/>
      <c r="IGR2983"/>
      <c r="IGS2983"/>
      <c r="IGT2983"/>
      <c r="IGU2983"/>
      <c r="IGV2983"/>
      <c r="IGW2983"/>
      <c r="IGX2983"/>
      <c r="IGY2983"/>
      <c r="IGZ2983"/>
      <c r="IHA2983"/>
      <c r="IHB2983"/>
      <c r="IHC2983"/>
      <c r="IHD2983"/>
      <c r="IHE2983"/>
      <c r="IHF2983"/>
      <c r="IHG2983"/>
      <c r="IHH2983"/>
      <c r="IHI2983"/>
      <c r="IHJ2983"/>
      <c r="IHK2983"/>
      <c r="IHL2983"/>
      <c r="IHM2983"/>
      <c r="IHN2983"/>
      <c r="IHO2983"/>
      <c r="IHP2983"/>
      <c r="IHQ2983"/>
      <c r="IHR2983"/>
      <c r="IHS2983"/>
      <c r="IHT2983"/>
      <c r="IHU2983"/>
      <c r="IHV2983"/>
      <c r="IHW2983"/>
      <c r="IHX2983"/>
      <c r="IHY2983"/>
      <c r="IHZ2983"/>
      <c r="IIA2983"/>
      <c r="IIB2983"/>
      <c r="IIC2983"/>
      <c r="IID2983"/>
      <c r="IIE2983"/>
      <c r="IIF2983"/>
      <c r="IIG2983"/>
      <c r="IIH2983"/>
      <c r="III2983"/>
      <c r="IIJ2983"/>
      <c r="IIK2983"/>
      <c r="IIL2983"/>
      <c r="IIM2983"/>
      <c r="IIN2983"/>
      <c r="IIO2983"/>
      <c r="IIP2983"/>
      <c r="IIQ2983"/>
      <c r="IIR2983"/>
      <c r="IIS2983"/>
      <c r="IIT2983"/>
      <c r="IIU2983"/>
      <c r="IIV2983"/>
      <c r="IIW2983"/>
      <c r="IIX2983"/>
      <c r="IIY2983"/>
      <c r="IIZ2983"/>
      <c r="IJA2983"/>
      <c r="IJB2983"/>
      <c r="IJC2983"/>
      <c r="IJD2983"/>
      <c r="IJE2983"/>
      <c r="IJF2983"/>
      <c r="IJG2983"/>
      <c r="IJH2983"/>
      <c r="IJI2983"/>
      <c r="IJJ2983"/>
      <c r="IJK2983"/>
      <c r="IJL2983"/>
      <c r="IJM2983"/>
      <c r="IJN2983"/>
      <c r="IJO2983"/>
      <c r="IJP2983"/>
      <c r="IJQ2983"/>
      <c r="IJR2983"/>
      <c r="IJS2983"/>
      <c r="IJT2983"/>
      <c r="IJU2983"/>
      <c r="IJV2983"/>
      <c r="IJW2983"/>
      <c r="IJX2983"/>
      <c r="IJY2983"/>
      <c r="IJZ2983"/>
      <c r="IKA2983"/>
      <c r="IKB2983"/>
      <c r="IKC2983"/>
      <c r="IKD2983"/>
      <c r="IKE2983"/>
      <c r="IKF2983"/>
      <c r="IKG2983"/>
      <c r="IKH2983"/>
      <c r="IKI2983"/>
      <c r="IKJ2983"/>
      <c r="IKK2983"/>
      <c r="IKL2983"/>
      <c r="IKM2983"/>
      <c r="IKN2983"/>
      <c r="IKO2983"/>
      <c r="IKP2983"/>
      <c r="IKQ2983"/>
      <c r="IKR2983"/>
      <c r="IKS2983"/>
      <c r="IKT2983"/>
      <c r="IKU2983"/>
      <c r="IKV2983"/>
      <c r="IKW2983"/>
      <c r="IKX2983"/>
      <c r="IKY2983"/>
      <c r="IKZ2983"/>
      <c r="ILA2983"/>
      <c r="ILB2983"/>
      <c r="ILC2983"/>
      <c r="ILD2983"/>
      <c r="ILE2983"/>
      <c r="ILF2983"/>
      <c r="ILG2983"/>
      <c r="ILH2983"/>
      <c r="ILI2983"/>
      <c r="ILJ2983"/>
      <c r="ILK2983"/>
      <c r="ILL2983"/>
      <c r="ILM2983"/>
      <c r="ILN2983"/>
      <c r="ILO2983"/>
      <c r="ILP2983"/>
      <c r="ILQ2983"/>
      <c r="ILR2983"/>
      <c r="ILS2983"/>
      <c r="ILT2983"/>
      <c r="ILU2983"/>
      <c r="ILV2983"/>
      <c r="ILW2983"/>
      <c r="ILX2983"/>
      <c r="ILY2983"/>
      <c r="ILZ2983"/>
      <c r="IMA2983"/>
      <c r="IMB2983"/>
      <c r="IMC2983"/>
      <c r="IMD2983"/>
      <c r="IME2983"/>
      <c r="IMF2983"/>
      <c r="IMG2983"/>
      <c r="IMH2983"/>
      <c r="IMI2983"/>
      <c r="IMJ2983"/>
      <c r="IMK2983"/>
      <c r="IML2983"/>
      <c r="IMM2983"/>
      <c r="IMN2983"/>
      <c r="IMO2983"/>
      <c r="IMP2983"/>
      <c r="IMQ2983"/>
      <c r="IMR2983"/>
      <c r="IMS2983"/>
      <c r="IMT2983"/>
      <c r="IMU2983"/>
      <c r="IMV2983"/>
      <c r="IMW2983"/>
      <c r="IMX2983"/>
      <c r="IMY2983"/>
      <c r="IMZ2983"/>
      <c r="INA2983"/>
      <c r="INB2983"/>
      <c r="INC2983"/>
      <c r="IND2983"/>
      <c r="INE2983"/>
      <c r="INF2983"/>
      <c r="ING2983"/>
      <c r="INH2983"/>
      <c r="INI2983"/>
      <c r="INJ2983"/>
      <c r="INK2983"/>
      <c r="INL2983"/>
      <c r="INM2983"/>
      <c r="INN2983"/>
      <c r="INO2983"/>
      <c r="INP2983"/>
      <c r="INQ2983"/>
      <c r="INR2983"/>
      <c r="INS2983"/>
      <c r="INT2983"/>
      <c r="INU2983"/>
      <c r="INV2983"/>
      <c r="INW2983"/>
      <c r="INX2983"/>
      <c r="INY2983"/>
      <c r="INZ2983"/>
      <c r="IOA2983"/>
      <c r="IOB2983"/>
      <c r="IOC2983"/>
      <c r="IOD2983"/>
      <c r="IOE2983"/>
      <c r="IOF2983"/>
      <c r="IOG2983"/>
      <c r="IOH2983"/>
      <c r="IOI2983"/>
      <c r="IOJ2983"/>
      <c r="IOK2983"/>
      <c r="IOL2983"/>
      <c r="IOM2983"/>
      <c r="ION2983"/>
      <c r="IOO2983"/>
      <c r="IOP2983"/>
      <c r="IOQ2983"/>
      <c r="IOR2983"/>
      <c r="IOS2983"/>
      <c r="IOT2983"/>
      <c r="IOU2983"/>
      <c r="IOV2983"/>
      <c r="IOW2983"/>
      <c r="IOX2983"/>
      <c r="IOY2983"/>
      <c r="IOZ2983"/>
      <c r="IPA2983"/>
      <c r="IPB2983"/>
      <c r="IPC2983"/>
      <c r="IPD2983"/>
      <c r="IPE2983"/>
      <c r="IPF2983"/>
      <c r="IPG2983"/>
      <c r="IPH2983"/>
      <c r="IPI2983"/>
      <c r="IPJ2983"/>
      <c r="IPK2983"/>
      <c r="IPL2983"/>
      <c r="IPM2983"/>
      <c r="IPN2983"/>
      <c r="IPO2983"/>
      <c r="IPP2983"/>
      <c r="IPQ2983"/>
      <c r="IPR2983"/>
      <c r="IPS2983"/>
      <c r="IPT2983"/>
      <c r="IPU2983"/>
      <c r="IPV2983"/>
      <c r="IPW2983"/>
      <c r="IPX2983"/>
      <c r="IPY2983"/>
      <c r="IPZ2983"/>
      <c r="IQA2983"/>
      <c r="IQB2983"/>
      <c r="IQC2983"/>
      <c r="IQD2983"/>
      <c r="IQE2983"/>
      <c r="IQF2983"/>
      <c r="IQG2983"/>
      <c r="IQH2983"/>
      <c r="IQI2983"/>
      <c r="IQJ2983"/>
      <c r="IQK2983"/>
      <c r="IQL2983"/>
      <c r="IQM2983"/>
      <c r="IQN2983"/>
      <c r="IQO2983"/>
      <c r="IQP2983"/>
      <c r="IQQ2983"/>
      <c r="IQR2983"/>
      <c r="IQS2983"/>
      <c r="IQT2983"/>
      <c r="IQU2983"/>
      <c r="IQV2983"/>
      <c r="IQW2983"/>
      <c r="IQX2983"/>
      <c r="IQY2983"/>
      <c r="IQZ2983"/>
      <c r="IRA2983"/>
      <c r="IRB2983"/>
      <c r="IRC2983"/>
      <c r="IRD2983"/>
      <c r="IRE2983"/>
      <c r="IRF2983"/>
      <c r="IRG2983"/>
      <c r="IRH2983"/>
      <c r="IRI2983"/>
      <c r="IRJ2983"/>
      <c r="IRK2983"/>
      <c r="IRL2983"/>
      <c r="IRM2983"/>
      <c r="IRN2983"/>
      <c r="IRO2983"/>
      <c r="IRP2983"/>
      <c r="IRQ2983"/>
      <c r="IRR2983"/>
      <c r="IRS2983"/>
      <c r="IRT2983"/>
      <c r="IRU2983"/>
      <c r="IRV2983"/>
      <c r="IRW2983"/>
      <c r="IRX2983"/>
      <c r="IRY2983"/>
      <c r="IRZ2983"/>
      <c r="ISA2983"/>
      <c r="ISB2983"/>
      <c r="ISC2983"/>
      <c r="ISD2983"/>
      <c r="ISE2983"/>
      <c r="ISF2983"/>
      <c r="ISG2983"/>
      <c r="ISH2983"/>
      <c r="ISI2983"/>
      <c r="ISJ2983"/>
      <c r="ISK2983"/>
      <c r="ISL2983"/>
      <c r="ISM2983"/>
      <c r="ISN2983"/>
      <c r="ISO2983"/>
      <c r="ISP2983"/>
      <c r="ISQ2983"/>
      <c r="ISR2983"/>
      <c r="ISS2983"/>
      <c r="IST2983"/>
      <c r="ISU2983"/>
      <c r="ISV2983"/>
      <c r="ISW2983"/>
      <c r="ISX2983"/>
      <c r="ISY2983"/>
      <c r="ISZ2983"/>
      <c r="ITA2983"/>
      <c r="ITB2983"/>
      <c r="ITC2983"/>
      <c r="ITD2983"/>
      <c r="ITE2983"/>
      <c r="ITF2983"/>
      <c r="ITG2983"/>
      <c r="ITH2983"/>
      <c r="ITI2983"/>
      <c r="ITJ2983"/>
      <c r="ITK2983"/>
      <c r="ITL2983"/>
      <c r="ITM2983"/>
      <c r="ITN2983"/>
      <c r="ITO2983"/>
      <c r="ITP2983"/>
      <c r="ITQ2983"/>
      <c r="ITR2983"/>
      <c r="ITS2983"/>
      <c r="ITT2983"/>
      <c r="ITU2983"/>
      <c r="ITV2983"/>
      <c r="ITW2983"/>
      <c r="ITX2983"/>
      <c r="ITY2983"/>
      <c r="ITZ2983"/>
      <c r="IUA2983"/>
      <c r="IUB2983"/>
      <c r="IUC2983"/>
      <c r="IUD2983"/>
      <c r="IUE2983"/>
      <c r="IUF2983"/>
      <c r="IUG2983"/>
      <c r="IUH2983"/>
      <c r="IUI2983"/>
      <c r="IUJ2983"/>
      <c r="IUK2983"/>
      <c r="IUL2983"/>
      <c r="IUM2983"/>
      <c r="IUN2983"/>
      <c r="IUO2983"/>
      <c r="IUP2983"/>
      <c r="IUQ2983"/>
      <c r="IUR2983"/>
      <c r="IUS2983"/>
      <c r="IUT2983"/>
      <c r="IUU2983"/>
      <c r="IUV2983"/>
      <c r="IUW2983"/>
      <c r="IUX2983"/>
      <c r="IUY2983"/>
      <c r="IUZ2983"/>
      <c r="IVA2983"/>
      <c r="IVB2983"/>
      <c r="IVC2983"/>
      <c r="IVD2983"/>
      <c r="IVE2983"/>
      <c r="IVF2983"/>
      <c r="IVG2983"/>
      <c r="IVH2983"/>
      <c r="IVI2983"/>
      <c r="IVJ2983"/>
      <c r="IVK2983"/>
      <c r="IVL2983"/>
      <c r="IVM2983"/>
      <c r="IVN2983"/>
      <c r="IVO2983"/>
      <c r="IVP2983"/>
      <c r="IVQ2983"/>
      <c r="IVR2983"/>
      <c r="IVS2983"/>
      <c r="IVT2983"/>
      <c r="IVU2983"/>
      <c r="IVV2983"/>
      <c r="IVW2983"/>
      <c r="IVX2983"/>
      <c r="IVY2983"/>
      <c r="IVZ2983"/>
      <c r="IWA2983"/>
      <c r="IWB2983"/>
      <c r="IWC2983"/>
      <c r="IWD2983"/>
      <c r="IWE2983"/>
      <c r="IWF2983"/>
      <c r="IWG2983"/>
      <c r="IWH2983"/>
      <c r="IWI2983"/>
      <c r="IWJ2983"/>
      <c r="IWK2983"/>
      <c r="IWL2983"/>
      <c r="IWM2983"/>
      <c r="IWN2983"/>
      <c r="IWO2983"/>
      <c r="IWP2983"/>
      <c r="IWQ2983"/>
      <c r="IWR2983"/>
      <c r="IWS2983"/>
      <c r="IWT2983"/>
      <c r="IWU2983"/>
      <c r="IWV2983"/>
      <c r="IWW2983"/>
      <c r="IWX2983"/>
      <c r="IWY2983"/>
      <c r="IWZ2983"/>
      <c r="IXA2983"/>
      <c r="IXB2983"/>
      <c r="IXC2983"/>
      <c r="IXD2983"/>
      <c r="IXE2983"/>
      <c r="IXF2983"/>
      <c r="IXG2983"/>
      <c r="IXH2983"/>
      <c r="IXI2983"/>
      <c r="IXJ2983"/>
      <c r="IXK2983"/>
      <c r="IXL2983"/>
      <c r="IXM2983"/>
      <c r="IXN2983"/>
      <c r="IXO2983"/>
      <c r="IXP2983"/>
      <c r="IXQ2983"/>
      <c r="IXR2983"/>
      <c r="IXS2983"/>
      <c r="IXT2983"/>
      <c r="IXU2983"/>
      <c r="IXV2983"/>
      <c r="IXW2983"/>
      <c r="IXX2983"/>
      <c r="IXY2983"/>
      <c r="IXZ2983"/>
      <c r="IYA2983"/>
      <c r="IYB2983"/>
      <c r="IYC2983"/>
      <c r="IYD2983"/>
      <c r="IYE2983"/>
      <c r="IYF2983"/>
      <c r="IYG2983"/>
      <c r="IYH2983"/>
      <c r="IYI2983"/>
      <c r="IYJ2983"/>
      <c r="IYK2983"/>
      <c r="IYL2983"/>
      <c r="IYM2983"/>
      <c r="IYN2983"/>
      <c r="IYO2983"/>
      <c r="IYP2983"/>
      <c r="IYQ2983"/>
      <c r="IYR2983"/>
      <c r="IYS2983"/>
      <c r="IYT2983"/>
      <c r="IYU2983"/>
      <c r="IYV2983"/>
      <c r="IYW2983"/>
      <c r="IYX2983"/>
      <c r="IYY2983"/>
      <c r="IYZ2983"/>
      <c r="IZA2983"/>
      <c r="IZB2983"/>
      <c r="IZC2983"/>
      <c r="IZD2983"/>
      <c r="IZE2983"/>
      <c r="IZF2983"/>
      <c r="IZG2983"/>
      <c r="IZH2983"/>
      <c r="IZI2983"/>
      <c r="IZJ2983"/>
      <c r="IZK2983"/>
      <c r="IZL2983"/>
      <c r="IZM2983"/>
      <c r="IZN2983"/>
      <c r="IZO2983"/>
      <c r="IZP2983"/>
      <c r="IZQ2983"/>
      <c r="IZR2983"/>
      <c r="IZS2983"/>
      <c r="IZT2983"/>
      <c r="IZU2983"/>
      <c r="IZV2983"/>
      <c r="IZW2983"/>
      <c r="IZX2983"/>
      <c r="IZY2983"/>
      <c r="IZZ2983"/>
      <c r="JAA2983"/>
      <c r="JAB2983"/>
      <c r="JAC2983"/>
      <c r="JAD2983"/>
      <c r="JAE2983"/>
      <c r="JAF2983"/>
      <c r="JAG2983"/>
      <c r="JAH2983"/>
      <c r="JAI2983"/>
      <c r="JAJ2983"/>
      <c r="JAK2983"/>
      <c r="JAL2983"/>
      <c r="JAM2983"/>
      <c r="JAN2983"/>
      <c r="JAO2983"/>
      <c r="JAP2983"/>
      <c r="JAQ2983"/>
      <c r="JAR2983"/>
      <c r="JAS2983"/>
      <c r="JAT2983"/>
      <c r="JAU2983"/>
      <c r="JAV2983"/>
      <c r="JAW2983"/>
      <c r="JAX2983"/>
      <c r="JAY2983"/>
      <c r="JAZ2983"/>
      <c r="JBA2983"/>
      <c r="JBB2983"/>
      <c r="JBC2983"/>
      <c r="JBD2983"/>
      <c r="JBE2983"/>
      <c r="JBF2983"/>
      <c r="JBG2983"/>
      <c r="JBH2983"/>
      <c r="JBI2983"/>
      <c r="JBJ2983"/>
      <c r="JBK2983"/>
      <c r="JBL2983"/>
      <c r="JBM2983"/>
      <c r="JBN2983"/>
      <c r="JBO2983"/>
      <c r="JBP2983"/>
      <c r="JBQ2983"/>
      <c r="JBR2983"/>
      <c r="JBS2983"/>
      <c r="JBT2983"/>
      <c r="JBU2983"/>
      <c r="JBV2983"/>
      <c r="JBW2983"/>
      <c r="JBX2983"/>
      <c r="JBY2983"/>
      <c r="JBZ2983"/>
      <c r="JCA2983"/>
      <c r="JCB2983"/>
      <c r="JCC2983"/>
      <c r="JCD2983"/>
      <c r="JCE2983"/>
      <c r="JCF2983"/>
      <c r="JCG2983"/>
      <c r="JCH2983"/>
      <c r="JCI2983"/>
      <c r="JCJ2983"/>
      <c r="JCK2983"/>
      <c r="JCL2983"/>
      <c r="JCM2983"/>
      <c r="JCN2983"/>
      <c r="JCO2983"/>
      <c r="JCP2983"/>
      <c r="JCQ2983"/>
      <c r="JCR2983"/>
      <c r="JCS2983"/>
      <c r="JCT2983"/>
      <c r="JCU2983"/>
      <c r="JCV2983"/>
      <c r="JCW2983"/>
      <c r="JCX2983"/>
      <c r="JCY2983"/>
      <c r="JCZ2983"/>
      <c r="JDA2983"/>
      <c r="JDB2983"/>
      <c r="JDC2983"/>
      <c r="JDD2983"/>
      <c r="JDE2983"/>
      <c r="JDF2983"/>
      <c r="JDG2983"/>
      <c r="JDH2983"/>
      <c r="JDI2983"/>
      <c r="JDJ2983"/>
      <c r="JDK2983"/>
      <c r="JDL2983"/>
      <c r="JDM2983"/>
      <c r="JDN2983"/>
      <c r="JDO2983"/>
      <c r="JDP2983"/>
      <c r="JDQ2983"/>
      <c r="JDR2983"/>
      <c r="JDS2983"/>
      <c r="JDT2983"/>
      <c r="JDU2983"/>
      <c r="JDV2983"/>
      <c r="JDW2983"/>
      <c r="JDX2983"/>
      <c r="JDY2983"/>
      <c r="JDZ2983"/>
      <c r="JEA2983"/>
      <c r="JEB2983"/>
      <c r="JEC2983"/>
      <c r="JED2983"/>
      <c r="JEE2983"/>
      <c r="JEF2983"/>
      <c r="JEG2983"/>
      <c r="JEH2983"/>
      <c r="JEI2983"/>
      <c r="JEJ2983"/>
      <c r="JEK2983"/>
      <c r="JEL2983"/>
      <c r="JEM2983"/>
      <c r="JEN2983"/>
      <c r="JEO2983"/>
      <c r="JEP2983"/>
      <c r="JEQ2983"/>
      <c r="JER2983"/>
      <c r="JES2983"/>
      <c r="JET2983"/>
      <c r="JEU2983"/>
      <c r="JEV2983"/>
      <c r="JEW2983"/>
      <c r="JEX2983"/>
      <c r="JEY2983"/>
      <c r="JEZ2983"/>
      <c r="JFA2983"/>
      <c r="JFB2983"/>
      <c r="JFC2983"/>
      <c r="JFD2983"/>
      <c r="JFE2983"/>
      <c r="JFF2983"/>
      <c r="JFG2983"/>
      <c r="JFH2983"/>
      <c r="JFI2983"/>
      <c r="JFJ2983"/>
      <c r="JFK2983"/>
      <c r="JFL2983"/>
      <c r="JFM2983"/>
      <c r="JFN2983"/>
      <c r="JFO2983"/>
      <c r="JFP2983"/>
      <c r="JFQ2983"/>
      <c r="JFR2983"/>
      <c r="JFS2983"/>
      <c r="JFT2983"/>
      <c r="JFU2983"/>
      <c r="JFV2983"/>
      <c r="JFW2983"/>
      <c r="JFX2983"/>
      <c r="JFY2983"/>
      <c r="JFZ2983"/>
      <c r="JGA2983"/>
      <c r="JGB2983"/>
      <c r="JGC2983"/>
      <c r="JGD2983"/>
      <c r="JGE2983"/>
      <c r="JGF2983"/>
      <c r="JGG2983"/>
      <c r="JGH2983"/>
      <c r="JGI2983"/>
      <c r="JGJ2983"/>
      <c r="JGK2983"/>
      <c r="JGL2983"/>
      <c r="JGM2983"/>
      <c r="JGN2983"/>
      <c r="JGO2983"/>
      <c r="JGP2983"/>
      <c r="JGQ2983"/>
      <c r="JGR2983"/>
      <c r="JGS2983"/>
      <c r="JGT2983"/>
      <c r="JGU2983"/>
      <c r="JGV2983"/>
      <c r="JGW2983"/>
      <c r="JGX2983"/>
      <c r="JGY2983"/>
      <c r="JGZ2983"/>
      <c r="JHA2983"/>
      <c r="JHB2983"/>
      <c r="JHC2983"/>
      <c r="JHD2983"/>
      <c r="JHE2983"/>
      <c r="JHF2983"/>
      <c r="JHG2983"/>
      <c r="JHH2983"/>
      <c r="JHI2983"/>
      <c r="JHJ2983"/>
      <c r="JHK2983"/>
      <c r="JHL2983"/>
      <c r="JHM2983"/>
      <c r="JHN2983"/>
      <c r="JHO2983"/>
      <c r="JHP2983"/>
      <c r="JHQ2983"/>
      <c r="JHR2983"/>
      <c r="JHS2983"/>
      <c r="JHT2983"/>
      <c r="JHU2983"/>
      <c r="JHV2983"/>
      <c r="JHW2983"/>
      <c r="JHX2983"/>
      <c r="JHY2983"/>
      <c r="JHZ2983"/>
      <c r="JIA2983"/>
      <c r="JIB2983"/>
      <c r="JIC2983"/>
      <c r="JID2983"/>
      <c r="JIE2983"/>
      <c r="JIF2983"/>
      <c r="JIG2983"/>
      <c r="JIH2983"/>
      <c r="JII2983"/>
      <c r="JIJ2983"/>
      <c r="JIK2983"/>
      <c r="JIL2983"/>
      <c r="JIM2983"/>
      <c r="JIN2983"/>
      <c r="JIO2983"/>
      <c r="JIP2983"/>
      <c r="JIQ2983"/>
      <c r="JIR2983"/>
      <c r="JIS2983"/>
      <c r="JIT2983"/>
      <c r="JIU2983"/>
      <c r="JIV2983"/>
      <c r="JIW2983"/>
      <c r="JIX2983"/>
      <c r="JIY2983"/>
      <c r="JIZ2983"/>
      <c r="JJA2983"/>
      <c r="JJB2983"/>
      <c r="JJC2983"/>
      <c r="JJD2983"/>
      <c r="JJE2983"/>
      <c r="JJF2983"/>
      <c r="JJG2983"/>
      <c r="JJH2983"/>
      <c r="JJI2983"/>
      <c r="JJJ2983"/>
      <c r="JJK2983"/>
      <c r="JJL2983"/>
      <c r="JJM2983"/>
      <c r="JJN2983"/>
      <c r="JJO2983"/>
      <c r="JJP2983"/>
      <c r="JJQ2983"/>
      <c r="JJR2983"/>
      <c r="JJS2983"/>
      <c r="JJT2983"/>
      <c r="JJU2983"/>
      <c r="JJV2983"/>
      <c r="JJW2983"/>
      <c r="JJX2983"/>
      <c r="JJY2983"/>
      <c r="JJZ2983"/>
      <c r="JKA2983"/>
      <c r="JKB2983"/>
      <c r="JKC2983"/>
      <c r="JKD2983"/>
      <c r="JKE2983"/>
      <c r="JKF2983"/>
      <c r="JKG2983"/>
      <c r="JKH2983"/>
      <c r="JKI2983"/>
      <c r="JKJ2983"/>
      <c r="JKK2983"/>
      <c r="JKL2983"/>
      <c r="JKM2983"/>
      <c r="JKN2983"/>
      <c r="JKO2983"/>
      <c r="JKP2983"/>
      <c r="JKQ2983"/>
      <c r="JKR2983"/>
      <c r="JKS2983"/>
      <c r="JKT2983"/>
      <c r="JKU2983"/>
      <c r="JKV2983"/>
      <c r="JKW2983"/>
      <c r="JKX2983"/>
      <c r="JKY2983"/>
      <c r="JKZ2983"/>
      <c r="JLA2983"/>
      <c r="JLB2983"/>
      <c r="JLC2983"/>
      <c r="JLD2983"/>
      <c r="JLE2983"/>
      <c r="JLF2983"/>
      <c r="JLG2983"/>
      <c r="JLH2983"/>
      <c r="JLI2983"/>
      <c r="JLJ2983"/>
      <c r="JLK2983"/>
      <c r="JLL2983"/>
      <c r="JLM2983"/>
      <c r="JLN2983"/>
      <c r="JLO2983"/>
      <c r="JLP2983"/>
      <c r="JLQ2983"/>
      <c r="JLR2983"/>
      <c r="JLS2983"/>
      <c r="JLT2983"/>
      <c r="JLU2983"/>
      <c r="JLV2983"/>
      <c r="JLW2983"/>
      <c r="JLX2983"/>
      <c r="JLY2983"/>
      <c r="JLZ2983"/>
      <c r="JMA2983"/>
      <c r="JMB2983"/>
      <c r="JMC2983"/>
      <c r="JMD2983"/>
      <c r="JME2983"/>
      <c r="JMF2983"/>
      <c r="JMG2983"/>
      <c r="JMH2983"/>
      <c r="JMI2983"/>
      <c r="JMJ2983"/>
      <c r="JMK2983"/>
      <c r="JML2983"/>
      <c r="JMM2983"/>
      <c r="JMN2983"/>
      <c r="JMO2983"/>
      <c r="JMP2983"/>
      <c r="JMQ2983"/>
      <c r="JMR2983"/>
      <c r="JMS2983"/>
      <c r="JMT2983"/>
      <c r="JMU2983"/>
      <c r="JMV2983"/>
      <c r="JMW2983"/>
      <c r="JMX2983"/>
      <c r="JMY2983"/>
      <c r="JMZ2983"/>
      <c r="JNA2983"/>
      <c r="JNB2983"/>
      <c r="JNC2983"/>
      <c r="JND2983"/>
      <c r="JNE2983"/>
      <c r="JNF2983"/>
      <c r="JNG2983"/>
      <c r="JNH2983"/>
      <c r="JNI2983"/>
      <c r="JNJ2983"/>
      <c r="JNK2983"/>
      <c r="JNL2983"/>
      <c r="JNM2983"/>
      <c r="JNN2983"/>
      <c r="JNO2983"/>
      <c r="JNP2983"/>
      <c r="JNQ2983"/>
      <c r="JNR2983"/>
      <c r="JNS2983"/>
      <c r="JNT2983"/>
      <c r="JNU2983"/>
      <c r="JNV2983"/>
      <c r="JNW2983"/>
      <c r="JNX2983"/>
      <c r="JNY2983"/>
      <c r="JNZ2983"/>
      <c r="JOA2983"/>
      <c r="JOB2983"/>
      <c r="JOC2983"/>
      <c r="JOD2983"/>
      <c r="JOE2983"/>
      <c r="JOF2983"/>
      <c r="JOG2983"/>
      <c r="JOH2983"/>
      <c r="JOI2983"/>
      <c r="JOJ2983"/>
      <c r="JOK2983"/>
      <c r="JOL2983"/>
      <c r="JOM2983"/>
      <c r="JON2983"/>
      <c r="JOO2983"/>
      <c r="JOP2983"/>
      <c r="JOQ2983"/>
      <c r="JOR2983"/>
      <c r="JOS2983"/>
      <c r="JOT2983"/>
      <c r="JOU2983"/>
      <c r="JOV2983"/>
      <c r="JOW2983"/>
      <c r="JOX2983"/>
      <c r="JOY2983"/>
      <c r="JOZ2983"/>
      <c r="JPA2983"/>
      <c r="JPB2983"/>
      <c r="JPC2983"/>
      <c r="JPD2983"/>
      <c r="JPE2983"/>
      <c r="JPF2983"/>
      <c r="JPG2983"/>
      <c r="JPH2983"/>
      <c r="JPI2983"/>
      <c r="JPJ2983"/>
      <c r="JPK2983"/>
      <c r="JPL2983"/>
      <c r="JPM2983"/>
      <c r="JPN2983"/>
      <c r="JPO2983"/>
      <c r="JPP2983"/>
      <c r="JPQ2983"/>
      <c r="JPR2983"/>
      <c r="JPS2983"/>
      <c r="JPT2983"/>
      <c r="JPU2983"/>
      <c r="JPV2983"/>
      <c r="JPW2983"/>
      <c r="JPX2983"/>
      <c r="JPY2983"/>
      <c r="JPZ2983"/>
      <c r="JQA2983"/>
      <c r="JQB2983"/>
      <c r="JQC2983"/>
      <c r="JQD2983"/>
      <c r="JQE2983"/>
      <c r="JQF2983"/>
      <c r="JQG2983"/>
      <c r="JQH2983"/>
      <c r="JQI2983"/>
      <c r="JQJ2983"/>
      <c r="JQK2983"/>
      <c r="JQL2983"/>
      <c r="JQM2983"/>
      <c r="JQN2983"/>
      <c r="JQO2983"/>
      <c r="JQP2983"/>
      <c r="JQQ2983"/>
      <c r="JQR2983"/>
      <c r="JQS2983"/>
      <c r="JQT2983"/>
      <c r="JQU2983"/>
      <c r="JQV2983"/>
      <c r="JQW2983"/>
      <c r="JQX2983"/>
      <c r="JQY2983"/>
      <c r="JQZ2983"/>
      <c r="JRA2983"/>
      <c r="JRB2983"/>
      <c r="JRC2983"/>
      <c r="JRD2983"/>
      <c r="JRE2983"/>
      <c r="JRF2983"/>
      <c r="JRG2983"/>
      <c r="JRH2983"/>
      <c r="JRI2983"/>
      <c r="JRJ2983"/>
      <c r="JRK2983"/>
      <c r="JRL2983"/>
      <c r="JRM2983"/>
      <c r="JRN2983"/>
      <c r="JRO2983"/>
      <c r="JRP2983"/>
      <c r="JRQ2983"/>
      <c r="JRR2983"/>
      <c r="JRS2983"/>
      <c r="JRT2983"/>
      <c r="JRU2983"/>
      <c r="JRV2983"/>
      <c r="JRW2983"/>
      <c r="JRX2983"/>
      <c r="JRY2983"/>
      <c r="JRZ2983"/>
      <c r="JSA2983"/>
      <c r="JSB2983"/>
      <c r="JSC2983"/>
      <c r="JSD2983"/>
      <c r="JSE2983"/>
      <c r="JSF2983"/>
      <c r="JSG2983"/>
      <c r="JSH2983"/>
      <c r="JSI2983"/>
      <c r="JSJ2983"/>
      <c r="JSK2983"/>
      <c r="JSL2983"/>
      <c r="JSM2983"/>
      <c r="JSN2983"/>
      <c r="JSO2983"/>
      <c r="JSP2983"/>
      <c r="JSQ2983"/>
      <c r="JSR2983"/>
      <c r="JSS2983"/>
      <c r="JST2983"/>
      <c r="JSU2983"/>
      <c r="JSV2983"/>
      <c r="JSW2983"/>
      <c r="JSX2983"/>
      <c r="JSY2983"/>
      <c r="JSZ2983"/>
      <c r="JTA2983"/>
      <c r="JTB2983"/>
      <c r="JTC2983"/>
      <c r="JTD2983"/>
      <c r="JTE2983"/>
      <c r="JTF2983"/>
      <c r="JTG2983"/>
      <c r="JTH2983"/>
      <c r="JTI2983"/>
      <c r="JTJ2983"/>
      <c r="JTK2983"/>
      <c r="JTL2983"/>
      <c r="JTM2983"/>
      <c r="JTN2983"/>
      <c r="JTO2983"/>
      <c r="JTP2983"/>
      <c r="JTQ2983"/>
      <c r="JTR2983"/>
      <c r="JTS2983"/>
      <c r="JTT2983"/>
      <c r="JTU2983"/>
      <c r="JTV2983"/>
      <c r="JTW2983"/>
      <c r="JTX2983"/>
      <c r="JTY2983"/>
      <c r="JTZ2983"/>
      <c r="JUA2983"/>
      <c r="JUB2983"/>
      <c r="JUC2983"/>
      <c r="JUD2983"/>
      <c r="JUE2983"/>
      <c r="JUF2983"/>
      <c r="JUG2983"/>
      <c r="JUH2983"/>
      <c r="JUI2983"/>
      <c r="JUJ2983"/>
      <c r="JUK2983"/>
      <c r="JUL2983"/>
      <c r="JUM2983"/>
      <c r="JUN2983"/>
      <c r="JUO2983"/>
      <c r="JUP2983"/>
      <c r="JUQ2983"/>
      <c r="JUR2983"/>
      <c r="JUS2983"/>
      <c r="JUT2983"/>
      <c r="JUU2983"/>
      <c r="JUV2983"/>
      <c r="JUW2983"/>
      <c r="JUX2983"/>
      <c r="JUY2983"/>
      <c r="JUZ2983"/>
      <c r="JVA2983"/>
      <c r="JVB2983"/>
      <c r="JVC2983"/>
      <c r="JVD2983"/>
      <c r="JVE2983"/>
      <c r="JVF2983"/>
      <c r="JVG2983"/>
      <c r="JVH2983"/>
      <c r="JVI2983"/>
      <c r="JVJ2983"/>
      <c r="JVK2983"/>
      <c r="JVL2983"/>
      <c r="JVM2983"/>
      <c r="JVN2983"/>
      <c r="JVO2983"/>
      <c r="JVP2983"/>
      <c r="JVQ2983"/>
      <c r="JVR2983"/>
      <c r="JVS2983"/>
      <c r="JVT2983"/>
      <c r="JVU2983"/>
      <c r="JVV2983"/>
      <c r="JVW2983"/>
      <c r="JVX2983"/>
      <c r="JVY2983"/>
      <c r="JVZ2983"/>
      <c r="JWA2983"/>
      <c r="JWB2983"/>
      <c r="JWC2983"/>
      <c r="JWD2983"/>
      <c r="JWE2983"/>
      <c r="JWF2983"/>
      <c r="JWG2983"/>
      <c r="JWH2983"/>
      <c r="JWI2983"/>
      <c r="JWJ2983"/>
      <c r="JWK2983"/>
      <c r="JWL2983"/>
      <c r="JWM2983"/>
      <c r="JWN2983"/>
      <c r="JWO2983"/>
      <c r="JWP2983"/>
      <c r="JWQ2983"/>
      <c r="JWR2983"/>
      <c r="JWS2983"/>
      <c r="JWT2983"/>
      <c r="JWU2983"/>
      <c r="JWV2983"/>
      <c r="JWW2983"/>
      <c r="JWX2983"/>
      <c r="JWY2983"/>
      <c r="JWZ2983"/>
      <c r="JXA2983"/>
      <c r="JXB2983"/>
      <c r="JXC2983"/>
      <c r="JXD2983"/>
      <c r="JXE2983"/>
      <c r="JXF2983"/>
      <c r="JXG2983"/>
      <c r="JXH2983"/>
      <c r="JXI2983"/>
      <c r="JXJ2983"/>
      <c r="JXK2983"/>
      <c r="JXL2983"/>
      <c r="JXM2983"/>
      <c r="JXN2983"/>
      <c r="JXO2983"/>
      <c r="JXP2983"/>
      <c r="JXQ2983"/>
      <c r="JXR2983"/>
      <c r="JXS2983"/>
      <c r="JXT2983"/>
      <c r="JXU2983"/>
      <c r="JXV2983"/>
      <c r="JXW2983"/>
      <c r="JXX2983"/>
      <c r="JXY2983"/>
      <c r="JXZ2983"/>
      <c r="JYA2983"/>
      <c r="JYB2983"/>
      <c r="JYC2983"/>
      <c r="JYD2983"/>
      <c r="JYE2983"/>
      <c r="JYF2983"/>
      <c r="JYG2983"/>
      <c r="JYH2983"/>
      <c r="JYI2983"/>
      <c r="JYJ2983"/>
      <c r="JYK2983"/>
      <c r="JYL2983"/>
      <c r="JYM2983"/>
      <c r="JYN2983"/>
      <c r="JYO2983"/>
      <c r="JYP2983"/>
      <c r="JYQ2983"/>
      <c r="JYR2983"/>
      <c r="JYS2983"/>
      <c r="JYT2983"/>
      <c r="JYU2983"/>
      <c r="JYV2983"/>
      <c r="JYW2983"/>
      <c r="JYX2983"/>
      <c r="JYY2983"/>
      <c r="JYZ2983"/>
      <c r="JZA2983"/>
      <c r="JZB2983"/>
      <c r="JZC2983"/>
      <c r="JZD2983"/>
      <c r="JZE2983"/>
      <c r="JZF2983"/>
      <c r="JZG2983"/>
      <c r="JZH2983"/>
      <c r="JZI2983"/>
      <c r="JZJ2983"/>
      <c r="JZK2983"/>
      <c r="JZL2983"/>
      <c r="JZM2983"/>
      <c r="JZN2983"/>
      <c r="JZO2983"/>
      <c r="JZP2983"/>
      <c r="JZQ2983"/>
      <c r="JZR2983"/>
      <c r="JZS2983"/>
      <c r="JZT2983"/>
      <c r="JZU2983"/>
      <c r="JZV2983"/>
      <c r="JZW2983"/>
      <c r="JZX2983"/>
      <c r="JZY2983"/>
      <c r="JZZ2983"/>
      <c r="KAA2983"/>
      <c r="KAB2983"/>
      <c r="KAC2983"/>
      <c r="KAD2983"/>
      <c r="KAE2983"/>
      <c r="KAF2983"/>
      <c r="KAG2983"/>
      <c r="KAH2983"/>
      <c r="KAI2983"/>
      <c r="KAJ2983"/>
      <c r="KAK2983"/>
      <c r="KAL2983"/>
      <c r="KAM2983"/>
      <c r="KAN2983"/>
      <c r="KAO2983"/>
      <c r="KAP2983"/>
      <c r="KAQ2983"/>
      <c r="KAR2983"/>
      <c r="KAS2983"/>
      <c r="KAT2983"/>
      <c r="KAU2983"/>
      <c r="KAV2983"/>
      <c r="KAW2983"/>
      <c r="KAX2983"/>
      <c r="KAY2983"/>
      <c r="KAZ2983"/>
      <c r="KBA2983"/>
      <c r="KBB2983"/>
      <c r="KBC2983"/>
      <c r="KBD2983"/>
      <c r="KBE2983"/>
      <c r="KBF2983"/>
      <c r="KBG2983"/>
      <c r="KBH2983"/>
      <c r="KBI2983"/>
      <c r="KBJ2983"/>
      <c r="KBK2983"/>
      <c r="KBL2983"/>
      <c r="KBM2983"/>
      <c r="KBN2983"/>
      <c r="KBO2983"/>
      <c r="KBP2983"/>
      <c r="KBQ2983"/>
      <c r="KBR2983"/>
      <c r="KBS2983"/>
      <c r="KBT2983"/>
      <c r="KBU2983"/>
      <c r="KBV2983"/>
      <c r="KBW2983"/>
      <c r="KBX2983"/>
      <c r="KBY2983"/>
      <c r="KBZ2983"/>
      <c r="KCA2983"/>
      <c r="KCB2983"/>
      <c r="KCC2983"/>
      <c r="KCD2983"/>
      <c r="KCE2983"/>
      <c r="KCF2983"/>
      <c r="KCG2983"/>
      <c r="KCH2983"/>
      <c r="KCI2983"/>
      <c r="KCJ2983"/>
      <c r="KCK2983"/>
      <c r="KCL2983"/>
      <c r="KCM2983"/>
      <c r="KCN2983"/>
      <c r="KCO2983"/>
      <c r="KCP2983"/>
      <c r="KCQ2983"/>
      <c r="KCR2983"/>
      <c r="KCS2983"/>
      <c r="KCT2983"/>
      <c r="KCU2983"/>
      <c r="KCV2983"/>
      <c r="KCW2983"/>
      <c r="KCX2983"/>
      <c r="KCY2983"/>
      <c r="KCZ2983"/>
      <c r="KDA2983"/>
      <c r="KDB2983"/>
      <c r="KDC2983"/>
      <c r="KDD2983"/>
      <c r="KDE2983"/>
      <c r="KDF2983"/>
      <c r="KDG2983"/>
      <c r="KDH2983"/>
      <c r="KDI2983"/>
      <c r="KDJ2983"/>
      <c r="KDK2983"/>
      <c r="KDL2983"/>
      <c r="KDM2983"/>
      <c r="KDN2983"/>
      <c r="KDO2983"/>
      <c r="KDP2983"/>
      <c r="KDQ2983"/>
      <c r="KDR2983"/>
      <c r="KDS2983"/>
      <c r="KDT2983"/>
      <c r="KDU2983"/>
      <c r="KDV2983"/>
      <c r="KDW2983"/>
      <c r="KDX2983"/>
      <c r="KDY2983"/>
      <c r="KDZ2983"/>
      <c r="KEA2983"/>
      <c r="KEB2983"/>
      <c r="KEC2983"/>
      <c r="KED2983"/>
      <c r="KEE2983"/>
      <c r="KEF2983"/>
      <c r="KEG2983"/>
      <c r="KEH2983"/>
      <c r="KEI2983"/>
      <c r="KEJ2983"/>
      <c r="KEK2983"/>
      <c r="KEL2983"/>
      <c r="KEM2983"/>
      <c r="KEN2983"/>
      <c r="KEO2983"/>
      <c r="KEP2983"/>
      <c r="KEQ2983"/>
      <c r="KER2983"/>
      <c r="KES2983"/>
      <c r="KET2983"/>
      <c r="KEU2983"/>
      <c r="KEV2983"/>
      <c r="KEW2983"/>
      <c r="KEX2983"/>
      <c r="KEY2983"/>
      <c r="KEZ2983"/>
      <c r="KFA2983"/>
      <c r="KFB2983"/>
      <c r="KFC2983"/>
      <c r="KFD2983"/>
      <c r="KFE2983"/>
      <c r="KFF2983"/>
      <c r="KFG2983"/>
      <c r="KFH2983"/>
      <c r="KFI2983"/>
      <c r="KFJ2983"/>
      <c r="KFK2983"/>
      <c r="KFL2983"/>
      <c r="KFM2983"/>
      <c r="KFN2983"/>
      <c r="KFO2983"/>
      <c r="KFP2983"/>
      <c r="KFQ2983"/>
      <c r="KFR2983"/>
      <c r="KFS2983"/>
      <c r="KFT2983"/>
      <c r="KFU2983"/>
      <c r="KFV2983"/>
      <c r="KFW2983"/>
      <c r="KFX2983"/>
      <c r="KFY2983"/>
      <c r="KFZ2983"/>
      <c r="KGA2983"/>
      <c r="KGB2983"/>
      <c r="KGC2983"/>
      <c r="KGD2983"/>
      <c r="KGE2983"/>
      <c r="KGF2983"/>
      <c r="KGG2983"/>
      <c r="KGH2983"/>
      <c r="KGI2983"/>
      <c r="KGJ2983"/>
      <c r="KGK2983"/>
      <c r="KGL2983"/>
      <c r="KGM2983"/>
      <c r="KGN2983"/>
      <c r="KGO2983"/>
      <c r="KGP2983"/>
      <c r="KGQ2983"/>
      <c r="KGR2983"/>
      <c r="KGS2983"/>
      <c r="KGT2983"/>
      <c r="KGU2983"/>
      <c r="KGV2983"/>
      <c r="KGW2983"/>
      <c r="KGX2983"/>
      <c r="KGY2983"/>
      <c r="KGZ2983"/>
      <c r="KHA2983"/>
      <c r="KHB2983"/>
      <c r="KHC2983"/>
      <c r="KHD2983"/>
      <c r="KHE2983"/>
      <c r="KHF2983"/>
      <c r="KHG2983"/>
      <c r="KHH2983"/>
      <c r="KHI2983"/>
      <c r="KHJ2983"/>
      <c r="KHK2983"/>
      <c r="KHL2983"/>
      <c r="KHM2983"/>
      <c r="KHN2983"/>
      <c r="KHO2983"/>
      <c r="KHP2983"/>
      <c r="KHQ2983"/>
      <c r="KHR2983"/>
      <c r="KHS2983"/>
      <c r="KHT2983"/>
      <c r="KHU2983"/>
      <c r="KHV2983"/>
      <c r="KHW2983"/>
      <c r="KHX2983"/>
      <c r="KHY2983"/>
      <c r="KHZ2983"/>
      <c r="KIA2983"/>
      <c r="KIB2983"/>
      <c r="KIC2983"/>
      <c r="KID2983"/>
      <c r="KIE2983"/>
      <c r="KIF2983"/>
      <c r="KIG2983"/>
      <c r="KIH2983"/>
      <c r="KII2983"/>
      <c r="KIJ2983"/>
      <c r="KIK2983"/>
      <c r="KIL2983"/>
      <c r="KIM2983"/>
      <c r="KIN2983"/>
      <c r="KIO2983"/>
      <c r="KIP2983"/>
      <c r="KIQ2983"/>
      <c r="KIR2983"/>
      <c r="KIS2983"/>
      <c r="KIT2983"/>
      <c r="KIU2983"/>
      <c r="KIV2983"/>
      <c r="KIW2983"/>
      <c r="KIX2983"/>
      <c r="KIY2983"/>
      <c r="KIZ2983"/>
      <c r="KJA2983"/>
      <c r="KJB2983"/>
      <c r="KJC2983"/>
      <c r="KJD2983"/>
      <c r="KJE2983"/>
      <c r="KJF2983"/>
      <c r="KJG2983"/>
      <c r="KJH2983"/>
      <c r="KJI2983"/>
      <c r="KJJ2983"/>
      <c r="KJK2983"/>
      <c r="KJL2983"/>
      <c r="KJM2983"/>
      <c r="KJN2983"/>
      <c r="KJO2983"/>
      <c r="KJP2983"/>
      <c r="KJQ2983"/>
      <c r="KJR2983"/>
      <c r="KJS2983"/>
      <c r="KJT2983"/>
      <c r="KJU2983"/>
      <c r="KJV2983"/>
      <c r="KJW2983"/>
      <c r="KJX2983"/>
      <c r="KJY2983"/>
      <c r="KJZ2983"/>
      <c r="KKA2983"/>
      <c r="KKB2983"/>
      <c r="KKC2983"/>
      <c r="KKD2983"/>
      <c r="KKE2983"/>
      <c r="KKF2983"/>
      <c r="KKG2983"/>
      <c r="KKH2983"/>
      <c r="KKI2983"/>
      <c r="KKJ2983"/>
      <c r="KKK2983"/>
      <c r="KKL2983"/>
      <c r="KKM2983"/>
      <c r="KKN2983"/>
      <c r="KKO2983"/>
      <c r="KKP2983"/>
      <c r="KKQ2983"/>
      <c r="KKR2983"/>
      <c r="KKS2983"/>
      <c r="KKT2983"/>
      <c r="KKU2983"/>
      <c r="KKV2983"/>
      <c r="KKW2983"/>
      <c r="KKX2983"/>
      <c r="KKY2983"/>
      <c r="KKZ2983"/>
      <c r="KLA2983"/>
      <c r="KLB2983"/>
      <c r="KLC2983"/>
      <c r="KLD2983"/>
      <c r="KLE2983"/>
      <c r="KLF2983"/>
      <c r="KLG2983"/>
      <c r="KLH2983"/>
      <c r="KLI2983"/>
      <c r="KLJ2983"/>
      <c r="KLK2983"/>
      <c r="KLL2983"/>
      <c r="KLM2983"/>
      <c r="KLN2983"/>
      <c r="KLO2983"/>
      <c r="KLP2983"/>
      <c r="KLQ2983"/>
      <c r="KLR2983"/>
      <c r="KLS2983"/>
      <c r="KLT2983"/>
      <c r="KLU2983"/>
      <c r="KLV2983"/>
      <c r="KLW2983"/>
      <c r="KLX2983"/>
      <c r="KLY2983"/>
      <c r="KLZ2983"/>
      <c r="KMA2983"/>
      <c r="KMB2983"/>
      <c r="KMC2983"/>
      <c r="KMD2983"/>
      <c r="KME2983"/>
      <c r="KMF2983"/>
      <c r="KMG2983"/>
      <c r="KMH2983"/>
      <c r="KMI2983"/>
      <c r="KMJ2983"/>
      <c r="KMK2983"/>
      <c r="KML2983"/>
      <c r="KMM2983"/>
      <c r="KMN2983"/>
      <c r="KMO2983"/>
      <c r="KMP2983"/>
      <c r="KMQ2983"/>
      <c r="KMR2983"/>
      <c r="KMS2983"/>
      <c r="KMT2983"/>
      <c r="KMU2983"/>
      <c r="KMV2983"/>
      <c r="KMW2983"/>
      <c r="KMX2983"/>
      <c r="KMY2983"/>
      <c r="KMZ2983"/>
      <c r="KNA2983"/>
      <c r="KNB2983"/>
      <c r="KNC2983"/>
      <c r="KND2983"/>
      <c r="KNE2983"/>
      <c r="KNF2983"/>
      <c r="KNG2983"/>
      <c r="KNH2983"/>
      <c r="KNI2983"/>
      <c r="KNJ2983"/>
      <c r="KNK2983"/>
      <c r="KNL2983"/>
      <c r="KNM2983"/>
      <c r="KNN2983"/>
      <c r="KNO2983"/>
      <c r="KNP2983"/>
      <c r="KNQ2983"/>
      <c r="KNR2983"/>
      <c r="KNS2983"/>
      <c r="KNT2983"/>
      <c r="KNU2983"/>
      <c r="KNV2983"/>
      <c r="KNW2983"/>
      <c r="KNX2983"/>
      <c r="KNY2983"/>
      <c r="KNZ2983"/>
      <c r="KOA2983"/>
      <c r="KOB2983"/>
      <c r="KOC2983"/>
      <c r="KOD2983"/>
      <c r="KOE2983"/>
      <c r="KOF2983"/>
      <c r="KOG2983"/>
      <c r="KOH2983"/>
      <c r="KOI2983"/>
      <c r="KOJ2983"/>
      <c r="KOK2983"/>
      <c r="KOL2983"/>
      <c r="KOM2983"/>
      <c r="KON2983"/>
      <c r="KOO2983"/>
      <c r="KOP2983"/>
      <c r="KOQ2983"/>
      <c r="KOR2983"/>
      <c r="KOS2983"/>
      <c r="KOT2983"/>
      <c r="KOU2983"/>
      <c r="KOV2983"/>
      <c r="KOW2983"/>
      <c r="KOX2983"/>
      <c r="KOY2983"/>
      <c r="KOZ2983"/>
      <c r="KPA2983"/>
      <c r="KPB2983"/>
      <c r="KPC2983"/>
      <c r="KPD2983"/>
      <c r="KPE2983"/>
      <c r="KPF2983"/>
      <c r="KPG2983"/>
      <c r="KPH2983"/>
      <c r="KPI2983"/>
      <c r="KPJ2983"/>
      <c r="KPK2983"/>
      <c r="KPL2983"/>
      <c r="KPM2983"/>
      <c r="KPN2983"/>
      <c r="KPO2983"/>
      <c r="KPP2983"/>
      <c r="KPQ2983"/>
      <c r="KPR2983"/>
      <c r="KPS2983"/>
      <c r="KPT2983"/>
      <c r="KPU2983"/>
      <c r="KPV2983"/>
      <c r="KPW2983"/>
      <c r="KPX2983"/>
      <c r="KPY2983"/>
      <c r="KPZ2983"/>
      <c r="KQA2983"/>
      <c r="KQB2983"/>
      <c r="KQC2983"/>
      <c r="KQD2983"/>
      <c r="KQE2983"/>
      <c r="KQF2983"/>
      <c r="KQG2983"/>
      <c r="KQH2983"/>
      <c r="KQI2983"/>
      <c r="KQJ2983"/>
      <c r="KQK2983"/>
      <c r="KQL2983"/>
      <c r="KQM2983"/>
      <c r="KQN2983"/>
      <c r="KQO2983"/>
      <c r="KQP2983"/>
      <c r="KQQ2983"/>
      <c r="KQR2983"/>
      <c r="KQS2983"/>
      <c r="KQT2983"/>
      <c r="KQU2983"/>
      <c r="KQV2983"/>
      <c r="KQW2983"/>
      <c r="KQX2983"/>
      <c r="KQY2983"/>
      <c r="KQZ2983"/>
      <c r="KRA2983"/>
      <c r="KRB2983"/>
      <c r="KRC2983"/>
      <c r="KRD2983"/>
      <c r="KRE2983"/>
      <c r="KRF2983"/>
      <c r="KRG2983"/>
      <c r="KRH2983"/>
      <c r="KRI2983"/>
      <c r="KRJ2983"/>
      <c r="KRK2983"/>
      <c r="KRL2983"/>
      <c r="KRM2983"/>
      <c r="KRN2983"/>
      <c r="KRO2983"/>
      <c r="KRP2983"/>
      <c r="KRQ2983"/>
      <c r="KRR2983"/>
      <c r="KRS2983"/>
      <c r="KRT2983"/>
      <c r="KRU2983"/>
      <c r="KRV2983"/>
      <c r="KRW2983"/>
      <c r="KRX2983"/>
      <c r="KRY2983"/>
      <c r="KRZ2983"/>
      <c r="KSA2983"/>
      <c r="KSB2983"/>
      <c r="KSC2983"/>
      <c r="KSD2983"/>
      <c r="KSE2983"/>
      <c r="KSF2983"/>
      <c r="KSG2983"/>
      <c r="KSH2983"/>
      <c r="KSI2983"/>
      <c r="KSJ2983"/>
      <c r="KSK2983"/>
      <c r="KSL2983"/>
      <c r="KSM2983"/>
      <c r="KSN2983"/>
      <c r="KSO2983"/>
      <c r="KSP2983"/>
      <c r="KSQ2983"/>
      <c r="KSR2983"/>
      <c r="KSS2983"/>
      <c r="KST2983"/>
      <c r="KSU2983"/>
      <c r="KSV2983"/>
      <c r="KSW2983"/>
      <c r="KSX2983"/>
      <c r="KSY2983"/>
      <c r="KSZ2983"/>
      <c r="KTA2983"/>
      <c r="KTB2983"/>
      <c r="KTC2983"/>
      <c r="KTD2983"/>
      <c r="KTE2983"/>
      <c r="KTF2983"/>
      <c r="KTG2983"/>
      <c r="KTH2983"/>
      <c r="KTI2983"/>
      <c r="KTJ2983"/>
      <c r="KTK2983"/>
      <c r="KTL2983"/>
      <c r="KTM2983"/>
      <c r="KTN2983"/>
      <c r="KTO2983"/>
      <c r="KTP2983"/>
      <c r="KTQ2983"/>
      <c r="KTR2983"/>
      <c r="KTS2983"/>
      <c r="KTT2983"/>
      <c r="KTU2983"/>
      <c r="KTV2983"/>
      <c r="KTW2983"/>
      <c r="KTX2983"/>
      <c r="KTY2983"/>
      <c r="KTZ2983"/>
      <c r="KUA2983"/>
      <c r="KUB2983"/>
      <c r="KUC2983"/>
      <c r="KUD2983"/>
      <c r="KUE2983"/>
      <c r="KUF2983"/>
      <c r="KUG2983"/>
      <c r="KUH2983"/>
      <c r="KUI2983"/>
      <c r="KUJ2983"/>
      <c r="KUK2983"/>
      <c r="KUL2983"/>
      <c r="KUM2983"/>
      <c r="KUN2983"/>
      <c r="KUO2983"/>
      <c r="KUP2983"/>
      <c r="KUQ2983"/>
      <c r="KUR2983"/>
      <c r="KUS2983"/>
      <c r="KUT2983"/>
      <c r="KUU2983"/>
      <c r="KUV2983"/>
      <c r="KUW2983"/>
      <c r="KUX2983"/>
      <c r="KUY2983"/>
      <c r="KUZ2983"/>
      <c r="KVA2983"/>
      <c r="KVB2983"/>
      <c r="KVC2983"/>
      <c r="KVD2983"/>
      <c r="KVE2983"/>
      <c r="KVF2983"/>
      <c r="KVG2983"/>
      <c r="KVH2983"/>
      <c r="KVI2983"/>
      <c r="KVJ2983"/>
      <c r="KVK2983"/>
      <c r="KVL2983"/>
      <c r="KVM2983"/>
      <c r="KVN2983"/>
      <c r="KVO2983"/>
      <c r="KVP2983"/>
      <c r="KVQ2983"/>
      <c r="KVR2983"/>
      <c r="KVS2983"/>
      <c r="KVT2983"/>
      <c r="KVU2983"/>
      <c r="KVV2983"/>
      <c r="KVW2983"/>
      <c r="KVX2983"/>
      <c r="KVY2983"/>
      <c r="KVZ2983"/>
      <c r="KWA2983"/>
      <c r="KWB2983"/>
      <c r="KWC2983"/>
      <c r="KWD2983"/>
      <c r="KWE2983"/>
      <c r="KWF2983"/>
      <c r="KWG2983"/>
      <c r="KWH2983"/>
      <c r="KWI2983"/>
      <c r="KWJ2983"/>
      <c r="KWK2983"/>
      <c r="KWL2983"/>
      <c r="KWM2983"/>
      <c r="KWN2983"/>
      <c r="KWO2983"/>
      <c r="KWP2983"/>
      <c r="KWQ2983"/>
      <c r="KWR2983"/>
      <c r="KWS2983"/>
      <c r="KWT2983"/>
      <c r="KWU2983"/>
      <c r="KWV2983"/>
      <c r="KWW2983"/>
      <c r="KWX2983"/>
      <c r="KWY2983"/>
      <c r="KWZ2983"/>
      <c r="KXA2983"/>
      <c r="KXB2983"/>
      <c r="KXC2983"/>
      <c r="KXD2983"/>
      <c r="KXE2983"/>
      <c r="KXF2983"/>
      <c r="KXG2983"/>
      <c r="KXH2983"/>
      <c r="KXI2983"/>
      <c r="KXJ2983"/>
      <c r="KXK2983"/>
      <c r="KXL2983"/>
      <c r="KXM2983"/>
      <c r="KXN2983"/>
      <c r="KXO2983"/>
      <c r="KXP2983"/>
      <c r="KXQ2983"/>
      <c r="KXR2983"/>
      <c r="KXS2983"/>
      <c r="KXT2983"/>
      <c r="KXU2983"/>
      <c r="KXV2983"/>
      <c r="KXW2983"/>
      <c r="KXX2983"/>
      <c r="KXY2983"/>
      <c r="KXZ2983"/>
      <c r="KYA2983"/>
      <c r="KYB2983"/>
      <c r="KYC2983"/>
      <c r="KYD2983"/>
      <c r="KYE2983"/>
      <c r="KYF2983"/>
      <c r="KYG2983"/>
      <c r="KYH2983"/>
      <c r="KYI2983"/>
      <c r="KYJ2983"/>
      <c r="KYK2983"/>
      <c r="KYL2983"/>
      <c r="KYM2983"/>
      <c r="KYN2983"/>
      <c r="KYO2983"/>
      <c r="KYP2983"/>
      <c r="KYQ2983"/>
      <c r="KYR2983"/>
      <c r="KYS2983"/>
      <c r="KYT2983"/>
      <c r="KYU2983"/>
      <c r="KYV2983"/>
      <c r="KYW2983"/>
      <c r="KYX2983"/>
      <c r="KYY2983"/>
      <c r="KYZ2983"/>
      <c r="KZA2983"/>
      <c r="KZB2983"/>
      <c r="KZC2983"/>
      <c r="KZD2983"/>
      <c r="KZE2983"/>
      <c r="KZF2983"/>
      <c r="KZG2983"/>
      <c r="KZH2983"/>
      <c r="KZI2983"/>
      <c r="KZJ2983"/>
      <c r="KZK2983"/>
      <c r="KZL2983"/>
      <c r="KZM2983"/>
      <c r="KZN2983"/>
      <c r="KZO2983"/>
      <c r="KZP2983"/>
      <c r="KZQ2983"/>
      <c r="KZR2983"/>
      <c r="KZS2983"/>
      <c r="KZT2983"/>
      <c r="KZU2983"/>
      <c r="KZV2983"/>
      <c r="KZW2983"/>
      <c r="KZX2983"/>
      <c r="KZY2983"/>
      <c r="KZZ2983"/>
      <c r="LAA2983"/>
      <c r="LAB2983"/>
      <c r="LAC2983"/>
      <c r="LAD2983"/>
      <c r="LAE2983"/>
      <c r="LAF2983"/>
      <c r="LAG2983"/>
      <c r="LAH2983"/>
      <c r="LAI2983"/>
      <c r="LAJ2983"/>
      <c r="LAK2983"/>
      <c r="LAL2983"/>
      <c r="LAM2983"/>
      <c r="LAN2983"/>
      <c r="LAO2983"/>
      <c r="LAP2983"/>
      <c r="LAQ2983"/>
      <c r="LAR2983"/>
      <c r="LAS2983"/>
      <c r="LAT2983"/>
      <c r="LAU2983"/>
      <c r="LAV2983"/>
      <c r="LAW2983"/>
      <c r="LAX2983"/>
      <c r="LAY2983"/>
      <c r="LAZ2983"/>
      <c r="LBA2983"/>
      <c r="LBB2983"/>
      <c r="LBC2983"/>
      <c r="LBD2983"/>
      <c r="LBE2983"/>
      <c r="LBF2983"/>
      <c r="LBG2983"/>
      <c r="LBH2983"/>
      <c r="LBI2983"/>
      <c r="LBJ2983"/>
      <c r="LBK2983"/>
      <c r="LBL2983"/>
      <c r="LBM2983"/>
      <c r="LBN2983"/>
      <c r="LBO2983"/>
      <c r="LBP2983"/>
      <c r="LBQ2983"/>
      <c r="LBR2983"/>
      <c r="LBS2983"/>
      <c r="LBT2983"/>
      <c r="LBU2983"/>
      <c r="LBV2983"/>
      <c r="LBW2983"/>
      <c r="LBX2983"/>
      <c r="LBY2983"/>
      <c r="LBZ2983"/>
      <c r="LCA2983"/>
      <c r="LCB2983"/>
      <c r="LCC2983"/>
      <c r="LCD2983"/>
      <c r="LCE2983"/>
      <c r="LCF2983"/>
      <c r="LCG2983"/>
      <c r="LCH2983"/>
      <c r="LCI2983"/>
      <c r="LCJ2983"/>
      <c r="LCK2983"/>
      <c r="LCL2983"/>
      <c r="LCM2983"/>
      <c r="LCN2983"/>
      <c r="LCO2983"/>
      <c r="LCP2983"/>
      <c r="LCQ2983"/>
      <c r="LCR2983"/>
      <c r="LCS2983"/>
      <c r="LCT2983"/>
      <c r="LCU2983"/>
      <c r="LCV2983"/>
      <c r="LCW2983"/>
      <c r="LCX2983"/>
      <c r="LCY2983"/>
      <c r="LCZ2983"/>
      <c r="LDA2983"/>
      <c r="LDB2983"/>
      <c r="LDC2983"/>
      <c r="LDD2983"/>
      <c r="LDE2983"/>
      <c r="LDF2983"/>
      <c r="LDG2983"/>
      <c r="LDH2983"/>
      <c r="LDI2983"/>
      <c r="LDJ2983"/>
      <c r="LDK2983"/>
      <c r="LDL2983"/>
      <c r="LDM2983"/>
      <c r="LDN2983"/>
      <c r="LDO2983"/>
      <c r="LDP2983"/>
      <c r="LDQ2983"/>
      <c r="LDR2983"/>
      <c r="LDS2983"/>
      <c r="LDT2983"/>
      <c r="LDU2983"/>
      <c r="LDV2983"/>
      <c r="LDW2983"/>
      <c r="LDX2983"/>
      <c r="LDY2983"/>
      <c r="LDZ2983"/>
      <c r="LEA2983"/>
      <c r="LEB2983"/>
      <c r="LEC2983"/>
      <c r="LED2983"/>
      <c r="LEE2983"/>
      <c r="LEF2983"/>
      <c r="LEG2983"/>
      <c r="LEH2983"/>
      <c r="LEI2983"/>
      <c r="LEJ2983"/>
      <c r="LEK2983"/>
      <c r="LEL2983"/>
      <c r="LEM2983"/>
      <c r="LEN2983"/>
      <c r="LEO2983"/>
      <c r="LEP2983"/>
      <c r="LEQ2983"/>
      <c r="LER2983"/>
      <c r="LES2983"/>
      <c r="LET2983"/>
      <c r="LEU2983"/>
      <c r="LEV2983"/>
      <c r="LEW2983"/>
      <c r="LEX2983"/>
      <c r="LEY2983"/>
      <c r="LEZ2983"/>
      <c r="LFA2983"/>
      <c r="LFB2983"/>
      <c r="LFC2983"/>
      <c r="LFD2983"/>
      <c r="LFE2983"/>
      <c r="LFF2983"/>
      <c r="LFG2983"/>
      <c r="LFH2983"/>
      <c r="LFI2983"/>
      <c r="LFJ2983"/>
      <c r="LFK2983"/>
      <c r="LFL2983"/>
      <c r="LFM2983"/>
      <c r="LFN2983"/>
      <c r="LFO2983"/>
      <c r="LFP2983"/>
      <c r="LFQ2983"/>
      <c r="LFR2983"/>
      <c r="LFS2983"/>
      <c r="LFT2983"/>
      <c r="LFU2983"/>
      <c r="LFV2983"/>
      <c r="LFW2983"/>
      <c r="LFX2983"/>
      <c r="LFY2983"/>
      <c r="LFZ2983"/>
      <c r="LGA2983"/>
      <c r="LGB2983"/>
      <c r="LGC2983"/>
      <c r="LGD2983"/>
      <c r="LGE2983"/>
      <c r="LGF2983"/>
      <c r="LGG2983"/>
      <c r="LGH2983"/>
      <c r="LGI2983"/>
      <c r="LGJ2983"/>
      <c r="LGK2983"/>
      <c r="LGL2983"/>
      <c r="LGM2983"/>
      <c r="LGN2983"/>
      <c r="LGO2983"/>
      <c r="LGP2983"/>
      <c r="LGQ2983"/>
      <c r="LGR2983"/>
      <c r="LGS2983"/>
      <c r="LGT2983"/>
      <c r="LGU2983"/>
      <c r="LGV2983"/>
      <c r="LGW2983"/>
      <c r="LGX2983"/>
      <c r="LGY2983"/>
      <c r="LGZ2983"/>
      <c r="LHA2983"/>
      <c r="LHB2983"/>
      <c r="LHC2983"/>
      <c r="LHD2983"/>
      <c r="LHE2983"/>
      <c r="LHF2983"/>
      <c r="LHG2983"/>
      <c r="LHH2983"/>
      <c r="LHI2983"/>
      <c r="LHJ2983"/>
      <c r="LHK2983"/>
      <c r="LHL2983"/>
      <c r="LHM2983"/>
      <c r="LHN2983"/>
      <c r="LHO2983"/>
      <c r="LHP2983"/>
      <c r="LHQ2983"/>
      <c r="LHR2983"/>
      <c r="LHS2983"/>
      <c r="LHT2983"/>
      <c r="LHU2983"/>
      <c r="LHV2983"/>
      <c r="LHW2983"/>
      <c r="LHX2983"/>
      <c r="LHY2983"/>
      <c r="LHZ2983"/>
      <c r="LIA2983"/>
      <c r="LIB2983"/>
      <c r="LIC2983"/>
      <c r="LID2983"/>
      <c r="LIE2983"/>
      <c r="LIF2983"/>
      <c r="LIG2983"/>
      <c r="LIH2983"/>
      <c r="LII2983"/>
      <c r="LIJ2983"/>
      <c r="LIK2983"/>
      <c r="LIL2983"/>
      <c r="LIM2983"/>
      <c r="LIN2983"/>
      <c r="LIO2983"/>
      <c r="LIP2983"/>
      <c r="LIQ2983"/>
      <c r="LIR2983"/>
      <c r="LIS2983"/>
      <c r="LIT2983"/>
      <c r="LIU2983"/>
      <c r="LIV2983"/>
      <c r="LIW2983"/>
      <c r="LIX2983"/>
      <c r="LIY2983"/>
      <c r="LIZ2983"/>
      <c r="LJA2983"/>
      <c r="LJB2983"/>
      <c r="LJC2983"/>
      <c r="LJD2983"/>
      <c r="LJE2983"/>
      <c r="LJF2983"/>
      <c r="LJG2983"/>
      <c r="LJH2983"/>
      <c r="LJI2983"/>
      <c r="LJJ2983"/>
      <c r="LJK2983"/>
      <c r="LJL2983"/>
      <c r="LJM2983"/>
      <c r="LJN2983"/>
      <c r="LJO2983"/>
      <c r="LJP2983"/>
      <c r="LJQ2983"/>
      <c r="LJR2983"/>
      <c r="LJS2983"/>
      <c r="LJT2983"/>
      <c r="LJU2983"/>
      <c r="LJV2983"/>
      <c r="LJW2983"/>
      <c r="LJX2983"/>
      <c r="LJY2983"/>
      <c r="LJZ2983"/>
      <c r="LKA2983"/>
      <c r="LKB2983"/>
      <c r="LKC2983"/>
      <c r="LKD2983"/>
      <c r="LKE2983"/>
      <c r="LKF2983"/>
      <c r="LKG2983"/>
      <c r="LKH2983"/>
      <c r="LKI2983"/>
      <c r="LKJ2983"/>
      <c r="LKK2983"/>
      <c r="LKL2983"/>
      <c r="LKM2983"/>
      <c r="LKN2983"/>
      <c r="LKO2983"/>
      <c r="LKP2983"/>
      <c r="LKQ2983"/>
      <c r="LKR2983"/>
      <c r="LKS2983"/>
      <c r="LKT2983"/>
      <c r="LKU2983"/>
      <c r="LKV2983"/>
      <c r="LKW2983"/>
      <c r="LKX2983"/>
      <c r="LKY2983"/>
      <c r="LKZ2983"/>
      <c r="LLA2983"/>
      <c r="LLB2983"/>
      <c r="LLC2983"/>
      <c r="LLD2983"/>
      <c r="LLE2983"/>
      <c r="LLF2983"/>
      <c r="LLG2983"/>
      <c r="LLH2983"/>
      <c r="LLI2983"/>
      <c r="LLJ2983"/>
      <c r="LLK2983"/>
      <c r="LLL2983"/>
      <c r="LLM2983"/>
      <c r="LLN2983"/>
      <c r="LLO2983"/>
      <c r="LLP2983"/>
      <c r="LLQ2983"/>
      <c r="LLR2983"/>
      <c r="LLS2983"/>
      <c r="LLT2983"/>
      <c r="LLU2983"/>
      <c r="LLV2983"/>
      <c r="LLW2983"/>
      <c r="LLX2983"/>
      <c r="LLY2983"/>
      <c r="LLZ2983"/>
      <c r="LMA2983"/>
      <c r="LMB2983"/>
      <c r="LMC2983"/>
      <c r="LMD2983"/>
      <c r="LME2983"/>
      <c r="LMF2983"/>
      <c r="LMG2983"/>
      <c r="LMH2983"/>
      <c r="LMI2983"/>
      <c r="LMJ2983"/>
      <c r="LMK2983"/>
      <c r="LML2983"/>
      <c r="LMM2983"/>
      <c r="LMN2983"/>
      <c r="LMO2983"/>
      <c r="LMP2983"/>
      <c r="LMQ2983"/>
      <c r="LMR2983"/>
      <c r="LMS2983"/>
      <c r="LMT2983"/>
      <c r="LMU2983"/>
      <c r="LMV2983"/>
      <c r="LMW2983"/>
      <c r="LMX2983"/>
      <c r="LMY2983"/>
      <c r="LMZ2983"/>
      <c r="LNA2983"/>
      <c r="LNB2983"/>
      <c r="LNC2983"/>
      <c r="LND2983"/>
      <c r="LNE2983"/>
      <c r="LNF2983"/>
      <c r="LNG2983"/>
      <c r="LNH2983"/>
      <c r="LNI2983"/>
      <c r="LNJ2983"/>
      <c r="LNK2983"/>
      <c r="LNL2983"/>
      <c r="LNM2983"/>
      <c r="LNN2983"/>
      <c r="LNO2983"/>
      <c r="LNP2983"/>
      <c r="LNQ2983"/>
      <c r="LNR2983"/>
      <c r="LNS2983"/>
      <c r="LNT2983"/>
      <c r="LNU2983"/>
      <c r="LNV2983"/>
      <c r="LNW2983"/>
      <c r="LNX2983"/>
      <c r="LNY2983"/>
      <c r="LNZ2983"/>
      <c r="LOA2983"/>
      <c r="LOB2983"/>
      <c r="LOC2983"/>
      <c r="LOD2983"/>
      <c r="LOE2983"/>
      <c r="LOF2983"/>
      <c r="LOG2983"/>
      <c r="LOH2983"/>
      <c r="LOI2983"/>
      <c r="LOJ2983"/>
      <c r="LOK2983"/>
      <c r="LOL2983"/>
      <c r="LOM2983"/>
      <c r="LON2983"/>
      <c r="LOO2983"/>
      <c r="LOP2983"/>
      <c r="LOQ2983"/>
      <c r="LOR2983"/>
      <c r="LOS2983"/>
      <c r="LOT2983"/>
      <c r="LOU2983"/>
      <c r="LOV2983"/>
      <c r="LOW2983"/>
      <c r="LOX2983"/>
      <c r="LOY2983"/>
      <c r="LOZ2983"/>
      <c r="LPA2983"/>
      <c r="LPB2983"/>
      <c r="LPC2983"/>
      <c r="LPD2983"/>
      <c r="LPE2983"/>
      <c r="LPF2983"/>
      <c r="LPG2983"/>
      <c r="LPH2983"/>
      <c r="LPI2983"/>
      <c r="LPJ2983"/>
      <c r="LPK2983"/>
      <c r="LPL2983"/>
      <c r="LPM2983"/>
      <c r="LPN2983"/>
      <c r="LPO2983"/>
      <c r="LPP2983"/>
      <c r="LPQ2983"/>
      <c r="LPR2983"/>
      <c r="LPS2983"/>
      <c r="LPT2983"/>
      <c r="LPU2983"/>
      <c r="LPV2983"/>
      <c r="LPW2983"/>
      <c r="LPX2983"/>
      <c r="LPY2983"/>
      <c r="LPZ2983"/>
      <c r="LQA2983"/>
      <c r="LQB2983"/>
      <c r="LQC2983"/>
      <c r="LQD2983"/>
      <c r="LQE2983"/>
      <c r="LQF2983"/>
      <c r="LQG2983"/>
      <c r="LQH2983"/>
      <c r="LQI2983"/>
      <c r="LQJ2983"/>
      <c r="LQK2983"/>
      <c r="LQL2983"/>
      <c r="LQM2983"/>
      <c r="LQN2983"/>
      <c r="LQO2983"/>
      <c r="LQP2983"/>
      <c r="LQQ2983"/>
      <c r="LQR2983"/>
      <c r="LQS2983"/>
      <c r="LQT2983"/>
      <c r="LQU2983"/>
      <c r="LQV2983"/>
      <c r="LQW2983"/>
      <c r="LQX2983"/>
      <c r="LQY2983"/>
      <c r="LQZ2983"/>
      <c r="LRA2983"/>
      <c r="LRB2983"/>
      <c r="LRC2983"/>
      <c r="LRD2983"/>
      <c r="LRE2983"/>
      <c r="LRF2983"/>
      <c r="LRG2983"/>
      <c r="LRH2983"/>
      <c r="LRI2983"/>
      <c r="LRJ2983"/>
      <c r="LRK2983"/>
      <c r="LRL2983"/>
      <c r="LRM2983"/>
      <c r="LRN2983"/>
      <c r="LRO2983"/>
      <c r="LRP2983"/>
      <c r="LRQ2983"/>
      <c r="LRR2983"/>
      <c r="LRS2983"/>
      <c r="LRT2983"/>
      <c r="LRU2983"/>
      <c r="LRV2983"/>
      <c r="LRW2983"/>
      <c r="LRX2983"/>
      <c r="LRY2983"/>
      <c r="LRZ2983"/>
      <c r="LSA2983"/>
      <c r="LSB2983"/>
      <c r="LSC2983"/>
      <c r="LSD2983"/>
      <c r="LSE2983"/>
      <c r="LSF2983"/>
      <c r="LSG2983"/>
      <c r="LSH2983"/>
      <c r="LSI2983"/>
      <c r="LSJ2983"/>
      <c r="LSK2983"/>
      <c r="LSL2983"/>
      <c r="LSM2983"/>
      <c r="LSN2983"/>
      <c r="LSO2983"/>
      <c r="LSP2983"/>
      <c r="LSQ2983"/>
      <c r="LSR2983"/>
      <c r="LSS2983"/>
      <c r="LST2983"/>
      <c r="LSU2983"/>
      <c r="LSV2983"/>
      <c r="LSW2983"/>
      <c r="LSX2983"/>
      <c r="LSY2983"/>
      <c r="LSZ2983"/>
      <c r="LTA2983"/>
      <c r="LTB2983"/>
      <c r="LTC2983"/>
      <c r="LTD2983"/>
      <c r="LTE2983"/>
      <c r="LTF2983"/>
      <c r="LTG2983"/>
      <c r="LTH2983"/>
      <c r="LTI2983"/>
      <c r="LTJ2983"/>
      <c r="LTK2983"/>
      <c r="LTL2983"/>
      <c r="LTM2983"/>
      <c r="LTN2983"/>
      <c r="LTO2983"/>
      <c r="LTP2983"/>
      <c r="LTQ2983"/>
      <c r="LTR2983"/>
      <c r="LTS2983"/>
      <c r="LTT2983"/>
      <c r="LTU2983"/>
      <c r="LTV2983"/>
      <c r="LTW2983"/>
      <c r="LTX2983"/>
      <c r="LTY2983"/>
      <c r="LTZ2983"/>
      <c r="LUA2983"/>
      <c r="LUB2983"/>
      <c r="LUC2983"/>
      <c r="LUD2983"/>
      <c r="LUE2983"/>
      <c r="LUF2983"/>
      <c r="LUG2983"/>
      <c r="LUH2983"/>
      <c r="LUI2983"/>
      <c r="LUJ2983"/>
      <c r="LUK2983"/>
      <c r="LUL2983"/>
      <c r="LUM2983"/>
      <c r="LUN2983"/>
      <c r="LUO2983"/>
      <c r="LUP2983"/>
      <c r="LUQ2983"/>
      <c r="LUR2983"/>
      <c r="LUS2983"/>
      <c r="LUT2983"/>
      <c r="LUU2983"/>
      <c r="LUV2983"/>
      <c r="LUW2983"/>
      <c r="LUX2983"/>
      <c r="LUY2983"/>
      <c r="LUZ2983"/>
      <c r="LVA2983"/>
      <c r="LVB2983"/>
      <c r="LVC2983"/>
      <c r="LVD2983"/>
      <c r="LVE2983"/>
      <c r="LVF2983"/>
      <c r="LVG2983"/>
      <c r="LVH2983"/>
      <c r="LVI2983"/>
      <c r="LVJ2983"/>
      <c r="LVK2983"/>
      <c r="LVL2983"/>
      <c r="LVM2983"/>
      <c r="LVN2983"/>
      <c r="LVO2983"/>
      <c r="LVP2983"/>
      <c r="LVQ2983"/>
      <c r="LVR2983"/>
      <c r="LVS2983"/>
      <c r="LVT2983"/>
      <c r="LVU2983"/>
      <c r="LVV2983"/>
      <c r="LVW2983"/>
      <c r="LVX2983"/>
      <c r="LVY2983"/>
      <c r="LVZ2983"/>
      <c r="LWA2983"/>
      <c r="LWB2983"/>
      <c r="LWC2983"/>
      <c r="LWD2983"/>
      <c r="LWE2983"/>
      <c r="LWF2983"/>
      <c r="LWG2983"/>
      <c r="LWH2983"/>
      <c r="LWI2983"/>
      <c r="LWJ2983"/>
      <c r="LWK2983"/>
      <c r="LWL2983"/>
      <c r="LWM2983"/>
      <c r="LWN2983"/>
      <c r="LWO2983"/>
      <c r="LWP2983"/>
      <c r="LWQ2983"/>
      <c r="LWR2983"/>
      <c r="LWS2983"/>
      <c r="LWT2983"/>
      <c r="LWU2983"/>
      <c r="LWV2983"/>
      <c r="LWW2983"/>
      <c r="LWX2983"/>
      <c r="LWY2983"/>
      <c r="LWZ2983"/>
      <c r="LXA2983"/>
      <c r="LXB2983"/>
      <c r="LXC2983"/>
      <c r="LXD2983"/>
      <c r="LXE2983"/>
      <c r="LXF2983"/>
      <c r="LXG2983"/>
      <c r="LXH2983"/>
      <c r="LXI2983"/>
      <c r="LXJ2983"/>
      <c r="LXK2983"/>
      <c r="LXL2983"/>
      <c r="LXM2983"/>
      <c r="LXN2983"/>
      <c r="LXO2983"/>
      <c r="LXP2983"/>
      <c r="LXQ2983"/>
      <c r="LXR2983"/>
      <c r="LXS2983"/>
      <c r="LXT2983"/>
      <c r="LXU2983"/>
      <c r="LXV2983"/>
      <c r="LXW2983"/>
      <c r="LXX2983"/>
      <c r="LXY2983"/>
      <c r="LXZ2983"/>
      <c r="LYA2983"/>
      <c r="LYB2983"/>
      <c r="LYC2983"/>
      <c r="LYD2983"/>
      <c r="LYE2983"/>
      <c r="LYF2983"/>
      <c r="LYG2983"/>
      <c r="LYH2983"/>
      <c r="LYI2983"/>
      <c r="LYJ2983"/>
      <c r="LYK2983"/>
      <c r="LYL2983"/>
      <c r="LYM2983"/>
      <c r="LYN2983"/>
      <c r="LYO2983"/>
      <c r="LYP2983"/>
      <c r="LYQ2983"/>
      <c r="LYR2983"/>
      <c r="LYS2983"/>
      <c r="LYT2983"/>
      <c r="LYU2983"/>
      <c r="LYV2983"/>
      <c r="LYW2983"/>
      <c r="LYX2983"/>
      <c r="LYY2983"/>
      <c r="LYZ2983"/>
      <c r="LZA2983"/>
      <c r="LZB2983"/>
      <c r="LZC2983"/>
      <c r="LZD2983"/>
      <c r="LZE2983"/>
      <c r="LZF2983"/>
      <c r="LZG2983"/>
      <c r="LZH2983"/>
      <c r="LZI2983"/>
      <c r="LZJ2983"/>
      <c r="LZK2983"/>
      <c r="LZL2983"/>
      <c r="LZM2983"/>
      <c r="LZN2983"/>
      <c r="LZO2983"/>
      <c r="LZP2983"/>
      <c r="LZQ2983"/>
      <c r="LZR2983"/>
      <c r="LZS2983"/>
      <c r="LZT2983"/>
      <c r="LZU2983"/>
      <c r="LZV2983"/>
      <c r="LZW2983"/>
      <c r="LZX2983"/>
      <c r="LZY2983"/>
      <c r="LZZ2983"/>
      <c r="MAA2983"/>
      <c r="MAB2983"/>
      <c r="MAC2983"/>
      <c r="MAD2983"/>
      <c r="MAE2983"/>
      <c r="MAF2983"/>
      <c r="MAG2983"/>
      <c r="MAH2983"/>
      <c r="MAI2983"/>
      <c r="MAJ2983"/>
      <c r="MAK2983"/>
      <c r="MAL2983"/>
      <c r="MAM2983"/>
      <c r="MAN2983"/>
      <c r="MAO2983"/>
      <c r="MAP2983"/>
      <c r="MAQ2983"/>
      <c r="MAR2983"/>
      <c r="MAS2983"/>
      <c r="MAT2983"/>
      <c r="MAU2983"/>
      <c r="MAV2983"/>
      <c r="MAW2983"/>
      <c r="MAX2983"/>
      <c r="MAY2983"/>
      <c r="MAZ2983"/>
      <c r="MBA2983"/>
      <c r="MBB2983"/>
      <c r="MBC2983"/>
      <c r="MBD2983"/>
      <c r="MBE2983"/>
      <c r="MBF2983"/>
      <c r="MBG2983"/>
      <c r="MBH2983"/>
      <c r="MBI2983"/>
      <c r="MBJ2983"/>
      <c r="MBK2983"/>
      <c r="MBL2983"/>
      <c r="MBM2983"/>
      <c r="MBN2983"/>
      <c r="MBO2983"/>
      <c r="MBP2983"/>
      <c r="MBQ2983"/>
      <c r="MBR2983"/>
      <c r="MBS2983"/>
      <c r="MBT2983"/>
      <c r="MBU2983"/>
      <c r="MBV2983"/>
      <c r="MBW2983"/>
      <c r="MBX2983"/>
      <c r="MBY2983"/>
      <c r="MBZ2983"/>
      <c r="MCA2983"/>
      <c r="MCB2983"/>
      <c r="MCC2983"/>
      <c r="MCD2983"/>
      <c r="MCE2983"/>
      <c r="MCF2983"/>
      <c r="MCG2983"/>
      <c r="MCH2983"/>
      <c r="MCI2983"/>
      <c r="MCJ2983"/>
      <c r="MCK2983"/>
      <c r="MCL2983"/>
      <c r="MCM2983"/>
      <c r="MCN2983"/>
      <c r="MCO2983"/>
      <c r="MCP2983"/>
      <c r="MCQ2983"/>
      <c r="MCR2983"/>
      <c r="MCS2983"/>
      <c r="MCT2983"/>
      <c r="MCU2983"/>
      <c r="MCV2983"/>
      <c r="MCW2983"/>
      <c r="MCX2983"/>
      <c r="MCY2983"/>
      <c r="MCZ2983"/>
      <c r="MDA2983"/>
      <c r="MDB2983"/>
      <c r="MDC2983"/>
      <c r="MDD2983"/>
      <c r="MDE2983"/>
      <c r="MDF2983"/>
      <c r="MDG2983"/>
      <c r="MDH2983"/>
      <c r="MDI2983"/>
      <c r="MDJ2983"/>
      <c r="MDK2983"/>
      <c r="MDL2983"/>
      <c r="MDM2983"/>
      <c r="MDN2983"/>
      <c r="MDO2983"/>
      <c r="MDP2983"/>
      <c r="MDQ2983"/>
      <c r="MDR2983"/>
      <c r="MDS2983"/>
      <c r="MDT2983"/>
      <c r="MDU2983"/>
      <c r="MDV2983"/>
      <c r="MDW2983"/>
      <c r="MDX2983"/>
      <c r="MDY2983"/>
      <c r="MDZ2983"/>
      <c r="MEA2983"/>
      <c r="MEB2983"/>
      <c r="MEC2983"/>
      <c r="MED2983"/>
      <c r="MEE2983"/>
      <c r="MEF2983"/>
      <c r="MEG2983"/>
      <c r="MEH2983"/>
      <c r="MEI2983"/>
      <c r="MEJ2983"/>
      <c r="MEK2983"/>
      <c r="MEL2983"/>
      <c r="MEM2983"/>
      <c r="MEN2983"/>
      <c r="MEO2983"/>
      <c r="MEP2983"/>
      <c r="MEQ2983"/>
      <c r="MER2983"/>
      <c r="MES2983"/>
      <c r="MET2983"/>
      <c r="MEU2983"/>
      <c r="MEV2983"/>
      <c r="MEW2983"/>
      <c r="MEX2983"/>
      <c r="MEY2983"/>
      <c r="MEZ2983"/>
      <c r="MFA2983"/>
      <c r="MFB2983"/>
      <c r="MFC2983"/>
      <c r="MFD2983"/>
      <c r="MFE2983"/>
      <c r="MFF2983"/>
      <c r="MFG2983"/>
      <c r="MFH2983"/>
      <c r="MFI2983"/>
      <c r="MFJ2983"/>
      <c r="MFK2983"/>
      <c r="MFL2983"/>
      <c r="MFM2983"/>
      <c r="MFN2983"/>
      <c r="MFO2983"/>
      <c r="MFP2983"/>
      <c r="MFQ2983"/>
      <c r="MFR2983"/>
      <c r="MFS2983"/>
      <c r="MFT2983"/>
      <c r="MFU2983"/>
      <c r="MFV2983"/>
      <c r="MFW2983"/>
      <c r="MFX2983"/>
      <c r="MFY2983"/>
      <c r="MFZ2983"/>
      <c r="MGA2983"/>
      <c r="MGB2983"/>
      <c r="MGC2983"/>
      <c r="MGD2983"/>
      <c r="MGE2983"/>
      <c r="MGF2983"/>
      <c r="MGG2983"/>
      <c r="MGH2983"/>
      <c r="MGI2983"/>
      <c r="MGJ2983"/>
      <c r="MGK2983"/>
      <c r="MGL2983"/>
      <c r="MGM2983"/>
      <c r="MGN2983"/>
      <c r="MGO2983"/>
      <c r="MGP2983"/>
      <c r="MGQ2983"/>
      <c r="MGR2983"/>
      <c r="MGS2983"/>
      <c r="MGT2983"/>
      <c r="MGU2983"/>
      <c r="MGV2983"/>
      <c r="MGW2983"/>
      <c r="MGX2983"/>
      <c r="MGY2983"/>
      <c r="MGZ2983"/>
      <c r="MHA2983"/>
      <c r="MHB2983"/>
      <c r="MHC2983"/>
      <c r="MHD2983"/>
      <c r="MHE2983"/>
      <c r="MHF2983"/>
      <c r="MHG2983"/>
      <c r="MHH2983"/>
      <c r="MHI2983"/>
      <c r="MHJ2983"/>
      <c r="MHK2983"/>
      <c r="MHL2983"/>
      <c r="MHM2983"/>
      <c r="MHN2983"/>
      <c r="MHO2983"/>
      <c r="MHP2983"/>
      <c r="MHQ2983"/>
      <c r="MHR2983"/>
      <c r="MHS2983"/>
      <c r="MHT2983"/>
      <c r="MHU2983"/>
      <c r="MHV2983"/>
      <c r="MHW2983"/>
      <c r="MHX2983"/>
      <c r="MHY2983"/>
      <c r="MHZ2983"/>
      <c r="MIA2983"/>
      <c r="MIB2983"/>
      <c r="MIC2983"/>
      <c r="MID2983"/>
      <c r="MIE2983"/>
      <c r="MIF2983"/>
      <c r="MIG2983"/>
      <c r="MIH2983"/>
      <c r="MII2983"/>
      <c r="MIJ2983"/>
      <c r="MIK2983"/>
      <c r="MIL2983"/>
      <c r="MIM2983"/>
      <c r="MIN2983"/>
      <c r="MIO2983"/>
      <c r="MIP2983"/>
      <c r="MIQ2983"/>
      <c r="MIR2983"/>
      <c r="MIS2983"/>
      <c r="MIT2983"/>
      <c r="MIU2983"/>
      <c r="MIV2983"/>
      <c r="MIW2983"/>
      <c r="MIX2983"/>
      <c r="MIY2983"/>
      <c r="MIZ2983"/>
      <c r="MJA2983"/>
      <c r="MJB2983"/>
      <c r="MJC2983"/>
      <c r="MJD2983"/>
      <c r="MJE2983"/>
      <c r="MJF2983"/>
      <c r="MJG2983"/>
      <c r="MJH2983"/>
      <c r="MJI2983"/>
      <c r="MJJ2983"/>
      <c r="MJK2983"/>
      <c r="MJL2983"/>
      <c r="MJM2983"/>
      <c r="MJN2983"/>
      <c r="MJO2983"/>
      <c r="MJP2983"/>
      <c r="MJQ2983"/>
      <c r="MJR2983"/>
      <c r="MJS2983"/>
      <c r="MJT2983"/>
      <c r="MJU2983"/>
      <c r="MJV2983"/>
      <c r="MJW2983"/>
      <c r="MJX2983"/>
      <c r="MJY2983"/>
      <c r="MJZ2983"/>
      <c r="MKA2983"/>
      <c r="MKB2983"/>
      <c r="MKC2983"/>
      <c r="MKD2983"/>
      <c r="MKE2983"/>
      <c r="MKF2983"/>
      <c r="MKG2983"/>
      <c r="MKH2983"/>
      <c r="MKI2983"/>
      <c r="MKJ2983"/>
      <c r="MKK2983"/>
      <c r="MKL2983"/>
      <c r="MKM2983"/>
      <c r="MKN2983"/>
      <c r="MKO2983"/>
      <c r="MKP2983"/>
      <c r="MKQ2983"/>
      <c r="MKR2983"/>
      <c r="MKS2983"/>
      <c r="MKT2983"/>
      <c r="MKU2983"/>
      <c r="MKV2983"/>
      <c r="MKW2983"/>
      <c r="MKX2983"/>
      <c r="MKY2983"/>
      <c r="MKZ2983"/>
      <c r="MLA2983"/>
      <c r="MLB2983"/>
      <c r="MLC2983"/>
      <c r="MLD2983"/>
      <c r="MLE2983"/>
      <c r="MLF2983"/>
      <c r="MLG2983"/>
      <c r="MLH2983"/>
      <c r="MLI2983"/>
      <c r="MLJ2983"/>
      <c r="MLK2983"/>
      <c r="MLL2983"/>
      <c r="MLM2983"/>
      <c r="MLN2983"/>
      <c r="MLO2983"/>
      <c r="MLP2983"/>
      <c r="MLQ2983"/>
      <c r="MLR2983"/>
      <c r="MLS2983"/>
      <c r="MLT2983"/>
      <c r="MLU2983"/>
      <c r="MLV2983"/>
      <c r="MLW2983"/>
      <c r="MLX2983"/>
      <c r="MLY2983"/>
      <c r="MLZ2983"/>
      <c r="MMA2983"/>
      <c r="MMB2983"/>
      <c r="MMC2983"/>
      <c r="MMD2983"/>
      <c r="MME2983"/>
      <c r="MMF2983"/>
      <c r="MMG2983"/>
      <c r="MMH2983"/>
      <c r="MMI2983"/>
      <c r="MMJ2983"/>
      <c r="MMK2983"/>
      <c r="MML2983"/>
      <c r="MMM2983"/>
      <c r="MMN2983"/>
      <c r="MMO2983"/>
      <c r="MMP2983"/>
      <c r="MMQ2983"/>
      <c r="MMR2983"/>
      <c r="MMS2983"/>
      <c r="MMT2983"/>
      <c r="MMU2983"/>
      <c r="MMV2983"/>
      <c r="MMW2983"/>
      <c r="MMX2983"/>
      <c r="MMY2983"/>
      <c r="MMZ2983"/>
      <c r="MNA2983"/>
      <c r="MNB2983"/>
      <c r="MNC2983"/>
      <c r="MND2983"/>
      <c r="MNE2983"/>
      <c r="MNF2983"/>
      <c r="MNG2983"/>
      <c r="MNH2983"/>
      <c r="MNI2983"/>
      <c r="MNJ2983"/>
      <c r="MNK2983"/>
      <c r="MNL2983"/>
      <c r="MNM2983"/>
      <c r="MNN2983"/>
      <c r="MNO2983"/>
      <c r="MNP2983"/>
      <c r="MNQ2983"/>
      <c r="MNR2983"/>
      <c r="MNS2983"/>
      <c r="MNT2983"/>
      <c r="MNU2983"/>
      <c r="MNV2983"/>
      <c r="MNW2983"/>
      <c r="MNX2983"/>
      <c r="MNY2983"/>
      <c r="MNZ2983"/>
      <c r="MOA2983"/>
      <c r="MOB2983"/>
      <c r="MOC2983"/>
      <c r="MOD2983"/>
      <c r="MOE2983"/>
      <c r="MOF2983"/>
      <c r="MOG2983"/>
      <c r="MOH2983"/>
      <c r="MOI2983"/>
      <c r="MOJ2983"/>
      <c r="MOK2983"/>
      <c r="MOL2983"/>
      <c r="MOM2983"/>
      <c r="MON2983"/>
      <c r="MOO2983"/>
      <c r="MOP2983"/>
      <c r="MOQ2983"/>
      <c r="MOR2983"/>
      <c r="MOS2983"/>
      <c r="MOT2983"/>
      <c r="MOU2983"/>
      <c r="MOV2983"/>
      <c r="MOW2983"/>
      <c r="MOX2983"/>
      <c r="MOY2983"/>
      <c r="MOZ2983"/>
      <c r="MPA2983"/>
      <c r="MPB2983"/>
      <c r="MPC2983"/>
      <c r="MPD2983"/>
      <c r="MPE2983"/>
      <c r="MPF2983"/>
      <c r="MPG2983"/>
      <c r="MPH2983"/>
      <c r="MPI2983"/>
      <c r="MPJ2983"/>
      <c r="MPK2983"/>
      <c r="MPL2983"/>
      <c r="MPM2983"/>
      <c r="MPN2983"/>
      <c r="MPO2983"/>
      <c r="MPP2983"/>
      <c r="MPQ2983"/>
      <c r="MPR2983"/>
      <c r="MPS2983"/>
      <c r="MPT2983"/>
      <c r="MPU2983"/>
      <c r="MPV2983"/>
      <c r="MPW2983"/>
      <c r="MPX2983"/>
      <c r="MPY2983"/>
      <c r="MPZ2983"/>
      <c r="MQA2983"/>
      <c r="MQB2983"/>
      <c r="MQC2983"/>
      <c r="MQD2983"/>
      <c r="MQE2983"/>
      <c r="MQF2983"/>
      <c r="MQG2983"/>
      <c r="MQH2983"/>
      <c r="MQI2983"/>
      <c r="MQJ2983"/>
      <c r="MQK2983"/>
      <c r="MQL2983"/>
      <c r="MQM2983"/>
      <c r="MQN2983"/>
      <c r="MQO2983"/>
      <c r="MQP2983"/>
      <c r="MQQ2983"/>
      <c r="MQR2983"/>
      <c r="MQS2983"/>
      <c r="MQT2983"/>
      <c r="MQU2983"/>
      <c r="MQV2983"/>
      <c r="MQW2983"/>
      <c r="MQX2983"/>
      <c r="MQY2983"/>
      <c r="MQZ2983"/>
      <c r="MRA2983"/>
      <c r="MRB2983"/>
      <c r="MRC2983"/>
      <c r="MRD2983"/>
      <c r="MRE2983"/>
      <c r="MRF2983"/>
      <c r="MRG2983"/>
      <c r="MRH2983"/>
      <c r="MRI2983"/>
      <c r="MRJ2983"/>
      <c r="MRK2983"/>
      <c r="MRL2983"/>
      <c r="MRM2983"/>
      <c r="MRN2983"/>
      <c r="MRO2983"/>
      <c r="MRP2983"/>
      <c r="MRQ2983"/>
      <c r="MRR2983"/>
      <c r="MRS2983"/>
      <c r="MRT2983"/>
      <c r="MRU2983"/>
      <c r="MRV2983"/>
      <c r="MRW2983"/>
      <c r="MRX2983"/>
      <c r="MRY2983"/>
      <c r="MRZ2983"/>
      <c r="MSA2983"/>
      <c r="MSB2983"/>
      <c r="MSC2983"/>
      <c r="MSD2983"/>
      <c r="MSE2983"/>
      <c r="MSF2983"/>
      <c r="MSG2983"/>
      <c r="MSH2983"/>
      <c r="MSI2983"/>
      <c r="MSJ2983"/>
      <c r="MSK2983"/>
      <c r="MSL2983"/>
      <c r="MSM2983"/>
      <c r="MSN2983"/>
      <c r="MSO2983"/>
      <c r="MSP2983"/>
      <c r="MSQ2983"/>
      <c r="MSR2983"/>
      <c r="MSS2983"/>
      <c r="MST2983"/>
      <c r="MSU2983"/>
      <c r="MSV2983"/>
      <c r="MSW2983"/>
      <c r="MSX2983"/>
      <c r="MSY2983"/>
      <c r="MSZ2983"/>
      <c r="MTA2983"/>
      <c r="MTB2983"/>
      <c r="MTC2983"/>
      <c r="MTD2983"/>
      <c r="MTE2983"/>
      <c r="MTF2983"/>
      <c r="MTG2983"/>
      <c r="MTH2983"/>
      <c r="MTI2983"/>
      <c r="MTJ2983"/>
      <c r="MTK2983"/>
      <c r="MTL2983"/>
      <c r="MTM2983"/>
      <c r="MTN2983"/>
      <c r="MTO2983"/>
      <c r="MTP2983"/>
      <c r="MTQ2983"/>
      <c r="MTR2983"/>
      <c r="MTS2983"/>
      <c r="MTT2983"/>
      <c r="MTU2983"/>
      <c r="MTV2983"/>
      <c r="MTW2983"/>
      <c r="MTX2983"/>
      <c r="MTY2983"/>
      <c r="MTZ2983"/>
      <c r="MUA2983"/>
      <c r="MUB2983"/>
      <c r="MUC2983"/>
      <c r="MUD2983"/>
      <c r="MUE2983"/>
      <c r="MUF2983"/>
      <c r="MUG2983"/>
      <c r="MUH2983"/>
      <c r="MUI2983"/>
      <c r="MUJ2983"/>
      <c r="MUK2983"/>
      <c r="MUL2983"/>
      <c r="MUM2983"/>
      <c r="MUN2983"/>
      <c r="MUO2983"/>
      <c r="MUP2983"/>
      <c r="MUQ2983"/>
      <c r="MUR2983"/>
      <c r="MUS2983"/>
      <c r="MUT2983"/>
      <c r="MUU2983"/>
      <c r="MUV2983"/>
      <c r="MUW2983"/>
      <c r="MUX2983"/>
      <c r="MUY2983"/>
      <c r="MUZ2983"/>
      <c r="MVA2983"/>
      <c r="MVB2983"/>
      <c r="MVC2983"/>
      <c r="MVD2983"/>
      <c r="MVE2983"/>
      <c r="MVF2983"/>
      <c r="MVG2983"/>
      <c r="MVH2983"/>
      <c r="MVI2983"/>
      <c r="MVJ2983"/>
      <c r="MVK2983"/>
      <c r="MVL2983"/>
      <c r="MVM2983"/>
      <c r="MVN2983"/>
      <c r="MVO2983"/>
      <c r="MVP2983"/>
      <c r="MVQ2983"/>
      <c r="MVR2983"/>
      <c r="MVS2983"/>
      <c r="MVT2983"/>
      <c r="MVU2983"/>
      <c r="MVV2983"/>
      <c r="MVW2983"/>
      <c r="MVX2983"/>
      <c r="MVY2983"/>
      <c r="MVZ2983"/>
      <c r="MWA2983"/>
      <c r="MWB2983"/>
      <c r="MWC2983"/>
      <c r="MWD2983"/>
      <c r="MWE2983"/>
      <c r="MWF2983"/>
      <c r="MWG2983"/>
      <c r="MWH2983"/>
      <c r="MWI2983"/>
      <c r="MWJ2983"/>
      <c r="MWK2983"/>
      <c r="MWL2983"/>
      <c r="MWM2983"/>
      <c r="MWN2983"/>
      <c r="MWO2983"/>
      <c r="MWP2983"/>
      <c r="MWQ2983"/>
      <c r="MWR2983"/>
      <c r="MWS2983"/>
      <c r="MWT2983"/>
      <c r="MWU2983"/>
      <c r="MWV2983"/>
      <c r="MWW2983"/>
      <c r="MWX2983"/>
      <c r="MWY2983"/>
      <c r="MWZ2983"/>
      <c r="MXA2983"/>
      <c r="MXB2983"/>
      <c r="MXC2983"/>
      <c r="MXD2983"/>
      <c r="MXE2983"/>
      <c r="MXF2983"/>
      <c r="MXG2983"/>
      <c r="MXH2983"/>
      <c r="MXI2983"/>
      <c r="MXJ2983"/>
      <c r="MXK2983"/>
      <c r="MXL2983"/>
      <c r="MXM2983"/>
      <c r="MXN2983"/>
      <c r="MXO2983"/>
      <c r="MXP2983"/>
      <c r="MXQ2983"/>
      <c r="MXR2983"/>
      <c r="MXS2983"/>
      <c r="MXT2983"/>
      <c r="MXU2983"/>
      <c r="MXV2983"/>
      <c r="MXW2983"/>
      <c r="MXX2983"/>
      <c r="MXY2983"/>
      <c r="MXZ2983"/>
      <c r="MYA2983"/>
      <c r="MYB2983"/>
      <c r="MYC2983"/>
      <c r="MYD2983"/>
      <c r="MYE2983"/>
      <c r="MYF2983"/>
      <c r="MYG2983"/>
      <c r="MYH2983"/>
      <c r="MYI2983"/>
      <c r="MYJ2983"/>
      <c r="MYK2983"/>
      <c r="MYL2983"/>
      <c r="MYM2983"/>
      <c r="MYN2983"/>
      <c r="MYO2983"/>
      <c r="MYP2983"/>
      <c r="MYQ2983"/>
      <c r="MYR2983"/>
      <c r="MYS2983"/>
      <c r="MYT2983"/>
      <c r="MYU2983"/>
      <c r="MYV2983"/>
      <c r="MYW2983"/>
      <c r="MYX2983"/>
      <c r="MYY2983"/>
      <c r="MYZ2983"/>
      <c r="MZA2983"/>
      <c r="MZB2983"/>
      <c r="MZC2983"/>
      <c r="MZD2983"/>
      <c r="MZE2983"/>
      <c r="MZF2983"/>
      <c r="MZG2983"/>
      <c r="MZH2983"/>
      <c r="MZI2983"/>
      <c r="MZJ2983"/>
      <c r="MZK2983"/>
      <c r="MZL2983"/>
      <c r="MZM2983"/>
      <c r="MZN2983"/>
      <c r="MZO2983"/>
      <c r="MZP2983"/>
      <c r="MZQ2983"/>
      <c r="MZR2983"/>
      <c r="MZS2983"/>
      <c r="MZT2983"/>
      <c r="MZU2983"/>
      <c r="MZV2983"/>
      <c r="MZW2983"/>
      <c r="MZX2983"/>
      <c r="MZY2983"/>
      <c r="MZZ2983"/>
      <c r="NAA2983"/>
      <c r="NAB2983"/>
      <c r="NAC2983"/>
      <c r="NAD2983"/>
      <c r="NAE2983"/>
      <c r="NAF2983"/>
      <c r="NAG2983"/>
      <c r="NAH2983"/>
      <c r="NAI2983"/>
      <c r="NAJ2983"/>
      <c r="NAK2983"/>
      <c r="NAL2983"/>
      <c r="NAM2983"/>
      <c r="NAN2983"/>
      <c r="NAO2983"/>
      <c r="NAP2983"/>
      <c r="NAQ2983"/>
      <c r="NAR2983"/>
      <c r="NAS2983"/>
      <c r="NAT2983"/>
      <c r="NAU2983"/>
      <c r="NAV2983"/>
      <c r="NAW2983"/>
      <c r="NAX2983"/>
      <c r="NAY2983"/>
      <c r="NAZ2983"/>
      <c r="NBA2983"/>
      <c r="NBB2983"/>
      <c r="NBC2983"/>
      <c r="NBD2983"/>
      <c r="NBE2983"/>
      <c r="NBF2983"/>
      <c r="NBG2983"/>
      <c r="NBH2983"/>
      <c r="NBI2983"/>
      <c r="NBJ2983"/>
      <c r="NBK2983"/>
      <c r="NBL2983"/>
      <c r="NBM2983"/>
      <c r="NBN2983"/>
      <c r="NBO2983"/>
      <c r="NBP2983"/>
      <c r="NBQ2983"/>
      <c r="NBR2983"/>
      <c r="NBS2983"/>
      <c r="NBT2983"/>
      <c r="NBU2983"/>
      <c r="NBV2983"/>
      <c r="NBW2983"/>
      <c r="NBX2983"/>
      <c r="NBY2983"/>
      <c r="NBZ2983"/>
      <c r="NCA2983"/>
      <c r="NCB2983"/>
      <c r="NCC2983"/>
      <c r="NCD2983"/>
      <c r="NCE2983"/>
      <c r="NCF2983"/>
      <c r="NCG2983"/>
      <c r="NCH2983"/>
      <c r="NCI2983"/>
      <c r="NCJ2983"/>
      <c r="NCK2983"/>
      <c r="NCL2983"/>
      <c r="NCM2983"/>
      <c r="NCN2983"/>
      <c r="NCO2983"/>
      <c r="NCP2983"/>
      <c r="NCQ2983"/>
      <c r="NCR2983"/>
      <c r="NCS2983"/>
      <c r="NCT2983"/>
      <c r="NCU2983"/>
      <c r="NCV2983"/>
      <c r="NCW2983"/>
      <c r="NCX2983"/>
      <c r="NCY2983"/>
      <c r="NCZ2983"/>
      <c r="NDA2983"/>
      <c r="NDB2983"/>
      <c r="NDC2983"/>
      <c r="NDD2983"/>
      <c r="NDE2983"/>
      <c r="NDF2983"/>
      <c r="NDG2983"/>
      <c r="NDH2983"/>
      <c r="NDI2983"/>
      <c r="NDJ2983"/>
      <c r="NDK2983"/>
      <c r="NDL2983"/>
      <c r="NDM2983"/>
      <c r="NDN2983"/>
      <c r="NDO2983"/>
      <c r="NDP2983"/>
      <c r="NDQ2983"/>
      <c r="NDR2983"/>
      <c r="NDS2983"/>
      <c r="NDT2983"/>
      <c r="NDU2983"/>
      <c r="NDV2983"/>
      <c r="NDW2983"/>
      <c r="NDX2983"/>
      <c r="NDY2983"/>
      <c r="NDZ2983"/>
      <c r="NEA2983"/>
      <c r="NEB2983"/>
      <c r="NEC2983"/>
      <c r="NED2983"/>
      <c r="NEE2983"/>
      <c r="NEF2983"/>
      <c r="NEG2983"/>
      <c r="NEH2983"/>
      <c r="NEI2983"/>
      <c r="NEJ2983"/>
      <c r="NEK2983"/>
      <c r="NEL2983"/>
      <c r="NEM2983"/>
      <c r="NEN2983"/>
      <c r="NEO2983"/>
      <c r="NEP2983"/>
      <c r="NEQ2983"/>
      <c r="NER2983"/>
      <c r="NES2983"/>
      <c r="NET2983"/>
      <c r="NEU2983"/>
      <c r="NEV2983"/>
      <c r="NEW2983"/>
      <c r="NEX2983"/>
      <c r="NEY2983"/>
      <c r="NEZ2983"/>
      <c r="NFA2983"/>
      <c r="NFB2983"/>
      <c r="NFC2983"/>
      <c r="NFD2983"/>
      <c r="NFE2983"/>
      <c r="NFF2983"/>
      <c r="NFG2983"/>
      <c r="NFH2983"/>
      <c r="NFI2983"/>
      <c r="NFJ2983"/>
      <c r="NFK2983"/>
      <c r="NFL2983"/>
      <c r="NFM2983"/>
      <c r="NFN2983"/>
      <c r="NFO2983"/>
      <c r="NFP2983"/>
      <c r="NFQ2983"/>
      <c r="NFR2983"/>
      <c r="NFS2983"/>
      <c r="NFT2983"/>
      <c r="NFU2983"/>
      <c r="NFV2983"/>
      <c r="NFW2983"/>
      <c r="NFX2983"/>
      <c r="NFY2983"/>
      <c r="NFZ2983"/>
      <c r="NGA2983"/>
      <c r="NGB2983"/>
      <c r="NGC2983"/>
      <c r="NGD2983"/>
      <c r="NGE2983"/>
      <c r="NGF2983"/>
      <c r="NGG2983"/>
      <c r="NGH2983"/>
      <c r="NGI2983"/>
      <c r="NGJ2983"/>
      <c r="NGK2983"/>
      <c r="NGL2983"/>
      <c r="NGM2983"/>
      <c r="NGN2983"/>
      <c r="NGO2983"/>
      <c r="NGP2983"/>
      <c r="NGQ2983"/>
      <c r="NGR2983"/>
      <c r="NGS2983"/>
      <c r="NGT2983"/>
      <c r="NGU2983"/>
      <c r="NGV2983"/>
      <c r="NGW2983"/>
      <c r="NGX2983"/>
      <c r="NGY2983"/>
      <c r="NGZ2983"/>
      <c r="NHA2983"/>
      <c r="NHB2983"/>
      <c r="NHC2983"/>
      <c r="NHD2983"/>
      <c r="NHE2983"/>
      <c r="NHF2983"/>
      <c r="NHG2983"/>
      <c r="NHH2983"/>
      <c r="NHI2983"/>
      <c r="NHJ2983"/>
      <c r="NHK2983"/>
      <c r="NHL2983"/>
      <c r="NHM2983"/>
      <c r="NHN2983"/>
      <c r="NHO2983"/>
      <c r="NHP2983"/>
      <c r="NHQ2983"/>
      <c r="NHR2983"/>
      <c r="NHS2983"/>
      <c r="NHT2983"/>
      <c r="NHU2983"/>
      <c r="NHV2983"/>
      <c r="NHW2983"/>
      <c r="NHX2983"/>
      <c r="NHY2983"/>
      <c r="NHZ2983"/>
      <c r="NIA2983"/>
      <c r="NIB2983"/>
      <c r="NIC2983"/>
      <c r="NID2983"/>
      <c r="NIE2983"/>
      <c r="NIF2983"/>
      <c r="NIG2983"/>
      <c r="NIH2983"/>
      <c r="NII2983"/>
      <c r="NIJ2983"/>
      <c r="NIK2983"/>
      <c r="NIL2983"/>
      <c r="NIM2983"/>
      <c r="NIN2983"/>
      <c r="NIO2983"/>
      <c r="NIP2983"/>
      <c r="NIQ2983"/>
      <c r="NIR2983"/>
      <c r="NIS2983"/>
      <c r="NIT2983"/>
      <c r="NIU2983"/>
      <c r="NIV2983"/>
      <c r="NIW2983"/>
      <c r="NIX2983"/>
      <c r="NIY2983"/>
      <c r="NIZ2983"/>
      <c r="NJA2983"/>
      <c r="NJB2983"/>
      <c r="NJC2983"/>
      <c r="NJD2983"/>
      <c r="NJE2983"/>
      <c r="NJF2983"/>
      <c r="NJG2983"/>
      <c r="NJH2983"/>
      <c r="NJI2983"/>
      <c r="NJJ2983"/>
      <c r="NJK2983"/>
      <c r="NJL2983"/>
      <c r="NJM2983"/>
      <c r="NJN2983"/>
      <c r="NJO2983"/>
      <c r="NJP2983"/>
      <c r="NJQ2983"/>
      <c r="NJR2983"/>
      <c r="NJS2983"/>
      <c r="NJT2983"/>
      <c r="NJU2983"/>
      <c r="NJV2983"/>
      <c r="NJW2983"/>
      <c r="NJX2983"/>
      <c r="NJY2983"/>
      <c r="NJZ2983"/>
      <c r="NKA2983"/>
      <c r="NKB2983"/>
      <c r="NKC2983"/>
      <c r="NKD2983"/>
      <c r="NKE2983"/>
      <c r="NKF2983"/>
      <c r="NKG2983"/>
      <c r="NKH2983"/>
      <c r="NKI2983"/>
      <c r="NKJ2983"/>
      <c r="NKK2983"/>
      <c r="NKL2983"/>
      <c r="NKM2983"/>
      <c r="NKN2983"/>
      <c r="NKO2983"/>
      <c r="NKP2983"/>
      <c r="NKQ2983"/>
      <c r="NKR2983"/>
      <c r="NKS2983"/>
      <c r="NKT2983"/>
      <c r="NKU2983"/>
      <c r="NKV2983"/>
      <c r="NKW2983"/>
      <c r="NKX2983"/>
      <c r="NKY2983"/>
      <c r="NKZ2983"/>
      <c r="NLA2983"/>
      <c r="NLB2983"/>
      <c r="NLC2983"/>
      <c r="NLD2983"/>
      <c r="NLE2983"/>
      <c r="NLF2983"/>
      <c r="NLG2983"/>
      <c r="NLH2983"/>
      <c r="NLI2983"/>
      <c r="NLJ2983"/>
      <c r="NLK2983"/>
      <c r="NLL2983"/>
      <c r="NLM2983"/>
      <c r="NLN2983"/>
      <c r="NLO2983"/>
      <c r="NLP2983"/>
      <c r="NLQ2983"/>
      <c r="NLR2983"/>
      <c r="NLS2983"/>
      <c r="NLT2983"/>
      <c r="NLU2983"/>
      <c r="NLV2983"/>
      <c r="NLW2983"/>
      <c r="NLX2983"/>
      <c r="NLY2983"/>
      <c r="NLZ2983"/>
      <c r="NMA2983"/>
      <c r="NMB2983"/>
      <c r="NMC2983"/>
      <c r="NMD2983"/>
      <c r="NME2983"/>
      <c r="NMF2983"/>
      <c r="NMG2983"/>
      <c r="NMH2983"/>
      <c r="NMI2983"/>
      <c r="NMJ2983"/>
      <c r="NMK2983"/>
      <c r="NML2983"/>
      <c r="NMM2983"/>
      <c r="NMN2983"/>
      <c r="NMO2983"/>
      <c r="NMP2983"/>
      <c r="NMQ2983"/>
      <c r="NMR2983"/>
      <c r="NMS2983"/>
      <c r="NMT2983"/>
      <c r="NMU2983"/>
      <c r="NMV2983"/>
      <c r="NMW2983"/>
      <c r="NMX2983"/>
      <c r="NMY2983"/>
      <c r="NMZ2983"/>
      <c r="NNA2983"/>
      <c r="NNB2983"/>
      <c r="NNC2983"/>
      <c r="NND2983"/>
      <c r="NNE2983"/>
      <c r="NNF2983"/>
      <c r="NNG2983"/>
      <c r="NNH2983"/>
      <c r="NNI2983"/>
      <c r="NNJ2983"/>
      <c r="NNK2983"/>
      <c r="NNL2983"/>
      <c r="NNM2983"/>
      <c r="NNN2983"/>
      <c r="NNO2983"/>
      <c r="NNP2983"/>
      <c r="NNQ2983"/>
      <c r="NNR2983"/>
      <c r="NNS2983"/>
      <c r="NNT2983"/>
      <c r="NNU2983"/>
      <c r="NNV2983"/>
      <c r="NNW2983"/>
      <c r="NNX2983"/>
      <c r="NNY2983"/>
      <c r="NNZ2983"/>
      <c r="NOA2983"/>
      <c r="NOB2983"/>
      <c r="NOC2983"/>
      <c r="NOD2983"/>
      <c r="NOE2983"/>
      <c r="NOF2983"/>
      <c r="NOG2983"/>
      <c r="NOH2983"/>
      <c r="NOI2983"/>
      <c r="NOJ2983"/>
      <c r="NOK2983"/>
      <c r="NOL2983"/>
      <c r="NOM2983"/>
      <c r="NON2983"/>
      <c r="NOO2983"/>
      <c r="NOP2983"/>
      <c r="NOQ2983"/>
      <c r="NOR2983"/>
      <c r="NOS2983"/>
      <c r="NOT2983"/>
      <c r="NOU2983"/>
      <c r="NOV2983"/>
      <c r="NOW2983"/>
      <c r="NOX2983"/>
      <c r="NOY2983"/>
      <c r="NOZ2983"/>
      <c r="NPA2983"/>
      <c r="NPB2983"/>
      <c r="NPC2983"/>
      <c r="NPD2983"/>
      <c r="NPE2983"/>
      <c r="NPF2983"/>
      <c r="NPG2983"/>
      <c r="NPH2983"/>
      <c r="NPI2983"/>
      <c r="NPJ2983"/>
      <c r="NPK2983"/>
      <c r="NPL2983"/>
      <c r="NPM2983"/>
      <c r="NPN2983"/>
      <c r="NPO2983"/>
      <c r="NPP2983"/>
      <c r="NPQ2983"/>
      <c r="NPR2983"/>
      <c r="NPS2983"/>
      <c r="NPT2983"/>
      <c r="NPU2983"/>
      <c r="NPV2983"/>
      <c r="NPW2983"/>
      <c r="NPX2983"/>
      <c r="NPY2983"/>
      <c r="NPZ2983"/>
      <c r="NQA2983"/>
      <c r="NQB2983"/>
      <c r="NQC2983"/>
      <c r="NQD2983"/>
      <c r="NQE2983"/>
      <c r="NQF2983"/>
      <c r="NQG2983"/>
      <c r="NQH2983"/>
      <c r="NQI2983"/>
      <c r="NQJ2983"/>
      <c r="NQK2983"/>
      <c r="NQL2983"/>
      <c r="NQM2983"/>
      <c r="NQN2983"/>
      <c r="NQO2983"/>
      <c r="NQP2983"/>
      <c r="NQQ2983"/>
      <c r="NQR2983"/>
      <c r="NQS2983"/>
      <c r="NQT2983"/>
      <c r="NQU2983"/>
      <c r="NQV2983"/>
      <c r="NQW2983"/>
      <c r="NQX2983"/>
      <c r="NQY2983"/>
      <c r="NQZ2983"/>
      <c r="NRA2983"/>
      <c r="NRB2983"/>
      <c r="NRC2983"/>
      <c r="NRD2983"/>
      <c r="NRE2983"/>
      <c r="NRF2983"/>
      <c r="NRG2983"/>
      <c r="NRH2983"/>
      <c r="NRI2983"/>
      <c r="NRJ2983"/>
      <c r="NRK2983"/>
      <c r="NRL2983"/>
      <c r="NRM2983"/>
      <c r="NRN2983"/>
      <c r="NRO2983"/>
      <c r="NRP2983"/>
      <c r="NRQ2983"/>
      <c r="NRR2983"/>
      <c r="NRS2983"/>
      <c r="NRT2983"/>
      <c r="NRU2983"/>
      <c r="NRV2983"/>
      <c r="NRW2983"/>
      <c r="NRX2983"/>
      <c r="NRY2983"/>
      <c r="NRZ2983"/>
      <c r="NSA2983"/>
      <c r="NSB2983"/>
      <c r="NSC2983"/>
      <c r="NSD2983"/>
      <c r="NSE2983"/>
      <c r="NSF2983"/>
      <c r="NSG2983"/>
      <c r="NSH2983"/>
      <c r="NSI2983"/>
      <c r="NSJ2983"/>
      <c r="NSK2983"/>
      <c r="NSL2983"/>
      <c r="NSM2983"/>
      <c r="NSN2983"/>
      <c r="NSO2983"/>
      <c r="NSP2983"/>
      <c r="NSQ2983"/>
      <c r="NSR2983"/>
      <c r="NSS2983"/>
      <c r="NST2983"/>
      <c r="NSU2983"/>
      <c r="NSV2983"/>
      <c r="NSW2983"/>
      <c r="NSX2983"/>
      <c r="NSY2983"/>
      <c r="NSZ2983"/>
      <c r="NTA2983"/>
      <c r="NTB2983"/>
      <c r="NTC2983"/>
      <c r="NTD2983"/>
      <c r="NTE2983"/>
      <c r="NTF2983"/>
      <c r="NTG2983"/>
      <c r="NTH2983"/>
      <c r="NTI2983"/>
      <c r="NTJ2983"/>
      <c r="NTK2983"/>
      <c r="NTL2983"/>
      <c r="NTM2983"/>
      <c r="NTN2983"/>
      <c r="NTO2983"/>
      <c r="NTP2983"/>
      <c r="NTQ2983"/>
      <c r="NTR2983"/>
      <c r="NTS2983"/>
      <c r="NTT2983"/>
      <c r="NTU2983"/>
      <c r="NTV2983"/>
      <c r="NTW2983"/>
      <c r="NTX2983"/>
      <c r="NTY2983"/>
      <c r="NTZ2983"/>
      <c r="NUA2983"/>
      <c r="NUB2983"/>
      <c r="NUC2983"/>
      <c r="NUD2983"/>
      <c r="NUE2983"/>
      <c r="NUF2983"/>
      <c r="NUG2983"/>
      <c r="NUH2983"/>
      <c r="NUI2983"/>
      <c r="NUJ2983"/>
      <c r="NUK2983"/>
      <c r="NUL2983"/>
      <c r="NUM2983"/>
      <c r="NUN2983"/>
      <c r="NUO2983"/>
      <c r="NUP2983"/>
      <c r="NUQ2983"/>
      <c r="NUR2983"/>
      <c r="NUS2983"/>
      <c r="NUT2983"/>
      <c r="NUU2983"/>
      <c r="NUV2983"/>
      <c r="NUW2983"/>
      <c r="NUX2983"/>
      <c r="NUY2983"/>
      <c r="NUZ2983"/>
      <c r="NVA2983"/>
      <c r="NVB2983"/>
      <c r="NVC2983"/>
      <c r="NVD2983"/>
      <c r="NVE2983"/>
      <c r="NVF2983"/>
      <c r="NVG2983"/>
      <c r="NVH2983"/>
      <c r="NVI2983"/>
      <c r="NVJ2983"/>
      <c r="NVK2983"/>
      <c r="NVL2983"/>
      <c r="NVM2983"/>
      <c r="NVN2983"/>
      <c r="NVO2983"/>
      <c r="NVP2983"/>
      <c r="NVQ2983"/>
      <c r="NVR2983"/>
      <c r="NVS2983"/>
      <c r="NVT2983"/>
      <c r="NVU2983"/>
      <c r="NVV2983"/>
      <c r="NVW2983"/>
      <c r="NVX2983"/>
      <c r="NVY2983"/>
      <c r="NVZ2983"/>
      <c r="NWA2983"/>
      <c r="NWB2983"/>
      <c r="NWC2983"/>
      <c r="NWD2983"/>
      <c r="NWE2983"/>
      <c r="NWF2983"/>
      <c r="NWG2983"/>
      <c r="NWH2983"/>
      <c r="NWI2983"/>
      <c r="NWJ2983"/>
      <c r="NWK2983"/>
      <c r="NWL2983"/>
      <c r="NWM2983"/>
      <c r="NWN2983"/>
      <c r="NWO2983"/>
      <c r="NWP2983"/>
      <c r="NWQ2983"/>
      <c r="NWR2983"/>
      <c r="NWS2983"/>
      <c r="NWT2983"/>
      <c r="NWU2983"/>
      <c r="NWV2983"/>
      <c r="NWW2983"/>
      <c r="NWX2983"/>
      <c r="NWY2983"/>
      <c r="NWZ2983"/>
      <c r="NXA2983"/>
      <c r="NXB2983"/>
      <c r="NXC2983"/>
      <c r="NXD2983"/>
      <c r="NXE2983"/>
      <c r="NXF2983"/>
      <c r="NXG2983"/>
      <c r="NXH2983"/>
      <c r="NXI2983"/>
      <c r="NXJ2983"/>
      <c r="NXK2983"/>
      <c r="NXL2983"/>
      <c r="NXM2983"/>
      <c r="NXN2983"/>
      <c r="NXO2983"/>
      <c r="NXP2983"/>
      <c r="NXQ2983"/>
      <c r="NXR2983"/>
      <c r="NXS2983"/>
      <c r="NXT2983"/>
      <c r="NXU2983"/>
      <c r="NXV2983"/>
      <c r="NXW2983"/>
      <c r="NXX2983"/>
      <c r="NXY2983"/>
      <c r="NXZ2983"/>
      <c r="NYA2983"/>
      <c r="NYB2983"/>
      <c r="NYC2983"/>
      <c r="NYD2983"/>
      <c r="NYE2983"/>
      <c r="NYF2983"/>
      <c r="NYG2983"/>
      <c r="NYH2983"/>
      <c r="NYI2983"/>
      <c r="NYJ2983"/>
      <c r="NYK2983"/>
      <c r="NYL2983"/>
      <c r="NYM2983"/>
      <c r="NYN2983"/>
      <c r="NYO2983"/>
      <c r="NYP2983"/>
      <c r="NYQ2983"/>
      <c r="NYR2983"/>
      <c r="NYS2983"/>
      <c r="NYT2983"/>
      <c r="NYU2983"/>
      <c r="NYV2983"/>
      <c r="NYW2983"/>
      <c r="NYX2983"/>
      <c r="NYY2983"/>
      <c r="NYZ2983"/>
      <c r="NZA2983"/>
      <c r="NZB2983"/>
      <c r="NZC2983"/>
      <c r="NZD2983"/>
      <c r="NZE2983"/>
      <c r="NZF2983"/>
      <c r="NZG2983"/>
      <c r="NZH2983"/>
      <c r="NZI2983"/>
      <c r="NZJ2983"/>
      <c r="NZK2983"/>
      <c r="NZL2983"/>
      <c r="NZM2983"/>
      <c r="NZN2983"/>
      <c r="NZO2983"/>
      <c r="NZP2983"/>
      <c r="NZQ2983"/>
      <c r="NZR2983"/>
      <c r="NZS2983"/>
      <c r="NZT2983"/>
      <c r="NZU2983"/>
      <c r="NZV2983"/>
      <c r="NZW2983"/>
      <c r="NZX2983"/>
      <c r="NZY2983"/>
      <c r="NZZ2983"/>
      <c r="OAA2983"/>
      <c r="OAB2983"/>
      <c r="OAC2983"/>
      <c r="OAD2983"/>
      <c r="OAE2983"/>
      <c r="OAF2983"/>
      <c r="OAG2983"/>
      <c r="OAH2983"/>
      <c r="OAI2983"/>
      <c r="OAJ2983"/>
      <c r="OAK2983"/>
      <c r="OAL2983"/>
      <c r="OAM2983"/>
      <c r="OAN2983"/>
      <c r="OAO2983"/>
      <c r="OAP2983"/>
      <c r="OAQ2983"/>
      <c r="OAR2983"/>
      <c r="OAS2983"/>
      <c r="OAT2983"/>
      <c r="OAU2983"/>
      <c r="OAV2983"/>
      <c r="OAW2983"/>
      <c r="OAX2983"/>
      <c r="OAY2983"/>
      <c r="OAZ2983"/>
      <c r="OBA2983"/>
      <c r="OBB2983"/>
      <c r="OBC2983"/>
      <c r="OBD2983"/>
      <c r="OBE2983"/>
      <c r="OBF2983"/>
      <c r="OBG2983"/>
      <c r="OBH2983"/>
      <c r="OBI2983"/>
      <c r="OBJ2983"/>
      <c r="OBK2983"/>
      <c r="OBL2983"/>
      <c r="OBM2983"/>
      <c r="OBN2983"/>
      <c r="OBO2983"/>
      <c r="OBP2983"/>
      <c r="OBQ2983"/>
      <c r="OBR2983"/>
      <c r="OBS2983"/>
      <c r="OBT2983"/>
      <c r="OBU2983"/>
      <c r="OBV2983"/>
      <c r="OBW2983"/>
      <c r="OBX2983"/>
      <c r="OBY2983"/>
      <c r="OBZ2983"/>
      <c r="OCA2983"/>
      <c r="OCB2983"/>
      <c r="OCC2983"/>
      <c r="OCD2983"/>
      <c r="OCE2983"/>
      <c r="OCF2983"/>
      <c r="OCG2983"/>
      <c r="OCH2983"/>
      <c r="OCI2983"/>
      <c r="OCJ2983"/>
      <c r="OCK2983"/>
      <c r="OCL2983"/>
      <c r="OCM2983"/>
      <c r="OCN2983"/>
      <c r="OCO2983"/>
      <c r="OCP2983"/>
      <c r="OCQ2983"/>
      <c r="OCR2983"/>
      <c r="OCS2983"/>
      <c r="OCT2983"/>
      <c r="OCU2983"/>
      <c r="OCV2983"/>
      <c r="OCW2983"/>
      <c r="OCX2983"/>
      <c r="OCY2983"/>
      <c r="OCZ2983"/>
      <c r="ODA2983"/>
      <c r="ODB2983"/>
      <c r="ODC2983"/>
      <c r="ODD2983"/>
      <c r="ODE2983"/>
      <c r="ODF2983"/>
      <c r="ODG2983"/>
      <c r="ODH2983"/>
      <c r="ODI2983"/>
      <c r="ODJ2983"/>
      <c r="ODK2983"/>
      <c r="ODL2983"/>
      <c r="ODM2983"/>
      <c r="ODN2983"/>
      <c r="ODO2983"/>
      <c r="ODP2983"/>
      <c r="ODQ2983"/>
      <c r="ODR2983"/>
      <c r="ODS2983"/>
      <c r="ODT2983"/>
      <c r="ODU2983"/>
      <c r="ODV2983"/>
      <c r="ODW2983"/>
      <c r="ODX2983"/>
      <c r="ODY2983"/>
      <c r="ODZ2983"/>
      <c r="OEA2983"/>
      <c r="OEB2983"/>
      <c r="OEC2983"/>
      <c r="OED2983"/>
      <c r="OEE2983"/>
      <c r="OEF2983"/>
      <c r="OEG2983"/>
      <c r="OEH2983"/>
      <c r="OEI2983"/>
      <c r="OEJ2983"/>
      <c r="OEK2983"/>
      <c r="OEL2983"/>
      <c r="OEM2983"/>
      <c r="OEN2983"/>
      <c r="OEO2983"/>
      <c r="OEP2983"/>
      <c r="OEQ2983"/>
      <c r="OER2983"/>
      <c r="OES2983"/>
      <c r="OET2983"/>
      <c r="OEU2983"/>
      <c r="OEV2983"/>
      <c r="OEW2983"/>
      <c r="OEX2983"/>
      <c r="OEY2983"/>
      <c r="OEZ2983"/>
      <c r="OFA2983"/>
      <c r="OFB2983"/>
      <c r="OFC2983"/>
      <c r="OFD2983"/>
      <c r="OFE2983"/>
      <c r="OFF2983"/>
      <c r="OFG2983"/>
      <c r="OFH2983"/>
      <c r="OFI2983"/>
      <c r="OFJ2983"/>
      <c r="OFK2983"/>
      <c r="OFL2983"/>
      <c r="OFM2983"/>
      <c r="OFN2983"/>
      <c r="OFO2983"/>
      <c r="OFP2983"/>
      <c r="OFQ2983"/>
      <c r="OFR2983"/>
      <c r="OFS2983"/>
      <c r="OFT2983"/>
      <c r="OFU2983"/>
      <c r="OFV2983"/>
      <c r="OFW2983"/>
      <c r="OFX2983"/>
      <c r="OFY2983"/>
      <c r="OFZ2983"/>
      <c r="OGA2983"/>
      <c r="OGB2983"/>
      <c r="OGC2983"/>
      <c r="OGD2983"/>
      <c r="OGE2983"/>
      <c r="OGF2983"/>
      <c r="OGG2983"/>
      <c r="OGH2983"/>
      <c r="OGI2983"/>
      <c r="OGJ2983"/>
      <c r="OGK2983"/>
      <c r="OGL2983"/>
      <c r="OGM2983"/>
      <c r="OGN2983"/>
      <c r="OGO2983"/>
      <c r="OGP2983"/>
      <c r="OGQ2983"/>
      <c r="OGR2983"/>
      <c r="OGS2983"/>
      <c r="OGT2983"/>
      <c r="OGU2983"/>
      <c r="OGV2983"/>
      <c r="OGW2983"/>
      <c r="OGX2983"/>
      <c r="OGY2983"/>
      <c r="OGZ2983"/>
      <c r="OHA2983"/>
      <c r="OHB2983"/>
      <c r="OHC2983"/>
      <c r="OHD2983"/>
      <c r="OHE2983"/>
      <c r="OHF2983"/>
      <c r="OHG2983"/>
      <c r="OHH2983"/>
      <c r="OHI2983"/>
      <c r="OHJ2983"/>
      <c r="OHK2983"/>
      <c r="OHL2983"/>
      <c r="OHM2983"/>
      <c r="OHN2983"/>
      <c r="OHO2983"/>
      <c r="OHP2983"/>
      <c r="OHQ2983"/>
      <c r="OHR2983"/>
      <c r="OHS2983"/>
      <c r="OHT2983"/>
      <c r="OHU2983"/>
      <c r="OHV2983"/>
      <c r="OHW2983"/>
      <c r="OHX2983"/>
      <c r="OHY2983"/>
      <c r="OHZ2983"/>
      <c r="OIA2983"/>
      <c r="OIB2983"/>
      <c r="OIC2983"/>
      <c r="OID2983"/>
      <c r="OIE2983"/>
      <c r="OIF2983"/>
      <c r="OIG2983"/>
      <c r="OIH2983"/>
      <c r="OII2983"/>
      <c r="OIJ2983"/>
      <c r="OIK2983"/>
      <c r="OIL2983"/>
      <c r="OIM2983"/>
      <c r="OIN2983"/>
      <c r="OIO2983"/>
      <c r="OIP2983"/>
      <c r="OIQ2983"/>
      <c r="OIR2983"/>
      <c r="OIS2983"/>
      <c r="OIT2983"/>
      <c r="OIU2983"/>
      <c r="OIV2983"/>
      <c r="OIW2983"/>
      <c r="OIX2983"/>
      <c r="OIY2983"/>
      <c r="OIZ2983"/>
      <c r="OJA2983"/>
      <c r="OJB2983"/>
      <c r="OJC2983"/>
      <c r="OJD2983"/>
      <c r="OJE2983"/>
      <c r="OJF2983"/>
      <c r="OJG2983"/>
      <c r="OJH2983"/>
      <c r="OJI2983"/>
      <c r="OJJ2983"/>
      <c r="OJK2983"/>
      <c r="OJL2983"/>
      <c r="OJM2983"/>
      <c r="OJN2983"/>
      <c r="OJO2983"/>
      <c r="OJP2983"/>
      <c r="OJQ2983"/>
      <c r="OJR2983"/>
      <c r="OJS2983"/>
      <c r="OJT2983"/>
      <c r="OJU2983"/>
      <c r="OJV2983"/>
      <c r="OJW2983"/>
      <c r="OJX2983"/>
      <c r="OJY2983"/>
      <c r="OJZ2983"/>
      <c r="OKA2983"/>
      <c r="OKB2983"/>
      <c r="OKC2983"/>
      <c r="OKD2983"/>
      <c r="OKE2983"/>
      <c r="OKF2983"/>
      <c r="OKG2983"/>
      <c r="OKH2983"/>
      <c r="OKI2983"/>
      <c r="OKJ2983"/>
      <c r="OKK2983"/>
      <c r="OKL2983"/>
      <c r="OKM2983"/>
      <c r="OKN2983"/>
      <c r="OKO2983"/>
      <c r="OKP2983"/>
      <c r="OKQ2983"/>
      <c r="OKR2983"/>
      <c r="OKS2983"/>
      <c r="OKT2983"/>
      <c r="OKU2983"/>
      <c r="OKV2983"/>
      <c r="OKW2983"/>
      <c r="OKX2983"/>
      <c r="OKY2983"/>
      <c r="OKZ2983"/>
      <c r="OLA2983"/>
      <c r="OLB2983"/>
      <c r="OLC2983"/>
      <c r="OLD2983"/>
      <c r="OLE2983"/>
      <c r="OLF2983"/>
      <c r="OLG2983"/>
      <c r="OLH2983"/>
      <c r="OLI2983"/>
      <c r="OLJ2983"/>
      <c r="OLK2983"/>
      <c r="OLL2983"/>
      <c r="OLM2983"/>
      <c r="OLN2983"/>
      <c r="OLO2983"/>
      <c r="OLP2983"/>
      <c r="OLQ2983"/>
      <c r="OLR2983"/>
      <c r="OLS2983"/>
      <c r="OLT2983"/>
      <c r="OLU2983"/>
      <c r="OLV2983"/>
      <c r="OLW2983"/>
      <c r="OLX2983"/>
      <c r="OLY2983"/>
      <c r="OLZ2983"/>
      <c r="OMA2983"/>
      <c r="OMB2983"/>
      <c r="OMC2983"/>
      <c r="OMD2983"/>
      <c r="OME2983"/>
      <c r="OMF2983"/>
      <c r="OMG2983"/>
      <c r="OMH2983"/>
      <c r="OMI2983"/>
      <c r="OMJ2983"/>
      <c r="OMK2983"/>
      <c r="OML2983"/>
      <c r="OMM2983"/>
      <c r="OMN2983"/>
      <c r="OMO2983"/>
      <c r="OMP2983"/>
      <c r="OMQ2983"/>
      <c r="OMR2983"/>
      <c r="OMS2983"/>
      <c r="OMT2983"/>
      <c r="OMU2983"/>
      <c r="OMV2983"/>
      <c r="OMW2983"/>
      <c r="OMX2983"/>
      <c r="OMY2983"/>
      <c r="OMZ2983"/>
      <c r="ONA2983"/>
      <c r="ONB2983"/>
      <c r="ONC2983"/>
      <c r="OND2983"/>
      <c r="ONE2983"/>
      <c r="ONF2983"/>
      <c r="ONG2983"/>
      <c r="ONH2983"/>
      <c r="ONI2983"/>
      <c r="ONJ2983"/>
      <c r="ONK2983"/>
      <c r="ONL2983"/>
      <c r="ONM2983"/>
      <c r="ONN2983"/>
      <c r="ONO2983"/>
      <c r="ONP2983"/>
      <c r="ONQ2983"/>
      <c r="ONR2983"/>
      <c r="ONS2983"/>
      <c r="ONT2983"/>
      <c r="ONU2983"/>
      <c r="ONV2983"/>
      <c r="ONW2983"/>
      <c r="ONX2983"/>
      <c r="ONY2983"/>
      <c r="ONZ2983"/>
      <c r="OOA2983"/>
      <c r="OOB2983"/>
      <c r="OOC2983"/>
      <c r="OOD2983"/>
      <c r="OOE2983"/>
      <c r="OOF2983"/>
      <c r="OOG2983"/>
      <c r="OOH2983"/>
      <c r="OOI2983"/>
      <c r="OOJ2983"/>
      <c r="OOK2983"/>
      <c r="OOL2983"/>
      <c r="OOM2983"/>
      <c r="OON2983"/>
      <c r="OOO2983"/>
      <c r="OOP2983"/>
      <c r="OOQ2983"/>
      <c r="OOR2983"/>
      <c r="OOS2983"/>
      <c r="OOT2983"/>
      <c r="OOU2983"/>
      <c r="OOV2983"/>
      <c r="OOW2983"/>
      <c r="OOX2983"/>
      <c r="OOY2983"/>
      <c r="OOZ2983"/>
      <c r="OPA2983"/>
      <c r="OPB2983"/>
      <c r="OPC2983"/>
      <c r="OPD2983"/>
      <c r="OPE2983"/>
      <c r="OPF2983"/>
      <c r="OPG2983"/>
      <c r="OPH2983"/>
      <c r="OPI2983"/>
      <c r="OPJ2983"/>
      <c r="OPK2983"/>
      <c r="OPL2983"/>
      <c r="OPM2983"/>
      <c r="OPN2983"/>
      <c r="OPO2983"/>
      <c r="OPP2983"/>
      <c r="OPQ2983"/>
      <c r="OPR2983"/>
      <c r="OPS2983"/>
      <c r="OPT2983"/>
      <c r="OPU2983"/>
      <c r="OPV2983"/>
      <c r="OPW2983"/>
      <c r="OPX2983"/>
      <c r="OPY2983"/>
      <c r="OPZ2983"/>
      <c r="OQA2983"/>
      <c r="OQB2983"/>
      <c r="OQC2983"/>
      <c r="OQD2983"/>
      <c r="OQE2983"/>
      <c r="OQF2983"/>
      <c r="OQG2983"/>
      <c r="OQH2983"/>
      <c r="OQI2983"/>
      <c r="OQJ2983"/>
      <c r="OQK2983"/>
      <c r="OQL2983"/>
      <c r="OQM2983"/>
      <c r="OQN2983"/>
      <c r="OQO2983"/>
      <c r="OQP2983"/>
      <c r="OQQ2983"/>
      <c r="OQR2983"/>
      <c r="OQS2983"/>
      <c r="OQT2983"/>
      <c r="OQU2983"/>
      <c r="OQV2983"/>
      <c r="OQW2983"/>
      <c r="OQX2983"/>
      <c r="OQY2983"/>
      <c r="OQZ2983"/>
      <c r="ORA2983"/>
      <c r="ORB2983"/>
      <c r="ORC2983"/>
      <c r="ORD2983"/>
      <c r="ORE2983"/>
      <c r="ORF2983"/>
      <c r="ORG2983"/>
      <c r="ORH2983"/>
      <c r="ORI2983"/>
      <c r="ORJ2983"/>
      <c r="ORK2983"/>
      <c r="ORL2983"/>
      <c r="ORM2983"/>
      <c r="ORN2983"/>
      <c r="ORO2983"/>
      <c r="ORP2983"/>
      <c r="ORQ2983"/>
      <c r="ORR2983"/>
      <c r="ORS2983"/>
      <c r="ORT2983"/>
      <c r="ORU2983"/>
      <c r="ORV2983"/>
      <c r="ORW2983"/>
      <c r="ORX2983"/>
      <c r="ORY2983"/>
      <c r="ORZ2983"/>
      <c r="OSA2983"/>
      <c r="OSB2983"/>
      <c r="OSC2983"/>
      <c r="OSD2983"/>
      <c r="OSE2983"/>
      <c r="OSF2983"/>
      <c r="OSG2983"/>
      <c r="OSH2983"/>
      <c r="OSI2983"/>
      <c r="OSJ2983"/>
      <c r="OSK2983"/>
      <c r="OSL2983"/>
      <c r="OSM2983"/>
      <c r="OSN2983"/>
      <c r="OSO2983"/>
      <c r="OSP2983"/>
      <c r="OSQ2983"/>
      <c r="OSR2983"/>
      <c r="OSS2983"/>
      <c r="OST2983"/>
      <c r="OSU2983"/>
      <c r="OSV2983"/>
      <c r="OSW2983"/>
      <c r="OSX2983"/>
      <c r="OSY2983"/>
      <c r="OSZ2983"/>
      <c r="OTA2983"/>
      <c r="OTB2983"/>
      <c r="OTC2983"/>
      <c r="OTD2983"/>
      <c r="OTE2983"/>
      <c r="OTF2983"/>
      <c r="OTG2983"/>
      <c r="OTH2983"/>
      <c r="OTI2983"/>
      <c r="OTJ2983"/>
      <c r="OTK2983"/>
      <c r="OTL2983"/>
      <c r="OTM2983"/>
      <c r="OTN2983"/>
      <c r="OTO2983"/>
      <c r="OTP2983"/>
      <c r="OTQ2983"/>
      <c r="OTR2983"/>
      <c r="OTS2983"/>
      <c r="OTT2983"/>
      <c r="OTU2983"/>
      <c r="OTV2983"/>
      <c r="OTW2983"/>
      <c r="OTX2983"/>
      <c r="OTY2983"/>
      <c r="OTZ2983"/>
      <c r="OUA2983"/>
      <c r="OUB2983"/>
      <c r="OUC2983"/>
      <c r="OUD2983"/>
      <c r="OUE2983"/>
      <c r="OUF2983"/>
      <c r="OUG2983"/>
      <c r="OUH2983"/>
      <c r="OUI2983"/>
      <c r="OUJ2983"/>
      <c r="OUK2983"/>
      <c r="OUL2983"/>
      <c r="OUM2983"/>
      <c r="OUN2983"/>
      <c r="OUO2983"/>
      <c r="OUP2983"/>
      <c r="OUQ2983"/>
      <c r="OUR2983"/>
      <c r="OUS2983"/>
      <c r="OUT2983"/>
      <c r="OUU2983"/>
      <c r="OUV2983"/>
      <c r="OUW2983"/>
      <c r="OUX2983"/>
      <c r="OUY2983"/>
      <c r="OUZ2983"/>
      <c r="OVA2983"/>
      <c r="OVB2983"/>
      <c r="OVC2983"/>
      <c r="OVD2983"/>
      <c r="OVE2983"/>
      <c r="OVF2983"/>
      <c r="OVG2983"/>
      <c r="OVH2983"/>
      <c r="OVI2983"/>
      <c r="OVJ2983"/>
      <c r="OVK2983"/>
      <c r="OVL2983"/>
      <c r="OVM2983"/>
      <c r="OVN2983"/>
      <c r="OVO2983"/>
      <c r="OVP2983"/>
      <c r="OVQ2983"/>
      <c r="OVR2983"/>
      <c r="OVS2983"/>
      <c r="OVT2983"/>
      <c r="OVU2983"/>
      <c r="OVV2983"/>
      <c r="OVW2983"/>
      <c r="OVX2983"/>
      <c r="OVY2983"/>
      <c r="OVZ2983"/>
      <c r="OWA2983"/>
      <c r="OWB2983"/>
      <c r="OWC2983"/>
      <c r="OWD2983"/>
      <c r="OWE2983"/>
      <c r="OWF2983"/>
      <c r="OWG2983"/>
      <c r="OWH2983"/>
      <c r="OWI2983"/>
      <c r="OWJ2983"/>
      <c r="OWK2983"/>
      <c r="OWL2983"/>
      <c r="OWM2983"/>
      <c r="OWN2983"/>
      <c r="OWO2983"/>
      <c r="OWP2983"/>
      <c r="OWQ2983"/>
      <c r="OWR2983"/>
      <c r="OWS2983"/>
      <c r="OWT2983"/>
      <c r="OWU2983"/>
      <c r="OWV2983"/>
      <c r="OWW2983"/>
      <c r="OWX2983"/>
      <c r="OWY2983"/>
      <c r="OWZ2983"/>
      <c r="OXA2983"/>
      <c r="OXB2983"/>
      <c r="OXC2983"/>
      <c r="OXD2983"/>
      <c r="OXE2983"/>
      <c r="OXF2983"/>
      <c r="OXG2983"/>
      <c r="OXH2983"/>
      <c r="OXI2983"/>
      <c r="OXJ2983"/>
      <c r="OXK2983"/>
      <c r="OXL2983"/>
      <c r="OXM2983"/>
      <c r="OXN2983"/>
      <c r="OXO2983"/>
      <c r="OXP2983"/>
      <c r="OXQ2983"/>
      <c r="OXR2983"/>
      <c r="OXS2983"/>
      <c r="OXT2983"/>
      <c r="OXU2983"/>
      <c r="OXV2983"/>
      <c r="OXW2983"/>
      <c r="OXX2983"/>
      <c r="OXY2983"/>
      <c r="OXZ2983"/>
      <c r="OYA2983"/>
      <c r="OYB2983"/>
      <c r="OYC2983"/>
      <c r="OYD2983"/>
      <c r="OYE2983"/>
      <c r="OYF2983"/>
      <c r="OYG2983"/>
      <c r="OYH2983"/>
      <c r="OYI2983"/>
      <c r="OYJ2983"/>
      <c r="OYK2983"/>
      <c r="OYL2983"/>
      <c r="OYM2983"/>
      <c r="OYN2983"/>
      <c r="OYO2983"/>
      <c r="OYP2983"/>
      <c r="OYQ2983"/>
      <c r="OYR2983"/>
      <c r="OYS2983"/>
      <c r="OYT2983"/>
      <c r="OYU2983"/>
      <c r="OYV2983"/>
      <c r="OYW2983"/>
      <c r="OYX2983"/>
      <c r="OYY2983"/>
      <c r="OYZ2983"/>
      <c r="OZA2983"/>
      <c r="OZB2983"/>
      <c r="OZC2983"/>
      <c r="OZD2983"/>
      <c r="OZE2983"/>
      <c r="OZF2983"/>
      <c r="OZG2983"/>
      <c r="OZH2983"/>
      <c r="OZI2983"/>
      <c r="OZJ2983"/>
      <c r="OZK2983"/>
      <c r="OZL2983"/>
      <c r="OZM2983"/>
      <c r="OZN2983"/>
      <c r="OZO2983"/>
      <c r="OZP2983"/>
      <c r="OZQ2983"/>
      <c r="OZR2983"/>
      <c r="OZS2983"/>
      <c r="OZT2983"/>
      <c r="OZU2983"/>
      <c r="OZV2983"/>
      <c r="OZW2983"/>
      <c r="OZX2983"/>
      <c r="OZY2983"/>
      <c r="OZZ2983"/>
      <c r="PAA2983"/>
      <c r="PAB2983"/>
      <c r="PAC2983"/>
      <c r="PAD2983"/>
      <c r="PAE2983"/>
      <c r="PAF2983"/>
      <c r="PAG2983"/>
      <c r="PAH2983"/>
      <c r="PAI2983"/>
      <c r="PAJ2983"/>
      <c r="PAK2983"/>
      <c r="PAL2983"/>
      <c r="PAM2983"/>
      <c r="PAN2983"/>
      <c r="PAO2983"/>
      <c r="PAP2983"/>
      <c r="PAQ2983"/>
      <c r="PAR2983"/>
      <c r="PAS2983"/>
      <c r="PAT2983"/>
      <c r="PAU2983"/>
      <c r="PAV2983"/>
      <c r="PAW2983"/>
      <c r="PAX2983"/>
      <c r="PAY2983"/>
      <c r="PAZ2983"/>
      <c r="PBA2983"/>
      <c r="PBB2983"/>
      <c r="PBC2983"/>
      <c r="PBD2983"/>
      <c r="PBE2983"/>
      <c r="PBF2983"/>
      <c r="PBG2983"/>
      <c r="PBH2983"/>
      <c r="PBI2983"/>
      <c r="PBJ2983"/>
      <c r="PBK2983"/>
      <c r="PBL2983"/>
      <c r="PBM2983"/>
      <c r="PBN2983"/>
      <c r="PBO2983"/>
      <c r="PBP2983"/>
      <c r="PBQ2983"/>
      <c r="PBR2983"/>
      <c r="PBS2983"/>
      <c r="PBT2983"/>
      <c r="PBU2983"/>
      <c r="PBV2983"/>
      <c r="PBW2983"/>
      <c r="PBX2983"/>
      <c r="PBY2983"/>
      <c r="PBZ2983"/>
      <c r="PCA2983"/>
      <c r="PCB2983"/>
      <c r="PCC2983"/>
      <c r="PCD2983"/>
      <c r="PCE2983"/>
      <c r="PCF2983"/>
      <c r="PCG2983"/>
      <c r="PCH2983"/>
      <c r="PCI2983"/>
      <c r="PCJ2983"/>
      <c r="PCK2983"/>
      <c r="PCL2983"/>
      <c r="PCM2983"/>
      <c r="PCN2983"/>
      <c r="PCO2983"/>
      <c r="PCP2983"/>
      <c r="PCQ2983"/>
      <c r="PCR2983"/>
      <c r="PCS2983"/>
      <c r="PCT2983"/>
      <c r="PCU2983"/>
      <c r="PCV2983"/>
      <c r="PCW2983"/>
      <c r="PCX2983"/>
      <c r="PCY2983"/>
      <c r="PCZ2983"/>
      <c r="PDA2983"/>
      <c r="PDB2983"/>
      <c r="PDC2983"/>
      <c r="PDD2983"/>
      <c r="PDE2983"/>
      <c r="PDF2983"/>
      <c r="PDG2983"/>
      <c r="PDH2983"/>
      <c r="PDI2983"/>
      <c r="PDJ2983"/>
      <c r="PDK2983"/>
      <c r="PDL2983"/>
      <c r="PDM2983"/>
      <c r="PDN2983"/>
      <c r="PDO2983"/>
      <c r="PDP2983"/>
      <c r="PDQ2983"/>
      <c r="PDR2983"/>
      <c r="PDS2983"/>
      <c r="PDT2983"/>
      <c r="PDU2983"/>
      <c r="PDV2983"/>
      <c r="PDW2983"/>
      <c r="PDX2983"/>
      <c r="PDY2983"/>
      <c r="PDZ2983"/>
      <c r="PEA2983"/>
      <c r="PEB2983"/>
      <c r="PEC2983"/>
      <c r="PED2983"/>
      <c r="PEE2983"/>
      <c r="PEF2983"/>
      <c r="PEG2983"/>
      <c r="PEH2983"/>
      <c r="PEI2983"/>
      <c r="PEJ2983"/>
      <c r="PEK2983"/>
      <c r="PEL2983"/>
      <c r="PEM2983"/>
      <c r="PEN2983"/>
      <c r="PEO2983"/>
      <c r="PEP2983"/>
      <c r="PEQ2983"/>
      <c r="PER2983"/>
      <c r="PES2983"/>
      <c r="PET2983"/>
      <c r="PEU2983"/>
      <c r="PEV2983"/>
      <c r="PEW2983"/>
      <c r="PEX2983"/>
      <c r="PEY2983"/>
      <c r="PEZ2983"/>
      <c r="PFA2983"/>
      <c r="PFB2983"/>
      <c r="PFC2983"/>
      <c r="PFD2983"/>
      <c r="PFE2983"/>
      <c r="PFF2983"/>
      <c r="PFG2983"/>
      <c r="PFH2983"/>
      <c r="PFI2983"/>
      <c r="PFJ2983"/>
      <c r="PFK2983"/>
      <c r="PFL2983"/>
      <c r="PFM2983"/>
      <c r="PFN2983"/>
      <c r="PFO2983"/>
      <c r="PFP2983"/>
      <c r="PFQ2983"/>
      <c r="PFR2983"/>
      <c r="PFS2983"/>
      <c r="PFT2983"/>
      <c r="PFU2983"/>
      <c r="PFV2983"/>
      <c r="PFW2983"/>
      <c r="PFX2983"/>
      <c r="PFY2983"/>
      <c r="PFZ2983"/>
      <c r="PGA2983"/>
      <c r="PGB2983"/>
      <c r="PGC2983"/>
      <c r="PGD2983"/>
      <c r="PGE2983"/>
      <c r="PGF2983"/>
      <c r="PGG2983"/>
      <c r="PGH2983"/>
      <c r="PGI2983"/>
      <c r="PGJ2983"/>
      <c r="PGK2983"/>
      <c r="PGL2983"/>
      <c r="PGM2983"/>
      <c r="PGN2983"/>
      <c r="PGO2983"/>
      <c r="PGP2983"/>
      <c r="PGQ2983"/>
      <c r="PGR2983"/>
      <c r="PGS2983"/>
      <c r="PGT2983"/>
      <c r="PGU2983"/>
      <c r="PGV2983"/>
      <c r="PGW2983"/>
      <c r="PGX2983"/>
      <c r="PGY2983"/>
      <c r="PGZ2983"/>
      <c r="PHA2983"/>
      <c r="PHB2983"/>
      <c r="PHC2983"/>
      <c r="PHD2983"/>
      <c r="PHE2983"/>
      <c r="PHF2983"/>
      <c r="PHG2983"/>
      <c r="PHH2983"/>
      <c r="PHI2983"/>
      <c r="PHJ2983"/>
      <c r="PHK2983"/>
      <c r="PHL2983"/>
      <c r="PHM2983"/>
      <c r="PHN2983"/>
      <c r="PHO2983"/>
      <c r="PHP2983"/>
      <c r="PHQ2983"/>
      <c r="PHR2983"/>
      <c r="PHS2983"/>
      <c r="PHT2983"/>
      <c r="PHU2983"/>
      <c r="PHV2983"/>
      <c r="PHW2983"/>
      <c r="PHX2983"/>
      <c r="PHY2983"/>
      <c r="PHZ2983"/>
      <c r="PIA2983"/>
      <c r="PIB2983"/>
      <c r="PIC2983"/>
      <c r="PID2983"/>
      <c r="PIE2983"/>
      <c r="PIF2983"/>
      <c r="PIG2983"/>
      <c r="PIH2983"/>
      <c r="PII2983"/>
      <c r="PIJ2983"/>
      <c r="PIK2983"/>
      <c r="PIL2983"/>
      <c r="PIM2983"/>
      <c r="PIN2983"/>
      <c r="PIO2983"/>
      <c r="PIP2983"/>
      <c r="PIQ2983"/>
      <c r="PIR2983"/>
      <c r="PIS2983"/>
      <c r="PIT2983"/>
      <c r="PIU2983"/>
      <c r="PIV2983"/>
      <c r="PIW2983"/>
      <c r="PIX2983"/>
      <c r="PIY2983"/>
      <c r="PIZ2983"/>
      <c r="PJA2983"/>
      <c r="PJB2983"/>
      <c r="PJC2983"/>
      <c r="PJD2983"/>
      <c r="PJE2983"/>
      <c r="PJF2983"/>
      <c r="PJG2983"/>
      <c r="PJH2983"/>
      <c r="PJI2983"/>
      <c r="PJJ2983"/>
      <c r="PJK2983"/>
      <c r="PJL2983"/>
      <c r="PJM2983"/>
      <c r="PJN2983"/>
      <c r="PJO2983"/>
      <c r="PJP2983"/>
      <c r="PJQ2983"/>
      <c r="PJR2983"/>
      <c r="PJS2983"/>
      <c r="PJT2983"/>
      <c r="PJU2983"/>
      <c r="PJV2983"/>
      <c r="PJW2983"/>
      <c r="PJX2983"/>
      <c r="PJY2983"/>
      <c r="PJZ2983"/>
      <c r="PKA2983"/>
      <c r="PKB2983"/>
      <c r="PKC2983"/>
      <c r="PKD2983"/>
      <c r="PKE2983"/>
      <c r="PKF2983"/>
      <c r="PKG2983"/>
      <c r="PKH2983"/>
      <c r="PKI2983"/>
      <c r="PKJ2983"/>
      <c r="PKK2983"/>
      <c r="PKL2983"/>
      <c r="PKM2983"/>
      <c r="PKN2983"/>
      <c r="PKO2983"/>
      <c r="PKP2983"/>
      <c r="PKQ2983"/>
      <c r="PKR2983"/>
      <c r="PKS2983"/>
      <c r="PKT2983"/>
      <c r="PKU2983"/>
      <c r="PKV2983"/>
      <c r="PKW2983"/>
      <c r="PKX2983"/>
      <c r="PKY2983"/>
      <c r="PKZ2983"/>
      <c r="PLA2983"/>
      <c r="PLB2983"/>
      <c r="PLC2983"/>
      <c r="PLD2983"/>
      <c r="PLE2983"/>
      <c r="PLF2983"/>
      <c r="PLG2983"/>
      <c r="PLH2983"/>
      <c r="PLI2983"/>
      <c r="PLJ2983"/>
      <c r="PLK2983"/>
      <c r="PLL2983"/>
      <c r="PLM2983"/>
      <c r="PLN2983"/>
      <c r="PLO2983"/>
      <c r="PLP2983"/>
      <c r="PLQ2983"/>
      <c r="PLR2983"/>
      <c r="PLS2983"/>
      <c r="PLT2983"/>
      <c r="PLU2983"/>
      <c r="PLV2983"/>
      <c r="PLW2983"/>
      <c r="PLX2983"/>
      <c r="PLY2983"/>
      <c r="PLZ2983"/>
      <c r="PMA2983"/>
      <c r="PMB2983"/>
      <c r="PMC2983"/>
      <c r="PMD2983"/>
      <c r="PME2983"/>
      <c r="PMF2983"/>
      <c r="PMG2983"/>
      <c r="PMH2983"/>
      <c r="PMI2983"/>
      <c r="PMJ2983"/>
      <c r="PMK2983"/>
      <c r="PML2983"/>
      <c r="PMM2983"/>
      <c r="PMN2983"/>
      <c r="PMO2983"/>
      <c r="PMP2983"/>
      <c r="PMQ2983"/>
      <c r="PMR2983"/>
      <c r="PMS2983"/>
      <c r="PMT2983"/>
      <c r="PMU2983"/>
      <c r="PMV2983"/>
      <c r="PMW2983"/>
      <c r="PMX2983"/>
      <c r="PMY2983"/>
      <c r="PMZ2983"/>
      <c r="PNA2983"/>
      <c r="PNB2983"/>
      <c r="PNC2983"/>
      <c r="PND2983"/>
      <c r="PNE2983"/>
      <c r="PNF2983"/>
      <c r="PNG2983"/>
      <c r="PNH2983"/>
      <c r="PNI2983"/>
      <c r="PNJ2983"/>
      <c r="PNK2983"/>
      <c r="PNL2983"/>
      <c r="PNM2983"/>
      <c r="PNN2983"/>
      <c r="PNO2983"/>
      <c r="PNP2983"/>
      <c r="PNQ2983"/>
      <c r="PNR2983"/>
      <c r="PNS2983"/>
      <c r="PNT2983"/>
      <c r="PNU2983"/>
      <c r="PNV2983"/>
      <c r="PNW2983"/>
      <c r="PNX2983"/>
      <c r="PNY2983"/>
      <c r="PNZ2983"/>
      <c r="POA2983"/>
      <c r="POB2983"/>
      <c r="POC2983"/>
      <c r="POD2983"/>
      <c r="POE2983"/>
      <c r="POF2983"/>
      <c r="POG2983"/>
      <c r="POH2983"/>
      <c r="POI2983"/>
      <c r="POJ2983"/>
      <c r="POK2983"/>
      <c r="POL2983"/>
      <c r="POM2983"/>
      <c r="PON2983"/>
      <c r="POO2983"/>
      <c r="POP2983"/>
      <c r="POQ2983"/>
      <c r="POR2983"/>
      <c r="POS2983"/>
      <c r="POT2983"/>
      <c r="POU2983"/>
      <c r="POV2983"/>
      <c r="POW2983"/>
      <c r="POX2983"/>
      <c r="POY2983"/>
      <c r="POZ2983"/>
      <c r="PPA2983"/>
      <c r="PPB2983"/>
      <c r="PPC2983"/>
      <c r="PPD2983"/>
      <c r="PPE2983"/>
      <c r="PPF2983"/>
      <c r="PPG2983"/>
      <c r="PPH2983"/>
      <c r="PPI2983"/>
      <c r="PPJ2983"/>
      <c r="PPK2983"/>
      <c r="PPL2983"/>
      <c r="PPM2983"/>
      <c r="PPN2983"/>
      <c r="PPO2983"/>
      <c r="PPP2983"/>
      <c r="PPQ2983"/>
      <c r="PPR2983"/>
      <c r="PPS2983"/>
      <c r="PPT2983"/>
      <c r="PPU2983"/>
      <c r="PPV2983"/>
      <c r="PPW2983"/>
      <c r="PPX2983"/>
      <c r="PPY2983"/>
      <c r="PPZ2983"/>
      <c r="PQA2983"/>
      <c r="PQB2983"/>
      <c r="PQC2983"/>
      <c r="PQD2983"/>
      <c r="PQE2983"/>
      <c r="PQF2983"/>
      <c r="PQG2983"/>
      <c r="PQH2983"/>
      <c r="PQI2983"/>
      <c r="PQJ2983"/>
      <c r="PQK2983"/>
      <c r="PQL2983"/>
      <c r="PQM2983"/>
      <c r="PQN2983"/>
      <c r="PQO2983"/>
      <c r="PQP2983"/>
      <c r="PQQ2983"/>
      <c r="PQR2983"/>
      <c r="PQS2983"/>
      <c r="PQT2983"/>
      <c r="PQU2983"/>
      <c r="PQV2983"/>
      <c r="PQW2983"/>
      <c r="PQX2983"/>
      <c r="PQY2983"/>
      <c r="PQZ2983"/>
      <c r="PRA2983"/>
      <c r="PRB2983"/>
      <c r="PRC2983"/>
      <c r="PRD2983"/>
      <c r="PRE2983"/>
      <c r="PRF2983"/>
      <c r="PRG2983"/>
      <c r="PRH2983"/>
      <c r="PRI2983"/>
      <c r="PRJ2983"/>
      <c r="PRK2983"/>
      <c r="PRL2983"/>
      <c r="PRM2983"/>
      <c r="PRN2983"/>
      <c r="PRO2983"/>
      <c r="PRP2983"/>
      <c r="PRQ2983"/>
      <c r="PRR2983"/>
      <c r="PRS2983"/>
      <c r="PRT2983"/>
      <c r="PRU2983"/>
      <c r="PRV2983"/>
      <c r="PRW2983"/>
      <c r="PRX2983"/>
      <c r="PRY2983"/>
      <c r="PRZ2983"/>
      <c r="PSA2983"/>
      <c r="PSB2983"/>
      <c r="PSC2983"/>
      <c r="PSD2983"/>
      <c r="PSE2983"/>
      <c r="PSF2983"/>
      <c r="PSG2983"/>
      <c r="PSH2983"/>
      <c r="PSI2983"/>
      <c r="PSJ2983"/>
      <c r="PSK2983"/>
      <c r="PSL2983"/>
      <c r="PSM2983"/>
      <c r="PSN2983"/>
      <c r="PSO2983"/>
      <c r="PSP2983"/>
      <c r="PSQ2983"/>
      <c r="PSR2983"/>
      <c r="PSS2983"/>
      <c r="PST2983"/>
      <c r="PSU2983"/>
      <c r="PSV2983"/>
      <c r="PSW2983"/>
      <c r="PSX2983"/>
      <c r="PSY2983"/>
      <c r="PSZ2983"/>
      <c r="PTA2983"/>
      <c r="PTB2983"/>
      <c r="PTC2983"/>
      <c r="PTD2983"/>
      <c r="PTE2983"/>
      <c r="PTF2983"/>
      <c r="PTG2983"/>
      <c r="PTH2983"/>
      <c r="PTI2983"/>
      <c r="PTJ2983"/>
      <c r="PTK2983"/>
      <c r="PTL2983"/>
      <c r="PTM2983"/>
      <c r="PTN2983"/>
      <c r="PTO2983"/>
      <c r="PTP2983"/>
      <c r="PTQ2983"/>
      <c r="PTR2983"/>
      <c r="PTS2983"/>
      <c r="PTT2983"/>
      <c r="PTU2983"/>
      <c r="PTV2983"/>
      <c r="PTW2983"/>
      <c r="PTX2983"/>
      <c r="PTY2983"/>
      <c r="PTZ2983"/>
      <c r="PUA2983"/>
      <c r="PUB2983"/>
      <c r="PUC2983"/>
      <c r="PUD2983"/>
      <c r="PUE2983"/>
      <c r="PUF2983"/>
      <c r="PUG2983"/>
      <c r="PUH2983"/>
      <c r="PUI2983"/>
      <c r="PUJ2983"/>
      <c r="PUK2983"/>
      <c r="PUL2983"/>
      <c r="PUM2983"/>
      <c r="PUN2983"/>
      <c r="PUO2983"/>
      <c r="PUP2983"/>
      <c r="PUQ2983"/>
      <c r="PUR2983"/>
      <c r="PUS2983"/>
      <c r="PUT2983"/>
      <c r="PUU2983"/>
      <c r="PUV2983"/>
      <c r="PUW2983"/>
      <c r="PUX2983"/>
      <c r="PUY2983"/>
      <c r="PUZ2983"/>
      <c r="PVA2983"/>
      <c r="PVB2983"/>
      <c r="PVC2983"/>
      <c r="PVD2983"/>
      <c r="PVE2983"/>
      <c r="PVF2983"/>
      <c r="PVG2983"/>
      <c r="PVH2983"/>
      <c r="PVI2983"/>
      <c r="PVJ2983"/>
      <c r="PVK2983"/>
      <c r="PVL2983"/>
      <c r="PVM2983"/>
      <c r="PVN2983"/>
      <c r="PVO2983"/>
      <c r="PVP2983"/>
      <c r="PVQ2983"/>
      <c r="PVR2983"/>
      <c r="PVS2983"/>
      <c r="PVT2983"/>
      <c r="PVU2983"/>
      <c r="PVV2983"/>
      <c r="PVW2983"/>
      <c r="PVX2983"/>
      <c r="PVY2983"/>
      <c r="PVZ2983"/>
      <c r="PWA2983"/>
      <c r="PWB2983"/>
      <c r="PWC2983"/>
      <c r="PWD2983"/>
      <c r="PWE2983"/>
      <c r="PWF2983"/>
      <c r="PWG2983"/>
      <c r="PWH2983"/>
      <c r="PWI2983"/>
      <c r="PWJ2983"/>
      <c r="PWK2983"/>
      <c r="PWL2983"/>
      <c r="PWM2983"/>
      <c r="PWN2983"/>
      <c r="PWO2983"/>
      <c r="PWP2983"/>
      <c r="PWQ2983"/>
      <c r="PWR2983"/>
      <c r="PWS2983"/>
      <c r="PWT2983"/>
      <c r="PWU2983"/>
      <c r="PWV2983"/>
      <c r="PWW2983"/>
      <c r="PWX2983"/>
      <c r="PWY2983"/>
      <c r="PWZ2983"/>
      <c r="PXA2983"/>
      <c r="PXB2983"/>
      <c r="PXC2983"/>
      <c r="PXD2983"/>
      <c r="PXE2983"/>
      <c r="PXF2983"/>
      <c r="PXG2983"/>
      <c r="PXH2983"/>
      <c r="PXI2983"/>
      <c r="PXJ2983"/>
      <c r="PXK2983"/>
      <c r="PXL2983"/>
      <c r="PXM2983"/>
      <c r="PXN2983"/>
      <c r="PXO2983"/>
      <c r="PXP2983"/>
      <c r="PXQ2983"/>
      <c r="PXR2983"/>
      <c r="PXS2983"/>
      <c r="PXT2983"/>
      <c r="PXU2983"/>
      <c r="PXV2983"/>
      <c r="PXW2983"/>
      <c r="PXX2983"/>
      <c r="PXY2983"/>
      <c r="PXZ2983"/>
      <c r="PYA2983"/>
      <c r="PYB2983"/>
      <c r="PYC2983"/>
      <c r="PYD2983"/>
      <c r="PYE2983"/>
      <c r="PYF2983"/>
      <c r="PYG2983"/>
      <c r="PYH2983"/>
      <c r="PYI2983"/>
      <c r="PYJ2983"/>
      <c r="PYK2983"/>
      <c r="PYL2983"/>
      <c r="PYM2983"/>
      <c r="PYN2983"/>
      <c r="PYO2983"/>
      <c r="PYP2983"/>
      <c r="PYQ2983"/>
      <c r="PYR2983"/>
      <c r="PYS2983"/>
      <c r="PYT2983"/>
      <c r="PYU2983"/>
      <c r="PYV2983"/>
      <c r="PYW2983"/>
      <c r="PYX2983"/>
      <c r="PYY2983"/>
      <c r="PYZ2983"/>
      <c r="PZA2983"/>
      <c r="PZB2983"/>
      <c r="PZC2983"/>
      <c r="PZD2983"/>
      <c r="PZE2983"/>
      <c r="PZF2983"/>
      <c r="PZG2983"/>
      <c r="PZH2983"/>
      <c r="PZI2983"/>
      <c r="PZJ2983"/>
      <c r="PZK2983"/>
      <c r="PZL2983"/>
      <c r="PZM2983"/>
      <c r="PZN2983"/>
      <c r="PZO2983"/>
      <c r="PZP2983"/>
      <c r="PZQ2983"/>
      <c r="PZR2983"/>
      <c r="PZS2983"/>
      <c r="PZT2983"/>
      <c r="PZU2983"/>
      <c r="PZV2983"/>
      <c r="PZW2983"/>
      <c r="PZX2983"/>
      <c r="PZY2983"/>
      <c r="PZZ2983"/>
      <c r="QAA2983"/>
      <c r="QAB2983"/>
      <c r="QAC2983"/>
      <c r="QAD2983"/>
      <c r="QAE2983"/>
      <c r="QAF2983"/>
      <c r="QAG2983"/>
      <c r="QAH2983"/>
      <c r="QAI2983"/>
      <c r="QAJ2983"/>
      <c r="QAK2983"/>
      <c r="QAL2983"/>
      <c r="QAM2983"/>
      <c r="QAN2983"/>
      <c r="QAO2983"/>
      <c r="QAP2983"/>
      <c r="QAQ2983"/>
      <c r="QAR2983"/>
      <c r="QAS2983"/>
      <c r="QAT2983"/>
      <c r="QAU2983"/>
      <c r="QAV2983"/>
      <c r="QAW2983"/>
      <c r="QAX2983"/>
      <c r="QAY2983"/>
      <c r="QAZ2983"/>
      <c r="QBA2983"/>
      <c r="QBB2983"/>
      <c r="QBC2983"/>
      <c r="QBD2983"/>
      <c r="QBE2983"/>
      <c r="QBF2983"/>
      <c r="QBG2983"/>
      <c r="QBH2983"/>
      <c r="QBI2983"/>
      <c r="QBJ2983"/>
      <c r="QBK2983"/>
      <c r="QBL2983"/>
      <c r="QBM2983"/>
      <c r="QBN2983"/>
      <c r="QBO2983"/>
      <c r="QBP2983"/>
      <c r="QBQ2983"/>
      <c r="QBR2983"/>
      <c r="QBS2983"/>
      <c r="QBT2983"/>
      <c r="QBU2983"/>
      <c r="QBV2983"/>
      <c r="QBW2983"/>
      <c r="QBX2983"/>
      <c r="QBY2983"/>
      <c r="QBZ2983"/>
      <c r="QCA2983"/>
      <c r="QCB2983"/>
      <c r="QCC2983"/>
      <c r="QCD2983"/>
      <c r="QCE2983"/>
      <c r="QCF2983"/>
      <c r="QCG2983"/>
      <c r="QCH2983"/>
      <c r="QCI2983"/>
      <c r="QCJ2983"/>
      <c r="QCK2983"/>
      <c r="QCL2983"/>
      <c r="QCM2983"/>
      <c r="QCN2983"/>
      <c r="QCO2983"/>
      <c r="QCP2983"/>
      <c r="QCQ2983"/>
      <c r="QCR2983"/>
      <c r="QCS2983"/>
      <c r="QCT2983"/>
      <c r="QCU2983"/>
      <c r="QCV2983"/>
      <c r="QCW2983"/>
      <c r="QCX2983"/>
      <c r="QCY2983"/>
      <c r="QCZ2983"/>
      <c r="QDA2983"/>
      <c r="QDB2983"/>
      <c r="QDC2983"/>
      <c r="QDD2983"/>
      <c r="QDE2983"/>
      <c r="QDF2983"/>
      <c r="QDG2983"/>
      <c r="QDH2983"/>
      <c r="QDI2983"/>
      <c r="QDJ2983"/>
      <c r="QDK2983"/>
      <c r="QDL2983"/>
      <c r="QDM2983"/>
      <c r="QDN2983"/>
      <c r="QDO2983"/>
      <c r="QDP2983"/>
      <c r="QDQ2983"/>
      <c r="QDR2983"/>
      <c r="QDS2983"/>
      <c r="QDT2983"/>
      <c r="QDU2983"/>
      <c r="QDV2983"/>
      <c r="QDW2983"/>
      <c r="QDX2983"/>
      <c r="QDY2983"/>
      <c r="QDZ2983"/>
      <c r="QEA2983"/>
      <c r="QEB2983"/>
      <c r="QEC2983"/>
      <c r="QED2983"/>
      <c r="QEE2983"/>
      <c r="QEF2983"/>
      <c r="QEG2983"/>
      <c r="QEH2983"/>
      <c r="QEI2983"/>
      <c r="QEJ2983"/>
      <c r="QEK2983"/>
      <c r="QEL2983"/>
      <c r="QEM2983"/>
      <c r="QEN2983"/>
      <c r="QEO2983"/>
      <c r="QEP2983"/>
      <c r="QEQ2983"/>
      <c r="QER2983"/>
      <c r="QES2983"/>
      <c r="QET2983"/>
      <c r="QEU2983"/>
      <c r="QEV2983"/>
      <c r="QEW2983"/>
      <c r="QEX2983"/>
      <c r="QEY2983"/>
      <c r="QEZ2983"/>
      <c r="QFA2983"/>
      <c r="QFB2983"/>
      <c r="QFC2983"/>
      <c r="QFD2983"/>
      <c r="QFE2983"/>
      <c r="QFF2983"/>
      <c r="QFG2983"/>
      <c r="QFH2983"/>
      <c r="QFI2983"/>
      <c r="QFJ2983"/>
      <c r="QFK2983"/>
      <c r="QFL2983"/>
      <c r="QFM2983"/>
      <c r="QFN2983"/>
      <c r="QFO2983"/>
      <c r="QFP2983"/>
      <c r="QFQ2983"/>
      <c r="QFR2983"/>
      <c r="QFS2983"/>
      <c r="QFT2983"/>
      <c r="QFU2983"/>
      <c r="QFV2983"/>
      <c r="QFW2983"/>
      <c r="QFX2983"/>
      <c r="QFY2983"/>
      <c r="QFZ2983"/>
      <c r="QGA2983"/>
      <c r="QGB2983"/>
      <c r="QGC2983"/>
      <c r="QGD2983"/>
      <c r="QGE2983"/>
      <c r="QGF2983"/>
      <c r="QGG2983"/>
      <c r="QGH2983"/>
      <c r="QGI2983"/>
      <c r="QGJ2983"/>
      <c r="QGK2983"/>
      <c r="QGL2983"/>
      <c r="QGM2983"/>
      <c r="QGN2983"/>
      <c r="QGO2983"/>
      <c r="QGP2983"/>
      <c r="QGQ2983"/>
      <c r="QGR2983"/>
      <c r="QGS2983"/>
      <c r="QGT2983"/>
      <c r="QGU2983"/>
      <c r="QGV2983"/>
      <c r="QGW2983"/>
      <c r="QGX2983"/>
      <c r="QGY2983"/>
      <c r="QGZ2983"/>
      <c r="QHA2983"/>
      <c r="QHB2983"/>
      <c r="QHC2983"/>
      <c r="QHD2983"/>
      <c r="QHE2983"/>
      <c r="QHF2983"/>
      <c r="QHG2983"/>
      <c r="QHH2983"/>
      <c r="QHI2983"/>
      <c r="QHJ2983"/>
      <c r="QHK2983"/>
      <c r="QHL2983"/>
      <c r="QHM2983"/>
      <c r="QHN2983"/>
      <c r="QHO2983"/>
      <c r="QHP2983"/>
      <c r="QHQ2983"/>
      <c r="QHR2983"/>
      <c r="QHS2983"/>
      <c r="QHT2983"/>
      <c r="QHU2983"/>
      <c r="QHV2983"/>
      <c r="QHW2983"/>
      <c r="QHX2983"/>
      <c r="QHY2983"/>
      <c r="QHZ2983"/>
      <c r="QIA2983"/>
      <c r="QIB2983"/>
      <c r="QIC2983"/>
      <c r="QID2983"/>
      <c r="QIE2983"/>
      <c r="QIF2983"/>
      <c r="QIG2983"/>
      <c r="QIH2983"/>
      <c r="QII2983"/>
      <c r="QIJ2983"/>
      <c r="QIK2983"/>
      <c r="QIL2983"/>
      <c r="QIM2983"/>
      <c r="QIN2983"/>
      <c r="QIO2983"/>
      <c r="QIP2983"/>
      <c r="QIQ2983"/>
      <c r="QIR2983"/>
      <c r="QIS2983"/>
      <c r="QIT2983"/>
      <c r="QIU2983"/>
      <c r="QIV2983"/>
      <c r="QIW2983"/>
      <c r="QIX2983"/>
      <c r="QIY2983"/>
      <c r="QIZ2983"/>
      <c r="QJA2983"/>
      <c r="QJB2983"/>
      <c r="QJC2983"/>
      <c r="QJD2983"/>
      <c r="QJE2983"/>
      <c r="QJF2983"/>
      <c r="QJG2983"/>
      <c r="QJH2983"/>
      <c r="QJI2983"/>
      <c r="QJJ2983"/>
      <c r="QJK2983"/>
      <c r="QJL2983"/>
      <c r="QJM2983"/>
      <c r="QJN2983"/>
      <c r="QJO2983"/>
      <c r="QJP2983"/>
      <c r="QJQ2983"/>
      <c r="QJR2983"/>
      <c r="QJS2983"/>
      <c r="QJT2983"/>
      <c r="QJU2983"/>
      <c r="QJV2983"/>
      <c r="QJW2983"/>
      <c r="QJX2983"/>
      <c r="QJY2983"/>
      <c r="QJZ2983"/>
      <c r="QKA2983"/>
      <c r="QKB2983"/>
      <c r="QKC2983"/>
      <c r="QKD2983"/>
      <c r="QKE2983"/>
      <c r="QKF2983"/>
      <c r="QKG2983"/>
      <c r="QKH2983"/>
      <c r="QKI2983"/>
      <c r="QKJ2983"/>
      <c r="QKK2983"/>
      <c r="QKL2983"/>
      <c r="QKM2983"/>
      <c r="QKN2983"/>
      <c r="QKO2983"/>
      <c r="QKP2983"/>
      <c r="QKQ2983"/>
      <c r="QKR2983"/>
      <c r="QKS2983"/>
      <c r="QKT2983"/>
      <c r="QKU2983"/>
      <c r="QKV2983"/>
      <c r="QKW2983"/>
      <c r="QKX2983"/>
      <c r="QKY2983"/>
      <c r="QKZ2983"/>
      <c r="QLA2983"/>
      <c r="QLB2983"/>
      <c r="QLC2983"/>
      <c r="QLD2983"/>
      <c r="QLE2983"/>
      <c r="QLF2983"/>
      <c r="QLG2983"/>
      <c r="QLH2983"/>
      <c r="QLI2983"/>
      <c r="QLJ2983"/>
      <c r="QLK2983"/>
      <c r="QLL2983"/>
      <c r="QLM2983"/>
      <c r="QLN2983"/>
      <c r="QLO2983"/>
      <c r="QLP2983"/>
      <c r="QLQ2983"/>
      <c r="QLR2983"/>
      <c r="QLS2983"/>
      <c r="QLT2983"/>
      <c r="QLU2983"/>
      <c r="QLV2983"/>
      <c r="QLW2983"/>
      <c r="QLX2983"/>
      <c r="QLY2983"/>
      <c r="QLZ2983"/>
      <c r="QMA2983"/>
      <c r="QMB2983"/>
      <c r="QMC2983"/>
      <c r="QMD2983"/>
      <c r="QME2983"/>
      <c r="QMF2983"/>
      <c r="QMG2983"/>
      <c r="QMH2983"/>
      <c r="QMI2983"/>
      <c r="QMJ2983"/>
      <c r="QMK2983"/>
      <c r="QML2983"/>
      <c r="QMM2983"/>
      <c r="QMN2983"/>
      <c r="QMO2983"/>
      <c r="QMP2983"/>
      <c r="QMQ2983"/>
      <c r="QMR2983"/>
      <c r="QMS2983"/>
      <c r="QMT2983"/>
      <c r="QMU2983"/>
      <c r="QMV2983"/>
      <c r="QMW2983"/>
      <c r="QMX2983"/>
      <c r="QMY2983"/>
      <c r="QMZ2983"/>
      <c r="QNA2983"/>
      <c r="QNB2983"/>
      <c r="QNC2983"/>
      <c r="QND2983"/>
      <c r="QNE2983"/>
      <c r="QNF2983"/>
      <c r="QNG2983"/>
      <c r="QNH2983"/>
      <c r="QNI2983"/>
      <c r="QNJ2983"/>
      <c r="QNK2983"/>
      <c r="QNL2983"/>
      <c r="QNM2983"/>
      <c r="QNN2983"/>
      <c r="QNO2983"/>
      <c r="QNP2983"/>
      <c r="QNQ2983"/>
      <c r="QNR2983"/>
      <c r="QNS2983"/>
      <c r="QNT2983"/>
      <c r="QNU2983"/>
      <c r="QNV2983"/>
      <c r="QNW2983"/>
      <c r="QNX2983"/>
      <c r="QNY2983"/>
      <c r="QNZ2983"/>
      <c r="QOA2983"/>
      <c r="QOB2983"/>
      <c r="QOC2983"/>
      <c r="QOD2983"/>
      <c r="QOE2983"/>
      <c r="QOF2983"/>
      <c r="QOG2983"/>
      <c r="QOH2983"/>
      <c r="QOI2983"/>
      <c r="QOJ2983"/>
      <c r="QOK2983"/>
      <c r="QOL2983"/>
      <c r="QOM2983"/>
      <c r="QON2983"/>
      <c r="QOO2983"/>
      <c r="QOP2983"/>
      <c r="QOQ2983"/>
      <c r="QOR2983"/>
      <c r="QOS2983"/>
      <c r="QOT2983"/>
      <c r="QOU2983"/>
      <c r="QOV2983"/>
      <c r="QOW2983"/>
      <c r="QOX2983"/>
      <c r="QOY2983"/>
      <c r="QOZ2983"/>
      <c r="QPA2983"/>
      <c r="QPB2983"/>
      <c r="QPC2983"/>
      <c r="QPD2983"/>
      <c r="QPE2983"/>
      <c r="QPF2983"/>
      <c r="QPG2983"/>
      <c r="QPH2983"/>
      <c r="QPI2983"/>
      <c r="QPJ2983"/>
      <c r="QPK2983"/>
      <c r="QPL2983"/>
      <c r="QPM2983"/>
      <c r="QPN2983"/>
      <c r="QPO2983"/>
      <c r="QPP2983"/>
      <c r="QPQ2983"/>
      <c r="QPR2983"/>
      <c r="QPS2983"/>
      <c r="QPT2983"/>
      <c r="QPU2983"/>
      <c r="QPV2983"/>
      <c r="QPW2983"/>
      <c r="QPX2983"/>
      <c r="QPY2983"/>
      <c r="QPZ2983"/>
      <c r="QQA2983"/>
      <c r="QQB2983"/>
      <c r="QQC2983"/>
      <c r="QQD2983"/>
      <c r="QQE2983"/>
      <c r="QQF2983"/>
      <c r="QQG2983"/>
      <c r="QQH2983"/>
      <c r="QQI2983"/>
      <c r="QQJ2983"/>
      <c r="QQK2983"/>
      <c r="QQL2983"/>
      <c r="QQM2983"/>
      <c r="QQN2983"/>
      <c r="QQO2983"/>
      <c r="QQP2983"/>
      <c r="QQQ2983"/>
      <c r="QQR2983"/>
      <c r="QQS2983"/>
      <c r="QQT2983"/>
      <c r="QQU2983"/>
      <c r="QQV2983"/>
      <c r="QQW2983"/>
      <c r="QQX2983"/>
      <c r="QQY2983"/>
      <c r="QQZ2983"/>
      <c r="QRA2983"/>
      <c r="QRB2983"/>
      <c r="QRC2983"/>
      <c r="QRD2983"/>
      <c r="QRE2983"/>
      <c r="QRF2983"/>
      <c r="QRG2983"/>
      <c r="QRH2983"/>
      <c r="QRI2983"/>
      <c r="QRJ2983"/>
      <c r="QRK2983"/>
      <c r="QRL2983"/>
      <c r="QRM2983"/>
      <c r="QRN2983"/>
      <c r="QRO2983"/>
      <c r="QRP2983"/>
      <c r="QRQ2983"/>
      <c r="QRR2983"/>
      <c r="QRS2983"/>
      <c r="QRT2983"/>
      <c r="QRU2983"/>
      <c r="QRV2983"/>
      <c r="QRW2983"/>
      <c r="QRX2983"/>
      <c r="QRY2983"/>
      <c r="QRZ2983"/>
      <c r="QSA2983"/>
      <c r="QSB2983"/>
      <c r="QSC2983"/>
      <c r="QSD2983"/>
      <c r="QSE2983"/>
      <c r="QSF2983"/>
      <c r="QSG2983"/>
      <c r="QSH2983"/>
      <c r="QSI2983"/>
      <c r="QSJ2983"/>
      <c r="QSK2983"/>
      <c r="QSL2983"/>
      <c r="QSM2983"/>
      <c r="QSN2983"/>
      <c r="QSO2983"/>
      <c r="QSP2983"/>
      <c r="QSQ2983"/>
      <c r="QSR2983"/>
      <c r="QSS2983"/>
      <c r="QST2983"/>
      <c r="QSU2983"/>
      <c r="QSV2983"/>
      <c r="QSW2983"/>
      <c r="QSX2983"/>
      <c r="QSY2983"/>
      <c r="QSZ2983"/>
      <c r="QTA2983"/>
      <c r="QTB2983"/>
      <c r="QTC2983"/>
      <c r="QTD2983"/>
      <c r="QTE2983"/>
      <c r="QTF2983"/>
      <c r="QTG2983"/>
      <c r="QTH2983"/>
      <c r="QTI2983"/>
      <c r="QTJ2983"/>
      <c r="QTK2983"/>
      <c r="QTL2983"/>
      <c r="QTM2983"/>
      <c r="QTN2983"/>
      <c r="QTO2983"/>
      <c r="QTP2983"/>
      <c r="QTQ2983"/>
      <c r="QTR2983"/>
      <c r="QTS2983"/>
      <c r="QTT2983"/>
      <c r="QTU2983"/>
      <c r="QTV2983"/>
      <c r="QTW2983"/>
      <c r="QTX2983"/>
      <c r="QTY2983"/>
      <c r="QTZ2983"/>
      <c r="QUA2983"/>
      <c r="QUB2983"/>
      <c r="QUC2983"/>
      <c r="QUD2983"/>
      <c r="QUE2983"/>
      <c r="QUF2983"/>
      <c r="QUG2983"/>
      <c r="QUH2983"/>
      <c r="QUI2983"/>
      <c r="QUJ2983"/>
      <c r="QUK2983"/>
      <c r="QUL2983"/>
      <c r="QUM2983"/>
      <c r="QUN2983"/>
      <c r="QUO2983"/>
      <c r="QUP2983"/>
      <c r="QUQ2983"/>
      <c r="QUR2983"/>
      <c r="QUS2983"/>
      <c r="QUT2983"/>
      <c r="QUU2983"/>
      <c r="QUV2983"/>
      <c r="QUW2983"/>
      <c r="QUX2983"/>
      <c r="QUY2983"/>
      <c r="QUZ2983"/>
      <c r="QVA2983"/>
      <c r="QVB2983"/>
      <c r="QVC2983"/>
      <c r="QVD2983"/>
      <c r="QVE2983"/>
      <c r="QVF2983"/>
      <c r="QVG2983"/>
      <c r="QVH2983"/>
      <c r="QVI2983"/>
      <c r="QVJ2983"/>
      <c r="QVK2983"/>
      <c r="QVL2983"/>
      <c r="QVM2983"/>
      <c r="QVN2983"/>
      <c r="QVO2983"/>
      <c r="QVP2983"/>
      <c r="QVQ2983"/>
      <c r="QVR2983"/>
      <c r="QVS2983"/>
      <c r="QVT2983"/>
      <c r="QVU2983"/>
      <c r="QVV2983"/>
      <c r="QVW2983"/>
      <c r="QVX2983"/>
      <c r="QVY2983"/>
      <c r="QVZ2983"/>
      <c r="QWA2983"/>
      <c r="QWB2983"/>
      <c r="QWC2983"/>
      <c r="QWD2983"/>
      <c r="QWE2983"/>
      <c r="QWF2983"/>
      <c r="QWG2983"/>
      <c r="QWH2983"/>
      <c r="QWI2983"/>
      <c r="QWJ2983"/>
      <c r="QWK2983"/>
      <c r="QWL2983"/>
      <c r="QWM2983"/>
      <c r="QWN2983"/>
      <c r="QWO2983"/>
      <c r="QWP2983"/>
      <c r="QWQ2983"/>
      <c r="QWR2983"/>
      <c r="QWS2983"/>
      <c r="QWT2983"/>
      <c r="QWU2983"/>
      <c r="QWV2983"/>
      <c r="QWW2983"/>
      <c r="QWX2983"/>
      <c r="QWY2983"/>
      <c r="QWZ2983"/>
      <c r="QXA2983"/>
      <c r="QXB2983"/>
      <c r="QXC2983"/>
      <c r="QXD2983"/>
      <c r="QXE2983"/>
      <c r="QXF2983"/>
      <c r="QXG2983"/>
      <c r="QXH2983"/>
      <c r="QXI2983"/>
      <c r="QXJ2983"/>
      <c r="QXK2983"/>
      <c r="QXL2983"/>
      <c r="QXM2983"/>
      <c r="QXN2983"/>
      <c r="QXO2983"/>
      <c r="QXP2983"/>
      <c r="QXQ2983"/>
      <c r="QXR2983"/>
      <c r="QXS2983"/>
      <c r="QXT2983"/>
      <c r="QXU2983"/>
      <c r="QXV2983"/>
      <c r="QXW2983"/>
      <c r="QXX2983"/>
      <c r="QXY2983"/>
      <c r="QXZ2983"/>
      <c r="QYA2983"/>
      <c r="QYB2983"/>
      <c r="QYC2983"/>
      <c r="QYD2983"/>
      <c r="QYE2983"/>
      <c r="QYF2983"/>
      <c r="QYG2983"/>
      <c r="QYH2983"/>
      <c r="QYI2983"/>
      <c r="QYJ2983"/>
      <c r="QYK2983"/>
      <c r="QYL2983"/>
      <c r="QYM2983"/>
      <c r="QYN2983"/>
      <c r="QYO2983"/>
      <c r="QYP2983"/>
      <c r="QYQ2983"/>
      <c r="QYR2983"/>
      <c r="QYS2983"/>
      <c r="QYT2983"/>
      <c r="QYU2983"/>
      <c r="QYV2983"/>
      <c r="QYW2983"/>
      <c r="QYX2983"/>
      <c r="QYY2983"/>
      <c r="QYZ2983"/>
      <c r="QZA2983"/>
      <c r="QZB2983"/>
      <c r="QZC2983"/>
      <c r="QZD2983"/>
      <c r="QZE2983"/>
      <c r="QZF2983"/>
      <c r="QZG2983"/>
      <c r="QZH2983"/>
      <c r="QZI2983"/>
      <c r="QZJ2983"/>
      <c r="QZK2983"/>
      <c r="QZL2983"/>
      <c r="QZM2983"/>
      <c r="QZN2983"/>
      <c r="QZO2983"/>
      <c r="QZP2983"/>
      <c r="QZQ2983"/>
      <c r="QZR2983"/>
      <c r="QZS2983"/>
      <c r="QZT2983"/>
      <c r="QZU2983"/>
      <c r="QZV2983"/>
      <c r="QZW2983"/>
      <c r="QZX2983"/>
      <c r="QZY2983"/>
      <c r="QZZ2983"/>
      <c r="RAA2983"/>
      <c r="RAB2983"/>
      <c r="RAC2983"/>
      <c r="RAD2983"/>
      <c r="RAE2983"/>
      <c r="RAF2983"/>
      <c r="RAG2983"/>
      <c r="RAH2983"/>
      <c r="RAI2983"/>
      <c r="RAJ2983"/>
      <c r="RAK2983"/>
      <c r="RAL2983"/>
      <c r="RAM2983"/>
      <c r="RAN2983"/>
      <c r="RAO2983"/>
      <c r="RAP2983"/>
      <c r="RAQ2983"/>
      <c r="RAR2983"/>
      <c r="RAS2983"/>
      <c r="RAT2983"/>
      <c r="RAU2983"/>
      <c r="RAV2983"/>
      <c r="RAW2983"/>
      <c r="RAX2983"/>
      <c r="RAY2983"/>
      <c r="RAZ2983"/>
      <c r="RBA2983"/>
      <c r="RBB2983"/>
      <c r="RBC2983"/>
      <c r="RBD2983"/>
      <c r="RBE2983"/>
      <c r="RBF2983"/>
      <c r="RBG2983"/>
      <c r="RBH2983"/>
      <c r="RBI2983"/>
      <c r="RBJ2983"/>
      <c r="RBK2983"/>
      <c r="RBL2983"/>
      <c r="RBM2983"/>
      <c r="RBN2983"/>
      <c r="RBO2983"/>
      <c r="RBP2983"/>
      <c r="RBQ2983"/>
      <c r="RBR2983"/>
      <c r="RBS2983"/>
      <c r="RBT2983"/>
      <c r="RBU2983"/>
      <c r="RBV2983"/>
      <c r="RBW2983"/>
      <c r="RBX2983"/>
      <c r="RBY2983"/>
      <c r="RBZ2983"/>
      <c r="RCA2983"/>
      <c r="RCB2983"/>
      <c r="RCC2983"/>
      <c r="RCD2983"/>
      <c r="RCE2983"/>
      <c r="RCF2983"/>
      <c r="RCG2983"/>
      <c r="RCH2983"/>
      <c r="RCI2983"/>
      <c r="RCJ2983"/>
      <c r="RCK2983"/>
      <c r="RCL2983"/>
      <c r="RCM2983"/>
      <c r="RCN2983"/>
      <c r="RCO2983"/>
      <c r="RCP2983"/>
      <c r="RCQ2983"/>
      <c r="RCR2983"/>
      <c r="RCS2983"/>
      <c r="RCT2983"/>
      <c r="RCU2983"/>
      <c r="RCV2983"/>
      <c r="RCW2983"/>
      <c r="RCX2983"/>
      <c r="RCY2983"/>
      <c r="RCZ2983"/>
      <c r="RDA2983"/>
      <c r="RDB2983"/>
      <c r="RDC2983"/>
      <c r="RDD2983"/>
      <c r="RDE2983"/>
      <c r="RDF2983"/>
      <c r="RDG2983"/>
      <c r="RDH2983"/>
      <c r="RDI2983"/>
      <c r="RDJ2983"/>
      <c r="RDK2983"/>
      <c r="RDL2983"/>
      <c r="RDM2983"/>
      <c r="RDN2983"/>
      <c r="RDO2983"/>
      <c r="RDP2983"/>
      <c r="RDQ2983"/>
      <c r="RDR2983"/>
      <c r="RDS2983"/>
      <c r="RDT2983"/>
      <c r="RDU2983"/>
      <c r="RDV2983"/>
      <c r="RDW2983"/>
      <c r="RDX2983"/>
      <c r="RDY2983"/>
      <c r="RDZ2983"/>
      <c r="REA2983"/>
      <c r="REB2983"/>
      <c r="REC2983"/>
      <c r="RED2983"/>
      <c r="REE2983"/>
      <c r="REF2983"/>
      <c r="REG2983"/>
      <c r="REH2983"/>
      <c r="REI2983"/>
      <c r="REJ2983"/>
      <c r="REK2983"/>
      <c r="REL2983"/>
      <c r="REM2983"/>
      <c r="REN2983"/>
      <c r="REO2983"/>
      <c r="REP2983"/>
      <c r="REQ2983"/>
      <c r="RER2983"/>
      <c r="RES2983"/>
      <c r="RET2983"/>
      <c r="REU2983"/>
      <c r="REV2983"/>
      <c r="REW2983"/>
      <c r="REX2983"/>
      <c r="REY2983"/>
      <c r="REZ2983"/>
      <c r="RFA2983"/>
      <c r="RFB2983"/>
      <c r="RFC2983"/>
      <c r="RFD2983"/>
      <c r="RFE2983"/>
      <c r="RFF2983"/>
      <c r="RFG2983"/>
      <c r="RFH2983"/>
      <c r="RFI2983"/>
      <c r="RFJ2983"/>
      <c r="RFK2983"/>
      <c r="RFL2983"/>
      <c r="RFM2983"/>
      <c r="RFN2983"/>
      <c r="RFO2983"/>
      <c r="RFP2983"/>
      <c r="RFQ2983"/>
      <c r="RFR2983"/>
      <c r="RFS2983"/>
      <c r="RFT2983"/>
      <c r="RFU2983"/>
      <c r="RFV2983"/>
      <c r="RFW2983"/>
      <c r="RFX2983"/>
      <c r="RFY2983"/>
      <c r="RFZ2983"/>
      <c r="RGA2983"/>
      <c r="RGB2983"/>
      <c r="RGC2983"/>
      <c r="RGD2983"/>
      <c r="RGE2983"/>
      <c r="RGF2983"/>
      <c r="RGG2983"/>
      <c r="RGH2983"/>
      <c r="RGI2983"/>
      <c r="RGJ2983"/>
      <c r="RGK2983"/>
      <c r="RGL2983"/>
      <c r="RGM2983"/>
      <c r="RGN2983"/>
      <c r="RGO2983"/>
      <c r="RGP2983"/>
      <c r="RGQ2983"/>
      <c r="RGR2983"/>
      <c r="RGS2983"/>
      <c r="RGT2983"/>
      <c r="RGU2983"/>
      <c r="RGV2983"/>
      <c r="RGW2983"/>
      <c r="RGX2983"/>
      <c r="RGY2983"/>
      <c r="RGZ2983"/>
      <c r="RHA2983"/>
      <c r="RHB2983"/>
      <c r="RHC2983"/>
      <c r="RHD2983"/>
      <c r="RHE2983"/>
      <c r="RHF2983"/>
      <c r="RHG2983"/>
      <c r="RHH2983"/>
      <c r="RHI2983"/>
      <c r="RHJ2983"/>
      <c r="RHK2983"/>
      <c r="RHL2983"/>
      <c r="RHM2983"/>
      <c r="RHN2983"/>
      <c r="RHO2983"/>
      <c r="RHP2983"/>
      <c r="RHQ2983"/>
      <c r="RHR2983"/>
      <c r="RHS2983"/>
      <c r="RHT2983"/>
      <c r="RHU2983"/>
      <c r="RHV2983"/>
      <c r="RHW2983"/>
      <c r="RHX2983"/>
      <c r="RHY2983"/>
      <c r="RHZ2983"/>
      <c r="RIA2983"/>
      <c r="RIB2983"/>
      <c r="RIC2983"/>
      <c r="RID2983"/>
      <c r="RIE2983"/>
      <c r="RIF2983"/>
      <c r="RIG2983"/>
      <c r="RIH2983"/>
      <c r="RII2983"/>
      <c r="RIJ2983"/>
      <c r="RIK2983"/>
      <c r="RIL2983"/>
      <c r="RIM2983"/>
      <c r="RIN2983"/>
      <c r="RIO2983"/>
      <c r="RIP2983"/>
      <c r="RIQ2983"/>
      <c r="RIR2983"/>
      <c r="RIS2983"/>
      <c r="RIT2983"/>
      <c r="RIU2983"/>
      <c r="RIV2983"/>
      <c r="RIW2983"/>
      <c r="RIX2983"/>
      <c r="RIY2983"/>
      <c r="RIZ2983"/>
      <c r="RJA2983"/>
      <c r="RJB2983"/>
      <c r="RJC2983"/>
      <c r="RJD2983"/>
      <c r="RJE2983"/>
      <c r="RJF2983"/>
      <c r="RJG2983"/>
      <c r="RJH2983"/>
      <c r="RJI2983"/>
      <c r="RJJ2983"/>
      <c r="RJK2983"/>
      <c r="RJL2983"/>
      <c r="RJM2983"/>
      <c r="RJN2983"/>
      <c r="RJO2983"/>
      <c r="RJP2983"/>
      <c r="RJQ2983"/>
      <c r="RJR2983"/>
      <c r="RJS2983"/>
      <c r="RJT2983"/>
      <c r="RJU2983"/>
      <c r="RJV2983"/>
      <c r="RJW2983"/>
      <c r="RJX2983"/>
      <c r="RJY2983"/>
      <c r="RJZ2983"/>
      <c r="RKA2983"/>
      <c r="RKB2983"/>
      <c r="RKC2983"/>
      <c r="RKD2983"/>
      <c r="RKE2983"/>
      <c r="RKF2983"/>
      <c r="RKG2983"/>
      <c r="RKH2983"/>
      <c r="RKI2983"/>
      <c r="RKJ2983"/>
      <c r="RKK2983"/>
      <c r="RKL2983"/>
      <c r="RKM2983"/>
      <c r="RKN2983"/>
      <c r="RKO2983"/>
      <c r="RKP2983"/>
      <c r="RKQ2983"/>
      <c r="RKR2983"/>
      <c r="RKS2983"/>
      <c r="RKT2983"/>
      <c r="RKU2983"/>
      <c r="RKV2983"/>
      <c r="RKW2983"/>
      <c r="RKX2983"/>
      <c r="RKY2983"/>
      <c r="RKZ2983"/>
      <c r="RLA2983"/>
      <c r="RLB2983"/>
      <c r="RLC2983"/>
      <c r="RLD2983"/>
      <c r="RLE2983"/>
      <c r="RLF2983"/>
      <c r="RLG2983"/>
      <c r="RLH2983"/>
      <c r="RLI2983"/>
      <c r="RLJ2983"/>
      <c r="RLK2983"/>
      <c r="RLL2983"/>
      <c r="RLM2983"/>
      <c r="RLN2983"/>
      <c r="RLO2983"/>
      <c r="RLP2983"/>
      <c r="RLQ2983"/>
      <c r="RLR2983"/>
      <c r="RLS2983"/>
      <c r="RLT2983"/>
      <c r="RLU2983"/>
      <c r="RLV2983"/>
      <c r="RLW2983"/>
      <c r="RLX2983"/>
      <c r="RLY2983"/>
      <c r="RLZ2983"/>
      <c r="RMA2983"/>
      <c r="RMB2983"/>
      <c r="RMC2983"/>
      <c r="RMD2983"/>
      <c r="RME2983"/>
      <c r="RMF2983"/>
      <c r="RMG2983"/>
      <c r="RMH2983"/>
      <c r="RMI2983"/>
      <c r="RMJ2983"/>
      <c r="RMK2983"/>
      <c r="RML2983"/>
      <c r="RMM2983"/>
      <c r="RMN2983"/>
      <c r="RMO2983"/>
      <c r="RMP2983"/>
      <c r="RMQ2983"/>
      <c r="RMR2983"/>
      <c r="RMS2983"/>
      <c r="RMT2983"/>
      <c r="RMU2983"/>
      <c r="RMV2983"/>
      <c r="RMW2983"/>
      <c r="RMX2983"/>
      <c r="RMY2983"/>
      <c r="RMZ2983"/>
      <c r="RNA2983"/>
      <c r="RNB2983"/>
      <c r="RNC2983"/>
      <c r="RND2983"/>
      <c r="RNE2983"/>
      <c r="RNF2983"/>
      <c r="RNG2983"/>
      <c r="RNH2983"/>
      <c r="RNI2983"/>
      <c r="RNJ2983"/>
      <c r="RNK2983"/>
      <c r="RNL2983"/>
      <c r="RNM2983"/>
      <c r="RNN2983"/>
      <c r="RNO2983"/>
      <c r="RNP2983"/>
      <c r="RNQ2983"/>
      <c r="RNR2983"/>
      <c r="RNS2983"/>
      <c r="RNT2983"/>
      <c r="RNU2983"/>
      <c r="RNV2983"/>
      <c r="RNW2983"/>
      <c r="RNX2983"/>
      <c r="RNY2983"/>
      <c r="RNZ2983"/>
      <c r="ROA2983"/>
      <c r="ROB2983"/>
      <c r="ROC2983"/>
      <c r="ROD2983"/>
      <c r="ROE2983"/>
      <c r="ROF2983"/>
      <c r="ROG2983"/>
      <c r="ROH2983"/>
      <c r="ROI2983"/>
      <c r="ROJ2983"/>
      <c r="ROK2983"/>
      <c r="ROL2983"/>
      <c r="ROM2983"/>
      <c r="RON2983"/>
      <c r="ROO2983"/>
      <c r="ROP2983"/>
      <c r="ROQ2983"/>
      <c r="ROR2983"/>
      <c r="ROS2983"/>
      <c r="ROT2983"/>
      <c r="ROU2983"/>
      <c r="ROV2983"/>
      <c r="ROW2983"/>
      <c r="ROX2983"/>
      <c r="ROY2983"/>
      <c r="ROZ2983"/>
      <c r="RPA2983"/>
      <c r="RPB2983"/>
      <c r="RPC2983"/>
      <c r="RPD2983"/>
      <c r="RPE2983"/>
      <c r="RPF2983"/>
      <c r="RPG2983"/>
      <c r="RPH2983"/>
      <c r="RPI2983"/>
      <c r="RPJ2983"/>
      <c r="RPK2983"/>
      <c r="RPL2983"/>
      <c r="RPM2983"/>
      <c r="RPN2983"/>
      <c r="RPO2983"/>
      <c r="RPP2983"/>
      <c r="RPQ2983"/>
      <c r="RPR2983"/>
      <c r="RPS2983"/>
      <c r="RPT2983"/>
      <c r="RPU2983"/>
      <c r="RPV2983"/>
      <c r="RPW2983"/>
      <c r="RPX2983"/>
      <c r="RPY2983"/>
      <c r="RPZ2983"/>
      <c r="RQA2983"/>
      <c r="RQB2983"/>
      <c r="RQC2983"/>
      <c r="RQD2983"/>
      <c r="RQE2983"/>
      <c r="RQF2983"/>
      <c r="RQG2983"/>
      <c r="RQH2983"/>
      <c r="RQI2983"/>
      <c r="RQJ2983"/>
      <c r="RQK2983"/>
      <c r="RQL2983"/>
      <c r="RQM2983"/>
      <c r="RQN2983"/>
      <c r="RQO2983"/>
      <c r="RQP2983"/>
      <c r="RQQ2983"/>
      <c r="RQR2983"/>
      <c r="RQS2983"/>
      <c r="RQT2983"/>
      <c r="RQU2983"/>
      <c r="RQV2983"/>
      <c r="RQW2983"/>
      <c r="RQX2983"/>
      <c r="RQY2983"/>
      <c r="RQZ2983"/>
      <c r="RRA2983"/>
      <c r="RRB2983"/>
      <c r="RRC2983"/>
      <c r="RRD2983"/>
      <c r="RRE2983"/>
      <c r="RRF2983"/>
      <c r="RRG2983"/>
      <c r="RRH2983"/>
      <c r="RRI2983"/>
      <c r="RRJ2983"/>
      <c r="RRK2983"/>
      <c r="RRL2983"/>
      <c r="RRM2983"/>
      <c r="RRN2983"/>
      <c r="RRO2983"/>
      <c r="RRP2983"/>
      <c r="RRQ2983"/>
      <c r="RRR2983"/>
      <c r="RRS2983"/>
      <c r="RRT2983"/>
      <c r="RRU2983"/>
      <c r="RRV2983"/>
      <c r="RRW2983"/>
      <c r="RRX2983"/>
      <c r="RRY2983"/>
      <c r="RRZ2983"/>
      <c r="RSA2983"/>
      <c r="RSB2983"/>
      <c r="RSC2983"/>
      <c r="RSD2983"/>
      <c r="RSE2983"/>
      <c r="RSF2983"/>
      <c r="RSG2983"/>
      <c r="RSH2983"/>
      <c r="RSI2983"/>
      <c r="RSJ2983"/>
      <c r="RSK2983"/>
      <c r="RSL2983"/>
      <c r="RSM2983"/>
      <c r="RSN2983"/>
      <c r="RSO2983"/>
      <c r="RSP2983"/>
      <c r="RSQ2983"/>
      <c r="RSR2983"/>
      <c r="RSS2983"/>
      <c r="RST2983"/>
      <c r="RSU2983"/>
      <c r="RSV2983"/>
      <c r="RSW2983"/>
      <c r="RSX2983"/>
      <c r="RSY2983"/>
      <c r="RSZ2983"/>
      <c r="RTA2983"/>
      <c r="RTB2983"/>
      <c r="RTC2983"/>
      <c r="RTD2983"/>
      <c r="RTE2983"/>
      <c r="RTF2983"/>
      <c r="RTG2983"/>
      <c r="RTH2983"/>
      <c r="RTI2983"/>
      <c r="RTJ2983"/>
      <c r="RTK2983"/>
      <c r="RTL2983"/>
      <c r="RTM2983"/>
      <c r="RTN2983"/>
      <c r="RTO2983"/>
      <c r="RTP2983"/>
      <c r="RTQ2983"/>
      <c r="RTR2983"/>
      <c r="RTS2983"/>
      <c r="RTT2983"/>
      <c r="RTU2983"/>
      <c r="RTV2983"/>
      <c r="RTW2983"/>
      <c r="RTX2983"/>
      <c r="RTY2983"/>
      <c r="RTZ2983"/>
      <c r="RUA2983"/>
      <c r="RUB2983"/>
      <c r="RUC2983"/>
      <c r="RUD2983"/>
      <c r="RUE2983"/>
      <c r="RUF2983"/>
      <c r="RUG2983"/>
      <c r="RUH2983"/>
      <c r="RUI2983"/>
      <c r="RUJ2983"/>
      <c r="RUK2983"/>
      <c r="RUL2983"/>
      <c r="RUM2983"/>
      <c r="RUN2983"/>
      <c r="RUO2983"/>
      <c r="RUP2983"/>
      <c r="RUQ2983"/>
      <c r="RUR2983"/>
      <c r="RUS2983"/>
      <c r="RUT2983"/>
      <c r="RUU2983"/>
      <c r="RUV2983"/>
      <c r="RUW2983"/>
      <c r="RUX2983"/>
      <c r="RUY2983"/>
      <c r="RUZ2983"/>
      <c r="RVA2983"/>
      <c r="RVB2983"/>
      <c r="RVC2983"/>
      <c r="RVD2983"/>
      <c r="RVE2983"/>
      <c r="RVF2983"/>
      <c r="RVG2983"/>
      <c r="RVH2983"/>
      <c r="RVI2983"/>
      <c r="RVJ2983"/>
      <c r="RVK2983"/>
      <c r="RVL2983"/>
      <c r="RVM2983"/>
      <c r="RVN2983"/>
      <c r="RVO2983"/>
      <c r="RVP2983"/>
      <c r="RVQ2983"/>
      <c r="RVR2983"/>
      <c r="RVS2983"/>
      <c r="RVT2983"/>
      <c r="RVU2983"/>
      <c r="RVV2983"/>
      <c r="RVW2983"/>
      <c r="RVX2983"/>
      <c r="RVY2983"/>
      <c r="RVZ2983"/>
      <c r="RWA2983"/>
      <c r="RWB2983"/>
      <c r="RWC2983"/>
      <c r="RWD2983"/>
      <c r="RWE2983"/>
      <c r="RWF2983"/>
      <c r="RWG2983"/>
      <c r="RWH2983"/>
      <c r="RWI2983"/>
      <c r="RWJ2983"/>
      <c r="RWK2983"/>
      <c r="RWL2983"/>
      <c r="RWM2983"/>
      <c r="RWN2983"/>
      <c r="RWO2983"/>
      <c r="RWP2983"/>
      <c r="RWQ2983"/>
      <c r="RWR2983"/>
      <c r="RWS2983"/>
      <c r="RWT2983"/>
      <c r="RWU2983"/>
      <c r="RWV2983"/>
      <c r="RWW2983"/>
      <c r="RWX2983"/>
      <c r="RWY2983"/>
      <c r="RWZ2983"/>
      <c r="RXA2983"/>
      <c r="RXB2983"/>
      <c r="RXC2983"/>
      <c r="RXD2983"/>
      <c r="RXE2983"/>
      <c r="RXF2983"/>
      <c r="RXG2983"/>
      <c r="RXH2983"/>
      <c r="RXI2983"/>
      <c r="RXJ2983"/>
      <c r="RXK2983"/>
      <c r="RXL2983"/>
      <c r="RXM2983"/>
      <c r="RXN2983"/>
      <c r="RXO2983"/>
      <c r="RXP2983"/>
      <c r="RXQ2983"/>
      <c r="RXR2983"/>
      <c r="RXS2983"/>
      <c r="RXT2983"/>
      <c r="RXU2983"/>
      <c r="RXV2983"/>
      <c r="RXW2983"/>
      <c r="RXX2983"/>
      <c r="RXY2983"/>
      <c r="RXZ2983"/>
      <c r="RYA2983"/>
      <c r="RYB2983"/>
      <c r="RYC2983"/>
      <c r="RYD2983"/>
      <c r="RYE2983"/>
      <c r="RYF2983"/>
      <c r="RYG2983"/>
      <c r="RYH2983"/>
      <c r="RYI2983"/>
      <c r="RYJ2983"/>
      <c r="RYK2983"/>
      <c r="RYL2983"/>
      <c r="RYM2983"/>
      <c r="RYN2983"/>
      <c r="RYO2983"/>
      <c r="RYP2983"/>
      <c r="RYQ2983"/>
      <c r="RYR2983"/>
      <c r="RYS2983"/>
      <c r="RYT2983"/>
      <c r="RYU2983"/>
      <c r="RYV2983"/>
      <c r="RYW2983"/>
      <c r="RYX2983"/>
      <c r="RYY2983"/>
      <c r="RYZ2983"/>
      <c r="RZA2983"/>
      <c r="RZB2983"/>
      <c r="RZC2983"/>
      <c r="RZD2983"/>
      <c r="RZE2983"/>
      <c r="RZF2983"/>
      <c r="RZG2983"/>
      <c r="RZH2983"/>
      <c r="RZI2983"/>
      <c r="RZJ2983"/>
      <c r="RZK2983"/>
      <c r="RZL2983"/>
      <c r="RZM2983"/>
      <c r="RZN2983"/>
      <c r="RZO2983"/>
      <c r="RZP2983"/>
      <c r="RZQ2983"/>
      <c r="RZR2983"/>
      <c r="RZS2983"/>
      <c r="RZT2983"/>
      <c r="RZU2983"/>
      <c r="RZV2983"/>
      <c r="RZW2983"/>
      <c r="RZX2983"/>
      <c r="RZY2983"/>
      <c r="RZZ2983"/>
      <c r="SAA2983"/>
      <c r="SAB2983"/>
      <c r="SAC2983"/>
      <c r="SAD2983"/>
      <c r="SAE2983"/>
      <c r="SAF2983"/>
      <c r="SAG2983"/>
      <c r="SAH2983"/>
      <c r="SAI2983"/>
      <c r="SAJ2983"/>
      <c r="SAK2983"/>
      <c r="SAL2983"/>
      <c r="SAM2983"/>
      <c r="SAN2983"/>
      <c r="SAO2983"/>
      <c r="SAP2983"/>
      <c r="SAQ2983"/>
      <c r="SAR2983"/>
      <c r="SAS2983"/>
      <c r="SAT2983"/>
      <c r="SAU2983"/>
      <c r="SAV2983"/>
      <c r="SAW2983"/>
      <c r="SAX2983"/>
      <c r="SAY2983"/>
      <c r="SAZ2983"/>
      <c r="SBA2983"/>
      <c r="SBB2983"/>
      <c r="SBC2983"/>
      <c r="SBD2983"/>
      <c r="SBE2983"/>
      <c r="SBF2983"/>
      <c r="SBG2983"/>
      <c r="SBH2983"/>
      <c r="SBI2983"/>
      <c r="SBJ2983"/>
      <c r="SBK2983"/>
      <c r="SBL2983"/>
      <c r="SBM2983"/>
      <c r="SBN2983"/>
      <c r="SBO2983"/>
      <c r="SBP2983"/>
      <c r="SBQ2983"/>
      <c r="SBR2983"/>
      <c r="SBS2983"/>
      <c r="SBT2983"/>
      <c r="SBU2983"/>
      <c r="SBV2983"/>
      <c r="SBW2983"/>
      <c r="SBX2983"/>
      <c r="SBY2983"/>
      <c r="SBZ2983"/>
      <c r="SCA2983"/>
      <c r="SCB2983"/>
      <c r="SCC2983"/>
      <c r="SCD2983"/>
      <c r="SCE2983"/>
      <c r="SCF2983"/>
      <c r="SCG2983"/>
      <c r="SCH2983"/>
      <c r="SCI2983"/>
      <c r="SCJ2983"/>
      <c r="SCK2983"/>
      <c r="SCL2983"/>
      <c r="SCM2983"/>
      <c r="SCN2983"/>
      <c r="SCO2983"/>
      <c r="SCP2983"/>
      <c r="SCQ2983"/>
      <c r="SCR2983"/>
      <c r="SCS2983"/>
      <c r="SCT2983"/>
      <c r="SCU2983"/>
      <c r="SCV2983"/>
      <c r="SCW2983"/>
      <c r="SCX2983"/>
      <c r="SCY2983"/>
      <c r="SCZ2983"/>
      <c r="SDA2983"/>
      <c r="SDB2983"/>
      <c r="SDC2983"/>
      <c r="SDD2983"/>
      <c r="SDE2983"/>
      <c r="SDF2983"/>
      <c r="SDG2983"/>
      <c r="SDH2983"/>
      <c r="SDI2983"/>
      <c r="SDJ2983"/>
      <c r="SDK2983"/>
      <c r="SDL2983"/>
      <c r="SDM2983"/>
      <c r="SDN2983"/>
      <c r="SDO2983"/>
      <c r="SDP2983"/>
      <c r="SDQ2983"/>
      <c r="SDR2983"/>
      <c r="SDS2983"/>
      <c r="SDT2983"/>
      <c r="SDU2983"/>
      <c r="SDV2983"/>
      <c r="SDW2983"/>
      <c r="SDX2983"/>
      <c r="SDY2983"/>
      <c r="SDZ2983"/>
      <c r="SEA2983"/>
      <c r="SEB2983"/>
      <c r="SEC2983"/>
      <c r="SED2983"/>
      <c r="SEE2983"/>
      <c r="SEF2983"/>
      <c r="SEG2983"/>
      <c r="SEH2983"/>
      <c r="SEI2983"/>
      <c r="SEJ2983"/>
      <c r="SEK2983"/>
      <c r="SEL2983"/>
      <c r="SEM2983"/>
      <c r="SEN2983"/>
      <c r="SEO2983"/>
      <c r="SEP2983"/>
      <c r="SEQ2983"/>
      <c r="SER2983"/>
      <c r="SES2983"/>
      <c r="SET2983"/>
      <c r="SEU2983"/>
      <c r="SEV2983"/>
      <c r="SEW2983"/>
      <c r="SEX2983"/>
      <c r="SEY2983"/>
      <c r="SEZ2983"/>
      <c r="SFA2983"/>
      <c r="SFB2983"/>
      <c r="SFC2983"/>
      <c r="SFD2983"/>
      <c r="SFE2983"/>
      <c r="SFF2983"/>
      <c r="SFG2983"/>
      <c r="SFH2983"/>
      <c r="SFI2983"/>
      <c r="SFJ2983"/>
      <c r="SFK2983"/>
      <c r="SFL2983"/>
      <c r="SFM2983"/>
      <c r="SFN2983"/>
      <c r="SFO2983"/>
      <c r="SFP2983"/>
      <c r="SFQ2983"/>
      <c r="SFR2983"/>
      <c r="SFS2983"/>
      <c r="SFT2983"/>
      <c r="SFU2983"/>
      <c r="SFV2983"/>
      <c r="SFW2983"/>
      <c r="SFX2983"/>
      <c r="SFY2983"/>
      <c r="SFZ2983"/>
      <c r="SGA2983"/>
      <c r="SGB2983"/>
      <c r="SGC2983"/>
      <c r="SGD2983"/>
      <c r="SGE2983"/>
      <c r="SGF2983"/>
      <c r="SGG2983"/>
      <c r="SGH2983"/>
      <c r="SGI2983"/>
      <c r="SGJ2983"/>
      <c r="SGK2983"/>
      <c r="SGL2983"/>
      <c r="SGM2983"/>
      <c r="SGN2983"/>
      <c r="SGO2983"/>
      <c r="SGP2983"/>
      <c r="SGQ2983"/>
      <c r="SGR2983"/>
      <c r="SGS2983"/>
      <c r="SGT2983"/>
      <c r="SGU2983"/>
      <c r="SGV2983"/>
      <c r="SGW2983"/>
      <c r="SGX2983"/>
      <c r="SGY2983"/>
      <c r="SGZ2983"/>
      <c r="SHA2983"/>
      <c r="SHB2983"/>
      <c r="SHC2983"/>
      <c r="SHD2983"/>
      <c r="SHE2983"/>
      <c r="SHF2983"/>
      <c r="SHG2983"/>
      <c r="SHH2983"/>
      <c r="SHI2983"/>
      <c r="SHJ2983"/>
      <c r="SHK2983"/>
      <c r="SHL2983"/>
      <c r="SHM2983"/>
      <c r="SHN2983"/>
      <c r="SHO2983"/>
      <c r="SHP2983"/>
      <c r="SHQ2983"/>
      <c r="SHR2983"/>
      <c r="SHS2983"/>
      <c r="SHT2983"/>
      <c r="SHU2983"/>
      <c r="SHV2983"/>
      <c r="SHW2983"/>
      <c r="SHX2983"/>
      <c r="SHY2983"/>
      <c r="SHZ2983"/>
      <c r="SIA2983"/>
      <c r="SIB2983"/>
      <c r="SIC2983"/>
      <c r="SID2983"/>
      <c r="SIE2983"/>
      <c r="SIF2983"/>
      <c r="SIG2983"/>
      <c r="SIH2983"/>
      <c r="SII2983"/>
      <c r="SIJ2983"/>
      <c r="SIK2983"/>
      <c r="SIL2983"/>
      <c r="SIM2983"/>
      <c r="SIN2983"/>
      <c r="SIO2983"/>
      <c r="SIP2983"/>
      <c r="SIQ2983"/>
      <c r="SIR2983"/>
      <c r="SIS2983"/>
      <c r="SIT2983"/>
      <c r="SIU2983"/>
      <c r="SIV2983"/>
      <c r="SIW2983"/>
      <c r="SIX2983"/>
      <c r="SIY2983"/>
      <c r="SIZ2983"/>
      <c r="SJA2983"/>
      <c r="SJB2983"/>
      <c r="SJC2983"/>
      <c r="SJD2983"/>
      <c r="SJE2983"/>
      <c r="SJF2983"/>
      <c r="SJG2983"/>
      <c r="SJH2983"/>
      <c r="SJI2983"/>
      <c r="SJJ2983"/>
      <c r="SJK2983"/>
      <c r="SJL2983"/>
      <c r="SJM2983"/>
      <c r="SJN2983"/>
      <c r="SJO2983"/>
      <c r="SJP2983"/>
      <c r="SJQ2983"/>
      <c r="SJR2983"/>
      <c r="SJS2983"/>
      <c r="SJT2983"/>
      <c r="SJU2983"/>
      <c r="SJV2983"/>
      <c r="SJW2983"/>
      <c r="SJX2983"/>
      <c r="SJY2983"/>
      <c r="SJZ2983"/>
      <c r="SKA2983"/>
      <c r="SKB2983"/>
      <c r="SKC2983"/>
      <c r="SKD2983"/>
      <c r="SKE2983"/>
      <c r="SKF2983"/>
      <c r="SKG2983"/>
      <c r="SKH2983"/>
      <c r="SKI2983"/>
      <c r="SKJ2983"/>
      <c r="SKK2983"/>
      <c r="SKL2983"/>
      <c r="SKM2983"/>
      <c r="SKN2983"/>
      <c r="SKO2983"/>
      <c r="SKP2983"/>
      <c r="SKQ2983"/>
      <c r="SKR2983"/>
      <c r="SKS2983"/>
      <c r="SKT2983"/>
      <c r="SKU2983"/>
      <c r="SKV2983"/>
      <c r="SKW2983"/>
      <c r="SKX2983"/>
      <c r="SKY2983"/>
      <c r="SKZ2983"/>
      <c r="SLA2983"/>
      <c r="SLB2983"/>
      <c r="SLC2983"/>
      <c r="SLD2983"/>
      <c r="SLE2983"/>
      <c r="SLF2983"/>
      <c r="SLG2983"/>
      <c r="SLH2983"/>
      <c r="SLI2983"/>
      <c r="SLJ2983"/>
      <c r="SLK2983"/>
      <c r="SLL2983"/>
      <c r="SLM2983"/>
      <c r="SLN2983"/>
      <c r="SLO2983"/>
      <c r="SLP2983"/>
      <c r="SLQ2983"/>
      <c r="SLR2983"/>
      <c r="SLS2983"/>
      <c r="SLT2983"/>
      <c r="SLU2983"/>
      <c r="SLV2983"/>
      <c r="SLW2983"/>
      <c r="SLX2983"/>
      <c r="SLY2983"/>
      <c r="SLZ2983"/>
      <c r="SMA2983"/>
      <c r="SMB2983"/>
      <c r="SMC2983"/>
      <c r="SMD2983"/>
      <c r="SME2983"/>
      <c r="SMF2983"/>
      <c r="SMG2983"/>
      <c r="SMH2983"/>
      <c r="SMI2983"/>
      <c r="SMJ2983"/>
      <c r="SMK2983"/>
      <c r="SML2983"/>
      <c r="SMM2983"/>
      <c r="SMN2983"/>
      <c r="SMO2983"/>
      <c r="SMP2983"/>
      <c r="SMQ2983"/>
      <c r="SMR2983"/>
      <c r="SMS2983"/>
      <c r="SMT2983"/>
      <c r="SMU2983"/>
      <c r="SMV2983"/>
      <c r="SMW2983"/>
      <c r="SMX2983"/>
      <c r="SMY2983"/>
      <c r="SMZ2983"/>
      <c r="SNA2983"/>
      <c r="SNB2983"/>
      <c r="SNC2983"/>
      <c r="SND2983"/>
      <c r="SNE2983"/>
      <c r="SNF2983"/>
      <c r="SNG2983"/>
      <c r="SNH2983"/>
      <c r="SNI2983"/>
      <c r="SNJ2983"/>
      <c r="SNK2983"/>
      <c r="SNL2983"/>
      <c r="SNM2983"/>
      <c r="SNN2983"/>
      <c r="SNO2983"/>
      <c r="SNP2983"/>
      <c r="SNQ2983"/>
      <c r="SNR2983"/>
      <c r="SNS2983"/>
      <c r="SNT2983"/>
      <c r="SNU2983"/>
      <c r="SNV2983"/>
      <c r="SNW2983"/>
      <c r="SNX2983"/>
      <c r="SNY2983"/>
      <c r="SNZ2983"/>
      <c r="SOA2983"/>
      <c r="SOB2983"/>
      <c r="SOC2983"/>
      <c r="SOD2983"/>
      <c r="SOE2983"/>
      <c r="SOF2983"/>
      <c r="SOG2983"/>
      <c r="SOH2983"/>
      <c r="SOI2983"/>
      <c r="SOJ2983"/>
      <c r="SOK2983"/>
      <c r="SOL2983"/>
      <c r="SOM2983"/>
      <c r="SON2983"/>
      <c r="SOO2983"/>
      <c r="SOP2983"/>
      <c r="SOQ2983"/>
      <c r="SOR2983"/>
      <c r="SOS2983"/>
      <c r="SOT2983"/>
      <c r="SOU2983"/>
      <c r="SOV2983"/>
      <c r="SOW2983"/>
      <c r="SOX2983"/>
      <c r="SOY2983"/>
      <c r="SOZ2983"/>
      <c r="SPA2983"/>
      <c r="SPB2983"/>
      <c r="SPC2983"/>
      <c r="SPD2983"/>
      <c r="SPE2983"/>
      <c r="SPF2983"/>
      <c r="SPG2983"/>
      <c r="SPH2983"/>
      <c r="SPI2983"/>
      <c r="SPJ2983"/>
      <c r="SPK2983"/>
      <c r="SPL2983"/>
      <c r="SPM2983"/>
      <c r="SPN2983"/>
      <c r="SPO2983"/>
      <c r="SPP2983"/>
      <c r="SPQ2983"/>
      <c r="SPR2983"/>
      <c r="SPS2983"/>
      <c r="SPT2983"/>
      <c r="SPU2983"/>
      <c r="SPV2983"/>
      <c r="SPW2983"/>
      <c r="SPX2983"/>
      <c r="SPY2983"/>
      <c r="SPZ2983"/>
      <c r="SQA2983"/>
      <c r="SQB2983"/>
      <c r="SQC2983"/>
      <c r="SQD2983"/>
      <c r="SQE2983"/>
      <c r="SQF2983"/>
      <c r="SQG2983"/>
      <c r="SQH2983"/>
      <c r="SQI2983"/>
      <c r="SQJ2983"/>
      <c r="SQK2983"/>
      <c r="SQL2983"/>
      <c r="SQM2983"/>
      <c r="SQN2983"/>
      <c r="SQO2983"/>
      <c r="SQP2983"/>
      <c r="SQQ2983"/>
      <c r="SQR2983"/>
      <c r="SQS2983"/>
      <c r="SQT2983"/>
      <c r="SQU2983"/>
      <c r="SQV2983"/>
      <c r="SQW2983"/>
      <c r="SQX2983"/>
      <c r="SQY2983"/>
      <c r="SQZ2983"/>
      <c r="SRA2983"/>
      <c r="SRB2983"/>
      <c r="SRC2983"/>
      <c r="SRD2983"/>
      <c r="SRE2983"/>
      <c r="SRF2983"/>
      <c r="SRG2983"/>
      <c r="SRH2983"/>
      <c r="SRI2983"/>
      <c r="SRJ2983"/>
      <c r="SRK2983"/>
      <c r="SRL2983"/>
      <c r="SRM2983"/>
      <c r="SRN2983"/>
      <c r="SRO2983"/>
      <c r="SRP2983"/>
      <c r="SRQ2983"/>
      <c r="SRR2983"/>
      <c r="SRS2983"/>
      <c r="SRT2983"/>
      <c r="SRU2983"/>
      <c r="SRV2983"/>
      <c r="SRW2983"/>
      <c r="SRX2983"/>
      <c r="SRY2983"/>
      <c r="SRZ2983"/>
      <c r="SSA2983"/>
      <c r="SSB2983"/>
      <c r="SSC2983"/>
      <c r="SSD2983"/>
      <c r="SSE2983"/>
      <c r="SSF2983"/>
      <c r="SSG2983"/>
      <c r="SSH2983"/>
      <c r="SSI2983"/>
      <c r="SSJ2983"/>
      <c r="SSK2983"/>
      <c r="SSL2983"/>
      <c r="SSM2983"/>
      <c r="SSN2983"/>
      <c r="SSO2983"/>
      <c r="SSP2983"/>
      <c r="SSQ2983"/>
      <c r="SSR2983"/>
      <c r="SSS2983"/>
      <c r="SST2983"/>
      <c r="SSU2983"/>
      <c r="SSV2983"/>
      <c r="SSW2983"/>
      <c r="SSX2983"/>
      <c r="SSY2983"/>
      <c r="SSZ2983"/>
      <c r="STA2983"/>
      <c r="STB2983"/>
      <c r="STC2983"/>
      <c r="STD2983"/>
      <c r="STE2983"/>
      <c r="STF2983"/>
      <c r="STG2983"/>
      <c r="STH2983"/>
      <c r="STI2983"/>
      <c r="STJ2983"/>
      <c r="STK2983"/>
      <c r="STL2983"/>
      <c r="STM2983"/>
      <c r="STN2983"/>
      <c r="STO2983"/>
      <c r="STP2983"/>
      <c r="STQ2983"/>
      <c r="STR2983"/>
      <c r="STS2983"/>
      <c r="STT2983"/>
      <c r="STU2983"/>
      <c r="STV2983"/>
      <c r="STW2983"/>
      <c r="STX2983"/>
      <c r="STY2983"/>
      <c r="STZ2983"/>
      <c r="SUA2983"/>
      <c r="SUB2983"/>
      <c r="SUC2983"/>
      <c r="SUD2983"/>
      <c r="SUE2983"/>
      <c r="SUF2983"/>
      <c r="SUG2983"/>
      <c r="SUH2983"/>
      <c r="SUI2983"/>
      <c r="SUJ2983"/>
      <c r="SUK2983"/>
      <c r="SUL2983"/>
      <c r="SUM2983"/>
      <c r="SUN2983"/>
      <c r="SUO2983"/>
      <c r="SUP2983"/>
      <c r="SUQ2983"/>
      <c r="SUR2983"/>
      <c r="SUS2983"/>
      <c r="SUT2983"/>
      <c r="SUU2983"/>
      <c r="SUV2983"/>
      <c r="SUW2983"/>
      <c r="SUX2983"/>
      <c r="SUY2983"/>
      <c r="SUZ2983"/>
      <c r="SVA2983"/>
      <c r="SVB2983"/>
      <c r="SVC2983"/>
      <c r="SVD2983"/>
      <c r="SVE2983"/>
      <c r="SVF2983"/>
      <c r="SVG2983"/>
      <c r="SVH2983"/>
      <c r="SVI2983"/>
      <c r="SVJ2983"/>
      <c r="SVK2983"/>
      <c r="SVL2983"/>
      <c r="SVM2983"/>
      <c r="SVN2983"/>
      <c r="SVO2983"/>
      <c r="SVP2983"/>
      <c r="SVQ2983"/>
      <c r="SVR2983"/>
      <c r="SVS2983"/>
      <c r="SVT2983"/>
      <c r="SVU2983"/>
      <c r="SVV2983"/>
      <c r="SVW2983"/>
      <c r="SVX2983"/>
      <c r="SVY2983"/>
      <c r="SVZ2983"/>
      <c r="SWA2983"/>
      <c r="SWB2983"/>
      <c r="SWC2983"/>
      <c r="SWD2983"/>
      <c r="SWE2983"/>
      <c r="SWF2983"/>
      <c r="SWG2983"/>
      <c r="SWH2983"/>
      <c r="SWI2983"/>
      <c r="SWJ2983"/>
      <c r="SWK2983"/>
      <c r="SWL2983"/>
      <c r="SWM2983"/>
      <c r="SWN2983"/>
      <c r="SWO2983"/>
      <c r="SWP2983"/>
      <c r="SWQ2983"/>
      <c r="SWR2983"/>
      <c r="SWS2983"/>
      <c r="SWT2983"/>
      <c r="SWU2983"/>
      <c r="SWV2983"/>
      <c r="SWW2983"/>
      <c r="SWX2983"/>
      <c r="SWY2983"/>
      <c r="SWZ2983"/>
      <c r="SXA2983"/>
      <c r="SXB2983"/>
      <c r="SXC2983"/>
      <c r="SXD2983"/>
      <c r="SXE2983"/>
      <c r="SXF2983"/>
      <c r="SXG2983"/>
      <c r="SXH2983"/>
      <c r="SXI2983"/>
      <c r="SXJ2983"/>
      <c r="SXK2983"/>
      <c r="SXL2983"/>
      <c r="SXM2983"/>
      <c r="SXN2983"/>
      <c r="SXO2983"/>
      <c r="SXP2983"/>
      <c r="SXQ2983"/>
      <c r="SXR2983"/>
      <c r="SXS2983"/>
      <c r="SXT2983"/>
      <c r="SXU2983"/>
      <c r="SXV2983"/>
      <c r="SXW2983"/>
      <c r="SXX2983"/>
      <c r="SXY2983"/>
      <c r="SXZ2983"/>
      <c r="SYA2983"/>
      <c r="SYB2983"/>
      <c r="SYC2983"/>
      <c r="SYD2983"/>
      <c r="SYE2983"/>
      <c r="SYF2983"/>
      <c r="SYG2983"/>
      <c r="SYH2983"/>
      <c r="SYI2983"/>
      <c r="SYJ2983"/>
      <c r="SYK2983"/>
      <c r="SYL2983"/>
      <c r="SYM2983"/>
      <c r="SYN2983"/>
      <c r="SYO2983"/>
      <c r="SYP2983"/>
      <c r="SYQ2983"/>
      <c r="SYR2983"/>
      <c r="SYS2983"/>
      <c r="SYT2983"/>
      <c r="SYU2983"/>
      <c r="SYV2983"/>
      <c r="SYW2983"/>
      <c r="SYX2983"/>
      <c r="SYY2983"/>
      <c r="SYZ2983"/>
      <c r="SZA2983"/>
      <c r="SZB2983"/>
      <c r="SZC2983"/>
      <c r="SZD2983"/>
      <c r="SZE2983"/>
      <c r="SZF2983"/>
      <c r="SZG2983"/>
      <c r="SZH2983"/>
      <c r="SZI2983"/>
      <c r="SZJ2983"/>
      <c r="SZK2983"/>
      <c r="SZL2983"/>
      <c r="SZM2983"/>
      <c r="SZN2983"/>
      <c r="SZO2983"/>
      <c r="SZP2983"/>
      <c r="SZQ2983"/>
      <c r="SZR2983"/>
      <c r="SZS2983"/>
      <c r="SZT2983"/>
      <c r="SZU2983"/>
      <c r="SZV2983"/>
      <c r="SZW2983"/>
      <c r="SZX2983"/>
      <c r="SZY2983"/>
      <c r="SZZ2983"/>
      <c r="TAA2983"/>
      <c r="TAB2983"/>
      <c r="TAC2983"/>
      <c r="TAD2983"/>
      <c r="TAE2983"/>
      <c r="TAF2983"/>
      <c r="TAG2983"/>
      <c r="TAH2983"/>
      <c r="TAI2983"/>
      <c r="TAJ2983"/>
      <c r="TAK2983"/>
      <c r="TAL2983"/>
      <c r="TAM2983"/>
      <c r="TAN2983"/>
      <c r="TAO2983"/>
      <c r="TAP2983"/>
      <c r="TAQ2983"/>
      <c r="TAR2983"/>
      <c r="TAS2983"/>
      <c r="TAT2983"/>
      <c r="TAU2983"/>
      <c r="TAV2983"/>
      <c r="TAW2983"/>
      <c r="TAX2983"/>
      <c r="TAY2983"/>
      <c r="TAZ2983"/>
      <c r="TBA2983"/>
      <c r="TBB2983"/>
      <c r="TBC2983"/>
      <c r="TBD2983"/>
      <c r="TBE2983"/>
      <c r="TBF2983"/>
      <c r="TBG2983"/>
      <c r="TBH2983"/>
      <c r="TBI2983"/>
      <c r="TBJ2983"/>
      <c r="TBK2983"/>
      <c r="TBL2983"/>
      <c r="TBM2983"/>
      <c r="TBN2983"/>
      <c r="TBO2983"/>
      <c r="TBP2983"/>
      <c r="TBQ2983"/>
      <c r="TBR2983"/>
      <c r="TBS2983"/>
      <c r="TBT2983"/>
      <c r="TBU2983"/>
      <c r="TBV2983"/>
      <c r="TBW2983"/>
      <c r="TBX2983"/>
      <c r="TBY2983"/>
      <c r="TBZ2983"/>
      <c r="TCA2983"/>
      <c r="TCB2983"/>
      <c r="TCC2983"/>
      <c r="TCD2983"/>
      <c r="TCE2983"/>
      <c r="TCF2983"/>
      <c r="TCG2983"/>
      <c r="TCH2983"/>
      <c r="TCI2983"/>
      <c r="TCJ2983"/>
      <c r="TCK2983"/>
      <c r="TCL2983"/>
      <c r="TCM2983"/>
      <c r="TCN2983"/>
      <c r="TCO2983"/>
      <c r="TCP2983"/>
      <c r="TCQ2983"/>
      <c r="TCR2983"/>
      <c r="TCS2983"/>
      <c r="TCT2983"/>
      <c r="TCU2983"/>
      <c r="TCV2983"/>
      <c r="TCW2983"/>
      <c r="TCX2983"/>
      <c r="TCY2983"/>
      <c r="TCZ2983"/>
      <c r="TDA2983"/>
      <c r="TDB2983"/>
      <c r="TDC2983"/>
      <c r="TDD2983"/>
      <c r="TDE2983"/>
      <c r="TDF2983"/>
      <c r="TDG2983"/>
      <c r="TDH2983"/>
      <c r="TDI2983"/>
      <c r="TDJ2983"/>
      <c r="TDK2983"/>
      <c r="TDL2983"/>
      <c r="TDM2983"/>
      <c r="TDN2983"/>
      <c r="TDO2983"/>
      <c r="TDP2983"/>
      <c r="TDQ2983"/>
      <c r="TDR2983"/>
      <c r="TDS2983"/>
      <c r="TDT2983"/>
      <c r="TDU2983"/>
      <c r="TDV2983"/>
      <c r="TDW2983"/>
      <c r="TDX2983"/>
      <c r="TDY2983"/>
      <c r="TDZ2983"/>
      <c r="TEA2983"/>
      <c r="TEB2983"/>
      <c r="TEC2983"/>
      <c r="TED2983"/>
      <c r="TEE2983"/>
      <c r="TEF2983"/>
      <c r="TEG2983"/>
      <c r="TEH2983"/>
      <c r="TEI2983"/>
      <c r="TEJ2983"/>
      <c r="TEK2983"/>
      <c r="TEL2983"/>
      <c r="TEM2983"/>
      <c r="TEN2983"/>
      <c r="TEO2983"/>
      <c r="TEP2983"/>
      <c r="TEQ2983"/>
      <c r="TER2983"/>
      <c r="TES2983"/>
      <c r="TET2983"/>
      <c r="TEU2983"/>
      <c r="TEV2983"/>
      <c r="TEW2983"/>
      <c r="TEX2983"/>
      <c r="TEY2983"/>
      <c r="TEZ2983"/>
      <c r="TFA2983"/>
      <c r="TFB2983"/>
      <c r="TFC2983"/>
      <c r="TFD2983"/>
      <c r="TFE2983"/>
      <c r="TFF2983"/>
      <c r="TFG2983"/>
      <c r="TFH2983"/>
      <c r="TFI2983"/>
      <c r="TFJ2983"/>
      <c r="TFK2983"/>
      <c r="TFL2983"/>
      <c r="TFM2983"/>
      <c r="TFN2983"/>
      <c r="TFO2983"/>
      <c r="TFP2983"/>
      <c r="TFQ2983"/>
      <c r="TFR2983"/>
      <c r="TFS2983"/>
      <c r="TFT2983"/>
      <c r="TFU2983"/>
      <c r="TFV2983"/>
      <c r="TFW2983"/>
      <c r="TFX2983"/>
      <c r="TFY2983"/>
      <c r="TFZ2983"/>
      <c r="TGA2983"/>
      <c r="TGB2983"/>
      <c r="TGC2983"/>
      <c r="TGD2983"/>
      <c r="TGE2983"/>
      <c r="TGF2983"/>
      <c r="TGG2983"/>
      <c r="TGH2983"/>
      <c r="TGI2983"/>
      <c r="TGJ2983"/>
      <c r="TGK2983"/>
      <c r="TGL2983"/>
      <c r="TGM2983"/>
      <c r="TGN2983"/>
      <c r="TGO2983"/>
      <c r="TGP2983"/>
      <c r="TGQ2983"/>
      <c r="TGR2983"/>
      <c r="TGS2983"/>
      <c r="TGT2983"/>
      <c r="TGU2983"/>
      <c r="TGV2983"/>
      <c r="TGW2983"/>
      <c r="TGX2983"/>
      <c r="TGY2983"/>
      <c r="TGZ2983"/>
      <c r="THA2983"/>
      <c r="THB2983"/>
      <c r="THC2983"/>
      <c r="THD2983"/>
      <c r="THE2983"/>
      <c r="THF2983"/>
      <c r="THG2983"/>
      <c r="THH2983"/>
      <c r="THI2983"/>
      <c r="THJ2983"/>
      <c r="THK2983"/>
      <c r="THL2983"/>
      <c r="THM2983"/>
      <c r="THN2983"/>
      <c r="THO2983"/>
      <c r="THP2983"/>
      <c r="THQ2983"/>
      <c r="THR2983"/>
      <c r="THS2983"/>
      <c r="THT2983"/>
      <c r="THU2983"/>
      <c r="THV2983"/>
      <c r="THW2983"/>
      <c r="THX2983"/>
      <c r="THY2983"/>
      <c r="THZ2983"/>
      <c r="TIA2983"/>
      <c r="TIB2983"/>
      <c r="TIC2983"/>
      <c r="TID2983"/>
      <c r="TIE2983"/>
      <c r="TIF2983"/>
      <c r="TIG2983"/>
      <c r="TIH2983"/>
      <c r="TII2983"/>
      <c r="TIJ2983"/>
      <c r="TIK2983"/>
      <c r="TIL2983"/>
      <c r="TIM2983"/>
      <c r="TIN2983"/>
      <c r="TIO2983"/>
      <c r="TIP2983"/>
      <c r="TIQ2983"/>
      <c r="TIR2983"/>
      <c r="TIS2983"/>
      <c r="TIT2983"/>
      <c r="TIU2983"/>
      <c r="TIV2983"/>
      <c r="TIW2983"/>
      <c r="TIX2983"/>
      <c r="TIY2983"/>
      <c r="TIZ2983"/>
      <c r="TJA2983"/>
      <c r="TJB2983"/>
      <c r="TJC2983"/>
      <c r="TJD2983"/>
      <c r="TJE2983"/>
      <c r="TJF2983"/>
      <c r="TJG2983"/>
      <c r="TJH2983"/>
      <c r="TJI2983"/>
      <c r="TJJ2983"/>
      <c r="TJK2983"/>
      <c r="TJL2983"/>
      <c r="TJM2983"/>
      <c r="TJN2983"/>
      <c r="TJO2983"/>
      <c r="TJP2983"/>
      <c r="TJQ2983"/>
      <c r="TJR2983"/>
      <c r="TJS2983"/>
      <c r="TJT2983"/>
      <c r="TJU2983"/>
      <c r="TJV2983"/>
      <c r="TJW2983"/>
      <c r="TJX2983"/>
      <c r="TJY2983"/>
      <c r="TJZ2983"/>
      <c r="TKA2983"/>
      <c r="TKB2983"/>
      <c r="TKC2983"/>
      <c r="TKD2983"/>
      <c r="TKE2983"/>
      <c r="TKF2983"/>
      <c r="TKG2983"/>
      <c r="TKH2983"/>
      <c r="TKI2983"/>
      <c r="TKJ2983"/>
      <c r="TKK2983"/>
      <c r="TKL2983"/>
      <c r="TKM2983"/>
      <c r="TKN2983"/>
      <c r="TKO2983"/>
      <c r="TKP2983"/>
      <c r="TKQ2983"/>
      <c r="TKR2983"/>
      <c r="TKS2983"/>
      <c r="TKT2983"/>
      <c r="TKU2983"/>
      <c r="TKV2983"/>
      <c r="TKW2983"/>
      <c r="TKX2983"/>
      <c r="TKY2983"/>
      <c r="TKZ2983"/>
      <c r="TLA2983"/>
      <c r="TLB2983"/>
      <c r="TLC2983"/>
      <c r="TLD2983"/>
      <c r="TLE2983"/>
      <c r="TLF2983"/>
      <c r="TLG2983"/>
      <c r="TLH2983"/>
      <c r="TLI2983"/>
      <c r="TLJ2983"/>
      <c r="TLK2983"/>
      <c r="TLL2983"/>
      <c r="TLM2983"/>
      <c r="TLN2983"/>
      <c r="TLO2983"/>
      <c r="TLP2983"/>
      <c r="TLQ2983"/>
      <c r="TLR2983"/>
      <c r="TLS2983"/>
      <c r="TLT2983"/>
      <c r="TLU2983"/>
      <c r="TLV2983"/>
      <c r="TLW2983"/>
      <c r="TLX2983"/>
      <c r="TLY2983"/>
      <c r="TLZ2983"/>
      <c r="TMA2983"/>
      <c r="TMB2983"/>
      <c r="TMC2983"/>
      <c r="TMD2983"/>
      <c r="TME2983"/>
      <c r="TMF2983"/>
      <c r="TMG2983"/>
      <c r="TMH2983"/>
      <c r="TMI2983"/>
      <c r="TMJ2983"/>
      <c r="TMK2983"/>
      <c r="TML2983"/>
      <c r="TMM2983"/>
      <c r="TMN2983"/>
      <c r="TMO2983"/>
      <c r="TMP2983"/>
      <c r="TMQ2983"/>
      <c r="TMR2983"/>
      <c r="TMS2983"/>
      <c r="TMT2983"/>
      <c r="TMU2983"/>
      <c r="TMV2983"/>
      <c r="TMW2983"/>
      <c r="TMX2983"/>
      <c r="TMY2983"/>
      <c r="TMZ2983"/>
      <c r="TNA2983"/>
      <c r="TNB2983"/>
      <c r="TNC2983"/>
      <c r="TND2983"/>
      <c r="TNE2983"/>
      <c r="TNF2983"/>
      <c r="TNG2983"/>
      <c r="TNH2983"/>
      <c r="TNI2983"/>
      <c r="TNJ2983"/>
      <c r="TNK2983"/>
      <c r="TNL2983"/>
      <c r="TNM2983"/>
      <c r="TNN2983"/>
      <c r="TNO2983"/>
      <c r="TNP2983"/>
      <c r="TNQ2983"/>
      <c r="TNR2983"/>
      <c r="TNS2983"/>
      <c r="TNT2983"/>
      <c r="TNU2983"/>
      <c r="TNV2983"/>
      <c r="TNW2983"/>
      <c r="TNX2983"/>
      <c r="TNY2983"/>
      <c r="TNZ2983"/>
      <c r="TOA2983"/>
      <c r="TOB2983"/>
      <c r="TOC2983"/>
      <c r="TOD2983"/>
      <c r="TOE2983"/>
      <c r="TOF2983"/>
      <c r="TOG2983"/>
      <c r="TOH2983"/>
      <c r="TOI2983"/>
      <c r="TOJ2983"/>
      <c r="TOK2983"/>
      <c r="TOL2983"/>
      <c r="TOM2983"/>
      <c r="TON2983"/>
      <c r="TOO2983"/>
      <c r="TOP2983"/>
      <c r="TOQ2983"/>
      <c r="TOR2983"/>
      <c r="TOS2983"/>
      <c r="TOT2983"/>
      <c r="TOU2983"/>
      <c r="TOV2983"/>
      <c r="TOW2983"/>
      <c r="TOX2983"/>
      <c r="TOY2983"/>
      <c r="TOZ2983"/>
      <c r="TPA2983"/>
      <c r="TPB2983"/>
      <c r="TPC2983"/>
      <c r="TPD2983"/>
      <c r="TPE2983"/>
      <c r="TPF2983"/>
      <c r="TPG2983"/>
      <c r="TPH2983"/>
      <c r="TPI2983"/>
      <c r="TPJ2983"/>
      <c r="TPK2983"/>
      <c r="TPL2983"/>
      <c r="TPM2983"/>
      <c r="TPN2983"/>
      <c r="TPO2983"/>
      <c r="TPP2983"/>
      <c r="TPQ2983"/>
      <c r="TPR2983"/>
      <c r="TPS2983"/>
      <c r="TPT2983"/>
      <c r="TPU2983"/>
      <c r="TPV2983"/>
      <c r="TPW2983"/>
      <c r="TPX2983"/>
      <c r="TPY2983"/>
      <c r="TPZ2983"/>
      <c r="TQA2983"/>
      <c r="TQB2983"/>
      <c r="TQC2983"/>
      <c r="TQD2983"/>
      <c r="TQE2983"/>
      <c r="TQF2983"/>
      <c r="TQG2983"/>
      <c r="TQH2983"/>
      <c r="TQI2983"/>
      <c r="TQJ2983"/>
      <c r="TQK2983"/>
      <c r="TQL2983"/>
      <c r="TQM2983"/>
      <c r="TQN2983"/>
      <c r="TQO2983"/>
      <c r="TQP2983"/>
      <c r="TQQ2983"/>
      <c r="TQR2983"/>
      <c r="TQS2983"/>
      <c r="TQT2983"/>
      <c r="TQU2983"/>
      <c r="TQV2983"/>
      <c r="TQW2983"/>
      <c r="TQX2983"/>
      <c r="TQY2983"/>
      <c r="TQZ2983"/>
      <c r="TRA2983"/>
      <c r="TRB2983"/>
      <c r="TRC2983"/>
      <c r="TRD2983"/>
      <c r="TRE2983"/>
      <c r="TRF2983"/>
      <c r="TRG2983"/>
      <c r="TRH2983"/>
      <c r="TRI2983"/>
      <c r="TRJ2983"/>
      <c r="TRK2983"/>
      <c r="TRL2983"/>
      <c r="TRM2983"/>
      <c r="TRN2983"/>
      <c r="TRO2983"/>
      <c r="TRP2983"/>
      <c r="TRQ2983"/>
      <c r="TRR2983"/>
      <c r="TRS2983"/>
      <c r="TRT2983"/>
      <c r="TRU2983"/>
      <c r="TRV2983"/>
      <c r="TRW2983"/>
      <c r="TRX2983"/>
      <c r="TRY2983"/>
      <c r="TRZ2983"/>
      <c r="TSA2983"/>
      <c r="TSB2983"/>
      <c r="TSC2983"/>
      <c r="TSD2983"/>
      <c r="TSE2983"/>
      <c r="TSF2983"/>
      <c r="TSG2983"/>
      <c r="TSH2983"/>
      <c r="TSI2983"/>
      <c r="TSJ2983"/>
      <c r="TSK2983"/>
      <c r="TSL2983"/>
      <c r="TSM2983"/>
      <c r="TSN2983"/>
      <c r="TSO2983"/>
      <c r="TSP2983"/>
      <c r="TSQ2983"/>
      <c r="TSR2983"/>
      <c r="TSS2983"/>
      <c r="TST2983"/>
      <c r="TSU2983"/>
      <c r="TSV2983"/>
      <c r="TSW2983"/>
      <c r="TSX2983"/>
      <c r="TSY2983"/>
      <c r="TSZ2983"/>
      <c r="TTA2983"/>
      <c r="TTB2983"/>
      <c r="TTC2983"/>
      <c r="TTD2983"/>
      <c r="TTE2983"/>
      <c r="TTF2983"/>
      <c r="TTG2983"/>
      <c r="TTH2983"/>
      <c r="TTI2983"/>
      <c r="TTJ2983"/>
      <c r="TTK2983"/>
      <c r="TTL2983"/>
      <c r="TTM2983"/>
      <c r="TTN2983"/>
      <c r="TTO2983"/>
      <c r="TTP2983"/>
      <c r="TTQ2983"/>
      <c r="TTR2983"/>
      <c r="TTS2983"/>
      <c r="TTT2983"/>
      <c r="TTU2983"/>
      <c r="TTV2983"/>
      <c r="TTW2983"/>
      <c r="TTX2983"/>
      <c r="TTY2983"/>
      <c r="TTZ2983"/>
      <c r="TUA2983"/>
      <c r="TUB2983"/>
      <c r="TUC2983"/>
      <c r="TUD2983"/>
      <c r="TUE2983"/>
      <c r="TUF2983"/>
      <c r="TUG2983"/>
      <c r="TUH2983"/>
      <c r="TUI2983"/>
      <c r="TUJ2983"/>
      <c r="TUK2983"/>
      <c r="TUL2983"/>
      <c r="TUM2983"/>
      <c r="TUN2983"/>
      <c r="TUO2983"/>
      <c r="TUP2983"/>
      <c r="TUQ2983"/>
      <c r="TUR2983"/>
      <c r="TUS2983"/>
      <c r="TUT2983"/>
      <c r="TUU2983"/>
      <c r="TUV2983"/>
      <c r="TUW2983"/>
      <c r="TUX2983"/>
      <c r="TUY2983"/>
      <c r="TUZ2983"/>
      <c r="TVA2983"/>
      <c r="TVB2983"/>
      <c r="TVC2983"/>
      <c r="TVD2983"/>
      <c r="TVE2983"/>
      <c r="TVF2983"/>
      <c r="TVG2983"/>
      <c r="TVH2983"/>
      <c r="TVI2983"/>
      <c r="TVJ2983"/>
      <c r="TVK2983"/>
      <c r="TVL2983"/>
      <c r="TVM2983"/>
      <c r="TVN2983"/>
      <c r="TVO2983"/>
      <c r="TVP2983"/>
      <c r="TVQ2983"/>
      <c r="TVR2983"/>
      <c r="TVS2983"/>
      <c r="TVT2983"/>
      <c r="TVU2983"/>
      <c r="TVV2983"/>
      <c r="TVW2983"/>
      <c r="TVX2983"/>
      <c r="TVY2983"/>
      <c r="TVZ2983"/>
      <c r="TWA2983"/>
      <c r="TWB2983"/>
      <c r="TWC2983"/>
      <c r="TWD2983"/>
      <c r="TWE2983"/>
      <c r="TWF2983"/>
      <c r="TWG2983"/>
      <c r="TWH2983"/>
      <c r="TWI2983"/>
      <c r="TWJ2983"/>
      <c r="TWK2983"/>
      <c r="TWL2983"/>
      <c r="TWM2983"/>
      <c r="TWN2983"/>
      <c r="TWO2983"/>
      <c r="TWP2983"/>
      <c r="TWQ2983"/>
      <c r="TWR2983"/>
      <c r="TWS2983"/>
      <c r="TWT2983"/>
      <c r="TWU2983"/>
      <c r="TWV2983"/>
      <c r="TWW2983"/>
      <c r="TWX2983"/>
      <c r="TWY2983"/>
      <c r="TWZ2983"/>
      <c r="TXA2983"/>
      <c r="TXB2983"/>
      <c r="TXC2983"/>
      <c r="TXD2983"/>
      <c r="TXE2983"/>
      <c r="TXF2983"/>
      <c r="TXG2983"/>
      <c r="TXH2983"/>
      <c r="TXI2983"/>
      <c r="TXJ2983"/>
      <c r="TXK2983"/>
      <c r="TXL2983"/>
      <c r="TXM2983"/>
      <c r="TXN2983"/>
      <c r="TXO2983"/>
      <c r="TXP2983"/>
      <c r="TXQ2983"/>
      <c r="TXR2983"/>
      <c r="TXS2983"/>
      <c r="TXT2983"/>
      <c r="TXU2983"/>
      <c r="TXV2983"/>
      <c r="TXW2983"/>
      <c r="TXX2983"/>
      <c r="TXY2983"/>
      <c r="TXZ2983"/>
      <c r="TYA2983"/>
      <c r="TYB2983"/>
      <c r="TYC2983"/>
      <c r="TYD2983"/>
      <c r="TYE2983"/>
      <c r="TYF2983"/>
      <c r="TYG2983"/>
      <c r="TYH2983"/>
      <c r="TYI2983"/>
      <c r="TYJ2983"/>
      <c r="TYK2983"/>
      <c r="TYL2983"/>
      <c r="TYM2983"/>
      <c r="TYN2983"/>
      <c r="TYO2983"/>
      <c r="TYP2983"/>
      <c r="TYQ2983"/>
      <c r="TYR2983"/>
      <c r="TYS2983"/>
      <c r="TYT2983"/>
      <c r="TYU2983"/>
      <c r="TYV2983"/>
      <c r="TYW2983"/>
      <c r="TYX2983"/>
      <c r="TYY2983"/>
      <c r="TYZ2983"/>
      <c r="TZA2983"/>
      <c r="TZB2983"/>
      <c r="TZC2983"/>
      <c r="TZD2983"/>
      <c r="TZE2983"/>
      <c r="TZF2983"/>
      <c r="TZG2983"/>
      <c r="TZH2983"/>
      <c r="TZI2983"/>
      <c r="TZJ2983"/>
      <c r="TZK2983"/>
      <c r="TZL2983"/>
      <c r="TZM2983"/>
      <c r="TZN2983"/>
      <c r="TZO2983"/>
      <c r="TZP2983"/>
      <c r="TZQ2983"/>
      <c r="TZR2983"/>
      <c r="TZS2983"/>
      <c r="TZT2983"/>
      <c r="TZU2983"/>
      <c r="TZV2983"/>
      <c r="TZW2983"/>
      <c r="TZX2983"/>
      <c r="TZY2983"/>
      <c r="TZZ2983"/>
      <c r="UAA2983"/>
      <c r="UAB2983"/>
      <c r="UAC2983"/>
      <c r="UAD2983"/>
      <c r="UAE2983"/>
      <c r="UAF2983"/>
      <c r="UAG2983"/>
      <c r="UAH2983"/>
      <c r="UAI2983"/>
      <c r="UAJ2983"/>
      <c r="UAK2983"/>
      <c r="UAL2983"/>
      <c r="UAM2983"/>
      <c r="UAN2983"/>
      <c r="UAO2983"/>
      <c r="UAP2983"/>
      <c r="UAQ2983"/>
      <c r="UAR2983"/>
      <c r="UAS2983"/>
      <c r="UAT2983"/>
      <c r="UAU2983"/>
      <c r="UAV2983"/>
      <c r="UAW2983"/>
      <c r="UAX2983"/>
      <c r="UAY2983"/>
      <c r="UAZ2983"/>
      <c r="UBA2983"/>
      <c r="UBB2983"/>
      <c r="UBC2983"/>
      <c r="UBD2983"/>
      <c r="UBE2983"/>
      <c r="UBF2983"/>
      <c r="UBG2983"/>
      <c r="UBH2983"/>
      <c r="UBI2983"/>
      <c r="UBJ2983"/>
      <c r="UBK2983"/>
      <c r="UBL2983"/>
      <c r="UBM2983"/>
      <c r="UBN2983"/>
      <c r="UBO2983"/>
      <c r="UBP2983"/>
      <c r="UBQ2983"/>
      <c r="UBR2983"/>
      <c r="UBS2983"/>
      <c r="UBT2983"/>
      <c r="UBU2983"/>
      <c r="UBV2983"/>
      <c r="UBW2983"/>
      <c r="UBX2983"/>
      <c r="UBY2983"/>
      <c r="UBZ2983"/>
      <c r="UCA2983"/>
      <c r="UCB2983"/>
      <c r="UCC2983"/>
      <c r="UCD2983"/>
      <c r="UCE2983"/>
      <c r="UCF2983"/>
      <c r="UCG2983"/>
      <c r="UCH2983"/>
      <c r="UCI2983"/>
      <c r="UCJ2983"/>
      <c r="UCK2983"/>
      <c r="UCL2983"/>
      <c r="UCM2983"/>
      <c r="UCN2983"/>
      <c r="UCO2983"/>
      <c r="UCP2983"/>
      <c r="UCQ2983"/>
      <c r="UCR2983"/>
      <c r="UCS2983"/>
      <c r="UCT2983"/>
      <c r="UCU2983"/>
      <c r="UCV2983"/>
      <c r="UCW2983"/>
      <c r="UCX2983"/>
      <c r="UCY2983"/>
      <c r="UCZ2983"/>
      <c r="UDA2983"/>
      <c r="UDB2983"/>
      <c r="UDC2983"/>
      <c r="UDD2983"/>
      <c r="UDE2983"/>
      <c r="UDF2983"/>
      <c r="UDG2983"/>
      <c r="UDH2983"/>
      <c r="UDI2983"/>
      <c r="UDJ2983"/>
      <c r="UDK2983"/>
      <c r="UDL2983"/>
      <c r="UDM2983"/>
      <c r="UDN2983"/>
      <c r="UDO2983"/>
      <c r="UDP2983"/>
      <c r="UDQ2983"/>
      <c r="UDR2983"/>
      <c r="UDS2983"/>
      <c r="UDT2983"/>
      <c r="UDU2983"/>
      <c r="UDV2983"/>
      <c r="UDW2983"/>
      <c r="UDX2983"/>
      <c r="UDY2983"/>
      <c r="UDZ2983"/>
      <c r="UEA2983"/>
      <c r="UEB2983"/>
      <c r="UEC2983"/>
      <c r="UED2983"/>
      <c r="UEE2983"/>
      <c r="UEF2983"/>
      <c r="UEG2983"/>
      <c r="UEH2983"/>
      <c r="UEI2983"/>
      <c r="UEJ2983"/>
      <c r="UEK2983"/>
      <c r="UEL2983"/>
      <c r="UEM2983"/>
      <c r="UEN2983"/>
      <c r="UEO2983"/>
      <c r="UEP2983"/>
      <c r="UEQ2983"/>
      <c r="UER2983"/>
      <c r="UES2983"/>
      <c r="UET2983"/>
      <c r="UEU2983"/>
      <c r="UEV2983"/>
      <c r="UEW2983"/>
      <c r="UEX2983"/>
      <c r="UEY2983"/>
      <c r="UEZ2983"/>
      <c r="UFA2983"/>
      <c r="UFB2983"/>
      <c r="UFC2983"/>
      <c r="UFD2983"/>
      <c r="UFE2983"/>
      <c r="UFF2983"/>
      <c r="UFG2983"/>
      <c r="UFH2983"/>
      <c r="UFI2983"/>
      <c r="UFJ2983"/>
      <c r="UFK2983"/>
      <c r="UFL2983"/>
      <c r="UFM2983"/>
      <c r="UFN2983"/>
      <c r="UFO2983"/>
      <c r="UFP2983"/>
      <c r="UFQ2983"/>
      <c r="UFR2983"/>
      <c r="UFS2983"/>
      <c r="UFT2983"/>
      <c r="UFU2983"/>
      <c r="UFV2983"/>
      <c r="UFW2983"/>
      <c r="UFX2983"/>
      <c r="UFY2983"/>
      <c r="UFZ2983"/>
      <c r="UGA2983"/>
      <c r="UGB2983"/>
      <c r="UGC2983"/>
      <c r="UGD2983"/>
      <c r="UGE2983"/>
      <c r="UGF2983"/>
      <c r="UGG2983"/>
      <c r="UGH2983"/>
      <c r="UGI2983"/>
      <c r="UGJ2983"/>
      <c r="UGK2983"/>
      <c r="UGL2983"/>
      <c r="UGM2983"/>
      <c r="UGN2983"/>
      <c r="UGO2983"/>
      <c r="UGP2983"/>
      <c r="UGQ2983"/>
      <c r="UGR2983"/>
      <c r="UGS2983"/>
      <c r="UGT2983"/>
      <c r="UGU2983"/>
      <c r="UGV2983"/>
      <c r="UGW2983"/>
      <c r="UGX2983"/>
      <c r="UGY2983"/>
      <c r="UGZ2983"/>
      <c r="UHA2983"/>
      <c r="UHB2983"/>
      <c r="UHC2983"/>
      <c r="UHD2983"/>
      <c r="UHE2983"/>
      <c r="UHF2983"/>
      <c r="UHG2983"/>
      <c r="UHH2983"/>
      <c r="UHI2983"/>
      <c r="UHJ2983"/>
      <c r="UHK2983"/>
      <c r="UHL2983"/>
      <c r="UHM2983"/>
      <c r="UHN2983"/>
      <c r="UHO2983"/>
      <c r="UHP2983"/>
      <c r="UHQ2983"/>
      <c r="UHR2983"/>
      <c r="UHS2983"/>
      <c r="UHT2983"/>
      <c r="UHU2983"/>
      <c r="UHV2983"/>
      <c r="UHW2983"/>
      <c r="UHX2983"/>
      <c r="UHY2983"/>
      <c r="UHZ2983"/>
      <c r="UIA2983"/>
      <c r="UIB2983"/>
      <c r="UIC2983"/>
      <c r="UID2983"/>
      <c r="UIE2983"/>
      <c r="UIF2983"/>
      <c r="UIG2983"/>
      <c r="UIH2983"/>
      <c r="UII2983"/>
      <c r="UIJ2983"/>
      <c r="UIK2983"/>
      <c r="UIL2983"/>
      <c r="UIM2983"/>
      <c r="UIN2983"/>
      <c r="UIO2983"/>
      <c r="UIP2983"/>
      <c r="UIQ2983"/>
      <c r="UIR2983"/>
      <c r="UIS2983"/>
      <c r="UIT2983"/>
      <c r="UIU2983"/>
      <c r="UIV2983"/>
      <c r="UIW2983"/>
      <c r="UIX2983"/>
      <c r="UIY2983"/>
      <c r="UIZ2983"/>
      <c r="UJA2983"/>
      <c r="UJB2983"/>
      <c r="UJC2983"/>
      <c r="UJD2983"/>
      <c r="UJE2983"/>
      <c r="UJF2983"/>
      <c r="UJG2983"/>
      <c r="UJH2983"/>
      <c r="UJI2983"/>
      <c r="UJJ2983"/>
      <c r="UJK2983"/>
      <c r="UJL2983"/>
      <c r="UJM2983"/>
      <c r="UJN2983"/>
      <c r="UJO2983"/>
      <c r="UJP2983"/>
      <c r="UJQ2983"/>
      <c r="UJR2983"/>
      <c r="UJS2983"/>
      <c r="UJT2983"/>
      <c r="UJU2983"/>
      <c r="UJV2983"/>
      <c r="UJW2983"/>
      <c r="UJX2983"/>
      <c r="UJY2983"/>
      <c r="UJZ2983"/>
      <c r="UKA2983"/>
      <c r="UKB2983"/>
      <c r="UKC2983"/>
      <c r="UKD2983"/>
      <c r="UKE2983"/>
      <c r="UKF2983"/>
      <c r="UKG2983"/>
      <c r="UKH2983"/>
      <c r="UKI2983"/>
      <c r="UKJ2983"/>
      <c r="UKK2983"/>
      <c r="UKL2983"/>
      <c r="UKM2983"/>
      <c r="UKN2983"/>
      <c r="UKO2983"/>
      <c r="UKP2983"/>
      <c r="UKQ2983"/>
      <c r="UKR2983"/>
      <c r="UKS2983"/>
      <c r="UKT2983"/>
      <c r="UKU2983"/>
      <c r="UKV2983"/>
      <c r="UKW2983"/>
      <c r="UKX2983"/>
      <c r="UKY2983"/>
      <c r="UKZ2983"/>
      <c r="ULA2983"/>
      <c r="ULB2983"/>
      <c r="ULC2983"/>
      <c r="ULD2983"/>
      <c r="ULE2983"/>
      <c r="ULF2983"/>
      <c r="ULG2983"/>
      <c r="ULH2983"/>
      <c r="ULI2983"/>
      <c r="ULJ2983"/>
      <c r="ULK2983"/>
      <c r="ULL2983"/>
      <c r="ULM2983"/>
      <c r="ULN2983"/>
      <c r="ULO2983"/>
      <c r="ULP2983"/>
      <c r="ULQ2983"/>
      <c r="ULR2983"/>
      <c r="ULS2983"/>
      <c r="ULT2983"/>
      <c r="ULU2983"/>
      <c r="ULV2983"/>
      <c r="ULW2983"/>
      <c r="ULX2983"/>
      <c r="ULY2983"/>
      <c r="ULZ2983"/>
      <c r="UMA2983"/>
      <c r="UMB2983"/>
      <c r="UMC2983"/>
      <c r="UMD2983"/>
      <c r="UME2983"/>
      <c r="UMF2983"/>
      <c r="UMG2983"/>
      <c r="UMH2983"/>
      <c r="UMI2983"/>
      <c r="UMJ2983"/>
      <c r="UMK2983"/>
      <c r="UML2983"/>
      <c r="UMM2983"/>
      <c r="UMN2983"/>
      <c r="UMO2983"/>
      <c r="UMP2983"/>
      <c r="UMQ2983"/>
      <c r="UMR2983"/>
      <c r="UMS2983"/>
      <c r="UMT2983"/>
      <c r="UMU2983"/>
      <c r="UMV2983"/>
      <c r="UMW2983"/>
      <c r="UMX2983"/>
      <c r="UMY2983"/>
      <c r="UMZ2983"/>
      <c r="UNA2983"/>
      <c r="UNB2983"/>
      <c r="UNC2983"/>
      <c r="UND2983"/>
      <c r="UNE2983"/>
      <c r="UNF2983"/>
      <c r="UNG2983"/>
      <c r="UNH2983"/>
      <c r="UNI2983"/>
      <c r="UNJ2983"/>
      <c r="UNK2983"/>
      <c r="UNL2983"/>
      <c r="UNM2983"/>
      <c r="UNN2983"/>
      <c r="UNO2983"/>
      <c r="UNP2983"/>
      <c r="UNQ2983"/>
      <c r="UNR2983"/>
      <c r="UNS2983"/>
      <c r="UNT2983"/>
      <c r="UNU2983"/>
      <c r="UNV2983"/>
      <c r="UNW2983"/>
      <c r="UNX2983"/>
      <c r="UNY2983"/>
      <c r="UNZ2983"/>
      <c r="UOA2983"/>
      <c r="UOB2983"/>
      <c r="UOC2983"/>
      <c r="UOD2983"/>
      <c r="UOE2983"/>
      <c r="UOF2983"/>
      <c r="UOG2983"/>
      <c r="UOH2983"/>
      <c r="UOI2983"/>
      <c r="UOJ2983"/>
      <c r="UOK2983"/>
      <c r="UOL2983"/>
      <c r="UOM2983"/>
      <c r="UON2983"/>
      <c r="UOO2983"/>
      <c r="UOP2983"/>
      <c r="UOQ2983"/>
      <c r="UOR2983"/>
      <c r="UOS2983"/>
      <c r="UOT2983"/>
      <c r="UOU2983"/>
      <c r="UOV2983"/>
      <c r="UOW2983"/>
      <c r="UOX2983"/>
      <c r="UOY2983"/>
      <c r="UOZ2983"/>
      <c r="UPA2983"/>
      <c r="UPB2983"/>
      <c r="UPC2983"/>
      <c r="UPD2983"/>
      <c r="UPE2983"/>
      <c r="UPF2983"/>
      <c r="UPG2983"/>
      <c r="UPH2983"/>
      <c r="UPI2983"/>
      <c r="UPJ2983"/>
      <c r="UPK2983"/>
      <c r="UPL2983"/>
      <c r="UPM2983"/>
      <c r="UPN2983"/>
      <c r="UPO2983"/>
      <c r="UPP2983"/>
      <c r="UPQ2983"/>
      <c r="UPR2983"/>
      <c r="UPS2983"/>
      <c r="UPT2983"/>
      <c r="UPU2983"/>
      <c r="UPV2983"/>
      <c r="UPW2983"/>
      <c r="UPX2983"/>
      <c r="UPY2983"/>
      <c r="UPZ2983"/>
      <c r="UQA2983"/>
      <c r="UQB2983"/>
      <c r="UQC2983"/>
      <c r="UQD2983"/>
      <c r="UQE2983"/>
      <c r="UQF2983"/>
      <c r="UQG2983"/>
      <c r="UQH2983"/>
      <c r="UQI2983"/>
      <c r="UQJ2983"/>
      <c r="UQK2983"/>
      <c r="UQL2983"/>
      <c r="UQM2983"/>
      <c r="UQN2983"/>
      <c r="UQO2983"/>
      <c r="UQP2983"/>
      <c r="UQQ2983"/>
      <c r="UQR2983"/>
      <c r="UQS2983"/>
      <c r="UQT2983"/>
      <c r="UQU2983"/>
      <c r="UQV2983"/>
      <c r="UQW2983"/>
      <c r="UQX2983"/>
      <c r="UQY2983"/>
      <c r="UQZ2983"/>
      <c r="URA2983"/>
      <c r="URB2983"/>
      <c r="URC2983"/>
      <c r="URD2983"/>
      <c r="URE2983"/>
      <c r="URF2983"/>
      <c r="URG2983"/>
      <c r="URH2983"/>
      <c r="URI2983"/>
      <c r="URJ2983"/>
      <c r="URK2983"/>
      <c r="URL2983"/>
      <c r="URM2983"/>
      <c r="URN2983"/>
      <c r="URO2983"/>
      <c r="URP2983"/>
      <c r="URQ2983"/>
      <c r="URR2983"/>
      <c r="URS2983"/>
      <c r="URT2983"/>
      <c r="URU2983"/>
      <c r="URV2983"/>
      <c r="URW2983"/>
      <c r="URX2983"/>
      <c r="URY2983"/>
      <c r="URZ2983"/>
      <c r="USA2983"/>
      <c r="USB2983"/>
      <c r="USC2983"/>
      <c r="USD2983"/>
      <c r="USE2983"/>
      <c r="USF2983"/>
      <c r="USG2983"/>
      <c r="USH2983"/>
      <c r="USI2983"/>
      <c r="USJ2983"/>
      <c r="USK2983"/>
      <c r="USL2983"/>
      <c r="USM2983"/>
      <c r="USN2983"/>
      <c r="USO2983"/>
      <c r="USP2983"/>
      <c r="USQ2983"/>
      <c r="USR2983"/>
      <c r="USS2983"/>
      <c r="UST2983"/>
      <c r="USU2983"/>
      <c r="USV2983"/>
      <c r="USW2983"/>
      <c r="USX2983"/>
      <c r="USY2983"/>
      <c r="USZ2983"/>
      <c r="UTA2983"/>
      <c r="UTB2983"/>
      <c r="UTC2983"/>
      <c r="UTD2983"/>
      <c r="UTE2983"/>
      <c r="UTF2983"/>
      <c r="UTG2983"/>
      <c r="UTH2983"/>
      <c r="UTI2983"/>
      <c r="UTJ2983"/>
      <c r="UTK2983"/>
      <c r="UTL2983"/>
      <c r="UTM2983"/>
      <c r="UTN2983"/>
      <c r="UTO2983"/>
      <c r="UTP2983"/>
      <c r="UTQ2983"/>
      <c r="UTR2983"/>
      <c r="UTS2983"/>
      <c r="UTT2983"/>
      <c r="UTU2983"/>
      <c r="UTV2983"/>
      <c r="UTW2983"/>
      <c r="UTX2983"/>
      <c r="UTY2983"/>
      <c r="UTZ2983"/>
      <c r="UUA2983"/>
      <c r="UUB2983"/>
      <c r="UUC2983"/>
      <c r="UUD2983"/>
      <c r="UUE2983"/>
      <c r="UUF2983"/>
      <c r="UUG2983"/>
      <c r="UUH2983"/>
      <c r="UUI2983"/>
      <c r="UUJ2983"/>
      <c r="UUK2983"/>
      <c r="UUL2983"/>
      <c r="UUM2983"/>
      <c r="UUN2983"/>
      <c r="UUO2983"/>
      <c r="UUP2983"/>
      <c r="UUQ2983"/>
      <c r="UUR2983"/>
      <c r="UUS2983"/>
      <c r="UUT2983"/>
      <c r="UUU2983"/>
      <c r="UUV2983"/>
      <c r="UUW2983"/>
      <c r="UUX2983"/>
      <c r="UUY2983"/>
      <c r="UUZ2983"/>
      <c r="UVA2983"/>
      <c r="UVB2983"/>
      <c r="UVC2983"/>
      <c r="UVD2983"/>
      <c r="UVE2983"/>
      <c r="UVF2983"/>
      <c r="UVG2983"/>
      <c r="UVH2983"/>
      <c r="UVI2983"/>
      <c r="UVJ2983"/>
      <c r="UVK2983"/>
      <c r="UVL2983"/>
      <c r="UVM2983"/>
      <c r="UVN2983"/>
      <c r="UVO2983"/>
      <c r="UVP2983"/>
      <c r="UVQ2983"/>
      <c r="UVR2983"/>
      <c r="UVS2983"/>
      <c r="UVT2983"/>
      <c r="UVU2983"/>
      <c r="UVV2983"/>
      <c r="UVW2983"/>
      <c r="UVX2983"/>
      <c r="UVY2983"/>
      <c r="UVZ2983"/>
      <c r="UWA2983"/>
      <c r="UWB2983"/>
      <c r="UWC2983"/>
      <c r="UWD2983"/>
      <c r="UWE2983"/>
      <c r="UWF2983"/>
      <c r="UWG2983"/>
      <c r="UWH2983"/>
      <c r="UWI2983"/>
      <c r="UWJ2983"/>
      <c r="UWK2983"/>
      <c r="UWL2983"/>
      <c r="UWM2983"/>
      <c r="UWN2983"/>
      <c r="UWO2983"/>
      <c r="UWP2983"/>
      <c r="UWQ2983"/>
      <c r="UWR2983"/>
      <c r="UWS2983"/>
      <c r="UWT2983"/>
      <c r="UWU2983"/>
      <c r="UWV2983"/>
      <c r="UWW2983"/>
      <c r="UWX2983"/>
      <c r="UWY2983"/>
      <c r="UWZ2983"/>
      <c r="UXA2983"/>
      <c r="UXB2983"/>
      <c r="UXC2983"/>
      <c r="UXD2983"/>
      <c r="UXE2983"/>
      <c r="UXF2983"/>
      <c r="UXG2983"/>
      <c r="UXH2983"/>
      <c r="UXI2983"/>
      <c r="UXJ2983"/>
      <c r="UXK2983"/>
      <c r="UXL2983"/>
      <c r="UXM2983"/>
      <c r="UXN2983"/>
      <c r="UXO2983"/>
      <c r="UXP2983"/>
      <c r="UXQ2983"/>
      <c r="UXR2983"/>
      <c r="UXS2983"/>
      <c r="UXT2983"/>
      <c r="UXU2983"/>
      <c r="UXV2983"/>
      <c r="UXW2983"/>
      <c r="UXX2983"/>
      <c r="UXY2983"/>
      <c r="UXZ2983"/>
      <c r="UYA2983"/>
      <c r="UYB2983"/>
      <c r="UYC2983"/>
      <c r="UYD2983"/>
      <c r="UYE2983"/>
      <c r="UYF2983"/>
      <c r="UYG2983"/>
      <c r="UYH2983"/>
      <c r="UYI2983"/>
      <c r="UYJ2983"/>
      <c r="UYK2983"/>
      <c r="UYL2983"/>
      <c r="UYM2983"/>
      <c r="UYN2983"/>
      <c r="UYO2983"/>
      <c r="UYP2983"/>
      <c r="UYQ2983"/>
      <c r="UYR2983"/>
      <c r="UYS2983"/>
      <c r="UYT2983"/>
      <c r="UYU2983"/>
      <c r="UYV2983"/>
      <c r="UYW2983"/>
      <c r="UYX2983"/>
      <c r="UYY2983"/>
      <c r="UYZ2983"/>
      <c r="UZA2983"/>
      <c r="UZB2983"/>
      <c r="UZC2983"/>
      <c r="UZD2983"/>
      <c r="UZE2983"/>
      <c r="UZF2983"/>
      <c r="UZG2983"/>
      <c r="UZH2983"/>
      <c r="UZI2983"/>
      <c r="UZJ2983"/>
      <c r="UZK2983"/>
      <c r="UZL2983"/>
      <c r="UZM2983"/>
      <c r="UZN2983"/>
      <c r="UZO2983"/>
      <c r="UZP2983"/>
      <c r="UZQ2983"/>
      <c r="UZR2983"/>
      <c r="UZS2983"/>
      <c r="UZT2983"/>
      <c r="UZU2983"/>
      <c r="UZV2983"/>
      <c r="UZW2983"/>
      <c r="UZX2983"/>
      <c r="UZY2983"/>
      <c r="UZZ2983"/>
      <c r="VAA2983"/>
      <c r="VAB2983"/>
      <c r="VAC2983"/>
      <c r="VAD2983"/>
      <c r="VAE2983"/>
      <c r="VAF2983"/>
      <c r="VAG2983"/>
      <c r="VAH2983"/>
      <c r="VAI2983"/>
      <c r="VAJ2983"/>
      <c r="VAK2983"/>
      <c r="VAL2983"/>
      <c r="VAM2983"/>
      <c r="VAN2983"/>
      <c r="VAO2983"/>
      <c r="VAP2983"/>
      <c r="VAQ2983"/>
      <c r="VAR2983"/>
      <c r="VAS2983"/>
      <c r="VAT2983"/>
      <c r="VAU2983"/>
      <c r="VAV2983"/>
      <c r="VAW2983"/>
      <c r="VAX2983"/>
      <c r="VAY2983"/>
      <c r="VAZ2983"/>
      <c r="VBA2983"/>
      <c r="VBB2983"/>
      <c r="VBC2983"/>
      <c r="VBD2983"/>
      <c r="VBE2983"/>
      <c r="VBF2983"/>
      <c r="VBG2983"/>
      <c r="VBH2983"/>
      <c r="VBI2983"/>
      <c r="VBJ2983"/>
      <c r="VBK2983"/>
      <c r="VBL2983"/>
      <c r="VBM2983"/>
      <c r="VBN2983"/>
      <c r="VBO2983"/>
      <c r="VBP2983"/>
      <c r="VBQ2983"/>
      <c r="VBR2983"/>
      <c r="VBS2983"/>
      <c r="VBT2983"/>
      <c r="VBU2983"/>
      <c r="VBV2983"/>
      <c r="VBW2983"/>
      <c r="VBX2983"/>
      <c r="VBY2983"/>
      <c r="VBZ2983"/>
      <c r="VCA2983"/>
      <c r="VCB2983"/>
      <c r="VCC2983"/>
      <c r="VCD2983"/>
      <c r="VCE2983"/>
      <c r="VCF2983"/>
      <c r="VCG2983"/>
      <c r="VCH2983"/>
      <c r="VCI2983"/>
      <c r="VCJ2983"/>
      <c r="VCK2983"/>
      <c r="VCL2983"/>
      <c r="VCM2983"/>
      <c r="VCN2983"/>
      <c r="VCO2983"/>
      <c r="VCP2983"/>
      <c r="VCQ2983"/>
      <c r="VCR2983"/>
      <c r="VCS2983"/>
      <c r="VCT2983"/>
      <c r="VCU2983"/>
      <c r="VCV2983"/>
      <c r="VCW2983"/>
      <c r="VCX2983"/>
      <c r="VCY2983"/>
      <c r="VCZ2983"/>
      <c r="VDA2983"/>
      <c r="VDB2983"/>
      <c r="VDC2983"/>
      <c r="VDD2983"/>
      <c r="VDE2983"/>
      <c r="VDF2983"/>
      <c r="VDG2983"/>
      <c r="VDH2983"/>
      <c r="VDI2983"/>
      <c r="VDJ2983"/>
      <c r="VDK2983"/>
      <c r="VDL2983"/>
      <c r="VDM2983"/>
      <c r="VDN2983"/>
      <c r="VDO2983"/>
      <c r="VDP2983"/>
      <c r="VDQ2983"/>
      <c r="VDR2983"/>
      <c r="VDS2983"/>
      <c r="VDT2983"/>
      <c r="VDU2983"/>
      <c r="VDV2983"/>
      <c r="VDW2983"/>
      <c r="VDX2983"/>
      <c r="VDY2983"/>
      <c r="VDZ2983"/>
      <c r="VEA2983"/>
      <c r="VEB2983"/>
      <c r="VEC2983"/>
      <c r="VED2983"/>
      <c r="VEE2983"/>
      <c r="VEF2983"/>
      <c r="VEG2983"/>
      <c r="VEH2983"/>
      <c r="VEI2983"/>
      <c r="VEJ2983"/>
      <c r="VEK2983"/>
      <c r="VEL2983"/>
      <c r="VEM2983"/>
      <c r="VEN2983"/>
      <c r="VEO2983"/>
      <c r="VEP2983"/>
      <c r="VEQ2983"/>
      <c r="VER2983"/>
      <c r="VES2983"/>
      <c r="VET2983"/>
      <c r="VEU2983"/>
      <c r="VEV2983"/>
      <c r="VEW2983"/>
      <c r="VEX2983"/>
      <c r="VEY2983"/>
      <c r="VEZ2983"/>
      <c r="VFA2983"/>
      <c r="VFB2983"/>
      <c r="VFC2983"/>
      <c r="VFD2983"/>
      <c r="VFE2983"/>
      <c r="VFF2983"/>
      <c r="VFG2983"/>
      <c r="VFH2983"/>
      <c r="VFI2983"/>
      <c r="VFJ2983"/>
      <c r="VFK2983"/>
      <c r="VFL2983"/>
      <c r="VFM2983"/>
      <c r="VFN2983"/>
      <c r="VFO2983"/>
      <c r="VFP2983"/>
      <c r="VFQ2983"/>
      <c r="VFR2983"/>
      <c r="VFS2983"/>
      <c r="VFT2983"/>
      <c r="VFU2983"/>
      <c r="VFV2983"/>
      <c r="VFW2983"/>
      <c r="VFX2983"/>
      <c r="VFY2983"/>
      <c r="VFZ2983"/>
      <c r="VGA2983"/>
      <c r="VGB2983"/>
      <c r="VGC2983"/>
      <c r="VGD2983"/>
      <c r="VGE2983"/>
      <c r="VGF2983"/>
      <c r="VGG2983"/>
      <c r="VGH2983"/>
      <c r="VGI2983"/>
      <c r="VGJ2983"/>
      <c r="VGK2983"/>
      <c r="VGL2983"/>
      <c r="VGM2983"/>
      <c r="VGN2983"/>
      <c r="VGO2983"/>
      <c r="VGP2983"/>
      <c r="VGQ2983"/>
      <c r="VGR2983"/>
      <c r="VGS2983"/>
      <c r="VGT2983"/>
      <c r="VGU2983"/>
      <c r="VGV2983"/>
      <c r="VGW2983"/>
      <c r="VGX2983"/>
      <c r="VGY2983"/>
      <c r="VGZ2983"/>
      <c r="VHA2983"/>
      <c r="VHB2983"/>
      <c r="VHC2983"/>
      <c r="VHD2983"/>
      <c r="VHE2983"/>
      <c r="VHF2983"/>
      <c r="VHG2983"/>
      <c r="VHH2983"/>
      <c r="VHI2983"/>
      <c r="VHJ2983"/>
      <c r="VHK2983"/>
      <c r="VHL2983"/>
      <c r="VHM2983"/>
      <c r="VHN2983"/>
      <c r="VHO2983"/>
      <c r="VHP2983"/>
      <c r="VHQ2983"/>
      <c r="VHR2983"/>
      <c r="VHS2983"/>
      <c r="VHT2983"/>
      <c r="VHU2983"/>
      <c r="VHV2983"/>
      <c r="VHW2983"/>
      <c r="VHX2983"/>
      <c r="VHY2983"/>
      <c r="VHZ2983"/>
      <c r="VIA2983"/>
      <c r="VIB2983"/>
      <c r="VIC2983"/>
      <c r="VID2983"/>
      <c r="VIE2983"/>
      <c r="VIF2983"/>
      <c r="VIG2983"/>
      <c r="VIH2983"/>
      <c r="VII2983"/>
      <c r="VIJ2983"/>
      <c r="VIK2983"/>
      <c r="VIL2983"/>
      <c r="VIM2983"/>
      <c r="VIN2983"/>
      <c r="VIO2983"/>
      <c r="VIP2983"/>
      <c r="VIQ2983"/>
      <c r="VIR2983"/>
      <c r="VIS2983"/>
      <c r="VIT2983"/>
      <c r="VIU2983"/>
      <c r="VIV2983"/>
      <c r="VIW2983"/>
      <c r="VIX2983"/>
      <c r="VIY2983"/>
      <c r="VIZ2983"/>
      <c r="VJA2983"/>
      <c r="VJB2983"/>
      <c r="VJC2983"/>
      <c r="VJD2983"/>
      <c r="VJE2983"/>
      <c r="VJF2983"/>
      <c r="VJG2983"/>
      <c r="VJH2983"/>
      <c r="VJI2983"/>
      <c r="VJJ2983"/>
      <c r="VJK2983"/>
      <c r="VJL2983"/>
      <c r="VJM2983"/>
      <c r="VJN2983"/>
      <c r="VJO2983"/>
      <c r="VJP2983"/>
      <c r="VJQ2983"/>
      <c r="VJR2983"/>
      <c r="VJS2983"/>
      <c r="VJT2983"/>
      <c r="VJU2983"/>
      <c r="VJV2983"/>
      <c r="VJW2983"/>
      <c r="VJX2983"/>
      <c r="VJY2983"/>
      <c r="VJZ2983"/>
      <c r="VKA2983"/>
      <c r="VKB2983"/>
      <c r="VKC2983"/>
      <c r="VKD2983"/>
      <c r="VKE2983"/>
      <c r="VKF2983"/>
      <c r="VKG2983"/>
      <c r="VKH2983"/>
      <c r="VKI2983"/>
      <c r="VKJ2983"/>
      <c r="VKK2983"/>
      <c r="VKL2983"/>
      <c r="VKM2983"/>
      <c r="VKN2983"/>
      <c r="VKO2983"/>
      <c r="VKP2983"/>
      <c r="VKQ2983"/>
      <c r="VKR2983"/>
      <c r="VKS2983"/>
      <c r="VKT2983"/>
      <c r="VKU2983"/>
      <c r="VKV2983"/>
      <c r="VKW2983"/>
      <c r="VKX2983"/>
      <c r="VKY2983"/>
      <c r="VKZ2983"/>
      <c r="VLA2983"/>
      <c r="VLB2983"/>
      <c r="VLC2983"/>
      <c r="VLD2983"/>
      <c r="VLE2983"/>
      <c r="VLF2983"/>
      <c r="VLG2983"/>
      <c r="VLH2983"/>
      <c r="VLI2983"/>
      <c r="VLJ2983"/>
      <c r="VLK2983"/>
      <c r="VLL2983"/>
      <c r="VLM2983"/>
      <c r="VLN2983"/>
      <c r="VLO2983"/>
      <c r="VLP2983"/>
      <c r="VLQ2983"/>
      <c r="VLR2983"/>
      <c r="VLS2983"/>
      <c r="VLT2983"/>
      <c r="VLU2983"/>
      <c r="VLV2983"/>
      <c r="VLW2983"/>
      <c r="VLX2983"/>
      <c r="VLY2983"/>
      <c r="VLZ2983"/>
      <c r="VMA2983"/>
      <c r="VMB2983"/>
      <c r="VMC2983"/>
      <c r="VMD2983"/>
      <c r="VME2983"/>
      <c r="VMF2983"/>
      <c r="VMG2983"/>
      <c r="VMH2983"/>
      <c r="VMI2983"/>
      <c r="VMJ2983"/>
      <c r="VMK2983"/>
      <c r="VML2983"/>
      <c r="VMM2983"/>
      <c r="VMN2983"/>
      <c r="VMO2983"/>
      <c r="VMP2983"/>
      <c r="VMQ2983"/>
      <c r="VMR2983"/>
      <c r="VMS2983"/>
      <c r="VMT2983"/>
      <c r="VMU2983"/>
      <c r="VMV2983"/>
      <c r="VMW2983"/>
      <c r="VMX2983"/>
      <c r="VMY2983"/>
      <c r="VMZ2983"/>
      <c r="VNA2983"/>
      <c r="VNB2983"/>
      <c r="VNC2983"/>
      <c r="VND2983"/>
      <c r="VNE2983"/>
      <c r="VNF2983"/>
      <c r="VNG2983"/>
      <c r="VNH2983"/>
      <c r="VNI2983"/>
      <c r="VNJ2983"/>
      <c r="VNK2983"/>
      <c r="VNL2983"/>
      <c r="VNM2983"/>
      <c r="VNN2983"/>
      <c r="VNO2983"/>
      <c r="VNP2983"/>
      <c r="VNQ2983"/>
      <c r="VNR2983"/>
      <c r="VNS2983"/>
      <c r="VNT2983"/>
      <c r="VNU2983"/>
      <c r="VNV2983"/>
      <c r="VNW2983"/>
      <c r="VNX2983"/>
      <c r="VNY2983"/>
      <c r="VNZ2983"/>
      <c r="VOA2983"/>
      <c r="VOB2983"/>
      <c r="VOC2983"/>
      <c r="VOD2983"/>
      <c r="VOE2983"/>
      <c r="VOF2983"/>
      <c r="VOG2983"/>
      <c r="VOH2983"/>
      <c r="VOI2983"/>
      <c r="VOJ2983"/>
      <c r="VOK2983"/>
      <c r="VOL2983"/>
      <c r="VOM2983"/>
      <c r="VON2983"/>
      <c r="VOO2983"/>
      <c r="VOP2983"/>
      <c r="VOQ2983"/>
      <c r="VOR2983"/>
      <c r="VOS2983"/>
      <c r="VOT2983"/>
      <c r="VOU2983"/>
      <c r="VOV2983"/>
      <c r="VOW2983"/>
      <c r="VOX2983"/>
      <c r="VOY2983"/>
      <c r="VOZ2983"/>
      <c r="VPA2983"/>
      <c r="VPB2983"/>
      <c r="VPC2983"/>
      <c r="VPD2983"/>
      <c r="VPE2983"/>
      <c r="VPF2983"/>
      <c r="VPG2983"/>
      <c r="VPH2983"/>
      <c r="VPI2983"/>
      <c r="VPJ2983"/>
      <c r="VPK2983"/>
      <c r="VPL2983"/>
      <c r="VPM2983"/>
      <c r="VPN2983"/>
      <c r="VPO2983"/>
      <c r="VPP2983"/>
      <c r="VPQ2983"/>
      <c r="VPR2983"/>
      <c r="VPS2983"/>
      <c r="VPT2983"/>
      <c r="VPU2983"/>
      <c r="VPV2983"/>
      <c r="VPW2983"/>
      <c r="VPX2983"/>
      <c r="VPY2983"/>
      <c r="VPZ2983"/>
      <c r="VQA2983"/>
      <c r="VQB2983"/>
      <c r="VQC2983"/>
      <c r="VQD2983"/>
      <c r="VQE2983"/>
      <c r="VQF2983"/>
      <c r="VQG2983"/>
      <c r="VQH2983"/>
      <c r="VQI2983"/>
      <c r="VQJ2983"/>
      <c r="VQK2983"/>
      <c r="VQL2983"/>
      <c r="VQM2983"/>
      <c r="VQN2983"/>
      <c r="VQO2983"/>
      <c r="VQP2983"/>
      <c r="VQQ2983"/>
      <c r="VQR2983"/>
      <c r="VQS2983"/>
      <c r="VQT2983"/>
      <c r="VQU2983"/>
      <c r="VQV2983"/>
      <c r="VQW2983"/>
      <c r="VQX2983"/>
      <c r="VQY2983"/>
      <c r="VQZ2983"/>
      <c r="VRA2983"/>
      <c r="VRB2983"/>
      <c r="VRC2983"/>
      <c r="VRD2983"/>
      <c r="VRE2983"/>
      <c r="VRF2983"/>
      <c r="VRG2983"/>
      <c r="VRH2983"/>
      <c r="VRI2983"/>
      <c r="VRJ2983"/>
      <c r="VRK2983"/>
      <c r="VRL2983"/>
      <c r="VRM2983"/>
      <c r="VRN2983"/>
      <c r="VRO2983"/>
      <c r="VRP2983"/>
      <c r="VRQ2983"/>
      <c r="VRR2983"/>
      <c r="VRS2983"/>
      <c r="VRT2983"/>
      <c r="VRU2983"/>
      <c r="VRV2983"/>
      <c r="VRW2983"/>
      <c r="VRX2983"/>
      <c r="VRY2983"/>
      <c r="VRZ2983"/>
      <c r="VSA2983"/>
      <c r="VSB2983"/>
      <c r="VSC2983"/>
      <c r="VSD2983"/>
      <c r="VSE2983"/>
      <c r="VSF2983"/>
      <c r="VSG2983"/>
      <c r="VSH2983"/>
      <c r="VSI2983"/>
      <c r="VSJ2983"/>
      <c r="VSK2983"/>
      <c r="VSL2983"/>
      <c r="VSM2983"/>
      <c r="VSN2983"/>
      <c r="VSO2983"/>
      <c r="VSP2983"/>
      <c r="VSQ2983"/>
      <c r="VSR2983"/>
      <c r="VSS2983"/>
      <c r="VST2983"/>
      <c r="VSU2983"/>
      <c r="VSV2983"/>
      <c r="VSW2983"/>
      <c r="VSX2983"/>
      <c r="VSY2983"/>
      <c r="VSZ2983"/>
      <c r="VTA2983"/>
      <c r="VTB2983"/>
      <c r="VTC2983"/>
      <c r="VTD2983"/>
      <c r="VTE2983"/>
      <c r="VTF2983"/>
      <c r="VTG2983"/>
      <c r="VTH2983"/>
      <c r="VTI2983"/>
      <c r="VTJ2983"/>
      <c r="VTK2983"/>
      <c r="VTL2983"/>
      <c r="VTM2983"/>
      <c r="VTN2983"/>
      <c r="VTO2983"/>
      <c r="VTP2983"/>
      <c r="VTQ2983"/>
      <c r="VTR2983"/>
      <c r="VTS2983"/>
      <c r="VTT2983"/>
      <c r="VTU2983"/>
      <c r="VTV2983"/>
      <c r="VTW2983"/>
      <c r="VTX2983"/>
      <c r="VTY2983"/>
      <c r="VTZ2983"/>
      <c r="VUA2983"/>
      <c r="VUB2983"/>
      <c r="VUC2983"/>
      <c r="VUD2983"/>
      <c r="VUE2983"/>
      <c r="VUF2983"/>
      <c r="VUG2983"/>
      <c r="VUH2983"/>
      <c r="VUI2983"/>
      <c r="VUJ2983"/>
      <c r="VUK2983"/>
      <c r="VUL2983"/>
      <c r="VUM2983"/>
      <c r="VUN2983"/>
      <c r="VUO2983"/>
      <c r="VUP2983"/>
      <c r="VUQ2983"/>
      <c r="VUR2983"/>
      <c r="VUS2983"/>
      <c r="VUT2983"/>
      <c r="VUU2983"/>
      <c r="VUV2983"/>
      <c r="VUW2983"/>
      <c r="VUX2983"/>
      <c r="VUY2983"/>
      <c r="VUZ2983"/>
      <c r="VVA2983"/>
      <c r="VVB2983"/>
      <c r="VVC2983"/>
      <c r="VVD2983"/>
      <c r="VVE2983"/>
      <c r="VVF2983"/>
      <c r="VVG2983"/>
      <c r="VVH2983"/>
      <c r="VVI2983"/>
      <c r="VVJ2983"/>
      <c r="VVK2983"/>
      <c r="VVL2983"/>
      <c r="VVM2983"/>
      <c r="VVN2983"/>
      <c r="VVO2983"/>
      <c r="VVP2983"/>
      <c r="VVQ2983"/>
      <c r="VVR2983"/>
      <c r="VVS2983"/>
      <c r="VVT2983"/>
      <c r="VVU2983"/>
      <c r="VVV2983"/>
      <c r="VVW2983"/>
      <c r="VVX2983"/>
      <c r="VVY2983"/>
      <c r="VVZ2983"/>
      <c r="VWA2983"/>
      <c r="VWB2983"/>
      <c r="VWC2983"/>
      <c r="VWD2983"/>
      <c r="VWE2983"/>
      <c r="VWF2983"/>
      <c r="VWG2983"/>
      <c r="VWH2983"/>
      <c r="VWI2983"/>
      <c r="VWJ2983"/>
      <c r="VWK2983"/>
      <c r="VWL2983"/>
      <c r="VWM2983"/>
      <c r="VWN2983"/>
      <c r="VWO2983"/>
      <c r="VWP2983"/>
      <c r="VWQ2983"/>
      <c r="VWR2983"/>
      <c r="VWS2983"/>
      <c r="VWT2983"/>
      <c r="VWU2983"/>
      <c r="VWV2983"/>
      <c r="VWW2983"/>
      <c r="VWX2983"/>
      <c r="VWY2983"/>
      <c r="VWZ2983"/>
      <c r="VXA2983"/>
      <c r="VXB2983"/>
      <c r="VXC2983"/>
      <c r="VXD2983"/>
      <c r="VXE2983"/>
      <c r="VXF2983"/>
      <c r="VXG2983"/>
      <c r="VXH2983"/>
      <c r="VXI2983"/>
      <c r="VXJ2983"/>
      <c r="VXK2983"/>
      <c r="VXL2983"/>
      <c r="VXM2983"/>
      <c r="VXN2983"/>
      <c r="VXO2983"/>
      <c r="VXP2983"/>
      <c r="VXQ2983"/>
      <c r="VXR2983"/>
      <c r="VXS2983"/>
      <c r="VXT2983"/>
      <c r="VXU2983"/>
      <c r="VXV2983"/>
      <c r="VXW2983"/>
      <c r="VXX2983"/>
      <c r="VXY2983"/>
      <c r="VXZ2983"/>
      <c r="VYA2983"/>
      <c r="VYB2983"/>
      <c r="VYC2983"/>
      <c r="VYD2983"/>
      <c r="VYE2983"/>
      <c r="VYF2983"/>
      <c r="VYG2983"/>
      <c r="VYH2983"/>
      <c r="VYI2983"/>
      <c r="VYJ2983"/>
      <c r="VYK2983"/>
      <c r="VYL2983"/>
      <c r="VYM2983"/>
      <c r="VYN2983"/>
      <c r="VYO2983"/>
      <c r="VYP2983"/>
      <c r="VYQ2983"/>
      <c r="VYR2983"/>
      <c r="VYS2983"/>
      <c r="VYT2983"/>
      <c r="VYU2983"/>
      <c r="VYV2983"/>
      <c r="VYW2983"/>
      <c r="VYX2983"/>
      <c r="VYY2983"/>
      <c r="VYZ2983"/>
      <c r="VZA2983"/>
      <c r="VZB2983"/>
      <c r="VZC2983"/>
      <c r="VZD2983"/>
      <c r="VZE2983"/>
      <c r="VZF2983"/>
      <c r="VZG2983"/>
      <c r="VZH2983"/>
      <c r="VZI2983"/>
      <c r="VZJ2983"/>
      <c r="VZK2983"/>
      <c r="VZL2983"/>
      <c r="VZM2983"/>
      <c r="VZN2983"/>
      <c r="VZO2983"/>
      <c r="VZP2983"/>
      <c r="VZQ2983"/>
      <c r="VZR2983"/>
      <c r="VZS2983"/>
      <c r="VZT2983"/>
      <c r="VZU2983"/>
      <c r="VZV2983"/>
      <c r="VZW2983"/>
      <c r="VZX2983"/>
      <c r="VZY2983"/>
      <c r="VZZ2983"/>
      <c r="WAA2983"/>
      <c r="WAB2983"/>
      <c r="WAC2983"/>
      <c r="WAD2983"/>
      <c r="WAE2983"/>
      <c r="WAF2983"/>
      <c r="WAG2983"/>
      <c r="WAH2983"/>
      <c r="WAI2983"/>
      <c r="WAJ2983"/>
      <c r="WAK2983"/>
      <c r="WAL2983"/>
      <c r="WAM2983"/>
      <c r="WAN2983"/>
      <c r="WAO2983"/>
      <c r="WAP2983"/>
      <c r="WAQ2983"/>
      <c r="WAR2983"/>
      <c r="WAS2983"/>
      <c r="WAT2983"/>
      <c r="WAU2983"/>
      <c r="WAV2983"/>
      <c r="WAW2983"/>
      <c r="WAX2983"/>
      <c r="WAY2983"/>
      <c r="WAZ2983"/>
      <c r="WBA2983"/>
      <c r="WBB2983"/>
      <c r="WBC2983"/>
      <c r="WBD2983"/>
      <c r="WBE2983"/>
      <c r="WBF2983"/>
      <c r="WBG2983"/>
      <c r="WBH2983"/>
      <c r="WBI2983"/>
      <c r="WBJ2983"/>
      <c r="WBK2983"/>
      <c r="WBL2983"/>
      <c r="WBM2983"/>
      <c r="WBN2983"/>
      <c r="WBO2983"/>
      <c r="WBP2983"/>
      <c r="WBQ2983"/>
      <c r="WBR2983"/>
      <c r="WBS2983"/>
      <c r="WBT2983"/>
      <c r="WBU2983"/>
      <c r="WBV2983"/>
      <c r="WBW2983"/>
      <c r="WBX2983"/>
      <c r="WBY2983"/>
      <c r="WBZ2983"/>
      <c r="WCA2983"/>
      <c r="WCB2983"/>
      <c r="WCC2983"/>
      <c r="WCD2983"/>
      <c r="WCE2983"/>
      <c r="WCF2983"/>
      <c r="WCG2983"/>
      <c r="WCH2983"/>
      <c r="WCI2983"/>
      <c r="WCJ2983"/>
      <c r="WCK2983"/>
      <c r="WCL2983"/>
      <c r="WCM2983"/>
      <c r="WCN2983"/>
      <c r="WCO2983"/>
      <c r="WCP2983"/>
      <c r="WCQ2983"/>
      <c r="WCR2983"/>
      <c r="WCS2983"/>
      <c r="WCT2983"/>
      <c r="WCU2983"/>
      <c r="WCV2983"/>
      <c r="WCW2983"/>
      <c r="WCX2983"/>
      <c r="WCY2983"/>
      <c r="WCZ2983"/>
      <c r="WDA2983"/>
      <c r="WDB2983"/>
      <c r="WDC2983"/>
      <c r="WDD2983"/>
      <c r="WDE2983"/>
      <c r="WDF2983"/>
      <c r="WDG2983"/>
      <c r="WDH2983"/>
      <c r="WDI2983"/>
      <c r="WDJ2983"/>
      <c r="WDK2983"/>
      <c r="WDL2983"/>
      <c r="WDM2983"/>
      <c r="WDN2983"/>
      <c r="WDO2983"/>
      <c r="WDP2983"/>
      <c r="WDQ2983"/>
      <c r="WDR2983"/>
      <c r="WDS2983"/>
      <c r="WDT2983"/>
      <c r="WDU2983"/>
      <c r="WDV2983"/>
      <c r="WDW2983"/>
      <c r="WDX2983"/>
      <c r="WDY2983"/>
      <c r="WDZ2983"/>
      <c r="WEA2983"/>
      <c r="WEB2983"/>
      <c r="WEC2983"/>
      <c r="WED2983"/>
      <c r="WEE2983"/>
      <c r="WEF2983"/>
      <c r="WEG2983"/>
      <c r="WEH2983"/>
      <c r="WEI2983"/>
      <c r="WEJ2983"/>
      <c r="WEK2983"/>
      <c r="WEL2983"/>
      <c r="WEM2983"/>
      <c r="WEN2983"/>
      <c r="WEO2983"/>
      <c r="WEP2983"/>
      <c r="WEQ2983"/>
      <c r="WER2983"/>
      <c r="WES2983"/>
      <c r="WET2983"/>
      <c r="WEU2983"/>
      <c r="WEV2983"/>
      <c r="WEW2983"/>
      <c r="WEX2983"/>
      <c r="WEY2983"/>
      <c r="WEZ2983"/>
      <c r="WFA2983"/>
      <c r="WFB2983"/>
      <c r="WFC2983"/>
      <c r="WFD2983"/>
      <c r="WFE2983"/>
      <c r="WFF2983"/>
      <c r="WFG2983"/>
      <c r="WFH2983"/>
      <c r="WFI2983"/>
      <c r="WFJ2983"/>
      <c r="WFK2983"/>
      <c r="WFL2983"/>
      <c r="WFM2983"/>
      <c r="WFN2983"/>
      <c r="WFO2983"/>
      <c r="WFP2983"/>
      <c r="WFQ2983"/>
      <c r="WFR2983"/>
      <c r="WFS2983"/>
      <c r="WFT2983"/>
      <c r="WFU2983"/>
      <c r="WFV2983"/>
      <c r="WFW2983"/>
      <c r="WFX2983"/>
      <c r="WFY2983"/>
      <c r="WFZ2983"/>
      <c r="WGA2983"/>
      <c r="WGB2983"/>
      <c r="WGC2983"/>
      <c r="WGD2983"/>
      <c r="WGE2983"/>
      <c r="WGF2983"/>
      <c r="WGG2983"/>
      <c r="WGH2983"/>
      <c r="WGI2983"/>
      <c r="WGJ2983"/>
      <c r="WGK2983"/>
      <c r="WGL2983"/>
      <c r="WGM2983"/>
      <c r="WGN2983"/>
      <c r="WGO2983"/>
      <c r="WGP2983"/>
      <c r="WGQ2983"/>
      <c r="WGR2983"/>
      <c r="WGS2983"/>
      <c r="WGT2983"/>
      <c r="WGU2983"/>
      <c r="WGV2983"/>
      <c r="WGW2983"/>
      <c r="WGX2983"/>
      <c r="WGY2983"/>
      <c r="WGZ2983"/>
      <c r="WHA2983"/>
      <c r="WHB2983"/>
      <c r="WHC2983"/>
      <c r="WHD2983"/>
      <c r="WHE2983"/>
      <c r="WHF2983"/>
      <c r="WHG2983"/>
      <c r="WHH2983"/>
      <c r="WHI2983"/>
      <c r="WHJ2983"/>
      <c r="WHK2983"/>
      <c r="WHL2983"/>
      <c r="WHM2983"/>
      <c r="WHN2983"/>
      <c r="WHO2983"/>
      <c r="WHP2983"/>
      <c r="WHQ2983"/>
      <c r="WHR2983"/>
      <c r="WHS2983"/>
      <c r="WHT2983"/>
      <c r="WHU2983"/>
      <c r="WHV2983"/>
      <c r="WHW2983"/>
      <c r="WHX2983"/>
      <c r="WHY2983"/>
      <c r="WHZ2983"/>
      <c r="WIA2983"/>
      <c r="WIB2983"/>
      <c r="WIC2983"/>
      <c r="WID2983"/>
      <c r="WIE2983"/>
      <c r="WIF2983"/>
      <c r="WIG2983"/>
      <c r="WIH2983"/>
      <c r="WII2983"/>
      <c r="WIJ2983"/>
      <c r="WIK2983"/>
      <c r="WIL2983"/>
      <c r="WIM2983"/>
      <c r="WIN2983"/>
      <c r="WIO2983"/>
      <c r="WIP2983"/>
      <c r="WIQ2983"/>
      <c r="WIR2983"/>
      <c r="WIS2983"/>
      <c r="WIT2983"/>
      <c r="WIU2983"/>
      <c r="WIV2983"/>
      <c r="WIW2983"/>
      <c r="WIX2983"/>
      <c r="WIY2983"/>
      <c r="WIZ2983"/>
      <c r="WJA2983"/>
      <c r="WJB2983"/>
      <c r="WJC2983"/>
      <c r="WJD2983"/>
      <c r="WJE2983"/>
      <c r="WJF2983"/>
      <c r="WJG2983"/>
      <c r="WJH2983"/>
      <c r="WJI2983"/>
      <c r="WJJ2983"/>
      <c r="WJK2983"/>
      <c r="WJL2983"/>
      <c r="WJM2983"/>
      <c r="WJN2983"/>
      <c r="WJO2983"/>
      <c r="WJP2983"/>
      <c r="WJQ2983"/>
      <c r="WJR2983"/>
      <c r="WJS2983"/>
      <c r="WJT2983"/>
      <c r="WJU2983"/>
      <c r="WJV2983"/>
      <c r="WJW2983"/>
      <c r="WJX2983"/>
      <c r="WJY2983"/>
      <c r="WJZ2983"/>
      <c r="WKA2983"/>
      <c r="WKB2983"/>
      <c r="WKC2983"/>
      <c r="WKD2983"/>
      <c r="WKE2983"/>
      <c r="WKF2983"/>
      <c r="WKG2983"/>
      <c r="WKH2983"/>
      <c r="WKI2983"/>
      <c r="WKJ2983"/>
      <c r="WKK2983"/>
      <c r="WKL2983"/>
      <c r="WKM2983"/>
      <c r="WKN2983"/>
      <c r="WKO2983"/>
      <c r="WKP2983"/>
      <c r="WKQ2983"/>
      <c r="WKR2983"/>
      <c r="WKS2983"/>
      <c r="WKT2983"/>
      <c r="WKU2983"/>
      <c r="WKV2983"/>
      <c r="WKW2983"/>
      <c r="WKX2983"/>
      <c r="WKY2983"/>
      <c r="WKZ2983"/>
      <c r="WLA2983"/>
      <c r="WLB2983"/>
      <c r="WLC2983"/>
      <c r="WLD2983"/>
      <c r="WLE2983"/>
      <c r="WLF2983"/>
      <c r="WLG2983"/>
      <c r="WLH2983"/>
      <c r="WLI2983"/>
      <c r="WLJ2983"/>
      <c r="WLK2983"/>
      <c r="WLL2983"/>
      <c r="WLM2983"/>
      <c r="WLN2983"/>
      <c r="WLO2983"/>
      <c r="WLP2983"/>
      <c r="WLQ2983"/>
      <c r="WLR2983"/>
      <c r="WLS2983"/>
      <c r="WLT2983"/>
      <c r="WLU2983"/>
      <c r="WLV2983"/>
      <c r="WLW2983"/>
      <c r="WLX2983"/>
      <c r="WLY2983"/>
      <c r="WLZ2983"/>
      <c r="WMA2983"/>
      <c r="WMB2983"/>
      <c r="WMC2983"/>
      <c r="WMD2983"/>
      <c r="WME2983"/>
      <c r="WMF2983"/>
      <c r="WMG2983"/>
      <c r="WMH2983"/>
      <c r="WMI2983"/>
      <c r="WMJ2983"/>
      <c r="WMK2983"/>
      <c r="WML2983"/>
      <c r="WMM2983"/>
      <c r="WMN2983"/>
      <c r="WMO2983"/>
      <c r="WMP2983"/>
      <c r="WMQ2983"/>
      <c r="WMR2983"/>
      <c r="WMS2983"/>
      <c r="WMT2983"/>
      <c r="WMU2983"/>
      <c r="WMV2983"/>
      <c r="WMW2983"/>
      <c r="WMX2983"/>
      <c r="WMY2983"/>
      <c r="WMZ2983"/>
      <c r="WNA2983"/>
      <c r="WNB2983"/>
      <c r="WNC2983"/>
      <c r="WND2983"/>
      <c r="WNE2983"/>
      <c r="WNF2983"/>
      <c r="WNG2983"/>
      <c r="WNH2983"/>
      <c r="WNI2983"/>
      <c r="WNJ2983"/>
      <c r="WNK2983"/>
      <c r="WNL2983"/>
      <c r="WNM2983"/>
      <c r="WNN2983"/>
      <c r="WNO2983"/>
      <c r="WNP2983"/>
      <c r="WNQ2983"/>
      <c r="WNR2983"/>
      <c r="WNS2983"/>
      <c r="WNT2983"/>
      <c r="WNU2983"/>
      <c r="WNV2983"/>
      <c r="WNW2983"/>
      <c r="WNX2983"/>
      <c r="WNY2983"/>
      <c r="WNZ2983"/>
      <c r="WOA2983"/>
      <c r="WOB2983"/>
      <c r="WOC2983"/>
      <c r="WOD2983"/>
      <c r="WOE2983"/>
      <c r="WOF2983"/>
      <c r="WOG2983"/>
      <c r="WOH2983"/>
      <c r="WOI2983"/>
      <c r="WOJ2983"/>
      <c r="WOK2983"/>
      <c r="WOL2983"/>
      <c r="WOM2983"/>
      <c r="WON2983"/>
      <c r="WOO2983"/>
      <c r="WOP2983"/>
      <c r="WOQ2983"/>
      <c r="WOR2983"/>
      <c r="WOS2983"/>
      <c r="WOT2983"/>
      <c r="WOU2983"/>
      <c r="WOV2983"/>
      <c r="WOW2983"/>
      <c r="WOX2983"/>
      <c r="WOY2983"/>
      <c r="WOZ2983"/>
      <c r="WPA2983"/>
      <c r="WPB2983"/>
      <c r="WPC2983"/>
      <c r="WPD2983"/>
      <c r="WPE2983"/>
      <c r="WPF2983"/>
      <c r="WPG2983"/>
      <c r="WPH2983"/>
      <c r="WPI2983"/>
      <c r="WPJ2983"/>
      <c r="WPK2983"/>
      <c r="WPL2983"/>
      <c r="WPM2983"/>
      <c r="WPN2983"/>
      <c r="WPO2983"/>
      <c r="WPP2983"/>
      <c r="WPQ2983"/>
      <c r="WPR2983"/>
      <c r="WPS2983"/>
      <c r="WPT2983"/>
      <c r="WPU2983"/>
      <c r="WPV2983"/>
      <c r="WPW2983"/>
      <c r="WPX2983"/>
      <c r="WPY2983"/>
      <c r="WPZ2983"/>
      <c r="WQA2983"/>
      <c r="WQB2983"/>
      <c r="WQC2983"/>
      <c r="WQD2983"/>
      <c r="WQE2983"/>
      <c r="WQF2983"/>
      <c r="WQG2983"/>
      <c r="WQH2983"/>
      <c r="WQI2983"/>
      <c r="WQJ2983"/>
      <c r="WQK2983"/>
      <c r="WQL2983"/>
      <c r="WQM2983"/>
      <c r="WQN2983"/>
      <c r="WQO2983"/>
      <c r="WQP2983"/>
      <c r="WQQ2983"/>
      <c r="WQR2983"/>
      <c r="WQS2983"/>
      <c r="WQT2983"/>
      <c r="WQU2983"/>
      <c r="WQV2983"/>
      <c r="WQW2983"/>
      <c r="WQX2983"/>
      <c r="WQY2983"/>
      <c r="WQZ2983"/>
      <c r="WRA2983"/>
      <c r="WRB2983"/>
      <c r="WRC2983"/>
      <c r="WRD2983"/>
      <c r="WRE2983"/>
      <c r="WRF2983"/>
      <c r="WRG2983"/>
      <c r="WRH2983"/>
      <c r="WRI2983"/>
      <c r="WRJ2983"/>
      <c r="WRK2983"/>
      <c r="WRL2983"/>
      <c r="WRM2983"/>
      <c r="WRN2983"/>
      <c r="WRO2983"/>
      <c r="WRP2983"/>
      <c r="WRQ2983"/>
      <c r="WRR2983"/>
      <c r="WRS2983"/>
      <c r="WRT2983"/>
      <c r="WRU2983"/>
      <c r="WRV2983"/>
      <c r="WRW2983"/>
      <c r="WRX2983"/>
      <c r="WRY2983"/>
      <c r="WRZ2983"/>
      <c r="WSA2983"/>
      <c r="WSB2983"/>
      <c r="WSC2983"/>
      <c r="WSD2983"/>
      <c r="WSE2983"/>
      <c r="WSF2983"/>
      <c r="WSG2983"/>
      <c r="WSH2983"/>
      <c r="WSI2983"/>
      <c r="WSJ2983"/>
      <c r="WSK2983"/>
      <c r="WSL2983"/>
      <c r="WSM2983"/>
      <c r="WSN2983"/>
      <c r="WSO2983"/>
      <c r="WSP2983"/>
      <c r="WSQ2983"/>
      <c r="WSR2983"/>
      <c r="WSS2983"/>
      <c r="WST2983"/>
      <c r="WSU2983"/>
      <c r="WSV2983"/>
      <c r="WSW2983"/>
      <c r="WSX2983"/>
      <c r="WSY2983"/>
      <c r="WSZ2983"/>
      <c r="WTA2983"/>
      <c r="WTB2983"/>
      <c r="WTC2983"/>
      <c r="WTD2983"/>
      <c r="WTE2983"/>
      <c r="WTF2983"/>
      <c r="WTG2983"/>
      <c r="WTH2983"/>
      <c r="WTI2983"/>
      <c r="WTJ2983"/>
      <c r="WTK2983"/>
      <c r="WTL2983"/>
      <c r="WTM2983"/>
      <c r="WTN2983"/>
      <c r="WTO2983"/>
      <c r="WTP2983"/>
      <c r="WTQ2983"/>
      <c r="WTR2983"/>
      <c r="WTS2983"/>
      <c r="WTT2983"/>
      <c r="WTU2983"/>
      <c r="WTV2983"/>
      <c r="WTW2983"/>
      <c r="WTX2983"/>
      <c r="WTY2983"/>
      <c r="WTZ2983"/>
      <c r="WUA2983"/>
      <c r="WUB2983"/>
      <c r="WUC2983"/>
      <c r="WUD2983"/>
      <c r="WUE2983"/>
      <c r="WUF2983"/>
      <c r="WUG2983"/>
      <c r="WUH2983"/>
      <c r="WUI2983"/>
      <c r="WUJ2983"/>
      <c r="WUK2983"/>
      <c r="WUL2983"/>
      <c r="WUM2983"/>
      <c r="WUN2983"/>
      <c r="WUO2983"/>
      <c r="WUP2983"/>
      <c r="WUQ2983"/>
      <c r="WUR2983"/>
      <c r="WUS2983"/>
      <c r="WUT2983"/>
      <c r="WUU2983"/>
      <c r="WUV2983"/>
      <c r="WUW2983"/>
      <c r="WUX2983"/>
      <c r="WUY2983"/>
      <c r="WUZ2983"/>
      <c r="WVA2983"/>
      <c r="WVB2983"/>
      <c r="WVC2983"/>
      <c r="WVD2983"/>
      <c r="WVE2983"/>
      <c r="WVF2983"/>
      <c r="WVG2983"/>
      <c r="WVH2983"/>
      <c r="WVI2983"/>
      <c r="WVJ2983"/>
      <c r="WVK2983"/>
      <c r="WVL2983"/>
      <c r="WVM2983"/>
      <c r="WVN2983"/>
      <c r="WVO2983"/>
      <c r="WVP2983"/>
      <c r="WVQ2983"/>
      <c r="WVR2983"/>
      <c r="WVS2983"/>
      <c r="WVT2983"/>
      <c r="WVU2983"/>
      <c r="WVV2983"/>
      <c r="WVW2983"/>
      <c r="WVX2983"/>
      <c r="WVY2983"/>
      <c r="WVZ2983"/>
      <c r="WWA2983"/>
      <c r="WWB2983"/>
      <c r="WWC2983"/>
      <c r="WWD2983"/>
      <c r="WWE2983"/>
      <c r="WWF2983"/>
      <c r="WWG2983"/>
      <c r="WWH2983"/>
      <c r="WWI2983"/>
      <c r="WWJ2983"/>
      <c r="WWK2983"/>
      <c r="WWL2983"/>
      <c r="WWM2983"/>
      <c r="WWN2983"/>
      <c r="WWO2983"/>
      <c r="WWP2983"/>
      <c r="WWQ2983"/>
      <c r="WWR2983"/>
      <c r="WWS2983"/>
      <c r="WWT2983"/>
      <c r="WWU2983"/>
      <c r="WWV2983"/>
      <c r="WWW2983"/>
      <c r="WWX2983"/>
      <c r="WWY2983"/>
      <c r="WWZ2983"/>
      <c r="WXA2983"/>
      <c r="WXB2983"/>
      <c r="WXC2983"/>
      <c r="WXD2983"/>
      <c r="WXE2983"/>
      <c r="WXF2983"/>
      <c r="WXG2983"/>
      <c r="WXH2983"/>
      <c r="WXI2983"/>
      <c r="WXJ2983"/>
      <c r="WXK2983"/>
      <c r="WXL2983"/>
      <c r="WXM2983"/>
      <c r="WXN2983"/>
      <c r="WXO2983"/>
      <c r="WXP2983"/>
      <c r="WXQ2983"/>
      <c r="WXR2983"/>
      <c r="WXS2983"/>
      <c r="WXT2983"/>
      <c r="WXU2983"/>
      <c r="WXV2983"/>
      <c r="WXW2983"/>
      <c r="WXX2983"/>
      <c r="WXY2983"/>
      <c r="WXZ2983"/>
      <c r="WYA2983"/>
      <c r="WYB2983"/>
      <c r="WYC2983"/>
      <c r="WYD2983"/>
      <c r="WYE2983"/>
      <c r="WYF2983"/>
      <c r="WYG2983"/>
      <c r="WYH2983"/>
      <c r="WYI2983"/>
      <c r="WYJ2983"/>
      <c r="WYK2983"/>
      <c r="WYL2983"/>
      <c r="WYM2983"/>
      <c r="WYN2983"/>
      <c r="WYO2983"/>
      <c r="WYP2983"/>
      <c r="WYQ2983"/>
      <c r="WYR2983"/>
      <c r="WYS2983"/>
      <c r="WYT2983"/>
      <c r="WYU2983"/>
      <c r="WYV2983"/>
      <c r="WYW2983"/>
      <c r="WYX2983"/>
      <c r="WYY2983"/>
      <c r="WYZ2983"/>
      <c r="WZA2983"/>
    </row>
    <row r="2984" spans="1:16226" s="504" customFormat="1">
      <c r="A2984" s="1655" t="s">
        <v>3134</v>
      </c>
      <c r="B2984" s="1716"/>
      <c r="C2984" s="1716"/>
      <c r="D2984" s="1716"/>
      <c r="E2984" s="1716"/>
      <c r="F2984" s="1716"/>
      <c r="G2984" s="1716"/>
      <c r="H2984" s="1717"/>
      <c r="WZB2984" s="669"/>
    </row>
    <row r="2985" spans="1:16226" s="1" customFormat="1">
      <c r="A2985" s="1655" t="s">
        <v>3135</v>
      </c>
      <c r="B2985" s="1716"/>
      <c r="C2985" s="1716"/>
      <c r="D2985" s="1716"/>
      <c r="E2985" s="1716"/>
      <c r="F2985" s="1716"/>
      <c r="G2985" s="1716"/>
      <c r="H2985" s="1717"/>
      <c r="I2985"/>
      <c r="J2985"/>
      <c r="K2985"/>
      <c r="L2985"/>
      <c r="M2985"/>
      <c r="N2985"/>
      <c r="O2985"/>
      <c r="P2985"/>
      <c r="Q2985"/>
      <c r="R2985"/>
      <c r="S2985"/>
      <c r="T2985"/>
      <c r="U2985"/>
      <c r="V2985"/>
      <c r="W2985"/>
      <c r="X2985"/>
      <c r="Y2985"/>
      <c r="Z2985"/>
      <c r="AA2985"/>
      <c r="AB2985"/>
      <c r="AC2985"/>
      <c r="AD2985"/>
      <c r="AE2985"/>
      <c r="AF2985"/>
      <c r="AG2985"/>
      <c r="AH2985"/>
      <c r="AI2985"/>
      <c r="AJ2985"/>
      <c r="AK2985"/>
      <c r="AL2985"/>
      <c r="AM2985"/>
      <c r="AN2985"/>
      <c r="AO2985"/>
      <c r="AP2985"/>
      <c r="AQ2985"/>
      <c r="AR2985"/>
      <c r="AS2985"/>
      <c r="AT2985"/>
      <c r="AU2985"/>
      <c r="AV2985"/>
      <c r="AW2985"/>
      <c r="AX2985"/>
      <c r="AY2985"/>
      <c r="AZ2985"/>
      <c r="BA2985"/>
      <c r="BB2985"/>
      <c r="BC2985"/>
      <c r="BD2985"/>
      <c r="BE2985"/>
      <c r="BF2985"/>
      <c r="BG2985"/>
      <c r="BH2985"/>
      <c r="BI2985"/>
      <c r="BJ2985"/>
      <c r="BK2985"/>
      <c r="BL2985"/>
      <c r="BM2985"/>
      <c r="BN2985"/>
      <c r="BO2985"/>
      <c r="BP2985"/>
      <c r="BQ2985"/>
      <c r="BR2985"/>
      <c r="BS2985"/>
      <c r="BT2985"/>
      <c r="BU2985"/>
      <c r="BV2985"/>
      <c r="BW2985"/>
      <c r="BX2985"/>
      <c r="BY2985"/>
      <c r="BZ2985"/>
      <c r="CA2985"/>
      <c r="CB2985"/>
      <c r="CC2985"/>
      <c r="CD2985"/>
      <c r="CE2985"/>
      <c r="CF2985"/>
      <c r="CG2985"/>
      <c r="CH2985"/>
      <c r="CI2985"/>
      <c r="CJ2985"/>
      <c r="CK2985"/>
      <c r="CL2985"/>
      <c r="CM2985"/>
      <c r="CN2985"/>
      <c r="CO2985"/>
      <c r="CP2985"/>
      <c r="CQ2985"/>
      <c r="CR2985"/>
      <c r="CS2985"/>
      <c r="CT2985"/>
      <c r="CU2985"/>
      <c r="CV2985"/>
      <c r="CW2985"/>
      <c r="CX2985"/>
      <c r="CY2985"/>
      <c r="CZ2985"/>
      <c r="DA2985"/>
      <c r="DB2985"/>
      <c r="DC2985"/>
      <c r="DD2985"/>
      <c r="DE2985"/>
      <c r="DF2985"/>
      <c r="DG2985"/>
      <c r="DH2985"/>
      <c r="DI2985"/>
      <c r="DJ2985"/>
      <c r="DK2985"/>
      <c r="DL2985"/>
      <c r="DM2985"/>
      <c r="DN2985"/>
      <c r="DO2985"/>
      <c r="DP2985"/>
      <c r="DQ2985"/>
      <c r="DR2985"/>
      <c r="DS2985"/>
      <c r="DT2985"/>
      <c r="DU2985"/>
      <c r="DV2985"/>
      <c r="DW2985"/>
      <c r="DX2985"/>
      <c r="DY2985"/>
      <c r="DZ2985"/>
      <c r="EA2985"/>
      <c r="EB2985"/>
      <c r="EC2985"/>
      <c r="ED2985"/>
      <c r="EE2985"/>
      <c r="EF2985"/>
      <c r="EG2985"/>
      <c r="EH2985"/>
      <c r="EI2985"/>
      <c r="EJ2985"/>
      <c r="EK2985"/>
      <c r="EL2985"/>
      <c r="EM2985"/>
      <c r="EN2985"/>
      <c r="EO2985"/>
      <c r="EP2985"/>
      <c r="EQ2985"/>
      <c r="ER2985"/>
      <c r="ES2985"/>
      <c r="ET2985"/>
      <c r="EU2985"/>
      <c r="EV2985"/>
      <c r="EW2985"/>
      <c r="EX2985"/>
      <c r="EY2985"/>
      <c r="EZ2985"/>
      <c r="FA2985"/>
      <c r="FB2985"/>
      <c r="FC2985"/>
      <c r="FD2985"/>
      <c r="FE2985"/>
      <c r="FF2985"/>
      <c r="FG2985"/>
      <c r="FH2985"/>
      <c r="FI2985"/>
      <c r="FJ2985"/>
      <c r="FK2985"/>
      <c r="FL2985"/>
      <c r="FM2985"/>
      <c r="FN2985"/>
      <c r="FO2985"/>
      <c r="FP2985"/>
      <c r="FQ2985"/>
      <c r="FR2985"/>
      <c r="FS2985"/>
      <c r="FT2985"/>
      <c r="FU2985"/>
      <c r="FV2985"/>
      <c r="FW2985"/>
      <c r="FX2985"/>
      <c r="FY2985"/>
      <c r="FZ2985"/>
      <c r="GA2985"/>
      <c r="GB2985"/>
      <c r="GC2985"/>
      <c r="GD2985"/>
      <c r="GE2985"/>
      <c r="GF2985"/>
      <c r="GG2985"/>
      <c r="GH2985"/>
      <c r="GI2985"/>
      <c r="GJ2985"/>
      <c r="GK2985"/>
      <c r="GL2985"/>
      <c r="GM2985"/>
      <c r="GN2985"/>
      <c r="GO2985"/>
      <c r="GP2985"/>
      <c r="GQ2985"/>
      <c r="GR2985"/>
      <c r="GS2985"/>
      <c r="GT2985"/>
      <c r="GU2985"/>
      <c r="GV2985"/>
      <c r="GW2985"/>
      <c r="GX2985"/>
      <c r="GY2985"/>
      <c r="GZ2985"/>
      <c r="HA2985"/>
      <c r="HB2985"/>
      <c r="HC2985"/>
      <c r="HD2985"/>
      <c r="HE2985"/>
      <c r="HF2985"/>
      <c r="HG2985"/>
      <c r="HH2985"/>
      <c r="HI2985"/>
      <c r="HJ2985"/>
      <c r="HK2985"/>
      <c r="HL2985"/>
      <c r="HM2985"/>
      <c r="HN2985"/>
      <c r="HO2985"/>
      <c r="HP2985"/>
      <c r="HQ2985"/>
      <c r="HR2985"/>
      <c r="HS2985"/>
      <c r="HT2985"/>
      <c r="HU2985"/>
      <c r="HV2985"/>
      <c r="HW2985"/>
      <c r="HX2985"/>
      <c r="HY2985"/>
      <c r="HZ2985"/>
      <c r="IA2985"/>
      <c r="IB2985"/>
      <c r="IC2985"/>
      <c r="ID2985"/>
      <c r="IE2985"/>
      <c r="IF2985"/>
      <c r="IG2985"/>
      <c r="IH2985"/>
      <c r="II2985"/>
      <c r="IJ2985"/>
      <c r="IK2985"/>
      <c r="IL2985"/>
      <c r="IM2985"/>
      <c r="IN2985"/>
      <c r="IO2985"/>
      <c r="IP2985"/>
      <c r="IQ2985"/>
      <c r="IR2985"/>
      <c r="IS2985"/>
      <c r="IT2985"/>
      <c r="IU2985"/>
      <c r="IV2985"/>
      <c r="IW2985"/>
      <c r="IX2985"/>
      <c r="IY2985"/>
      <c r="IZ2985"/>
      <c r="JA2985"/>
      <c r="JB2985"/>
      <c r="JC2985"/>
      <c r="JD2985"/>
      <c r="JE2985"/>
      <c r="JF2985"/>
      <c r="JG2985"/>
      <c r="JH2985"/>
      <c r="JI2985"/>
      <c r="JJ2985"/>
      <c r="JK2985"/>
      <c r="JL2985"/>
      <c r="JM2985"/>
      <c r="JN2985"/>
      <c r="JO2985"/>
      <c r="JP2985"/>
      <c r="JQ2985"/>
      <c r="JR2985"/>
      <c r="JS2985"/>
      <c r="JT2985"/>
      <c r="JU2985"/>
      <c r="JV2985"/>
      <c r="JW2985"/>
      <c r="JX2985"/>
      <c r="JY2985"/>
      <c r="JZ2985"/>
      <c r="KA2985"/>
      <c r="KB2985"/>
      <c r="KC2985"/>
      <c r="KD2985"/>
      <c r="KE2985"/>
      <c r="KF2985"/>
      <c r="KG2985"/>
      <c r="KH2985"/>
      <c r="KI2985"/>
      <c r="KJ2985"/>
      <c r="KK2985"/>
      <c r="KL2985"/>
      <c r="KM2985"/>
      <c r="KN2985"/>
      <c r="KO2985"/>
      <c r="KP2985"/>
      <c r="KQ2985"/>
      <c r="KR2985"/>
      <c r="KS2985"/>
      <c r="KT2985"/>
      <c r="KU2985"/>
      <c r="KV2985"/>
      <c r="KW2985"/>
      <c r="KX2985"/>
      <c r="KY2985"/>
      <c r="KZ2985"/>
      <c r="LA2985"/>
      <c r="LB2985"/>
      <c r="LC2985"/>
      <c r="LD2985"/>
      <c r="LE2985"/>
      <c r="LF2985"/>
      <c r="LG2985"/>
      <c r="LH2985"/>
      <c r="LI2985"/>
      <c r="LJ2985"/>
      <c r="LK2985"/>
      <c r="LL2985"/>
      <c r="LM2985"/>
      <c r="LN2985"/>
      <c r="LO2985"/>
      <c r="LP2985"/>
      <c r="LQ2985"/>
      <c r="LR2985"/>
      <c r="LS2985"/>
      <c r="LT2985"/>
      <c r="LU2985"/>
      <c r="LV2985"/>
      <c r="LW2985"/>
      <c r="LX2985"/>
      <c r="LY2985"/>
      <c r="LZ2985"/>
      <c r="MA2985"/>
      <c r="MB2985"/>
      <c r="MC2985"/>
      <c r="MD2985"/>
      <c r="ME2985"/>
      <c r="MF2985"/>
      <c r="MG2985"/>
      <c r="MH2985"/>
      <c r="MI2985"/>
      <c r="MJ2985"/>
      <c r="MK2985"/>
      <c r="ML2985"/>
      <c r="MM2985"/>
      <c r="MN2985"/>
      <c r="MO2985"/>
      <c r="MP2985"/>
      <c r="MQ2985"/>
      <c r="MR2985"/>
      <c r="MS2985"/>
      <c r="MT2985"/>
      <c r="MU2985"/>
      <c r="MV2985"/>
      <c r="MW2985"/>
      <c r="MX2985"/>
      <c r="MY2985"/>
      <c r="MZ2985"/>
      <c r="NA2985"/>
      <c r="NB2985"/>
      <c r="NC2985"/>
      <c r="ND2985"/>
      <c r="NE2985"/>
      <c r="NF2985"/>
      <c r="NG2985"/>
      <c r="NH2985"/>
      <c r="NI2985"/>
      <c r="NJ2985"/>
      <c r="NK2985"/>
      <c r="NL2985"/>
      <c r="NM2985"/>
      <c r="NN2985"/>
      <c r="NO2985"/>
      <c r="NP2985"/>
      <c r="NQ2985"/>
      <c r="NR2985"/>
      <c r="NS2985"/>
      <c r="NT2985"/>
      <c r="NU2985"/>
      <c r="NV2985"/>
      <c r="NW2985"/>
      <c r="NX2985"/>
      <c r="NY2985"/>
      <c r="NZ2985"/>
      <c r="OA2985"/>
      <c r="OB2985"/>
      <c r="OC2985"/>
      <c r="OD2985"/>
      <c r="OE2985"/>
      <c r="OF2985"/>
      <c r="OG2985"/>
      <c r="OH2985"/>
      <c r="OI2985"/>
      <c r="OJ2985"/>
      <c r="OK2985"/>
      <c r="OL2985"/>
      <c r="OM2985"/>
      <c r="ON2985"/>
      <c r="OO2985"/>
      <c r="OP2985"/>
      <c r="OQ2985"/>
      <c r="OR2985"/>
      <c r="OS2985"/>
      <c r="OT2985"/>
      <c r="OU2985"/>
      <c r="OV2985"/>
      <c r="OW2985"/>
      <c r="OX2985"/>
      <c r="OY2985"/>
      <c r="OZ2985"/>
      <c r="PA2985"/>
      <c r="PB2985"/>
      <c r="PC2985"/>
      <c r="PD2985"/>
      <c r="PE2985"/>
      <c r="PF2985"/>
      <c r="PG2985"/>
      <c r="PH2985"/>
      <c r="PI2985"/>
      <c r="PJ2985"/>
      <c r="PK2985"/>
      <c r="PL2985"/>
      <c r="PM2985"/>
      <c r="PN2985"/>
      <c r="PO2985"/>
      <c r="PP2985"/>
      <c r="PQ2985"/>
      <c r="PR2985"/>
      <c r="PS2985"/>
      <c r="PT2985"/>
      <c r="PU2985"/>
      <c r="PV2985"/>
      <c r="PW2985"/>
      <c r="PX2985"/>
      <c r="PY2985"/>
      <c r="PZ2985"/>
      <c r="QA2985"/>
      <c r="QB2985"/>
      <c r="QC2985"/>
      <c r="QD2985"/>
      <c r="QE2985"/>
      <c r="QF2985"/>
      <c r="QG2985"/>
      <c r="QH2985"/>
      <c r="QI2985"/>
      <c r="QJ2985"/>
      <c r="QK2985"/>
      <c r="QL2985"/>
      <c r="QM2985"/>
      <c r="QN2985"/>
      <c r="QO2985"/>
      <c r="QP2985"/>
      <c r="QQ2985"/>
      <c r="QR2985"/>
      <c r="QS2985"/>
      <c r="QT2985"/>
      <c r="QU2985"/>
      <c r="QV2985"/>
      <c r="QW2985"/>
      <c r="QX2985"/>
      <c r="QY2985"/>
      <c r="QZ2985"/>
      <c r="RA2985"/>
      <c r="RB2985"/>
      <c r="RC2985"/>
      <c r="RD2985"/>
      <c r="RE2985"/>
      <c r="RF2985"/>
      <c r="RG2985"/>
      <c r="RH2985"/>
      <c r="RI2985"/>
      <c r="RJ2985"/>
      <c r="RK2985"/>
      <c r="RL2985"/>
      <c r="RM2985"/>
      <c r="RN2985"/>
      <c r="RO2985"/>
      <c r="RP2985"/>
      <c r="RQ2985"/>
      <c r="RR2985"/>
      <c r="RS2985"/>
      <c r="RT2985"/>
      <c r="RU2985"/>
      <c r="RV2985"/>
      <c r="RW2985"/>
      <c r="RX2985"/>
      <c r="RY2985"/>
      <c r="RZ2985"/>
      <c r="SA2985"/>
      <c r="SB2985"/>
      <c r="SC2985"/>
      <c r="SD2985"/>
      <c r="SE2985"/>
      <c r="SF2985"/>
      <c r="SG2985"/>
      <c r="SH2985"/>
      <c r="SI2985"/>
      <c r="SJ2985"/>
      <c r="SK2985"/>
      <c r="SL2985"/>
      <c r="SM2985"/>
      <c r="SN2985"/>
      <c r="SO2985"/>
      <c r="SP2985"/>
      <c r="SQ2985"/>
      <c r="SR2985"/>
      <c r="SS2985"/>
      <c r="ST2985"/>
      <c r="SU2985"/>
      <c r="SV2985"/>
      <c r="SW2985"/>
      <c r="SX2985"/>
      <c r="SY2985"/>
      <c r="SZ2985"/>
      <c r="TA2985"/>
      <c r="TB2985"/>
      <c r="TC2985"/>
      <c r="TD2985"/>
      <c r="TE2985"/>
      <c r="TF2985"/>
      <c r="TG2985"/>
      <c r="TH2985"/>
      <c r="TI2985"/>
      <c r="TJ2985"/>
      <c r="TK2985"/>
      <c r="TL2985"/>
      <c r="TM2985"/>
      <c r="TN2985"/>
      <c r="TO2985"/>
      <c r="TP2985"/>
      <c r="TQ2985"/>
      <c r="TR2985"/>
      <c r="TS2985"/>
      <c r="TT2985"/>
      <c r="TU2985"/>
      <c r="TV2985"/>
      <c r="TW2985"/>
      <c r="TX2985"/>
      <c r="TY2985"/>
      <c r="TZ2985"/>
      <c r="UA2985"/>
      <c r="UB2985"/>
      <c r="UC2985"/>
      <c r="UD2985"/>
      <c r="UE2985"/>
      <c r="UF2985"/>
      <c r="UG2985"/>
      <c r="UH2985"/>
      <c r="UI2985"/>
      <c r="UJ2985"/>
      <c r="UK2985"/>
      <c r="UL2985"/>
      <c r="UM2985"/>
      <c r="UN2985"/>
      <c r="UO2985"/>
      <c r="UP2985"/>
      <c r="UQ2985"/>
      <c r="UR2985"/>
      <c r="US2985"/>
      <c r="UT2985"/>
      <c r="UU2985"/>
      <c r="UV2985"/>
      <c r="UW2985"/>
      <c r="UX2985"/>
      <c r="UY2985"/>
      <c r="UZ2985"/>
      <c r="VA2985"/>
      <c r="VB2985"/>
      <c r="VC2985"/>
      <c r="VD2985"/>
      <c r="VE2985"/>
      <c r="VF2985"/>
      <c r="VG2985"/>
      <c r="VH2985"/>
      <c r="VI2985"/>
      <c r="VJ2985"/>
      <c r="VK2985"/>
      <c r="VL2985"/>
      <c r="VM2985"/>
      <c r="VN2985"/>
      <c r="VO2985"/>
      <c r="VP2985"/>
      <c r="VQ2985"/>
      <c r="VR2985"/>
      <c r="VS2985"/>
      <c r="VT2985"/>
      <c r="VU2985"/>
      <c r="VV2985"/>
      <c r="VW2985"/>
      <c r="VX2985"/>
      <c r="VY2985"/>
      <c r="VZ2985"/>
      <c r="WA2985"/>
      <c r="WB2985"/>
      <c r="WC2985"/>
      <c r="WD2985"/>
      <c r="WE2985"/>
      <c r="WF2985"/>
      <c r="WG2985"/>
      <c r="WH2985"/>
      <c r="WI2985"/>
      <c r="WJ2985"/>
      <c r="WK2985"/>
      <c r="WL2985"/>
      <c r="WM2985"/>
      <c r="WN2985"/>
      <c r="WO2985"/>
      <c r="WP2985"/>
      <c r="WQ2985"/>
      <c r="WR2985"/>
      <c r="WS2985"/>
      <c r="WT2985"/>
      <c r="WU2985"/>
      <c r="WV2985"/>
      <c r="WW2985"/>
      <c r="WX2985"/>
      <c r="WY2985"/>
      <c r="WZ2985"/>
      <c r="XA2985"/>
      <c r="XB2985"/>
      <c r="XC2985"/>
      <c r="XD2985"/>
      <c r="XE2985"/>
      <c r="XF2985"/>
      <c r="XG2985"/>
      <c r="XH2985"/>
      <c r="XI2985"/>
      <c r="XJ2985"/>
      <c r="XK2985"/>
      <c r="XL2985"/>
      <c r="XM2985"/>
      <c r="XN2985"/>
      <c r="XO2985"/>
      <c r="XP2985"/>
      <c r="XQ2985"/>
      <c r="XR2985"/>
      <c r="XS2985"/>
      <c r="XT2985"/>
      <c r="XU2985"/>
      <c r="XV2985"/>
      <c r="XW2985"/>
      <c r="XX2985"/>
      <c r="XY2985"/>
      <c r="XZ2985"/>
      <c r="YA2985"/>
      <c r="YB2985"/>
      <c r="YC2985"/>
      <c r="YD2985"/>
      <c r="YE2985"/>
      <c r="YF2985"/>
      <c r="YG2985"/>
      <c r="YH2985"/>
      <c r="YI2985"/>
      <c r="YJ2985"/>
      <c r="YK2985"/>
      <c r="YL2985"/>
      <c r="YM2985"/>
      <c r="YN2985"/>
      <c r="YO2985"/>
      <c r="YP2985"/>
      <c r="YQ2985"/>
      <c r="YR2985"/>
      <c r="YS2985"/>
      <c r="YT2985"/>
      <c r="YU2985"/>
      <c r="YV2985"/>
      <c r="YW2985"/>
      <c r="YX2985"/>
      <c r="YY2985"/>
      <c r="YZ2985"/>
      <c r="ZA2985"/>
      <c r="ZB2985"/>
      <c r="ZC2985"/>
      <c r="ZD2985"/>
      <c r="ZE2985"/>
      <c r="ZF2985"/>
      <c r="ZG2985"/>
      <c r="ZH2985"/>
      <c r="ZI2985"/>
      <c r="ZJ2985"/>
      <c r="ZK2985"/>
      <c r="ZL2985"/>
      <c r="ZM2985"/>
      <c r="ZN2985"/>
      <c r="ZO2985"/>
      <c r="ZP2985"/>
      <c r="ZQ2985"/>
      <c r="ZR2985"/>
      <c r="ZS2985"/>
      <c r="ZT2985"/>
      <c r="ZU2985"/>
      <c r="ZV2985"/>
      <c r="ZW2985"/>
      <c r="ZX2985"/>
      <c r="ZY2985"/>
      <c r="ZZ2985"/>
      <c r="AAA2985"/>
      <c r="AAB2985"/>
      <c r="AAC2985"/>
      <c r="AAD2985"/>
      <c r="AAE2985"/>
      <c r="AAF2985"/>
      <c r="AAG2985"/>
      <c r="AAH2985"/>
      <c r="AAI2985"/>
      <c r="AAJ2985"/>
      <c r="AAK2985"/>
      <c r="AAL2985"/>
      <c r="AAM2985"/>
      <c r="AAN2985"/>
      <c r="AAO2985"/>
      <c r="AAP2985"/>
      <c r="AAQ2985"/>
      <c r="AAR2985"/>
      <c r="AAS2985"/>
      <c r="AAT2985"/>
      <c r="AAU2985"/>
      <c r="AAV2985"/>
      <c r="AAW2985"/>
      <c r="AAX2985"/>
      <c r="AAY2985"/>
      <c r="AAZ2985"/>
      <c r="ABA2985"/>
      <c r="ABB2985"/>
      <c r="ABC2985"/>
      <c r="ABD2985"/>
      <c r="ABE2985"/>
      <c r="ABF2985"/>
      <c r="ABG2985"/>
      <c r="ABH2985"/>
      <c r="ABI2985"/>
      <c r="ABJ2985"/>
      <c r="ABK2985"/>
      <c r="ABL2985"/>
      <c r="ABM2985"/>
      <c r="ABN2985"/>
      <c r="ABO2985"/>
      <c r="ABP2985"/>
      <c r="ABQ2985"/>
      <c r="ABR2985"/>
      <c r="ABS2985"/>
      <c r="ABT2985"/>
      <c r="ABU2985"/>
      <c r="ABV2985"/>
      <c r="ABW2985"/>
      <c r="ABX2985"/>
      <c r="ABY2985"/>
      <c r="ABZ2985"/>
      <c r="ACA2985"/>
      <c r="ACB2985"/>
      <c r="ACC2985"/>
      <c r="ACD2985"/>
      <c r="ACE2985"/>
      <c r="ACF2985"/>
      <c r="ACG2985"/>
      <c r="ACH2985"/>
      <c r="ACI2985"/>
      <c r="ACJ2985"/>
      <c r="ACK2985"/>
      <c r="ACL2985"/>
      <c r="ACM2985"/>
      <c r="ACN2985"/>
      <c r="ACO2985"/>
      <c r="ACP2985"/>
      <c r="ACQ2985"/>
      <c r="ACR2985"/>
      <c r="ACS2985"/>
      <c r="ACT2985"/>
      <c r="ACU2985"/>
      <c r="ACV2985"/>
      <c r="ACW2985"/>
      <c r="ACX2985"/>
      <c r="ACY2985"/>
      <c r="ACZ2985"/>
      <c r="ADA2985"/>
      <c r="ADB2985"/>
      <c r="ADC2985"/>
      <c r="ADD2985"/>
      <c r="ADE2985"/>
      <c r="ADF2985"/>
      <c r="ADG2985"/>
      <c r="ADH2985"/>
      <c r="ADI2985"/>
      <c r="ADJ2985"/>
      <c r="ADK2985"/>
      <c r="ADL2985"/>
      <c r="ADM2985"/>
      <c r="ADN2985"/>
      <c r="ADO2985"/>
      <c r="ADP2985"/>
      <c r="ADQ2985"/>
      <c r="ADR2985"/>
      <c r="ADS2985"/>
      <c r="ADT2985"/>
      <c r="ADU2985"/>
      <c r="ADV2985"/>
      <c r="ADW2985"/>
      <c r="ADX2985"/>
      <c r="ADY2985"/>
      <c r="ADZ2985"/>
      <c r="AEA2985"/>
      <c r="AEB2985"/>
      <c r="AEC2985"/>
      <c r="AED2985"/>
      <c r="AEE2985"/>
      <c r="AEF2985"/>
      <c r="AEG2985"/>
      <c r="AEH2985"/>
      <c r="AEI2985"/>
      <c r="AEJ2985"/>
      <c r="AEK2985"/>
      <c r="AEL2985"/>
      <c r="AEM2985"/>
      <c r="AEN2985"/>
      <c r="AEO2985"/>
      <c r="AEP2985"/>
      <c r="AEQ2985"/>
      <c r="AER2985"/>
      <c r="AES2985"/>
      <c r="AET2985"/>
      <c r="AEU2985"/>
      <c r="AEV2985"/>
      <c r="AEW2985"/>
      <c r="AEX2985"/>
      <c r="AEY2985"/>
      <c r="AEZ2985"/>
      <c r="AFA2985"/>
      <c r="AFB2985"/>
      <c r="AFC2985"/>
      <c r="AFD2985"/>
      <c r="AFE2985"/>
      <c r="AFF2985"/>
      <c r="AFG2985"/>
      <c r="AFH2985"/>
      <c r="AFI2985"/>
      <c r="AFJ2985"/>
      <c r="AFK2985"/>
      <c r="AFL2985"/>
      <c r="AFM2985"/>
      <c r="AFN2985"/>
      <c r="AFO2985"/>
      <c r="AFP2985"/>
      <c r="AFQ2985"/>
      <c r="AFR2985"/>
      <c r="AFS2985"/>
      <c r="AFT2985"/>
      <c r="AFU2985"/>
      <c r="AFV2985"/>
      <c r="AFW2985"/>
      <c r="AFX2985"/>
      <c r="AFY2985"/>
      <c r="AFZ2985"/>
      <c r="AGA2985"/>
      <c r="AGB2985"/>
      <c r="AGC2985"/>
      <c r="AGD2985"/>
      <c r="AGE2985"/>
      <c r="AGF2985"/>
      <c r="AGG2985"/>
      <c r="AGH2985"/>
      <c r="AGI2985"/>
      <c r="AGJ2985"/>
      <c r="AGK2985"/>
      <c r="AGL2985"/>
      <c r="AGM2985"/>
      <c r="AGN2985"/>
      <c r="AGO2985"/>
      <c r="AGP2985"/>
      <c r="AGQ2985"/>
      <c r="AGR2985"/>
      <c r="AGS2985"/>
      <c r="AGT2985"/>
      <c r="AGU2985"/>
      <c r="AGV2985"/>
      <c r="AGW2985"/>
      <c r="AGX2985"/>
      <c r="AGY2985"/>
      <c r="AGZ2985"/>
      <c r="AHA2985"/>
      <c r="AHB2985"/>
      <c r="AHC2985"/>
      <c r="AHD2985"/>
      <c r="AHE2985"/>
      <c r="AHF2985"/>
      <c r="AHG2985"/>
      <c r="AHH2985"/>
      <c r="AHI2985"/>
      <c r="AHJ2985"/>
      <c r="AHK2985"/>
      <c r="AHL2985"/>
      <c r="AHM2985"/>
      <c r="AHN2985"/>
      <c r="AHO2985"/>
      <c r="AHP2985"/>
      <c r="AHQ2985"/>
      <c r="AHR2985"/>
      <c r="AHS2985"/>
      <c r="AHT2985"/>
      <c r="AHU2985"/>
      <c r="AHV2985"/>
      <c r="AHW2985"/>
      <c r="AHX2985"/>
      <c r="AHY2985"/>
      <c r="AHZ2985"/>
      <c r="AIA2985"/>
      <c r="AIB2985"/>
      <c r="AIC2985"/>
      <c r="AID2985"/>
      <c r="AIE2985"/>
      <c r="AIF2985"/>
      <c r="AIG2985"/>
      <c r="AIH2985"/>
      <c r="AII2985"/>
      <c r="AIJ2985"/>
      <c r="AIK2985"/>
      <c r="AIL2985"/>
      <c r="AIM2985"/>
      <c r="AIN2985"/>
      <c r="AIO2985"/>
      <c r="AIP2985"/>
      <c r="AIQ2985"/>
      <c r="AIR2985"/>
      <c r="AIS2985"/>
      <c r="AIT2985"/>
      <c r="AIU2985"/>
      <c r="AIV2985"/>
      <c r="AIW2985"/>
      <c r="AIX2985"/>
      <c r="AIY2985"/>
      <c r="AIZ2985"/>
      <c r="AJA2985"/>
      <c r="AJB2985"/>
      <c r="AJC2985"/>
      <c r="AJD2985"/>
      <c r="AJE2985"/>
      <c r="AJF2985"/>
      <c r="AJG2985"/>
      <c r="AJH2985"/>
      <c r="AJI2985"/>
      <c r="AJJ2985"/>
      <c r="AJK2985"/>
      <c r="AJL2985"/>
      <c r="AJM2985"/>
      <c r="AJN2985"/>
      <c r="AJO2985"/>
      <c r="AJP2985"/>
      <c r="AJQ2985"/>
      <c r="AJR2985"/>
      <c r="AJS2985"/>
      <c r="AJT2985"/>
      <c r="AJU2985"/>
      <c r="AJV2985"/>
      <c r="AJW2985"/>
      <c r="AJX2985"/>
      <c r="AJY2985"/>
      <c r="AJZ2985"/>
      <c r="AKA2985"/>
      <c r="AKB2985"/>
      <c r="AKC2985"/>
      <c r="AKD2985"/>
      <c r="AKE2985"/>
      <c r="AKF2985"/>
      <c r="AKG2985"/>
      <c r="AKH2985"/>
      <c r="AKI2985"/>
      <c r="AKJ2985"/>
      <c r="AKK2985"/>
      <c r="AKL2985"/>
      <c r="AKM2985"/>
      <c r="AKN2985"/>
      <c r="AKO2985"/>
      <c r="AKP2985"/>
      <c r="AKQ2985"/>
      <c r="AKR2985"/>
      <c r="AKS2985"/>
      <c r="AKT2985"/>
      <c r="AKU2985"/>
      <c r="AKV2985"/>
      <c r="AKW2985"/>
      <c r="AKX2985"/>
      <c r="AKY2985"/>
      <c r="AKZ2985"/>
      <c r="ALA2985"/>
      <c r="ALB2985"/>
      <c r="ALC2985"/>
      <c r="ALD2985"/>
      <c r="ALE2985"/>
      <c r="ALF2985"/>
      <c r="ALG2985"/>
      <c r="ALH2985"/>
      <c r="ALI2985"/>
      <c r="ALJ2985"/>
      <c r="ALK2985"/>
      <c r="ALL2985"/>
      <c r="ALM2985"/>
      <c r="ALN2985"/>
      <c r="ALO2985"/>
      <c r="ALP2985"/>
      <c r="ALQ2985"/>
      <c r="ALR2985"/>
      <c r="ALS2985"/>
      <c r="ALT2985"/>
      <c r="ALU2985"/>
      <c r="ALV2985"/>
      <c r="ALW2985"/>
      <c r="ALX2985"/>
      <c r="ALY2985"/>
      <c r="ALZ2985"/>
      <c r="AMA2985"/>
      <c r="AMB2985"/>
      <c r="AMC2985"/>
      <c r="AMD2985"/>
      <c r="AME2985"/>
      <c r="AMF2985"/>
      <c r="AMG2985"/>
      <c r="AMH2985"/>
      <c r="AMI2985"/>
      <c r="AMJ2985"/>
      <c r="AMK2985"/>
      <c r="AML2985"/>
      <c r="AMM2985"/>
      <c r="AMN2985"/>
      <c r="AMO2985"/>
      <c r="AMP2985"/>
      <c r="AMQ2985"/>
      <c r="AMR2985"/>
      <c r="AMS2985"/>
      <c r="AMT2985"/>
      <c r="AMU2985"/>
      <c r="AMV2985"/>
      <c r="AMW2985"/>
      <c r="AMX2985"/>
      <c r="AMY2985"/>
      <c r="AMZ2985"/>
      <c r="ANA2985"/>
      <c r="ANB2985"/>
      <c r="ANC2985"/>
      <c r="AND2985"/>
      <c r="ANE2985"/>
      <c r="ANF2985"/>
      <c r="ANG2985"/>
      <c r="ANH2985"/>
      <c r="ANI2985"/>
      <c r="ANJ2985"/>
      <c r="ANK2985"/>
      <c r="ANL2985"/>
      <c r="ANM2985"/>
      <c r="ANN2985"/>
      <c r="ANO2985"/>
      <c r="ANP2985"/>
      <c r="ANQ2985"/>
      <c r="ANR2985"/>
      <c r="ANS2985"/>
      <c r="ANT2985"/>
      <c r="ANU2985"/>
      <c r="ANV2985"/>
      <c r="ANW2985"/>
      <c r="ANX2985"/>
      <c r="ANY2985"/>
      <c r="ANZ2985"/>
      <c r="AOA2985"/>
      <c r="AOB2985"/>
      <c r="AOC2985"/>
      <c r="AOD2985"/>
      <c r="AOE2985"/>
      <c r="AOF2985"/>
      <c r="AOG2985"/>
      <c r="AOH2985"/>
      <c r="AOI2985"/>
      <c r="AOJ2985"/>
      <c r="AOK2985"/>
      <c r="AOL2985"/>
      <c r="AOM2985"/>
      <c r="AON2985"/>
      <c r="AOO2985"/>
      <c r="AOP2985"/>
      <c r="AOQ2985"/>
      <c r="AOR2985"/>
      <c r="AOS2985"/>
      <c r="AOT2985"/>
      <c r="AOU2985"/>
      <c r="AOV2985"/>
      <c r="AOW2985"/>
      <c r="AOX2985"/>
      <c r="AOY2985"/>
      <c r="AOZ2985"/>
      <c r="APA2985"/>
      <c r="APB2985"/>
      <c r="APC2985"/>
      <c r="APD2985"/>
      <c r="APE2985"/>
      <c r="APF2985"/>
      <c r="APG2985"/>
      <c r="APH2985"/>
      <c r="API2985"/>
      <c r="APJ2985"/>
      <c r="APK2985"/>
      <c r="APL2985"/>
      <c r="APM2985"/>
      <c r="APN2985"/>
      <c r="APO2985"/>
      <c r="APP2985"/>
      <c r="APQ2985"/>
      <c r="APR2985"/>
      <c r="APS2985"/>
      <c r="APT2985"/>
      <c r="APU2985"/>
      <c r="APV2985"/>
      <c r="APW2985"/>
      <c r="APX2985"/>
      <c r="APY2985"/>
      <c r="APZ2985"/>
      <c r="AQA2985"/>
      <c r="AQB2985"/>
      <c r="AQC2985"/>
      <c r="AQD2985"/>
      <c r="AQE2985"/>
      <c r="AQF2985"/>
      <c r="AQG2985"/>
      <c r="AQH2985"/>
      <c r="AQI2985"/>
      <c r="AQJ2985"/>
      <c r="AQK2985"/>
      <c r="AQL2985"/>
      <c r="AQM2985"/>
      <c r="AQN2985"/>
      <c r="AQO2985"/>
      <c r="AQP2985"/>
      <c r="AQQ2985"/>
      <c r="AQR2985"/>
      <c r="AQS2985"/>
      <c r="AQT2985"/>
      <c r="AQU2985"/>
      <c r="AQV2985"/>
      <c r="AQW2985"/>
      <c r="AQX2985"/>
      <c r="AQY2985"/>
      <c r="AQZ2985"/>
      <c r="ARA2985"/>
      <c r="ARB2985"/>
      <c r="ARC2985"/>
      <c r="ARD2985"/>
      <c r="ARE2985"/>
      <c r="ARF2985"/>
      <c r="ARG2985"/>
      <c r="ARH2985"/>
      <c r="ARI2985"/>
      <c r="ARJ2985"/>
      <c r="ARK2985"/>
      <c r="ARL2985"/>
      <c r="ARM2985"/>
      <c r="ARN2985"/>
      <c r="ARO2985"/>
      <c r="ARP2985"/>
      <c r="ARQ2985"/>
      <c r="ARR2985"/>
      <c r="ARS2985"/>
      <c r="ART2985"/>
      <c r="ARU2985"/>
      <c r="ARV2985"/>
      <c r="ARW2985"/>
      <c r="ARX2985"/>
      <c r="ARY2985"/>
      <c r="ARZ2985"/>
      <c r="ASA2985"/>
      <c r="ASB2985"/>
      <c r="ASC2985"/>
      <c r="ASD2985"/>
      <c r="ASE2985"/>
      <c r="ASF2985"/>
      <c r="ASG2985"/>
      <c r="ASH2985"/>
      <c r="ASI2985"/>
      <c r="ASJ2985"/>
      <c r="ASK2985"/>
      <c r="ASL2985"/>
      <c r="ASM2985"/>
      <c r="ASN2985"/>
      <c r="ASO2985"/>
      <c r="ASP2985"/>
      <c r="ASQ2985"/>
      <c r="ASR2985"/>
      <c r="ASS2985"/>
      <c r="AST2985"/>
      <c r="ASU2985"/>
      <c r="ASV2985"/>
      <c r="ASW2985"/>
      <c r="ASX2985"/>
      <c r="ASY2985"/>
      <c r="ASZ2985"/>
      <c r="ATA2985"/>
      <c r="ATB2985"/>
      <c r="ATC2985"/>
      <c r="ATD2985"/>
      <c r="ATE2985"/>
      <c r="ATF2985"/>
      <c r="ATG2985"/>
      <c r="ATH2985"/>
      <c r="ATI2985"/>
      <c r="ATJ2985"/>
      <c r="ATK2985"/>
      <c r="ATL2985"/>
      <c r="ATM2985"/>
      <c r="ATN2985"/>
      <c r="ATO2985"/>
      <c r="ATP2985"/>
      <c r="ATQ2985"/>
      <c r="ATR2985"/>
      <c r="ATS2985"/>
      <c r="ATT2985"/>
      <c r="ATU2985"/>
      <c r="ATV2985"/>
      <c r="ATW2985"/>
      <c r="ATX2985"/>
      <c r="ATY2985"/>
      <c r="ATZ2985"/>
      <c r="AUA2985"/>
      <c r="AUB2985"/>
      <c r="AUC2985"/>
      <c r="AUD2985"/>
      <c r="AUE2985"/>
      <c r="AUF2985"/>
      <c r="AUG2985"/>
      <c r="AUH2985"/>
      <c r="AUI2985"/>
      <c r="AUJ2985"/>
      <c r="AUK2985"/>
      <c r="AUL2985"/>
      <c r="AUM2985"/>
      <c r="AUN2985"/>
      <c r="AUO2985"/>
      <c r="AUP2985"/>
      <c r="AUQ2985"/>
      <c r="AUR2985"/>
      <c r="AUS2985"/>
      <c r="AUT2985"/>
      <c r="AUU2985"/>
      <c r="AUV2985"/>
      <c r="AUW2985"/>
      <c r="AUX2985"/>
      <c r="AUY2985"/>
      <c r="AUZ2985"/>
      <c r="AVA2985"/>
      <c r="AVB2985"/>
      <c r="AVC2985"/>
      <c r="AVD2985"/>
      <c r="AVE2985"/>
      <c r="AVF2985"/>
      <c r="AVG2985"/>
      <c r="AVH2985"/>
      <c r="AVI2985"/>
      <c r="AVJ2985"/>
      <c r="AVK2985"/>
      <c r="AVL2985"/>
      <c r="AVM2985"/>
      <c r="AVN2985"/>
      <c r="AVO2985"/>
      <c r="AVP2985"/>
      <c r="AVQ2985"/>
      <c r="AVR2985"/>
      <c r="AVS2985"/>
      <c r="AVT2985"/>
      <c r="AVU2985"/>
      <c r="AVV2985"/>
      <c r="AVW2985"/>
      <c r="AVX2985"/>
      <c r="AVY2985"/>
      <c r="AVZ2985"/>
      <c r="AWA2985"/>
      <c r="AWB2985"/>
      <c r="AWC2985"/>
      <c r="AWD2985"/>
      <c r="AWE2985"/>
      <c r="AWF2985"/>
      <c r="AWG2985"/>
      <c r="AWH2985"/>
      <c r="AWI2985"/>
      <c r="AWJ2985"/>
      <c r="AWK2985"/>
      <c r="AWL2985"/>
      <c r="AWM2985"/>
      <c r="AWN2985"/>
      <c r="AWO2985"/>
      <c r="AWP2985"/>
      <c r="AWQ2985"/>
      <c r="AWR2985"/>
      <c r="AWS2985"/>
      <c r="AWT2985"/>
      <c r="AWU2985"/>
      <c r="AWV2985"/>
      <c r="AWW2985"/>
      <c r="AWX2985"/>
      <c r="AWY2985"/>
      <c r="AWZ2985"/>
      <c r="AXA2985"/>
      <c r="AXB2985"/>
      <c r="AXC2985"/>
      <c r="AXD2985"/>
      <c r="AXE2985"/>
      <c r="AXF2985"/>
      <c r="AXG2985"/>
      <c r="AXH2985"/>
      <c r="AXI2985"/>
      <c r="AXJ2985"/>
      <c r="AXK2985"/>
      <c r="AXL2985"/>
      <c r="AXM2985"/>
      <c r="AXN2985"/>
      <c r="AXO2985"/>
      <c r="AXP2985"/>
      <c r="AXQ2985"/>
      <c r="AXR2985"/>
      <c r="AXS2985"/>
      <c r="AXT2985"/>
      <c r="AXU2985"/>
      <c r="AXV2985"/>
      <c r="AXW2985"/>
      <c r="AXX2985"/>
      <c r="AXY2985"/>
      <c r="AXZ2985"/>
      <c r="AYA2985"/>
      <c r="AYB2985"/>
      <c r="AYC2985"/>
      <c r="AYD2985"/>
      <c r="AYE2985"/>
      <c r="AYF2985"/>
      <c r="AYG2985"/>
      <c r="AYH2985"/>
      <c r="AYI2985"/>
      <c r="AYJ2985"/>
      <c r="AYK2985"/>
      <c r="AYL2985"/>
      <c r="AYM2985"/>
      <c r="AYN2985"/>
      <c r="AYO2985"/>
      <c r="AYP2985"/>
      <c r="AYQ2985"/>
      <c r="AYR2985"/>
      <c r="AYS2985"/>
      <c r="AYT2985"/>
      <c r="AYU2985"/>
      <c r="AYV2985"/>
      <c r="AYW2985"/>
      <c r="AYX2985"/>
      <c r="AYY2985"/>
      <c r="AYZ2985"/>
      <c r="AZA2985"/>
      <c r="AZB2985"/>
      <c r="AZC2985"/>
      <c r="AZD2985"/>
      <c r="AZE2985"/>
      <c r="AZF2985"/>
      <c r="AZG2985"/>
      <c r="AZH2985"/>
      <c r="AZI2985"/>
      <c r="AZJ2985"/>
      <c r="AZK2985"/>
      <c r="AZL2985"/>
      <c r="AZM2985"/>
      <c r="AZN2985"/>
      <c r="AZO2985"/>
      <c r="AZP2985"/>
      <c r="AZQ2985"/>
      <c r="AZR2985"/>
      <c r="AZS2985"/>
      <c r="AZT2985"/>
      <c r="AZU2985"/>
      <c r="AZV2985"/>
      <c r="AZW2985"/>
      <c r="AZX2985"/>
      <c r="AZY2985"/>
      <c r="AZZ2985"/>
      <c r="BAA2985"/>
      <c r="BAB2985"/>
      <c r="BAC2985"/>
      <c r="BAD2985"/>
      <c r="BAE2985"/>
      <c r="BAF2985"/>
      <c r="BAG2985"/>
      <c r="BAH2985"/>
      <c r="BAI2985"/>
      <c r="BAJ2985"/>
      <c r="BAK2985"/>
      <c r="BAL2985"/>
      <c r="BAM2985"/>
      <c r="BAN2985"/>
      <c r="BAO2985"/>
      <c r="BAP2985"/>
      <c r="BAQ2985"/>
      <c r="BAR2985"/>
      <c r="BAS2985"/>
      <c r="BAT2985"/>
      <c r="BAU2985"/>
      <c r="BAV2985"/>
      <c r="BAW2985"/>
      <c r="BAX2985"/>
      <c r="BAY2985"/>
      <c r="BAZ2985"/>
      <c r="BBA2985"/>
      <c r="BBB2985"/>
      <c r="BBC2985"/>
      <c r="BBD2985"/>
      <c r="BBE2985"/>
      <c r="BBF2985"/>
      <c r="BBG2985"/>
      <c r="BBH2985"/>
      <c r="BBI2985"/>
      <c r="BBJ2985"/>
      <c r="BBK2985"/>
      <c r="BBL2985"/>
      <c r="BBM2985"/>
      <c r="BBN2985"/>
      <c r="BBO2985"/>
      <c r="BBP2985"/>
      <c r="BBQ2985"/>
      <c r="BBR2985"/>
      <c r="BBS2985"/>
      <c r="BBT2985"/>
      <c r="BBU2985"/>
      <c r="BBV2985"/>
      <c r="BBW2985"/>
      <c r="BBX2985"/>
      <c r="BBY2985"/>
      <c r="BBZ2985"/>
      <c r="BCA2985"/>
      <c r="BCB2985"/>
      <c r="BCC2985"/>
      <c r="BCD2985"/>
      <c r="BCE2985"/>
      <c r="BCF2985"/>
      <c r="BCG2985"/>
      <c r="BCH2985"/>
      <c r="BCI2985"/>
      <c r="BCJ2985"/>
      <c r="BCK2985"/>
      <c r="BCL2985"/>
      <c r="BCM2985"/>
      <c r="BCN2985"/>
      <c r="BCO2985"/>
      <c r="BCP2985"/>
      <c r="BCQ2985"/>
      <c r="BCR2985"/>
      <c r="BCS2985"/>
      <c r="BCT2985"/>
      <c r="BCU2985"/>
      <c r="BCV2985"/>
      <c r="BCW2985"/>
      <c r="BCX2985"/>
      <c r="BCY2985"/>
      <c r="BCZ2985"/>
      <c r="BDA2985"/>
      <c r="BDB2985"/>
      <c r="BDC2985"/>
      <c r="BDD2985"/>
      <c r="BDE2985"/>
      <c r="BDF2985"/>
      <c r="BDG2985"/>
      <c r="BDH2985"/>
      <c r="BDI2985"/>
      <c r="BDJ2985"/>
      <c r="BDK2985"/>
      <c r="BDL2985"/>
      <c r="BDM2985"/>
      <c r="BDN2985"/>
      <c r="BDO2985"/>
      <c r="BDP2985"/>
      <c r="BDQ2985"/>
      <c r="BDR2985"/>
      <c r="BDS2985"/>
      <c r="BDT2985"/>
      <c r="BDU2985"/>
      <c r="BDV2985"/>
      <c r="BDW2985"/>
      <c r="BDX2985"/>
      <c r="BDY2985"/>
      <c r="BDZ2985"/>
      <c r="BEA2985"/>
      <c r="BEB2985"/>
      <c r="BEC2985"/>
      <c r="BED2985"/>
      <c r="BEE2985"/>
      <c r="BEF2985"/>
      <c r="BEG2985"/>
      <c r="BEH2985"/>
      <c r="BEI2985"/>
      <c r="BEJ2985"/>
      <c r="BEK2985"/>
      <c r="BEL2985"/>
      <c r="BEM2985"/>
      <c r="BEN2985"/>
      <c r="BEO2985"/>
      <c r="BEP2985"/>
      <c r="BEQ2985"/>
      <c r="BER2985"/>
      <c r="BES2985"/>
      <c r="BET2985"/>
      <c r="BEU2985"/>
      <c r="BEV2985"/>
      <c r="BEW2985"/>
      <c r="BEX2985"/>
      <c r="BEY2985"/>
      <c r="BEZ2985"/>
      <c r="BFA2985"/>
      <c r="BFB2985"/>
      <c r="BFC2985"/>
      <c r="BFD2985"/>
      <c r="BFE2985"/>
      <c r="BFF2985"/>
      <c r="BFG2985"/>
      <c r="BFH2985"/>
      <c r="BFI2985"/>
      <c r="BFJ2985"/>
      <c r="BFK2985"/>
      <c r="BFL2985"/>
      <c r="BFM2985"/>
      <c r="BFN2985"/>
      <c r="BFO2985"/>
      <c r="BFP2985"/>
      <c r="BFQ2985"/>
      <c r="BFR2985"/>
      <c r="BFS2985"/>
      <c r="BFT2985"/>
      <c r="BFU2985"/>
      <c r="BFV2985"/>
      <c r="BFW2985"/>
      <c r="BFX2985"/>
      <c r="BFY2985"/>
      <c r="BFZ2985"/>
      <c r="BGA2985"/>
      <c r="BGB2985"/>
      <c r="BGC2985"/>
      <c r="BGD2985"/>
      <c r="BGE2985"/>
      <c r="BGF2985"/>
      <c r="BGG2985"/>
      <c r="BGH2985"/>
      <c r="BGI2985"/>
      <c r="BGJ2985"/>
      <c r="BGK2985"/>
      <c r="BGL2985"/>
      <c r="BGM2985"/>
      <c r="BGN2985"/>
      <c r="BGO2985"/>
      <c r="BGP2985"/>
      <c r="BGQ2985"/>
      <c r="BGR2985"/>
      <c r="BGS2985"/>
      <c r="BGT2985"/>
      <c r="BGU2985"/>
      <c r="BGV2985"/>
      <c r="BGW2985"/>
      <c r="BGX2985"/>
      <c r="BGY2985"/>
      <c r="BGZ2985"/>
      <c r="BHA2985"/>
      <c r="BHB2985"/>
      <c r="BHC2985"/>
      <c r="BHD2985"/>
      <c r="BHE2985"/>
      <c r="BHF2985"/>
      <c r="BHG2985"/>
      <c r="BHH2985"/>
      <c r="BHI2985"/>
      <c r="BHJ2985"/>
      <c r="BHK2985"/>
      <c r="BHL2985"/>
      <c r="BHM2985"/>
      <c r="BHN2985"/>
      <c r="BHO2985"/>
      <c r="BHP2985"/>
      <c r="BHQ2985"/>
      <c r="BHR2985"/>
      <c r="BHS2985"/>
      <c r="BHT2985"/>
      <c r="BHU2985"/>
      <c r="BHV2985"/>
      <c r="BHW2985"/>
      <c r="BHX2985"/>
      <c r="BHY2985"/>
      <c r="BHZ2985"/>
      <c r="BIA2985"/>
      <c r="BIB2985"/>
      <c r="BIC2985"/>
      <c r="BID2985"/>
      <c r="BIE2985"/>
      <c r="BIF2985"/>
      <c r="BIG2985"/>
      <c r="BIH2985"/>
      <c r="BII2985"/>
      <c r="BIJ2985"/>
      <c r="BIK2985"/>
      <c r="BIL2985"/>
      <c r="BIM2985"/>
      <c r="BIN2985"/>
      <c r="BIO2985"/>
      <c r="BIP2985"/>
      <c r="BIQ2985"/>
      <c r="BIR2985"/>
      <c r="BIS2985"/>
      <c r="BIT2985"/>
      <c r="BIU2985"/>
      <c r="BIV2985"/>
      <c r="BIW2985"/>
      <c r="BIX2985"/>
      <c r="BIY2985"/>
      <c r="BIZ2985"/>
      <c r="BJA2985"/>
      <c r="BJB2985"/>
      <c r="BJC2985"/>
      <c r="BJD2985"/>
      <c r="BJE2985"/>
      <c r="BJF2985"/>
      <c r="BJG2985"/>
      <c r="BJH2985"/>
      <c r="BJI2985"/>
      <c r="BJJ2985"/>
      <c r="BJK2985"/>
      <c r="BJL2985"/>
      <c r="BJM2985"/>
      <c r="BJN2985"/>
      <c r="BJO2985"/>
      <c r="BJP2985"/>
      <c r="BJQ2985"/>
      <c r="BJR2985"/>
      <c r="BJS2985"/>
      <c r="BJT2985"/>
      <c r="BJU2985"/>
      <c r="BJV2985"/>
      <c r="BJW2985"/>
      <c r="BJX2985"/>
      <c r="BJY2985"/>
      <c r="BJZ2985"/>
      <c r="BKA2985"/>
      <c r="BKB2985"/>
      <c r="BKC2985"/>
      <c r="BKD2985"/>
      <c r="BKE2985"/>
      <c r="BKF2985"/>
      <c r="BKG2985"/>
      <c r="BKH2985"/>
      <c r="BKI2985"/>
      <c r="BKJ2985"/>
      <c r="BKK2985"/>
      <c r="BKL2985"/>
      <c r="BKM2985"/>
      <c r="BKN2985"/>
      <c r="BKO2985"/>
      <c r="BKP2985"/>
      <c r="BKQ2985"/>
      <c r="BKR2985"/>
      <c r="BKS2985"/>
      <c r="BKT2985"/>
      <c r="BKU2985"/>
      <c r="BKV2985"/>
      <c r="BKW2985"/>
      <c r="BKX2985"/>
      <c r="BKY2985"/>
      <c r="BKZ2985"/>
      <c r="BLA2985"/>
      <c r="BLB2985"/>
      <c r="BLC2985"/>
      <c r="BLD2985"/>
      <c r="BLE2985"/>
      <c r="BLF2985"/>
      <c r="BLG2985"/>
      <c r="BLH2985"/>
      <c r="BLI2985"/>
      <c r="BLJ2985"/>
      <c r="BLK2985"/>
      <c r="BLL2985"/>
      <c r="BLM2985"/>
      <c r="BLN2985"/>
      <c r="BLO2985"/>
      <c r="BLP2985"/>
      <c r="BLQ2985"/>
      <c r="BLR2985"/>
      <c r="BLS2985"/>
      <c r="BLT2985"/>
      <c r="BLU2985"/>
      <c r="BLV2985"/>
      <c r="BLW2985"/>
      <c r="BLX2985"/>
      <c r="BLY2985"/>
      <c r="BLZ2985"/>
      <c r="BMA2985"/>
      <c r="BMB2985"/>
      <c r="BMC2985"/>
      <c r="BMD2985"/>
      <c r="BME2985"/>
      <c r="BMF2985"/>
      <c r="BMG2985"/>
      <c r="BMH2985"/>
      <c r="BMI2985"/>
      <c r="BMJ2985"/>
      <c r="BMK2985"/>
      <c r="BML2985"/>
      <c r="BMM2985"/>
      <c r="BMN2985"/>
      <c r="BMO2985"/>
      <c r="BMP2985"/>
      <c r="BMQ2985"/>
      <c r="BMR2985"/>
      <c r="BMS2985"/>
      <c r="BMT2985"/>
      <c r="BMU2985"/>
      <c r="BMV2985"/>
      <c r="BMW2985"/>
      <c r="BMX2985"/>
      <c r="BMY2985"/>
      <c r="BMZ2985"/>
      <c r="BNA2985"/>
      <c r="BNB2985"/>
      <c r="BNC2985"/>
      <c r="BND2985"/>
      <c r="BNE2985"/>
      <c r="BNF2985"/>
      <c r="BNG2985"/>
      <c r="BNH2985"/>
      <c r="BNI2985"/>
      <c r="BNJ2985"/>
      <c r="BNK2985"/>
      <c r="BNL2985"/>
      <c r="BNM2985"/>
      <c r="BNN2985"/>
      <c r="BNO2985"/>
      <c r="BNP2985"/>
      <c r="BNQ2985"/>
      <c r="BNR2985"/>
      <c r="BNS2985"/>
      <c r="BNT2985"/>
      <c r="BNU2985"/>
      <c r="BNV2985"/>
      <c r="BNW2985"/>
      <c r="BNX2985"/>
      <c r="BNY2985"/>
      <c r="BNZ2985"/>
      <c r="BOA2985"/>
      <c r="BOB2985"/>
      <c r="BOC2985"/>
      <c r="BOD2985"/>
      <c r="BOE2985"/>
      <c r="BOF2985"/>
      <c r="BOG2985"/>
      <c r="BOH2985"/>
      <c r="BOI2985"/>
      <c r="BOJ2985"/>
      <c r="BOK2985"/>
      <c r="BOL2985"/>
      <c r="BOM2985"/>
      <c r="BON2985"/>
      <c r="BOO2985"/>
      <c r="BOP2985"/>
      <c r="BOQ2985"/>
      <c r="BOR2985"/>
      <c r="BOS2985"/>
      <c r="BOT2985"/>
      <c r="BOU2985"/>
      <c r="BOV2985"/>
      <c r="BOW2985"/>
      <c r="BOX2985"/>
      <c r="BOY2985"/>
      <c r="BOZ2985"/>
      <c r="BPA2985"/>
      <c r="BPB2985"/>
      <c r="BPC2985"/>
      <c r="BPD2985"/>
      <c r="BPE2985"/>
      <c r="BPF2985"/>
      <c r="BPG2985"/>
      <c r="BPH2985"/>
      <c r="BPI2985"/>
      <c r="BPJ2985"/>
      <c r="BPK2985"/>
      <c r="BPL2985"/>
      <c r="BPM2985"/>
      <c r="BPN2985"/>
      <c r="BPO2985"/>
      <c r="BPP2985"/>
      <c r="BPQ2985"/>
      <c r="BPR2985"/>
      <c r="BPS2985"/>
      <c r="BPT2985"/>
      <c r="BPU2985"/>
      <c r="BPV2985"/>
      <c r="BPW2985"/>
      <c r="BPX2985"/>
      <c r="BPY2985"/>
      <c r="BPZ2985"/>
      <c r="BQA2985"/>
      <c r="BQB2985"/>
      <c r="BQC2985"/>
      <c r="BQD2985"/>
      <c r="BQE2985"/>
      <c r="BQF2985"/>
      <c r="BQG2985"/>
      <c r="BQH2985"/>
      <c r="BQI2985"/>
      <c r="BQJ2985"/>
      <c r="BQK2985"/>
      <c r="BQL2985"/>
      <c r="BQM2985"/>
      <c r="BQN2985"/>
      <c r="BQO2985"/>
      <c r="BQP2985"/>
      <c r="BQQ2985"/>
      <c r="BQR2985"/>
      <c r="BQS2985"/>
      <c r="BQT2985"/>
      <c r="BQU2985"/>
      <c r="BQV2985"/>
      <c r="BQW2985"/>
      <c r="BQX2985"/>
      <c r="BQY2985"/>
      <c r="BQZ2985"/>
      <c r="BRA2985"/>
      <c r="BRB2985"/>
      <c r="BRC2985"/>
      <c r="BRD2985"/>
      <c r="BRE2985"/>
      <c r="BRF2985"/>
      <c r="BRG2985"/>
      <c r="BRH2985"/>
      <c r="BRI2985"/>
      <c r="BRJ2985"/>
      <c r="BRK2985"/>
      <c r="BRL2985"/>
      <c r="BRM2985"/>
      <c r="BRN2985"/>
      <c r="BRO2985"/>
      <c r="BRP2985"/>
      <c r="BRQ2985"/>
      <c r="BRR2985"/>
      <c r="BRS2985"/>
      <c r="BRT2985"/>
      <c r="BRU2985"/>
      <c r="BRV2985"/>
      <c r="BRW2985"/>
      <c r="BRX2985"/>
      <c r="BRY2985"/>
      <c r="BRZ2985"/>
      <c r="BSA2985"/>
      <c r="BSB2985"/>
      <c r="BSC2985"/>
      <c r="BSD2985"/>
      <c r="BSE2985"/>
      <c r="BSF2985"/>
      <c r="BSG2985"/>
      <c r="BSH2985"/>
      <c r="BSI2985"/>
      <c r="BSJ2985"/>
      <c r="BSK2985"/>
      <c r="BSL2985"/>
      <c r="BSM2985"/>
      <c r="BSN2985"/>
      <c r="BSO2985"/>
      <c r="BSP2985"/>
      <c r="BSQ2985"/>
      <c r="BSR2985"/>
      <c r="BSS2985"/>
      <c r="BST2985"/>
      <c r="BSU2985"/>
      <c r="BSV2985"/>
      <c r="BSW2985"/>
      <c r="BSX2985"/>
      <c r="BSY2985"/>
      <c r="BSZ2985"/>
      <c r="BTA2985"/>
      <c r="BTB2985"/>
      <c r="BTC2985"/>
      <c r="BTD2985"/>
      <c r="BTE2985"/>
      <c r="BTF2985"/>
      <c r="BTG2985"/>
      <c r="BTH2985"/>
      <c r="BTI2985"/>
      <c r="BTJ2985"/>
      <c r="BTK2985"/>
      <c r="BTL2985"/>
      <c r="BTM2985"/>
      <c r="BTN2985"/>
      <c r="BTO2985"/>
      <c r="BTP2985"/>
      <c r="BTQ2985"/>
      <c r="BTR2985"/>
      <c r="BTS2985"/>
      <c r="BTT2985"/>
      <c r="BTU2985"/>
      <c r="BTV2985"/>
      <c r="BTW2985"/>
      <c r="BTX2985"/>
      <c r="BTY2985"/>
      <c r="BTZ2985"/>
      <c r="BUA2985"/>
      <c r="BUB2985"/>
      <c r="BUC2985"/>
      <c r="BUD2985"/>
      <c r="BUE2985"/>
      <c r="BUF2985"/>
      <c r="BUG2985"/>
      <c r="BUH2985"/>
      <c r="BUI2985"/>
      <c r="BUJ2985"/>
      <c r="BUK2985"/>
      <c r="BUL2985"/>
      <c r="BUM2985"/>
      <c r="BUN2985"/>
      <c r="BUO2985"/>
      <c r="BUP2985"/>
      <c r="BUQ2985"/>
      <c r="BUR2985"/>
      <c r="BUS2985"/>
      <c r="BUT2985"/>
      <c r="BUU2985"/>
      <c r="BUV2985"/>
      <c r="BUW2985"/>
      <c r="BUX2985"/>
      <c r="BUY2985"/>
      <c r="BUZ2985"/>
      <c r="BVA2985"/>
      <c r="BVB2985"/>
      <c r="BVC2985"/>
      <c r="BVD2985"/>
      <c r="BVE2985"/>
      <c r="BVF2985"/>
      <c r="BVG2985"/>
      <c r="BVH2985"/>
      <c r="BVI2985"/>
      <c r="BVJ2985"/>
      <c r="BVK2985"/>
      <c r="BVL2985"/>
      <c r="BVM2985"/>
      <c r="BVN2985"/>
      <c r="BVO2985"/>
      <c r="BVP2985"/>
      <c r="BVQ2985"/>
      <c r="BVR2985"/>
      <c r="BVS2985"/>
      <c r="BVT2985"/>
      <c r="BVU2985"/>
      <c r="BVV2985"/>
      <c r="BVW2985"/>
      <c r="BVX2985"/>
      <c r="BVY2985"/>
      <c r="BVZ2985"/>
      <c r="BWA2985"/>
      <c r="BWB2985"/>
      <c r="BWC2985"/>
      <c r="BWD2985"/>
      <c r="BWE2985"/>
      <c r="BWF2985"/>
      <c r="BWG2985"/>
      <c r="BWH2985"/>
      <c r="BWI2985"/>
      <c r="BWJ2985"/>
      <c r="BWK2985"/>
      <c r="BWL2985"/>
      <c r="BWM2985"/>
      <c r="BWN2985"/>
      <c r="BWO2985"/>
      <c r="BWP2985"/>
      <c r="BWQ2985"/>
      <c r="BWR2985"/>
      <c r="BWS2985"/>
      <c r="BWT2985"/>
      <c r="BWU2985"/>
      <c r="BWV2985"/>
      <c r="BWW2985"/>
      <c r="BWX2985"/>
      <c r="BWY2985"/>
      <c r="BWZ2985"/>
      <c r="BXA2985"/>
      <c r="BXB2985"/>
      <c r="BXC2985"/>
      <c r="BXD2985"/>
      <c r="BXE2985"/>
      <c r="BXF2985"/>
      <c r="BXG2985"/>
      <c r="BXH2985"/>
      <c r="BXI2985"/>
      <c r="BXJ2985"/>
      <c r="BXK2985"/>
      <c r="BXL2985"/>
      <c r="BXM2985"/>
      <c r="BXN2985"/>
      <c r="BXO2985"/>
      <c r="BXP2985"/>
      <c r="BXQ2985"/>
      <c r="BXR2985"/>
      <c r="BXS2985"/>
      <c r="BXT2985"/>
      <c r="BXU2985"/>
      <c r="BXV2985"/>
      <c r="BXW2985"/>
      <c r="BXX2985"/>
      <c r="BXY2985"/>
      <c r="BXZ2985"/>
      <c r="BYA2985"/>
      <c r="BYB2985"/>
      <c r="BYC2985"/>
      <c r="BYD2985"/>
      <c r="BYE2985"/>
      <c r="BYF2985"/>
      <c r="BYG2985"/>
      <c r="BYH2985"/>
      <c r="BYI2985"/>
      <c r="BYJ2985"/>
      <c r="BYK2985"/>
      <c r="BYL2985"/>
      <c r="BYM2985"/>
      <c r="BYN2985"/>
      <c r="BYO2985"/>
      <c r="BYP2985"/>
      <c r="BYQ2985"/>
      <c r="BYR2985"/>
      <c r="BYS2985"/>
      <c r="BYT2985"/>
      <c r="BYU2985"/>
      <c r="BYV2985"/>
      <c r="BYW2985"/>
      <c r="BYX2985"/>
      <c r="BYY2985"/>
      <c r="BYZ2985"/>
      <c r="BZA2985"/>
      <c r="BZB2985"/>
      <c r="BZC2985"/>
      <c r="BZD2985"/>
      <c r="BZE2985"/>
      <c r="BZF2985"/>
      <c r="BZG2985"/>
      <c r="BZH2985"/>
      <c r="BZI2985"/>
      <c r="BZJ2985"/>
      <c r="BZK2985"/>
      <c r="BZL2985"/>
      <c r="BZM2985"/>
      <c r="BZN2985"/>
      <c r="BZO2985"/>
      <c r="BZP2985"/>
      <c r="BZQ2985"/>
      <c r="BZR2985"/>
      <c r="BZS2985"/>
      <c r="BZT2985"/>
      <c r="BZU2985"/>
      <c r="BZV2985"/>
      <c r="BZW2985"/>
      <c r="BZX2985"/>
      <c r="BZY2985"/>
      <c r="BZZ2985"/>
      <c r="CAA2985"/>
      <c r="CAB2985"/>
      <c r="CAC2985"/>
      <c r="CAD2985"/>
      <c r="CAE2985"/>
      <c r="CAF2985"/>
      <c r="CAG2985"/>
      <c r="CAH2985"/>
      <c r="CAI2985"/>
      <c r="CAJ2985"/>
      <c r="CAK2985"/>
      <c r="CAL2985"/>
      <c r="CAM2985"/>
      <c r="CAN2985"/>
      <c r="CAO2985"/>
      <c r="CAP2985"/>
      <c r="CAQ2985"/>
      <c r="CAR2985"/>
      <c r="CAS2985"/>
      <c r="CAT2985"/>
      <c r="CAU2985"/>
      <c r="CAV2985"/>
      <c r="CAW2985"/>
      <c r="CAX2985"/>
      <c r="CAY2985"/>
      <c r="CAZ2985"/>
      <c r="CBA2985"/>
      <c r="CBB2985"/>
      <c r="CBC2985"/>
      <c r="CBD2985"/>
      <c r="CBE2985"/>
      <c r="CBF2985"/>
      <c r="CBG2985"/>
      <c r="CBH2985"/>
      <c r="CBI2985"/>
      <c r="CBJ2985"/>
      <c r="CBK2985"/>
      <c r="CBL2985"/>
      <c r="CBM2985"/>
      <c r="CBN2985"/>
      <c r="CBO2985"/>
      <c r="CBP2985"/>
      <c r="CBQ2985"/>
      <c r="CBR2985"/>
      <c r="CBS2985"/>
      <c r="CBT2985"/>
      <c r="CBU2985"/>
      <c r="CBV2985"/>
      <c r="CBW2985"/>
      <c r="CBX2985"/>
      <c r="CBY2985"/>
      <c r="CBZ2985"/>
      <c r="CCA2985"/>
      <c r="CCB2985"/>
      <c r="CCC2985"/>
      <c r="CCD2985"/>
      <c r="CCE2985"/>
      <c r="CCF2985"/>
      <c r="CCG2985"/>
      <c r="CCH2985"/>
      <c r="CCI2985"/>
      <c r="CCJ2985"/>
      <c r="CCK2985"/>
      <c r="CCL2985"/>
      <c r="CCM2985"/>
      <c r="CCN2985"/>
      <c r="CCO2985"/>
      <c r="CCP2985"/>
      <c r="CCQ2985"/>
      <c r="CCR2985"/>
      <c r="CCS2985"/>
      <c r="CCT2985"/>
      <c r="CCU2985"/>
      <c r="CCV2985"/>
      <c r="CCW2985"/>
      <c r="CCX2985"/>
      <c r="CCY2985"/>
      <c r="CCZ2985"/>
      <c r="CDA2985"/>
      <c r="CDB2985"/>
      <c r="CDC2985"/>
      <c r="CDD2985"/>
      <c r="CDE2985"/>
      <c r="CDF2985"/>
      <c r="CDG2985"/>
      <c r="CDH2985"/>
      <c r="CDI2985"/>
      <c r="CDJ2985"/>
      <c r="CDK2985"/>
      <c r="CDL2985"/>
      <c r="CDM2985"/>
      <c r="CDN2985"/>
      <c r="CDO2985"/>
      <c r="CDP2985"/>
      <c r="CDQ2985"/>
      <c r="CDR2985"/>
      <c r="CDS2985"/>
      <c r="CDT2985"/>
      <c r="CDU2985"/>
      <c r="CDV2985"/>
      <c r="CDW2985"/>
      <c r="CDX2985"/>
      <c r="CDY2985"/>
      <c r="CDZ2985"/>
      <c r="CEA2985"/>
      <c r="CEB2985"/>
      <c r="CEC2985"/>
      <c r="CED2985"/>
      <c r="CEE2985"/>
      <c r="CEF2985"/>
      <c r="CEG2985"/>
      <c r="CEH2985"/>
      <c r="CEI2985"/>
      <c r="CEJ2985"/>
      <c r="CEK2985"/>
      <c r="CEL2985"/>
      <c r="CEM2985"/>
      <c r="CEN2985"/>
      <c r="CEO2985"/>
      <c r="CEP2985"/>
      <c r="CEQ2985"/>
      <c r="CER2985"/>
      <c r="CES2985"/>
      <c r="CET2985"/>
      <c r="CEU2985"/>
      <c r="CEV2985"/>
      <c r="CEW2985"/>
      <c r="CEX2985"/>
      <c r="CEY2985"/>
      <c r="CEZ2985"/>
      <c r="CFA2985"/>
      <c r="CFB2985"/>
      <c r="CFC2985"/>
      <c r="CFD2985"/>
      <c r="CFE2985"/>
      <c r="CFF2985"/>
      <c r="CFG2985"/>
      <c r="CFH2985"/>
      <c r="CFI2985"/>
      <c r="CFJ2985"/>
      <c r="CFK2985"/>
      <c r="CFL2985"/>
      <c r="CFM2985"/>
      <c r="CFN2985"/>
      <c r="CFO2985"/>
      <c r="CFP2985"/>
      <c r="CFQ2985"/>
      <c r="CFR2985"/>
      <c r="CFS2985"/>
      <c r="CFT2985"/>
      <c r="CFU2985"/>
      <c r="CFV2985"/>
      <c r="CFW2985"/>
      <c r="CFX2985"/>
      <c r="CFY2985"/>
      <c r="CFZ2985"/>
      <c r="CGA2985"/>
      <c r="CGB2985"/>
      <c r="CGC2985"/>
      <c r="CGD2985"/>
      <c r="CGE2985"/>
      <c r="CGF2985"/>
      <c r="CGG2985"/>
      <c r="CGH2985"/>
      <c r="CGI2985"/>
      <c r="CGJ2985"/>
      <c r="CGK2985"/>
      <c r="CGL2985"/>
      <c r="CGM2985"/>
      <c r="CGN2985"/>
      <c r="CGO2985"/>
      <c r="CGP2985"/>
      <c r="CGQ2985"/>
      <c r="CGR2985"/>
      <c r="CGS2985"/>
      <c r="CGT2985"/>
      <c r="CGU2985"/>
      <c r="CGV2985"/>
      <c r="CGW2985"/>
      <c r="CGX2985"/>
      <c r="CGY2985"/>
      <c r="CGZ2985"/>
      <c r="CHA2985"/>
      <c r="CHB2985"/>
      <c r="CHC2985"/>
      <c r="CHD2985"/>
      <c r="CHE2985"/>
      <c r="CHF2985"/>
      <c r="CHG2985"/>
      <c r="CHH2985"/>
      <c r="CHI2985"/>
      <c r="CHJ2985"/>
      <c r="CHK2985"/>
      <c r="CHL2985"/>
      <c r="CHM2985"/>
      <c r="CHN2985"/>
      <c r="CHO2985"/>
      <c r="CHP2985"/>
      <c r="CHQ2985"/>
      <c r="CHR2985"/>
      <c r="CHS2985"/>
      <c r="CHT2985"/>
      <c r="CHU2985"/>
      <c r="CHV2985"/>
      <c r="CHW2985"/>
      <c r="CHX2985"/>
      <c r="CHY2985"/>
      <c r="CHZ2985"/>
      <c r="CIA2985"/>
      <c r="CIB2985"/>
      <c r="CIC2985"/>
      <c r="CID2985"/>
      <c r="CIE2985"/>
      <c r="CIF2985"/>
      <c r="CIG2985"/>
      <c r="CIH2985"/>
      <c r="CII2985"/>
      <c r="CIJ2985"/>
      <c r="CIK2985"/>
      <c r="CIL2985"/>
      <c r="CIM2985"/>
      <c r="CIN2985"/>
      <c r="CIO2985"/>
      <c r="CIP2985"/>
      <c r="CIQ2985"/>
      <c r="CIR2985"/>
      <c r="CIS2985"/>
      <c r="CIT2985"/>
      <c r="CIU2985"/>
      <c r="CIV2985"/>
      <c r="CIW2985"/>
      <c r="CIX2985"/>
      <c r="CIY2985"/>
      <c r="CIZ2985"/>
      <c r="CJA2985"/>
      <c r="CJB2985"/>
      <c r="CJC2985"/>
      <c r="CJD2985"/>
      <c r="CJE2985"/>
      <c r="CJF2985"/>
      <c r="CJG2985"/>
      <c r="CJH2985"/>
      <c r="CJI2985"/>
      <c r="CJJ2985"/>
      <c r="CJK2985"/>
      <c r="CJL2985"/>
      <c r="CJM2985"/>
      <c r="CJN2985"/>
      <c r="CJO2985"/>
      <c r="CJP2985"/>
      <c r="CJQ2985"/>
      <c r="CJR2985"/>
      <c r="CJS2985"/>
      <c r="CJT2985"/>
      <c r="CJU2985"/>
      <c r="CJV2985"/>
      <c r="CJW2985"/>
      <c r="CJX2985"/>
      <c r="CJY2985"/>
      <c r="CJZ2985"/>
      <c r="CKA2985"/>
      <c r="CKB2985"/>
      <c r="CKC2985"/>
      <c r="CKD2985"/>
      <c r="CKE2985"/>
      <c r="CKF2985"/>
      <c r="CKG2985"/>
      <c r="CKH2985"/>
      <c r="CKI2985"/>
      <c r="CKJ2985"/>
      <c r="CKK2985"/>
      <c r="CKL2985"/>
      <c r="CKM2985"/>
      <c r="CKN2985"/>
      <c r="CKO2985"/>
      <c r="CKP2985"/>
      <c r="CKQ2985"/>
      <c r="CKR2985"/>
      <c r="CKS2985"/>
      <c r="CKT2985"/>
      <c r="CKU2985"/>
      <c r="CKV2985"/>
      <c r="CKW2985"/>
      <c r="CKX2985"/>
      <c r="CKY2985"/>
      <c r="CKZ2985"/>
      <c r="CLA2985"/>
      <c r="CLB2985"/>
      <c r="CLC2985"/>
      <c r="CLD2985"/>
      <c r="CLE2985"/>
      <c r="CLF2985"/>
      <c r="CLG2985"/>
      <c r="CLH2985"/>
      <c r="CLI2985"/>
      <c r="CLJ2985"/>
      <c r="CLK2985"/>
      <c r="CLL2985"/>
      <c r="CLM2985"/>
      <c r="CLN2985"/>
      <c r="CLO2985"/>
      <c r="CLP2985"/>
      <c r="CLQ2985"/>
      <c r="CLR2985"/>
      <c r="CLS2985"/>
      <c r="CLT2985"/>
      <c r="CLU2985"/>
      <c r="CLV2985"/>
      <c r="CLW2985"/>
      <c r="CLX2985"/>
      <c r="CLY2985"/>
      <c r="CLZ2985"/>
      <c r="CMA2985"/>
      <c r="CMB2985"/>
      <c r="CMC2985"/>
      <c r="CMD2985"/>
      <c r="CME2985"/>
      <c r="CMF2985"/>
      <c r="CMG2985"/>
      <c r="CMH2985"/>
      <c r="CMI2985"/>
      <c r="CMJ2985"/>
      <c r="CMK2985"/>
      <c r="CML2985"/>
      <c r="CMM2985"/>
      <c r="CMN2985"/>
      <c r="CMO2985"/>
      <c r="CMP2985"/>
      <c r="CMQ2985"/>
      <c r="CMR2985"/>
      <c r="CMS2985"/>
      <c r="CMT2985"/>
      <c r="CMU2985"/>
      <c r="CMV2985"/>
      <c r="CMW2985"/>
      <c r="CMX2985"/>
      <c r="CMY2985"/>
      <c r="CMZ2985"/>
      <c r="CNA2985"/>
      <c r="CNB2985"/>
      <c r="CNC2985"/>
      <c r="CND2985"/>
      <c r="CNE2985"/>
      <c r="CNF2985"/>
      <c r="CNG2985"/>
      <c r="CNH2985"/>
      <c r="CNI2985"/>
      <c r="CNJ2985"/>
      <c r="CNK2985"/>
      <c r="CNL2985"/>
      <c r="CNM2985"/>
      <c r="CNN2985"/>
      <c r="CNO2985"/>
      <c r="CNP2985"/>
      <c r="CNQ2985"/>
      <c r="CNR2985"/>
      <c r="CNS2985"/>
      <c r="CNT2985"/>
      <c r="CNU2985"/>
      <c r="CNV2985"/>
      <c r="CNW2985"/>
      <c r="CNX2985"/>
      <c r="CNY2985"/>
      <c r="CNZ2985"/>
      <c r="COA2985"/>
      <c r="COB2985"/>
      <c r="COC2985"/>
      <c r="COD2985"/>
      <c r="COE2985"/>
      <c r="COF2985"/>
      <c r="COG2985"/>
      <c r="COH2985"/>
      <c r="COI2985"/>
      <c r="COJ2985"/>
      <c r="COK2985"/>
      <c r="COL2985"/>
      <c r="COM2985"/>
      <c r="CON2985"/>
      <c r="COO2985"/>
      <c r="COP2985"/>
      <c r="COQ2985"/>
      <c r="COR2985"/>
      <c r="COS2985"/>
      <c r="COT2985"/>
      <c r="COU2985"/>
      <c r="COV2985"/>
      <c r="COW2985"/>
      <c r="COX2985"/>
      <c r="COY2985"/>
      <c r="COZ2985"/>
      <c r="CPA2985"/>
      <c r="CPB2985"/>
      <c r="CPC2985"/>
      <c r="CPD2985"/>
      <c r="CPE2985"/>
      <c r="CPF2985"/>
      <c r="CPG2985"/>
      <c r="CPH2985"/>
      <c r="CPI2985"/>
      <c r="CPJ2985"/>
      <c r="CPK2985"/>
      <c r="CPL2985"/>
      <c r="CPM2985"/>
      <c r="CPN2985"/>
      <c r="CPO2985"/>
      <c r="CPP2985"/>
      <c r="CPQ2985"/>
      <c r="CPR2985"/>
      <c r="CPS2985"/>
      <c r="CPT2985"/>
      <c r="CPU2985"/>
      <c r="CPV2985"/>
      <c r="CPW2985"/>
      <c r="CPX2985"/>
      <c r="CPY2985"/>
      <c r="CPZ2985"/>
      <c r="CQA2985"/>
      <c r="CQB2985"/>
      <c r="CQC2985"/>
      <c r="CQD2985"/>
      <c r="CQE2985"/>
      <c r="CQF2985"/>
      <c r="CQG2985"/>
      <c r="CQH2985"/>
      <c r="CQI2985"/>
      <c r="CQJ2985"/>
      <c r="CQK2985"/>
      <c r="CQL2985"/>
      <c r="CQM2985"/>
      <c r="CQN2985"/>
      <c r="CQO2985"/>
      <c r="CQP2985"/>
      <c r="CQQ2985"/>
      <c r="CQR2985"/>
      <c r="CQS2985"/>
      <c r="CQT2985"/>
      <c r="CQU2985"/>
      <c r="CQV2985"/>
      <c r="CQW2985"/>
      <c r="CQX2985"/>
      <c r="CQY2985"/>
      <c r="CQZ2985"/>
      <c r="CRA2985"/>
      <c r="CRB2985"/>
      <c r="CRC2985"/>
      <c r="CRD2985"/>
      <c r="CRE2985"/>
      <c r="CRF2985"/>
      <c r="CRG2985"/>
      <c r="CRH2985"/>
      <c r="CRI2985"/>
      <c r="CRJ2985"/>
      <c r="CRK2985"/>
      <c r="CRL2985"/>
      <c r="CRM2985"/>
      <c r="CRN2985"/>
      <c r="CRO2985"/>
      <c r="CRP2985"/>
      <c r="CRQ2985"/>
      <c r="CRR2985"/>
      <c r="CRS2985"/>
      <c r="CRT2985"/>
      <c r="CRU2985"/>
      <c r="CRV2985"/>
      <c r="CRW2985"/>
      <c r="CRX2985"/>
      <c r="CRY2985"/>
      <c r="CRZ2985"/>
      <c r="CSA2985"/>
      <c r="CSB2985"/>
      <c r="CSC2985"/>
      <c r="CSD2985"/>
      <c r="CSE2985"/>
      <c r="CSF2985"/>
      <c r="CSG2985"/>
      <c r="CSH2985"/>
      <c r="CSI2985"/>
      <c r="CSJ2985"/>
      <c r="CSK2985"/>
      <c r="CSL2985"/>
      <c r="CSM2985"/>
      <c r="CSN2985"/>
      <c r="CSO2985"/>
      <c r="CSP2985"/>
      <c r="CSQ2985"/>
      <c r="CSR2985"/>
      <c r="CSS2985"/>
      <c r="CST2985"/>
      <c r="CSU2985"/>
      <c r="CSV2985"/>
      <c r="CSW2985"/>
      <c r="CSX2985"/>
      <c r="CSY2985"/>
      <c r="CSZ2985"/>
      <c r="CTA2985"/>
      <c r="CTB2985"/>
      <c r="CTC2985"/>
      <c r="CTD2985"/>
      <c r="CTE2985"/>
      <c r="CTF2985"/>
      <c r="CTG2985"/>
      <c r="CTH2985"/>
      <c r="CTI2985"/>
      <c r="CTJ2985"/>
      <c r="CTK2985"/>
      <c r="CTL2985"/>
      <c r="CTM2985"/>
      <c r="CTN2985"/>
      <c r="CTO2985"/>
      <c r="CTP2985"/>
      <c r="CTQ2985"/>
      <c r="CTR2985"/>
      <c r="CTS2985"/>
      <c r="CTT2985"/>
      <c r="CTU2985"/>
      <c r="CTV2985"/>
      <c r="CTW2985"/>
      <c r="CTX2985"/>
      <c r="CTY2985"/>
      <c r="CTZ2985"/>
      <c r="CUA2985"/>
      <c r="CUB2985"/>
      <c r="CUC2985"/>
      <c r="CUD2985"/>
      <c r="CUE2985"/>
      <c r="CUF2985"/>
      <c r="CUG2985"/>
      <c r="CUH2985"/>
      <c r="CUI2985"/>
      <c r="CUJ2985"/>
      <c r="CUK2985"/>
      <c r="CUL2985"/>
      <c r="CUM2985"/>
      <c r="CUN2985"/>
      <c r="CUO2985"/>
      <c r="CUP2985"/>
      <c r="CUQ2985"/>
      <c r="CUR2985"/>
      <c r="CUS2985"/>
      <c r="CUT2985"/>
      <c r="CUU2985"/>
      <c r="CUV2985"/>
      <c r="CUW2985"/>
      <c r="CUX2985"/>
      <c r="CUY2985"/>
      <c r="CUZ2985"/>
      <c r="CVA2985"/>
      <c r="CVB2985"/>
      <c r="CVC2985"/>
      <c r="CVD2985"/>
      <c r="CVE2985"/>
      <c r="CVF2985"/>
      <c r="CVG2985"/>
      <c r="CVH2985"/>
      <c r="CVI2985"/>
      <c r="CVJ2985"/>
      <c r="CVK2985"/>
      <c r="CVL2985"/>
      <c r="CVM2985"/>
      <c r="CVN2985"/>
      <c r="CVO2985"/>
      <c r="CVP2985"/>
      <c r="CVQ2985"/>
      <c r="CVR2985"/>
      <c r="CVS2985"/>
      <c r="CVT2985"/>
      <c r="CVU2985"/>
      <c r="CVV2985"/>
      <c r="CVW2985"/>
      <c r="CVX2985"/>
      <c r="CVY2985"/>
      <c r="CVZ2985"/>
      <c r="CWA2985"/>
      <c r="CWB2985"/>
      <c r="CWC2985"/>
      <c r="CWD2985"/>
      <c r="CWE2985"/>
      <c r="CWF2985"/>
      <c r="CWG2985"/>
      <c r="CWH2985"/>
      <c r="CWI2985"/>
      <c r="CWJ2985"/>
      <c r="CWK2985"/>
      <c r="CWL2985"/>
      <c r="CWM2985"/>
      <c r="CWN2985"/>
      <c r="CWO2985"/>
      <c r="CWP2985"/>
      <c r="CWQ2985"/>
      <c r="CWR2985"/>
      <c r="CWS2985"/>
      <c r="CWT2985"/>
      <c r="CWU2985"/>
      <c r="CWV2985"/>
      <c r="CWW2985"/>
      <c r="CWX2985"/>
      <c r="CWY2985"/>
      <c r="CWZ2985"/>
      <c r="CXA2985"/>
      <c r="CXB2985"/>
      <c r="CXC2985"/>
      <c r="CXD2985"/>
      <c r="CXE2985"/>
      <c r="CXF2985"/>
      <c r="CXG2985"/>
      <c r="CXH2985"/>
      <c r="CXI2985"/>
      <c r="CXJ2985"/>
      <c r="CXK2985"/>
      <c r="CXL2985"/>
      <c r="CXM2985"/>
      <c r="CXN2985"/>
      <c r="CXO2985"/>
      <c r="CXP2985"/>
      <c r="CXQ2985"/>
      <c r="CXR2985"/>
      <c r="CXS2985"/>
      <c r="CXT2985"/>
      <c r="CXU2985"/>
      <c r="CXV2985"/>
      <c r="CXW2985"/>
      <c r="CXX2985"/>
      <c r="CXY2985"/>
      <c r="CXZ2985"/>
      <c r="CYA2985"/>
      <c r="CYB2985"/>
      <c r="CYC2985"/>
      <c r="CYD2985"/>
      <c r="CYE2985"/>
      <c r="CYF2985"/>
      <c r="CYG2985"/>
      <c r="CYH2985"/>
      <c r="CYI2985"/>
      <c r="CYJ2985"/>
      <c r="CYK2985"/>
      <c r="CYL2985"/>
      <c r="CYM2985"/>
      <c r="CYN2985"/>
      <c r="CYO2985"/>
      <c r="CYP2985"/>
      <c r="CYQ2985"/>
      <c r="CYR2985"/>
      <c r="CYS2985"/>
      <c r="CYT2985"/>
      <c r="CYU2985"/>
      <c r="CYV2985"/>
      <c r="CYW2985"/>
      <c r="CYX2985"/>
      <c r="CYY2985"/>
      <c r="CYZ2985"/>
      <c r="CZA2985"/>
      <c r="CZB2985"/>
      <c r="CZC2985"/>
      <c r="CZD2985"/>
      <c r="CZE2985"/>
      <c r="CZF2985"/>
      <c r="CZG2985"/>
      <c r="CZH2985"/>
      <c r="CZI2985"/>
      <c r="CZJ2985"/>
      <c r="CZK2985"/>
      <c r="CZL2985"/>
      <c r="CZM2985"/>
      <c r="CZN2985"/>
      <c r="CZO2985"/>
      <c r="CZP2985"/>
      <c r="CZQ2985"/>
      <c r="CZR2985"/>
      <c r="CZS2985"/>
      <c r="CZT2985"/>
      <c r="CZU2985"/>
      <c r="CZV2985"/>
      <c r="CZW2985"/>
      <c r="CZX2985"/>
      <c r="CZY2985"/>
      <c r="CZZ2985"/>
      <c r="DAA2985"/>
      <c r="DAB2985"/>
      <c r="DAC2985"/>
      <c r="DAD2985"/>
      <c r="DAE2985"/>
      <c r="DAF2985"/>
      <c r="DAG2985"/>
      <c r="DAH2985"/>
      <c r="DAI2985"/>
      <c r="DAJ2985"/>
      <c r="DAK2985"/>
      <c r="DAL2985"/>
      <c r="DAM2985"/>
      <c r="DAN2985"/>
      <c r="DAO2985"/>
      <c r="DAP2985"/>
      <c r="DAQ2985"/>
      <c r="DAR2985"/>
      <c r="DAS2985"/>
      <c r="DAT2985"/>
      <c r="DAU2985"/>
      <c r="DAV2985"/>
      <c r="DAW2985"/>
      <c r="DAX2985"/>
      <c r="DAY2985"/>
      <c r="DAZ2985"/>
      <c r="DBA2985"/>
      <c r="DBB2985"/>
      <c r="DBC2985"/>
      <c r="DBD2985"/>
      <c r="DBE2985"/>
      <c r="DBF2985"/>
      <c r="DBG2985"/>
      <c r="DBH2985"/>
      <c r="DBI2985"/>
      <c r="DBJ2985"/>
      <c r="DBK2985"/>
      <c r="DBL2985"/>
      <c r="DBM2985"/>
      <c r="DBN2985"/>
      <c r="DBO2985"/>
      <c r="DBP2985"/>
      <c r="DBQ2985"/>
      <c r="DBR2985"/>
      <c r="DBS2985"/>
      <c r="DBT2985"/>
      <c r="DBU2985"/>
      <c r="DBV2985"/>
      <c r="DBW2985"/>
      <c r="DBX2985"/>
      <c r="DBY2985"/>
      <c r="DBZ2985"/>
      <c r="DCA2985"/>
      <c r="DCB2985"/>
      <c r="DCC2985"/>
      <c r="DCD2985"/>
      <c r="DCE2985"/>
      <c r="DCF2985"/>
      <c r="DCG2985"/>
      <c r="DCH2985"/>
      <c r="DCI2985"/>
      <c r="DCJ2985"/>
      <c r="DCK2985"/>
      <c r="DCL2985"/>
      <c r="DCM2985"/>
      <c r="DCN2985"/>
      <c r="DCO2985"/>
      <c r="DCP2985"/>
      <c r="DCQ2985"/>
      <c r="DCR2985"/>
      <c r="DCS2985"/>
      <c r="DCT2985"/>
      <c r="DCU2985"/>
      <c r="DCV2985"/>
      <c r="DCW2985"/>
      <c r="DCX2985"/>
      <c r="DCY2985"/>
      <c r="DCZ2985"/>
      <c r="DDA2985"/>
      <c r="DDB2985"/>
      <c r="DDC2985"/>
      <c r="DDD2985"/>
      <c r="DDE2985"/>
      <c r="DDF2985"/>
      <c r="DDG2985"/>
      <c r="DDH2985"/>
      <c r="DDI2985"/>
      <c r="DDJ2985"/>
      <c r="DDK2985"/>
      <c r="DDL2985"/>
      <c r="DDM2985"/>
      <c r="DDN2985"/>
      <c r="DDO2985"/>
      <c r="DDP2985"/>
      <c r="DDQ2985"/>
      <c r="DDR2985"/>
      <c r="DDS2985"/>
      <c r="DDT2985"/>
      <c r="DDU2985"/>
      <c r="DDV2985"/>
      <c r="DDW2985"/>
      <c r="DDX2985"/>
      <c r="DDY2985"/>
      <c r="DDZ2985"/>
      <c r="DEA2985"/>
      <c r="DEB2985"/>
      <c r="DEC2985"/>
      <c r="DED2985"/>
      <c r="DEE2985"/>
      <c r="DEF2985"/>
      <c r="DEG2985"/>
      <c r="DEH2985"/>
      <c r="DEI2985"/>
      <c r="DEJ2985"/>
      <c r="DEK2985"/>
      <c r="DEL2985"/>
      <c r="DEM2985"/>
      <c r="DEN2985"/>
      <c r="DEO2985"/>
      <c r="DEP2985"/>
      <c r="DEQ2985"/>
      <c r="DER2985"/>
      <c r="DES2985"/>
      <c r="DET2985"/>
      <c r="DEU2985"/>
      <c r="DEV2985"/>
      <c r="DEW2985"/>
      <c r="DEX2985"/>
      <c r="DEY2985"/>
      <c r="DEZ2985"/>
      <c r="DFA2985"/>
      <c r="DFB2985"/>
      <c r="DFC2985"/>
      <c r="DFD2985"/>
      <c r="DFE2985"/>
      <c r="DFF2985"/>
      <c r="DFG2985"/>
      <c r="DFH2985"/>
      <c r="DFI2985"/>
      <c r="DFJ2985"/>
      <c r="DFK2985"/>
      <c r="DFL2985"/>
      <c r="DFM2985"/>
      <c r="DFN2985"/>
      <c r="DFO2985"/>
      <c r="DFP2985"/>
      <c r="DFQ2985"/>
      <c r="DFR2985"/>
      <c r="DFS2985"/>
      <c r="DFT2985"/>
      <c r="DFU2985"/>
      <c r="DFV2985"/>
      <c r="DFW2985"/>
      <c r="DFX2985"/>
      <c r="DFY2985"/>
      <c r="DFZ2985"/>
      <c r="DGA2985"/>
      <c r="DGB2985"/>
      <c r="DGC2985"/>
      <c r="DGD2985"/>
      <c r="DGE2985"/>
      <c r="DGF2985"/>
      <c r="DGG2985"/>
      <c r="DGH2985"/>
      <c r="DGI2985"/>
      <c r="DGJ2985"/>
      <c r="DGK2985"/>
      <c r="DGL2985"/>
      <c r="DGM2985"/>
      <c r="DGN2985"/>
      <c r="DGO2985"/>
      <c r="DGP2985"/>
      <c r="DGQ2985"/>
      <c r="DGR2985"/>
      <c r="DGS2985"/>
      <c r="DGT2985"/>
      <c r="DGU2985"/>
      <c r="DGV2985"/>
      <c r="DGW2985"/>
      <c r="DGX2985"/>
      <c r="DGY2985"/>
      <c r="DGZ2985"/>
      <c r="DHA2985"/>
      <c r="DHB2985"/>
      <c r="DHC2985"/>
      <c r="DHD2985"/>
      <c r="DHE2985"/>
      <c r="DHF2985"/>
      <c r="DHG2985"/>
      <c r="DHH2985"/>
      <c r="DHI2985"/>
      <c r="DHJ2985"/>
      <c r="DHK2985"/>
      <c r="DHL2985"/>
      <c r="DHM2985"/>
      <c r="DHN2985"/>
      <c r="DHO2985"/>
      <c r="DHP2985"/>
      <c r="DHQ2985"/>
      <c r="DHR2985"/>
      <c r="DHS2985"/>
      <c r="DHT2985"/>
      <c r="DHU2985"/>
      <c r="DHV2985"/>
      <c r="DHW2985"/>
      <c r="DHX2985"/>
      <c r="DHY2985"/>
      <c r="DHZ2985"/>
      <c r="DIA2985"/>
      <c r="DIB2985"/>
      <c r="DIC2985"/>
      <c r="DID2985"/>
      <c r="DIE2985"/>
      <c r="DIF2985"/>
      <c r="DIG2985"/>
      <c r="DIH2985"/>
      <c r="DII2985"/>
      <c r="DIJ2985"/>
      <c r="DIK2985"/>
      <c r="DIL2985"/>
      <c r="DIM2985"/>
      <c r="DIN2985"/>
      <c r="DIO2985"/>
      <c r="DIP2985"/>
      <c r="DIQ2985"/>
      <c r="DIR2985"/>
      <c r="DIS2985"/>
      <c r="DIT2985"/>
      <c r="DIU2985"/>
      <c r="DIV2985"/>
      <c r="DIW2985"/>
      <c r="DIX2985"/>
      <c r="DIY2985"/>
      <c r="DIZ2985"/>
      <c r="DJA2985"/>
      <c r="DJB2985"/>
      <c r="DJC2985"/>
      <c r="DJD2985"/>
      <c r="DJE2985"/>
      <c r="DJF2985"/>
      <c r="DJG2985"/>
      <c r="DJH2985"/>
      <c r="DJI2985"/>
      <c r="DJJ2985"/>
      <c r="DJK2985"/>
      <c r="DJL2985"/>
      <c r="DJM2985"/>
      <c r="DJN2985"/>
      <c r="DJO2985"/>
      <c r="DJP2985"/>
      <c r="DJQ2985"/>
      <c r="DJR2985"/>
      <c r="DJS2985"/>
      <c r="DJT2985"/>
      <c r="DJU2985"/>
      <c r="DJV2985"/>
      <c r="DJW2985"/>
      <c r="DJX2985"/>
      <c r="DJY2985"/>
      <c r="DJZ2985"/>
      <c r="DKA2985"/>
      <c r="DKB2985"/>
      <c r="DKC2985"/>
      <c r="DKD2985"/>
      <c r="DKE2985"/>
      <c r="DKF2985"/>
      <c r="DKG2985"/>
      <c r="DKH2985"/>
      <c r="DKI2985"/>
      <c r="DKJ2985"/>
      <c r="DKK2985"/>
      <c r="DKL2985"/>
      <c r="DKM2985"/>
      <c r="DKN2985"/>
      <c r="DKO2985"/>
      <c r="DKP2985"/>
      <c r="DKQ2985"/>
      <c r="DKR2985"/>
      <c r="DKS2985"/>
      <c r="DKT2985"/>
      <c r="DKU2985"/>
      <c r="DKV2985"/>
      <c r="DKW2985"/>
      <c r="DKX2985"/>
      <c r="DKY2985"/>
      <c r="DKZ2985"/>
      <c r="DLA2985"/>
      <c r="DLB2985"/>
      <c r="DLC2985"/>
      <c r="DLD2985"/>
      <c r="DLE2985"/>
      <c r="DLF2985"/>
      <c r="DLG2985"/>
      <c r="DLH2985"/>
      <c r="DLI2985"/>
      <c r="DLJ2985"/>
      <c r="DLK2985"/>
      <c r="DLL2985"/>
      <c r="DLM2985"/>
      <c r="DLN2985"/>
      <c r="DLO2985"/>
      <c r="DLP2985"/>
      <c r="DLQ2985"/>
      <c r="DLR2985"/>
      <c r="DLS2985"/>
      <c r="DLT2985"/>
      <c r="DLU2985"/>
      <c r="DLV2985"/>
      <c r="DLW2985"/>
      <c r="DLX2985"/>
      <c r="DLY2985"/>
      <c r="DLZ2985"/>
      <c r="DMA2985"/>
      <c r="DMB2985"/>
      <c r="DMC2985"/>
      <c r="DMD2985"/>
      <c r="DME2985"/>
      <c r="DMF2985"/>
      <c r="DMG2985"/>
      <c r="DMH2985"/>
      <c r="DMI2985"/>
      <c r="DMJ2985"/>
      <c r="DMK2985"/>
      <c r="DML2985"/>
      <c r="DMM2985"/>
      <c r="DMN2985"/>
      <c r="DMO2985"/>
      <c r="DMP2985"/>
      <c r="DMQ2985"/>
      <c r="DMR2985"/>
      <c r="DMS2985"/>
      <c r="DMT2985"/>
      <c r="DMU2985"/>
      <c r="DMV2985"/>
      <c r="DMW2985"/>
      <c r="DMX2985"/>
      <c r="DMY2985"/>
      <c r="DMZ2985"/>
      <c r="DNA2985"/>
      <c r="DNB2985"/>
      <c r="DNC2985"/>
      <c r="DND2985"/>
      <c r="DNE2985"/>
      <c r="DNF2985"/>
      <c r="DNG2985"/>
      <c r="DNH2985"/>
      <c r="DNI2985"/>
      <c r="DNJ2985"/>
      <c r="DNK2985"/>
      <c r="DNL2985"/>
      <c r="DNM2985"/>
      <c r="DNN2985"/>
      <c r="DNO2985"/>
      <c r="DNP2985"/>
      <c r="DNQ2985"/>
      <c r="DNR2985"/>
      <c r="DNS2985"/>
      <c r="DNT2985"/>
      <c r="DNU2985"/>
      <c r="DNV2985"/>
      <c r="DNW2985"/>
      <c r="DNX2985"/>
      <c r="DNY2985"/>
      <c r="DNZ2985"/>
      <c r="DOA2985"/>
      <c r="DOB2985"/>
      <c r="DOC2985"/>
      <c r="DOD2985"/>
      <c r="DOE2985"/>
      <c r="DOF2985"/>
      <c r="DOG2985"/>
      <c r="DOH2985"/>
      <c r="DOI2985"/>
      <c r="DOJ2985"/>
      <c r="DOK2985"/>
      <c r="DOL2985"/>
      <c r="DOM2985"/>
      <c r="DON2985"/>
      <c r="DOO2985"/>
      <c r="DOP2985"/>
      <c r="DOQ2985"/>
      <c r="DOR2985"/>
      <c r="DOS2985"/>
      <c r="DOT2985"/>
      <c r="DOU2985"/>
      <c r="DOV2985"/>
      <c r="DOW2985"/>
      <c r="DOX2985"/>
      <c r="DOY2985"/>
      <c r="DOZ2985"/>
      <c r="DPA2985"/>
      <c r="DPB2985"/>
      <c r="DPC2985"/>
      <c r="DPD2985"/>
      <c r="DPE2985"/>
      <c r="DPF2985"/>
      <c r="DPG2985"/>
      <c r="DPH2985"/>
      <c r="DPI2985"/>
      <c r="DPJ2985"/>
      <c r="DPK2985"/>
      <c r="DPL2985"/>
      <c r="DPM2985"/>
      <c r="DPN2985"/>
      <c r="DPO2985"/>
      <c r="DPP2985"/>
      <c r="DPQ2985"/>
      <c r="DPR2985"/>
      <c r="DPS2985"/>
      <c r="DPT2985"/>
      <c r="DPU2985"/>
      <c r="DPV2985"/>
      <c r="DPW2985"/>
      <c r="DPX2985"/>
      <c r="DPY2985"/>
      <c r="DPZ2985"/>
      <c r="DQA2985"/>
      <c r="DQB2985"/>
      <c r="DQC2985"/>
      <c r="DQD2985"/>
      <c r="DQE2985"/>
      <c r="DQF2985"/>
      <c r="DQG2985"/>
      <c r="DQH2985"/>
      <c r="DQI2985"/>
      <c r="DQJ2985"/>
      <c r="DQK2985"/>
      <c r="DQL2985"/>
      <c r="DQM2985"/>
      <c r="DQN2985"/>
      <c r="DQO2985"/>
      <c r="DQP2985"/>
      <c r="DQQ2985"/>
      <c r="DQR2985"/>
      <c r="DQS2985"/>
      <c r="DQT2985"/>
      <c r="DQU2985"/>
      <c r="DQV2985"/>
      <c r="DQW2985"/>
      <c r="DQX2985"/>
      <c r="DQY2985"/>
      <c r="DQZ2985"/>
      <c r="DRA2985"/>
      <c r="DRB2985"/>
      <c r="DRC2985"/>
      <c r="DRD2985"/>
      <c r="DRE2985"/>
      <c r="DRF2985"/>
      <c r="DRG2985"/>
      <c r="DRH2985"/>
      <c r="DRI2985"/>
      <c r="DRJ2985"/>
      <c r="DRK2985"/>
      <c r="DRL2985"/>
      <c r="DRM2985"/>
      <c r="DRN2985"/>
      <c r="DRO2985"/>
      <c r="DRP2985"/>
      <c r="DRQ2985"/>
      <c r="DRR2985"/>
      <c r="DRS2985"/>
      <c r="DRT2985"/>
      <c r="DRU2985"/>
      <c r="DRV2985"/>
      <c r="DRW2985"/>
      <c r="DRX2985"/>
      <c r="DRY2985"/>
      <c r="DRZ2985"/>
      <c r="DSA2985"/>
      <c r="DSB2985"/>
      <c r="DSC2985"/>
      <c r="DSD2985"/>
      <c r="DSE2985"/>
      <c r="DSF2985"/>
      <c r="DSG2985"/>
      <c r="DSH2985"/>
      <c r="DSI2985"/>
      <c r="DSJ2985"/>
      <c r="DSK2985"/>
      <c r="DSL2985"/>
      <c r="DSM2985"/>
      <c r="DSN2985"/>
      <c r="DSO2985"/>
      <c r="DSP2985"/>
      <c r="DSQ2985"/>
      <c r="DSR2985"/>
      <c r="DSS2985"/>
      <c r="DST2985"/>
      <c r="DSU2985"/>
      <c r="DSV2985"/>
      <c r="DSW2985"/>
      <c r="DSX2985"/>
      <c r="DSY2985"/>
      <c r="DSZ2985"/>
      <c r="DTA2985"/>
      <c r="DTB2985"/>
      <c r="DTC2985"/>
      <c r="DTD2985"/>
      <c r="DTE2985"/>
      <c r="DTF2985"/>
      <c r="DTG2985"/>
      <c r="DTH2985"/>
      <c r="DTI2985"/>
      <c r="DTJ2985"/>
      <c r="DTK2985"/>
      <c r="DTL2985"/>
      <c r="DTM2985"/>
      <c r="DTN2985"/>
      <c r="DTO2985"/>
      <c r="DTP2985"/>
      <c r="DTQ2985"/>
      <c r="DTR2985"/>
      <c r="DTS2985"/>
      <c r="DTT2985"/>
      <c r="DTU2985"/>
      <c r="DTV2985"/>
      <c r="DTW2985"/>
      <c r="DTX2985"/>
      <c r="DTY2985"/>
      <c r="DTZ2985"/>
      <c r="DUA2985"/>
      <c r="DUB2985"/>
      <c r="DUC2985"/>
      <c r="DUD2985"/>
      <c r="DUE2985"/>
      <c r="DUF2985"/>
      <c r="DUG2985"/>
      <c r="DUH2985"/>
      <c r="DUI2985"/>
      <c r="DUJ2985"/>
      <c r="DUK2985"/>
      <c r="DUL2985"/>
      <c r="DUM2985"/>
      <c r="DUN2985"/>
      <c r="DUO2985"/>
      <c r="DUP2985"/>
      <c r="DUQ2985"/>
      <c r="DUR2985"/>
      <c r="DUS2985"/>
      <c r="DUT2985"/>
      <c r="DUU2985"/>
      <c r="DUV2985"/>
      <c r="DUW2985"/>
      <c r="DUX2985"/>
      <c r="DUY2985"/>
      <c r="DUZ2985"/>
      <c r="DVA2985"/>
      <c r="DVB2985"/>
      <c r="DVC2985"/>
      <c r="DVD2985"/>
      <c r="DVE2985"/>
      <c r="DVF2985"/>
      <c r="DVG2985"/>
      <c r="DVH2985"/>
      <c r="DVI2985"/>
      <c r="DVJ2985"/>
      <c r="DVK2985"/>
      <c r="DVL2985"/>
      <c r="DVM2985"/>
      <c r="DVN2985"/>
      <c r="DVO2985"/>
      <c r="DVP2985"/>
      <c r="DVQ2985"/>
      <c r="DVR2985"/>
      <c r="DVS2985"/>
      <c r="DVT2985"/>
      <c r="DVU2985"/>
      <c r="DVV2985"/>
      <c r="DVW2985"/>
      <c r="DVX2985"/>
      <c r="DVY2985"/>
      <c r="DVZ2985"/>
      <c r="DWA2985"/>
      <c r="DWB2985"/>
      <c r="DWC2985"/>
      <c r="DWD2985"/>
      <c r="DWE2985"/>
      <c r="DWF2985"/>
      <c r="DWG2985"/>
      <c r="DWH2985"/>
      <c r="DWI2985"/>
      <c r="DWJ2985"/>
      <c r="DWK2985"/>
      <c r="DWL2985"/>
      <c r="DWM2985"/>
      <c r="DWN2985"/>
      <c r="DWO2985"/>
      <c r="DWP2985"/>
      <c r="DWQ2985"/>
      <c r="DWR2985"/>
      <c r="DWS2985"/>
      <c r="DWT2985"/>
      <c r="DWU2985"/>
      <c r="DWV2985"/>
      <c r="DWW2985"/>
      <c r="DWX2985"/>
      <c r="DWY2985"/>
      <c r="DWZ2985"/>
      <c r="DXA2985"/>
      <c r="DXB2985"/>
      <c r="DXC2985"/>
      <c r="DXD2985"/>
      <c r="DXE2985"/>
      <c r="DXF2985"/>
      <c r="DXG2985"/>
      <c r="DXH2985"/>
      <c r="DXI2985"/>
      <c r="DXJ2985"/>
      <c r="DXK2985"/>
      <c r="DXL2985"/>
      <c r="DXM2985"/>
      <c r="DXN2985"/>
      <c r="DXO2985"/>
      <c r="DXP2985"/>
      <c r="DXQ2985"/>
      <c r="DXR2985"/>
      <c r="DXS2985"/>
      <c r="DXT2985"/>
      <c r="DXU2985"/>
      <c r="DXV2985"/>
      <c r="DXW2985"/>
      <c r="DXX2985"/>
      <c r="DXY2985"/>
      <c r="DXZ2985"/>
      <c r="DYA2985"/>
      <c r="DYB2985"/>
      <c r="DYC2985"/>
      <c r="DYD2985"/>
      <c r="DYE2985"/>
      <c r="DYF2985"/>
      <c r="DYG2985"/>
      <c r="DYH2985"/>
      <c r="DYI2985"/>
      <c r="DYJ2985"/>
      <c r="DYK2985"/>
      <c r="DYL2985"/>
      <c r="DYM2985"/>
      <c r="DYN2985"/>
      <c r="DYO2985"/>
      <c r="DYP2985"/>
      <c r="DYQ2985"/>
      <c r="DYR2985"/>
      <c r="DYS2985"/>
      <c r="DYT2985"/>
      <c r="DYU2985"/>
      <c r="DYV2985"/>
      <c r="DYW2985"/>
      <c r="DYX2985"/>
      <c r="DYY2985"/>
      <c r="DYZ2985"/>
      <c r="DZA2985"/>
      <c r="DZB2985"/>
      <c r="DZC2985"/>
      <c r="DZD2985"/>
      <c r="DZE2985"/>
      <c r="DZF2985"/>
      <c r="DZG2985"/>
      <c r="DZH2985"/>
      <c r="DZI2985"/>
      <c r="DZJ2985"/>
      <c r="DZK2985"/>
      <c r="DZL2985"/>
      <c r="DZM2985"/>
      <c r="DZN2985"/>
      <c r="DZO2985"/>
      <c r="DZP2985"/>
      <c r="DZQ2985"/>
      <c r="DZR2985"/>
      <c r="DZS2985"/>
      <c r="DZT2985"/>
      <c r="DZU2985"/>
      <c r="DZV2985"/>
      <c r="DZW2985"/>
      <c r="DZX2985"/>
      <c r="DZY2985"/>
      <c r="DZZ2985"/>
      <c r="EAA2985"/>
      <c r="EAB2985"/>
      <c r="EAC2985"/>
      <c r="EAD2985"/>
      <c r="EAE2985"/>
      <c r="EAF2985"/>
      <c r="EAG2985"/>
      <c r="EAH2985"/>
      <c r="EAI2985"/>
      <c r="EAJ2985"/>
      <c r="EAK2985"/>
      <c r="EAL2985"/>
      <c r="EAM2985"/>
      <c r="EAN2985"/>
      <c r="EAO2985"/>
      <c r="EAP2985"/>
      <c r="EAQ2985"/>
      <c r="EAR2985"/>
      <c r="EAS2985"/>
      <c r="EAT2985"/>
      <c r="EAU2985"/>
      <c r="EAV2985"/>
      <c r="EAW2985"/>
      <c r="EAX2985"/>
      <c r="EAY2985"/>
      <c r="EAZ2985"/>
      <c r="EBA2985"/>
      <c r="EBB2985"/>
      <c r="EBC2985"/>
      <c r="EBD2985"/>
      <c r="EBE2985"/>
      <c r="EBF2985"/>
      <c r="EBG2985"/>
      <c r="EBH2985"/>
      <c r="EBI2985"/>
      <c r="EBJ2985"/>
      <c r="EBK2985"/>
      <c r="EBL2985"/>
      <c r="EBM2985"/>
      <c r="EBN2985"/>
      <c r="EBO2985"/>
      <c r="EBP2985"/>
      <c r="EBQ2985"/>
      <c r="EBR2985"/>
      <c r="EBS2985"/>
      <c r="EBT2985"/>
      <c r="EBU2985"/>
      <c r="EBV2985"/>
      <c r="EBW2985"/>
      <c r="EBX2985"/>
      <c r="EBY2985"/>
      <c r="EBZ2985"/>
      <c r="ECA2985"/>
      <c r="ECB2985"/>
      <c r="ECC2985"/>
      <c r="ECD2985"/>
      <c r="ECE2985"/>
      <c r="ECF2985"/>
      <c r="ECG2985"/>
      <c r="ECH2985"/>
      <c r="ECI2985"/>
      <c r="ECJ2985"/>
      <c r="ECK2985"/>
      <c r="ECL2985"/>
      <c r="ECM2985"/>
      <c r="ECN2985"/>
      <c r="ECO2985"/>
      <c r="ECP2985"/>
      <c r="ECQ2985"/>
      <c r="ECR2985"/>
      <c r="ECS2985"/>
      <c r="ECT2985"/>
      <c r="ECU2985"/>
      <c r="ECV2985"/>
      <c r="ECW2985"/>
      <c r="ECX2985"/>
      <c r="ECY2985"/>
      <c r="ECZ2985"/>
      <c r="EDA2985"/>
      <c r="EDB2985"/>
      <c r="EDC2985"/>
      <c r="EDD2985"/>
      <c r="EDE2985"/>
      <c r="EDF2985"/>
      <c r="EDG2985"/>
      <c r="EDH2985"/>
      <c r="EDI2985"/>
      <c r="EDJ2985"/>
      <c r="EDK2985"/>
      <c r="EDL2985"/>
      <c r="EDM2985"/>
      <c r="EDN2985"/>
      <c r="EDO2985"/>
      <c r="EDP2985"/>
      <c r="EDQ2985"/>
      <c r="EDR2985"/>
      <c r="EDS2985"/>
      <c r="EDT2985"/>
      <c r="EDU2985"/>
      <c r="EDV2985"/>
      <c r="EDW2985"/>
      <c r="EDX2985"/>
      <c r="EDY2985"/>
      <c r="EDZ2985"/>
      <c r="EEA2985"/>
      <c r="EEB2985"/>
      <c r="EEC2985"/>
      <c r="EED2985"/>
      <c r="EEE2985"/>
      <c r="EEF2985"/>
      <c r="EEG2985"/>
      <c r="EEH2985"/>
      <c r="EEI2985"/>
      <c r="EEJ2985"/>
      <c r="EEK2985"/>
      <c r="EEL2985"/>
      <c r="EEM2985"/>
      <c r="EEN2985"/>
      <c r="EEO2985"/>
      <c r="EEP2985"/>
      <c r="EEQ2985"/>
      <c r="EER2985"/>
      <c r="EES2985"/>
      <c r="EET2985"/>
      <c r="EEU2985"/>
      <c r="EEV2985"/>
      <c r="EEW2985"/>
      <c r="EEX2985"/>
      <c r="EEY2985"/>
      <c r="EEZ2985"/>
      <c r="EFA2985"/>
      <c r="EFB2985"/>
      <c r="EFC2985"/>
      <c r="EFD2985"/>
      <c r="EFE2985"/>
      <c r="EFF2985"/>
      <c r="EFG2985"/>
      <c r="EFH2985"/>
      <c r="EFI2985"/>
      <c r="EFJ2985"/>
      <c r="EFK2985"/>
      <c r="EFL2985"/>
      <c r="EFM2985"/>
      <c r="EFN2985"/>
      <c r="EFO2985"/>
      <c r="EFP2985"/>
      <c r="EFQ2985"/>
      <c r="EFR2985"/>
      <c r="EFS2985"/>
      <c r="EFT2985"/>
      <c r="EFU2985"/>
      <c r="EFV2985"/>
      <c r="EFW2985"/>
      <c r="EFX2985"/>
      <c r="EFY2985"/>
      <c r="EFZ2985"/>
      <c r="EGA2985"/>
      <c r="EGB2985"/>
      <c r="EGC2985"/>
      <c r="EGD2985"/>
      <c r="EGE2985"/>
      <c r="EGF2985"/>
      <c r="EGG2985"/>
      <c r="EGH2985"/>
      <c r="EGI2985"/>
      <c r="EGJ2985"/>
      <c r="EGK2985"/>
      <c r="EGL2985"/>
      <c r="EGM2985"/>
      <c r="EGN2985"/>
      <c r="EGO2985"/>
      <c r="EGP2985"/>
      <c r="EGQ2985"/>
      <c r="EGR2985"/>
      <c r="EGS2985"/>
      <c r="EGT2985"/>
      <c r="EGU2985"/>
      <c r="EGV2985"/>
      <c r="EGW2985"/>
      <c r="EGX2985"/>
      <c r="EGY2985"/>
      <c r="EGZ2985"/>
      <c r="EHA2985"/>
      <c r="EHB2985"/>
      <c r="EHC2985"/>
      <c r="EHD2985"/>
      <c r="EHE2985"/>
      <c r="EHF2985"/>
      <c r="EHG2985"/>
      <c r="EHH2985"/>
      <c r="EHI2985"/>
      <c r="EHJ2985"/>
      <c r="EHK2985"/>
      <c r="EHL2985"/>
      <c r="EHM2985"/>
      <c r="EHN2985"/>
      <c r="EHO2985"/>
      <c r="EHP2985"/>
      <c r="EHQ2985"/>
      <c r="EHR2985"/>
      <c r="EHS2985"/>
      <c r="EHT2985"/>
      <c r="EHU2985"/>
      <c r="EHV2985"/>
      <c r="EHW2985"/>
      <c r="EHX2985"/>
      <c r="EHY2985"/>
      <c r="EHZ2985"/>
      <c r="EIA2985"/>
      <c r="EIB2985"/>
      <c r="EIC2985"/>
      <c r="EID2985"/>
      <c r="EIE2985"/>
      <c r="EIF2985"/>
      <c r="EIG2985"/>
      <c r="EIH2985"/>
      <c r="EII2985"/>
      <c r="EIJ2985"/>
      <c r="EIK2985"/>
      <c r="EIL2985"/>
      <c r="EIM2985"/>
      <c r="EIN2985"/>
      <c r="EIO2985"/>
      <c r="EIP2985"/>
      <c r="EIQ2985"/>
      <c r="EIR2985"/>
      <c r="EIS2985"/>
      <c r="EIT2985"/>
      <c r="EIU2985"/>
      <c r="EIV2985"/>
      <c r="EIW2985"/>
      <c r="EIX2985"/>
      <c r="EIY2985"/>
      <c r="EIZ2985"/>
      <c r="EJA2985"/>
      <c r="EJB2985"/>
      <c r="EJC2985"/>
      <c r="EJD2985"/>
      <c r="EJE2985"/>
      <c r="EJF2985"/>
      <c r="EJG2985"/>
      <c r="EJH2985"/>
      <c r="EJI2985"/>
      <c r="EJJ2985"/>
      <c r="EJK2985"/>
      <c r="EJL2985"/>
      <c r="EJM2985"/>
      <c r="EJN2985"/>
      <c r="EJO2985"/>
      <c r="EJP2985"/>
      <c r="EJQ2985"/>
      <c r="EJR2985"/>
      <c r="EJS2985"/>
      <c r="EJT2985"/>
      <c r="EJU2985"/>
      <c r="EJV2985"/>
      <c r="EJW2985"/>
      <c r="EJX2985"/>
      <c r="EJY2985"/>
      <c r="EJZ2985"/>
      <c r="EKA2985"/>
      <c r="EKB2985"/>
      <c r="EKC2985"/>
      <c r="EKD2985"/>
      <c r="EKE2985"/>
      <c r="EKF2985"/>
      <c r="EKG2985"/>
      <c r="EKH2985"/>
      <c r="EKI2985"/>
      <c r="EKJ2985"/>
      <c r="EKK2985"/>
      <c r="EKL2985"/>
      <c r="EKM2985"/>
      <c r="EKN2985"/>
      <c r="EKO2985"/>
      <c r="EKP2985"/>
      <c r="EKQ2985"/>
      <c r="EKR2985"/>
      <c r="EKS2985"/>
      <c r="EKT2985"/>
      <c r="EKU2985"/>
      <c r="EKV2985"/>
      <c r="EKW2985"/>
      <c r="EKX2985"/>
      <c r="EKY2985"/>
      <c r="EKZ2985"/>
      <c r="ELA2985"/>
      <c r="ELB2985"/>
      <c r="ELC2985"/>
      <c r="ELD2985"/>
      <c r="ELE2985"/>
      <c r="ELF2985"/>
      <c r="ELG2985"/>
      <c r="ELH2985"/>
      <c r="ELI2985"/>
      <c r="ELJ2985"/>
      <c r="ELK2985"/>
      <c r="ELL2985"/>
      <c r="ELM2985"/>
      <c r="ELN2985"/>
      <c r="ELO2985"/>
      <c r="ELP2985"/>
      <c r="ELQ2985"/>
      <c r="ELR2985"/>
      <c r="ELS2985"/>
      <c r="ELT2985"/>
      <c r="ELU2985"/>
      <c r="ELV2985"/>
      <c r="ELW2985"/>
      <c r="ELX2985"/>
      <c r="ELY2985"/>
      <c r="ELZ2985"/>
      <c r="EMA2985"/>
      <c r="EMB2985"/>
      <c r="EMC2985"/>
      <c r="EMD2985"/>
      <c r="EME2985"/>
      <c r="EMF2985"/>
      <c r="EMG2985"/>
      <c r="EMH2985"/>
      <c r="EMI2985"/>
      <c r="EMJ2985"/>
      <c r="EMK2985"/>
      <c r="EML2985"/>
      <c r="EMM2985"/>
      <c r="EMN2985"/>
      <c r="EMO2985"/>
      <c r="EMP2985"/>
      <c r="EMQ2985"/>
      <c r="EMR2985"/>
      <c r="EMS2985"/>
      <c r="EMT2985"/>
      <c r="EMU2985"/>
      <c r="EMV2985"/>
      <c r="EMW2985"/>
      <c r="EMX2985"/>
      <c r="EMY2985"/>
      <c r="EMZ2985"/>
      <c r="ENA2985"/>
      <c r="ENB2985"/>
      <c r="ENC2985"/>
      <c r="END2985"/>
      <c r="ENE2985"/>
      <c r="ENF2985"/>
      <c r="ENG2985"/>
      <c r="ENH2985"/>
      <c r="ENI2985"/>
      <c r="ENJ2985"/>
      <c r="ENK2985"/>
      <c r="ENL2985"/>
      <c r="ENM2985"/>
      <c r="ENN2985"/>
      <c r="ENO2985"/>
      <c r="ENP2985"/>
      <c r="ENQ2985"/>
      <c r="ENR2985"/>
      <c r="ENS2985"/>
      <c r="ENT2985"/>
      <c r="ENU2985"/>
      <c r="ENV2985"/>
      <c r="ENW2985"/>
      <c r="ENX2985"/>
      <c r="ENY2985"/>
      <c r="ENZ2985"/>
      <c r="EOA2985"/>
      <c r="EOB2985"/>
      <c r="EOC2985"/>
      <c r="EOD2985"/>
      <c r="EOE2985"/>
      <c r="EOF2985"/>
      <c r="EOG2985"/>
      <c r="EOH2985"/>
      <c r="EOI2985"/>
      <c r="EOJ2985"/>
      <c r="EOK2985"/>
      <c r="EOL2985"/>
      <c r="EOM2985"/>
      <c r="EON2985"/>
      <c r="EOO2985"/>
      <c r="EOP2985"/>
      <c r="EOQ2985"/>
      <c r="EOR2985"/>
      <c r="EOS2985"/>
      <c r="EOT2985"/>
      <c r="EOU2985"/>
      <c r="EOV2985"/>
      <c r="EOW2985"/>
      <c r="EOX2985"/>
      <c r="EOY2985"/>
      <c r="EOZ2985"/>
      <c r="EPA2985"/>
      <c r="EPB2985"/>
      <c r="EPC2985"/>
      <c r="EPD2985"/>
      <c r="EPE2985"/>
      <c r="EPF2985"/>
      <c r="EPG2985"/>
      <c r="EPH2985"/>
      <c r="EPI2985"/>
      <c r="EPJ2985"/>
      <c r="EPK2985"/>
      <c r="EPL2985"/>
      <c r="EPM2985"/>
      <c r="EPN2985"/>
      <c r="EPO2985"/>
      <c r="EPP2985"/>
      <c r="EPQ2985"/>
      <c r="EPR2985"/>
      <c r="EPS2985"/>
      <c r="EPT2985"/>
      <c r="EPU2985"/>
      <c r="EPV2985"/>
      <c r="EPW2985"/>
      <c r="EPX2985"/>
      <c r="EPY2985"/>
      <c r="EPZ2985"/>
      <c r="EQA2985"/>
      <c r="EQB2985"/>
      <c r="EQC2985"/>
      <c r="EQD2985"/>
      <c r="EQE2985"/>
      <c r="EQF2985"/>
      <c r="EQG2985"/>
      <c r="EQH2985"/>
      <c r="EQI2985"/>
      <c r="EQJ2985"/>
      <c r="EQK2985"/>
      <c r="EQL2985"/>
      <c r="EQM2985"/>
      <c r="EQN2985"/>
      <c r="EQO2985"/>
      <c r="EQP2985"/>
      <c r="EQQ2985"/>
      <c r="EQR2985"/>
      <c r="EQS2985"/>
      <c r="EQT2985"/>
      <c r="EQU2985"/>
      <c r="EQV2985"/>
      <c r="EQW2985"/>
      <c r="EQX2985"/>
      <c r="EQY2985"/>
      <c r="EQZ2985"/>
      <c r="ERA2985"/>
      <c r="ERB2985"/>
      <c r="ERC2985"/>
      <c r="ERD2985"/>
      <c r="ERE2985"/>
      <c r="ERF2985"/>
      <c r="ERG2985"/>
      <c r="ERH2985"/>
      <c r="ERI2985"/>
      <c r="ERJ2985"/>
      <c r="ERK2985"/>
      <c r="ERL2985"/>
      <c r="ERM2985"/>
      <c r="ERN2985"/>
      <c r="ERO2985"/>
      <c r="ERP2985"/>
      <c r="ERQ2985"/>
      <c r="ERR2985"/>
      <c r="ERS2985"/>
      <c r="ERT2985"/>
      <c r="ERU2985"/>
      <c r="ERV2985"/>
      <c r="ERW2985"/>
      <c r="ERX2985"/>
      <c r="ERY2985"/>
      <c r="ERZ2985"/>
      <c r="ESA2985"/>
      <c r="ESB2985"/>
      <c r="ESC2985"/>
      <c r="ESD2985"/>
      <c r="ESE2985"/>
      <c r="ESF2985"/>
      <c r="ESG2985"/>
      <c r="ESH2985"/>
      <c r="ESI2985"/>
      <c r="ESJ2985"/>
      <c r="ESK2985"/>
      <c r="ESL2985"/>
      <c r="ESM2985"/>
      <c r="ESN2985"/>
      <c r="ESO2985"/>
      <c r="ESP2985"/>
      <c r="ESQ2985"/>
      <c r="ESR2985"/>
      <c r="ESS2985"/>
      <c r="EST2985"/>
      <c r="ESU2985"/>
      <c r="ESV2985"/>
      <c r="ESW2985"/>
      <c r="ESX2985"/>
      <c r="ESY2985"/>
      <c r="ESZ2985"/>
      <c r="ETA2985"/>
      <c r="ETB2985"/>
      <c r="ETC2985"/>
      <c r="ETD2985"/>
      <c r="ETE2985"/>
      <c r="ETF2985"/>
      <c r="ETG2985"/>
      <c r="ETH2985"/>
      <c r="ETI2985"/>
      <c r="ETJ2985"/>
      <c r="ETK2985"/>
      <c r="ETL2985"/>
      <c r="ETM2985"/>
      <c r="ETN2985"/>
      <c r="ETO2985"/>
      <c r="ETP2985"/>
      <c r="ETQ2985"/>
      <c r="ETR2985"/>
      <c r="ETS2985"/>
      <c r="ETT2985"/>
      <c r="ETU2985"/>
      <c r="ETV2985"/>
      <c r="ETW2985"/>
      <c r="ETX2985"/>
      <c r="ETY2985"/>
      <c r="ETZ2985"/>
      <c r="EUA2985"/>
      <c r="EUB2985"/>
      <c r="EUC2985"/>
      <c r="EUD2985"/>
      <c r="EUE2985"/>
      <c r="EUF2985"/>
      <c r="EUG2985"/>
      <c r="EUH2985"/>
      <c r="EUI2985"/>
      <c r="EUJ2985"/>
      <c r="EUK2985"/>
      <c r="EUL2985"/>
      <c r="EUM2985"/>
      <c r="EUN2985"/>
      <c r="EUO2985"/>
      <c r="EUP2985"/>
      <c r="EUQ2985"/>
      <c r="EUR2985"/>
      <c r="EUS2985"/>
      <c r="EUT2985"/>
      <c r="EUU2985"/>
      <c r="EUV2985"/>
      <c r="EUW2985"/>
      <c r="EUX2985"/>
      <c r="EUY2985"/>
      <c r="EUZ2985"/>
      <c r="EVA2985"/>
      <c r="EVB2985"/>
      <c r="EVC2985"/>
      <c r="EVD2985"/>
      <c r="EVE2985"/>
      <c r="EVF2985"/>
      <c r="EVG2985"/>
      <c r="EVH2985"/>
      <c r="EVI2985"/>
      <c r="EVJ2985"/>
      <c r="EVK2985"/>
      <c r="EVL2985"/>
      <c r="EVM2985"/>
      <c r="EVN2985"/>
      <c r="EVO2985"/>
      <c r="EVP2985"/>
      <c r="EVQ2985"/>
      <c r="EVR2985"/>
      <c r="EVS2985"/>
      <c r="EVT2985"/>
      <c r="EVU2985"/>
      <c r="EVV2985"/>
      <c r="EVW2985"/>
      <c r="EVX2985"/>
      <c r="EVY2985"/>
      <c r="EVZ2985"/>
      <c r="EWA2985"/>
      <c r="EWB2985"/>
      <c r="EWC2985"/>
      <c r="EWD2985"/>
      <c r="EWE2985"/>
      <c r="EWF2985"/>
      <c r="EWG2985"/>
      <c r="EWH2985"/>
      <c r="EWI2985"/>
      <c r="EWJ2985"/>
      <c r="EWK2985"/>
      <c r="EWL2985"/>
      <c r="EWM2985"/>
      <c r="EWN2985"/>
      <c r="EWO2985"/>
      <c r="EWP2985"/>
      <c r="EWQ2985"/>
      <c r="EWR2985"/>
      <c r="EWS2985"/>
      <c r="EWT2985"/>
      <c r="EWU2985"/>
      <c r="EWV2985"/>
      <c r="EWW2985"/>
      <c r="EWX2985"/>
      <c r="EWY2985"/>
      <c r="EWZ2985"/>
      <c r="EXA2985"/>
      <c r="EXB2985"/>
      <c r="EXC2985"/>
      <c r="EXD2985"/>
      <c r="EXE2985"/>
      <c r="EXF2985"/>
      <c r="EXG2985"/>
      <c r="EXH2985"/>
      <c r="EXI2985"/>
      <c r="EXJ2985"/>
      <c r="EXK2985"/>
      <c r="EXL2985"/>
      <c r="EXM2985"/>
      <c r="EXN2985"/>
      <c r="EXO2985"/>
      <c r="EXP2985"/>
      <c r="EXQ2985"/>
      <c r="EXR2985"/>
      <c r="EXS2985"/>
      <c r="EXT2985"/>
      <c r="EXU2985"/>
      <c r="EXV2985"/>
      <c r="EXW2985"/>
      <c r="EXX2985"/>
      <c r="EXY2985"/>
      <c r="EXZ2985"/>
      <c r="EYA2985"/>
      <c r="EYB2985"/>
      <c r="EYC2985"/>
      <c r="EYD2985"/>
      <c r="EYE2985"/>
      <c r="EYF2985"/>
      <c r="EYG2985"/>
      <c r="EYH2985"/>
      <c r="EYI2985"/>
      <c r="EYJ2985"/>
      <c r="EYK2985"/>
      <c r="EYL2985"/>
      <c r="EYM2985"/>
      <c r="EYN2985"/>
      <c r="EYO2985"/>
      <c r="EYP2985"/>
      <c r="EYQ2985"/>
      <c r="EYR2985"/>
      <c r="EYS2985"/>
      <c r="EYT2985"/>
      <c r="EYU2985"/>
      <c r="EYV2985"/>
      <c r="EYW2985"/>
      <c r="EYX2985"/>
      <c r="EYY2985"/>
      <c r="EYZ2985"/>
      <c r="EZA2985"/>
      <c r="EZB2985"/>
      <c r="EZC2985"/>
      <c r="EZD2985"/>
      <c r="EZE2985"/>
      <c r="EZF2985"/>
      <c r="EZG2985"/>
      <c r="EZH2985"/>
      <c r="EZI2985"/>
      <c r="EZJ2985"/>
      <c r="EZK2985"/>
      <c r="EZL2985"/>
      <c r="EZM2985"/>
      <c r="EZN2985"/>
      <c r="EZO2985"/>
      <c r="EZP2985"/>
      <c r="EZQ2985"/>
      <c r="EZR2985"/>
      <c r="EZS2985"/>
      <c r="EZT2985"/>
      <c r="EZU2985"/>
      <c r="EZV2985"/>
      <c r="EZW2985"/>
      <c r="EZX2985"/>
      <c r="EZY2985"/>
      <c r="EZZ2985"/>
      <c r="FAA2985"/>
      <c r="FAB2985"/>
      <c r="FAC2985"/>
      <c r="FAD2985"/>
      <c r="FAE2985"/>
      <c r="FAF2985"/>
      <c r="FAG2985"/>
      <c r="FAH2985"/>
      <c r="FAI2985"/>
      <c r="FAJ2985"/>
      <c r="FAK2985"/>
      <c r="FAL2985"/>
      <c r="FAM2985"/>
      <c r="FAN2985"/>
      <c r="FAO2985"/>
      <c r="FAP2985"/>
      <c r="FAQ2985"/>
      <c r="FAR2985"/>
      <c r="FAS2985"/>
      <c r="FAT2985"/>
      <c r="FAU2985"/>
      <c r="FAV2985"/>
      <c r="FAW2985"/>
      <c r="FAX2985"/>
      <c r="FAY2985"/>
      <c r="FAZ2985"/>
      <c r="FBA2985"/>
      <c r="FBB2985"/>
      <c r="FBC2985"/>
      <c r="FBD2985"/>
      <c r="FBE2985"/>
      <c r="FBF2985"/>
      <c r="FBG2985"/>
      <c r="FBH2985"/>
      <c r="FBI2985"/>
      <c r="FBJ2985"/>
      <c r="FBK2985"/>
      <c r="FBL2985"/>
      <c r="FBM2985"/>
      <c r="FBN2985"/>
      <c r="FBO2985"/>
      <c r="FBP2985"/>
      <c r="FBQ2985"/>
      <c r="FBR2985"/>
      <c r="FBS2985"/>
      <c r="FBT2985"/>
      <c r="FBU2985"/>
      <c r="FBV2985"/>
      <c r="FBW2985"/>
      <c r="FBX2985"/>
      <c r="FBY2985"/>
      <c r="FBZ2985"/>
      <c r="FCA2985"/>
      <c r="FCB2985"/>
      <c r="FCC2985"/>
      <c r="FCD2985"/>
      <c r="FCE2985"/>
      <c r="FCF2985"/>
      <c r="FCG2985"/>
      <c r="FCH2985"/>
      <c r="FCI2985"/>
      <c r="FCJ2985"/>
      <c r="FCK2985"/>
      <c r="FCL2985"/>
      <c r="FCM2985"/>
      <c r="FCN2985"/>
      <c r="FCO2985"/>
      <c r="FCP2985"/>
      <c r="FCQ2985"/>
      <c r="FCR2985"/>
      <c r="FCS2985"/>
      <c r="FCT2985"/>
      <c r="FCU2985"/>
      <c r="FCV2985"/>
      <c r="FCW2985"/>
      <c r="FCX2985"/>
      <c r="FCY2985"/>
      <c r="FCZ2985"/>
      <c r="FDA2985"/>
      <c r="FDB2985"/>
      <c r="FDC2985"/>
      <c r="FDD2985"/>
      <c r="FDE2985"/>
      <c r="FDF2985"/>
      <c r="FDG2985"/>
      <c r="FDH2985"/>
      <c r="FDI2985"/>
      <c r="FDJ2985"/>
      <c r="FDK2985"/>
      <c r="FDL2985"/>
      <c r="FDM2985"/>
      <c r="FDN2985"/>
      <c r="FDO2985"/>
      <c r="FDP2985"/>
      <c r="FDQ2985"/>
      <c r="FDR2985"/>
      <c r="FDS2985"/>
      <c r="FDT2985"/>
      <c r="FDU2985"/>
      <c r="FDV2985"/>
      <c r="FDW2985"/>
      <c r="FDX2985"/>
      <c r="FDY2985"/>
      <c r="FDZ2985"/>
      <c r="FEA2985"/>
      <c r="FEB2985"/>
      <c r="FEC2985"/>
      <c r="FED2985"/>
      <c r="FEE2985"/>
      <c r="FEF2985"/>
      <c r="FEG2985"/>
      <c r="FEH2985"/>
      <c r="FEI2985"/>
      <c r="FEJ2985"/>
      <c r="FEK2985"/>
      <c r="FEL2985"/>
      <c r="FEM2985"/>
      <c r="FEN2985"/>
      <c r="FEO2985"/>
      <c r="FEP2985"/>
      <c r="FEQ2985"/>
      <c r="FER2985"/>
      <c r="FES2985"/>
      <c r="FET2985"/>
      <c r="FEU2985"/>
      <c r="FEV2985"/>
      <c r="FEW2985"/>
      <c r="FEX2985"/>
      <c r="FEY2985"/>
      <c r="FEZ2985"/>
      <c r="FFA2985"/>
      <c r="FFB2985"/>
      <c r="FFC2985"/>
      <c r="FFD2985"/>
      <c r="FFE2985"/>
      <c r="FFF2985"/>
      <c r="FFG2985"/>
      <c r="FFH2985"/>
      <c r="FFI2985"/>
      <c r="FFJ2985"/>
      <c r="FFK2985"/>
      <c r="FFL2985"/>
      <c r="FFM2985"/>
      <c r="FFN2985"/>
      <c r="FFO2985"/>
      <c r="FFP2985"/>
      <c r="FFQ2985"/>
      <c r="FFR2985"/>
      <c r="FFS2985"/>
      <c r="FFT2985"/>
      <c r="FFU2985"/>
      <c r="FFV2985"/>
      <c r="FFW2985"/>
      <c r="FFX2985"/>
      <c r="FFY2985"/>
      <c r="FFZ2985"/>
      <c r="FGA2985"/>
      <c r="FGB2985"/>
      <c r="FGC2985"/>
      <c r="FGD2985"/>
      <c r="FGE2985"/>
      <c r="FGF2985"/>
      <c r="FGG2985"/>
      <c r="FGH2985"/>
      <c r="FGI2985"/>
      <c r="FGJ2985"/>
      <c r="FGK2985"/>
      <c r="FGL2985"/>
      <c r="FGM2985"/>
      <c r="FGN2985"/>
      <c r="FGO2985"/>
      <c r="FGP2985"/>
      <c r="FGQ2985"/>
      <c r="FGR2985"/>
      <c r="FGS2985"/>
      <c r="FGT2985"/>
      <c r="FGU2985"/>
      <c r="FGV2985"/>
      <c r="FGW2985"/>
      <c r="FGX2985"/>
      <c r="FGY2985"/>
      <c r="FGZ2985"/>
      <c r="FHA2985"/>
      <c r="FHB2985"/>
      <c r="FHC2985"/>
      <c r="FHD2985"/>
      <c r="FHE2985"/>
      <c r="FHF2985"/>
      <c r="FHG2985"/>
      <c r="FHH2985"/>
      <c r="FHI2985"/>
      <c r="FHJ2985"/>
      <c r="FHK2985"/>
      <c r="FHL2985"/>
      <c r="FHM2985"/>
      <c r="FHN2985"/>
      <c r="FHO2985"/>
      <c r="FHP2985"/>
      <c r="FHQ2985"/>
      <c r="FHR2985"/>
      <c r="FHS2985"/>
      <c r="FHT2985"/>
      <c r="FHU2985"/>
      <c r="FHV2985"/>
      <c r="FHW2985"/>
      <c r="FHX2985"/>
      <c r="FHY2985"/>
      <c r="FHZ2985"/>
      <c r="FIA2985"/>
      <c r="FIB2985"/>
      <c r="FIC2985"/>
      <c r="FID2985"/>
      <c r="FIE2985"/>
      <c r="FIF2985"/>
      <c r="FIG2985"/>
      <c r="FIH2985"/>
      <c r="FII2985"/>
      <c r="FIJ2985"/>
      <c r="FIK2985"/>
      <c r="FIL2985"/>
      <c r="FIM2985"/>
      <c r="FIN2985"/>
      <c r="FIO2985"/>
      <c r="FIP2985"/>
      <c r="FIQ2985"/>
      <c r="FIR2985"/>
      <c r="FIS2985"/>
      <c r="FIT2985"/>
      <c r="FIU2985"/>
      <c r="FIV2985"/>
      <c r="FIW2985"/>
      <c r="FIX2985"/>
      <c r="FIY2985"/>
      <c r="FIZ2985"/>
      <c r="FJA2985"/>
      <c r="FJB2985"/>
      <c r="FJC2985"/>
      <c r="FJD2985"/>
      <c r="FJE2985"/>
      <c r="FJF2985"/>
      <c r="FJG2985"/>
      <c r="FJH2985"/>
      <c r="FJI2985"/>
      <c r="FJJ2985"/>
      <c r="FJK2985"/>
      <c r="FJL2985"/>
      <c r="FJM2985"/>
      <c r="FJN2985"/>
      <c r="FJO2985"/>
      <c r="FJP2985"/>
      <c r="FJQ2985"/>
      <c r="FJR2985"/>
      <c r="FJS2985"/>
      <c r="FJT2985"/>
      <c r="FJU2985"/>
      <c r="FJV2985"/>
      <c r="FJW2985"/>
      <c r="FJX2985"/>
      <c r="FJY2985"/>
      <c r="FJZ2985"/>
      <c r="FKA2985"/>
      <c r="FKB2985"/>
      <c r="FKC2985"/>
      <c r="FKD2985"/>
      <c r="FKE2985"/>
      <c r="FKF2985"/>
      <c r="FKG2985"/>
      <c r="FKH2985"/>
      <c r="FKI2985"/>
      <c r="FKJ2985"/>
      <c r="FKK2985"/>
      <c r="FKL2985"/>
      <c r="FKM2985"/>
      <c r="FKN2985"/>
      <c r="FKO2985"/>
      <c r="FKP2985"/>
      <c r="FKQ2985"/>
      <c r="FKR2985"/>
      <c r="FKS2985"/>
      <c r="FKT2985"/>
      <c r="FKU2985"/>
      <c r="FKV2985"/>
      <c r="FKW2985"/>
      <c r="FKX2985"/>
      <c r="FKY2985"/>
      <c r="FKZ2985"/>
      <c r="FLA2985"/>
      <c r="FLB2985"/>
      <c r="FLC2985"/>
      <c r="FLD2985"/>
      <c r="FLE2985"/>
      <c r="FLF2985"/>
      <c r="FLG2985"/>
      <c r="FLH2985"/>
      <c r="FLI2985"/>
      <c r="FLJ2985"/>
      <c r="FLK2985"/>
      <c r="FLL2985"/>
      <c r="FLM2985"/>
      <c r="FLN2985"/>
      <c r="FLO2985"/>
      <c r="FLP2985"/>
      <c r="FLQ2985"/>
      <c r="FLR2985"/>
      <c r="FLS2985"/>
      <c r="FLT2985"/>
      <c r="FLU2985"/>
      <c r="FLV2985"/>
      <c r="FLW2985"/>
      <c r="FLX2985"/>
      <c r="FLY2985"/>
      <c r="FLZ2985"/>
      <c r="FMA2985"/>
      <c r="FMB2985"/>
      <c r="FMC2985"/>
      <c r="FMD2985"/>
      <c r="FME2985"/>
      <c r="FMF2985"/>
      <c r="FMG2985"/>
      <c r="FMH2985"/>
      <c r="FMI2985"/>
      <c r="FMJ2985"/>
      <c r="FMK2985"/>
      <c r="FML2985"/>
      <c r="FMM2985"/>
      <c r="FMN2985"/>
      <c r="FMO2985"/>
      <c r="FMP2985"/>
      <c r="FMQ2985"/>
      <c r="FMR2985"/>
      <c r="FMS2985"/>
      <c r="FMT2985"/>
      <c r="FMU2985"/>
      <c r="FMV2985"/>
      <c r="FMW2985"/>
      <c r="FMX2985"/>
      <c r="FMY2985"/>
      <c r="FMZ2985"/>
      <c r="FNA2985"/>
      <c r="FNB2985"/>
      <c r="FNC2985"/>
      <c r="FND2985"/>
      <c r="FNE2985"/>
      <c r="FNF2985"/>
      <c r="FNG2985"/>
      <c r="FNH2985"/>
      <c r="FNI2985"/>
      <c r="FNJ2985"/>
      <c r="FNK2985"/>
      <c r="FNL2985"/>
      <c r="FNM2985"/>
      <c r="FNN2985"/>
      <c r="FNO2985"/>
      <c r="FNP2985"/>
      <c r="FNQ2985"/>
      <c r="FNR2985"/>
      <c r="FNS2985"/>
      <c r="FNT2985"/>
      <c r="FNU2985"/>
      <c r="FNV2985"/>
      <c r="FNW2985"/>
      <c r="FNX2985"/>
      <c r="FNY2985"/>
      <c r="FNZ2985"/>
      <c r="FOA2985"/>
      <c r="FOB2985"/>
      <c r="FOC2985"/>
      <c r="FOD2985"/>
      <c r="FOE2985"/>
      <c r="FOF2985"/>
      <c r="FOG2985"/>
      <c r="FOH2985"/>
      <c r="FOI2985"/>
      <c r="FOJ2985"/>
      <c r="FOK2985"/>
      <c r="FOL2985"/>
      <c r="FOM2985"/>
      <c r="FON2985"/>
      <c r="FOO2985"/>
      <c r="FOP2985"/>
      <c r="FOQ2985"/>
      <c r="FOR2985"/>
      <c r="FOS2985"/>
      <c r="FOT2985"/>
      <c r="FOU2985"/>
      <c r="FOV2985"/>
      <c r="FOW2985"/>
      <c r="FOX2985"/>
      <c r="FOY2985"/>
      <c r="FOZ2985"/>
      <c r="FPA2985"/>
      <c r="FPB2985"/>
      <c r="FPC2985"/>
      <c r="FPD2985"/>
      <c r="FPE2985"/>
      <c r="FPF2985"/>
      <c r="FPG2985"/>
      <c r="FPH2985"/>
      <c r="FPI2985"/>
      <c r="FPJ2985"/>
      <c r="FPK2985"/>
      <c r="FPL2985"/>
      <c r="FPM2985"/>
      <c r="FPN2985"/>
      <c r="FPO2985"/>
      <c r="FPP2985"/>
      <c r="FPQ2985"/>
      <c r="FPR2985"/>
      <c r="FPS2985"/>
      <c r="FPT2985"/>
      <c r="FPU2985"/>
      <c r="FPV2985"/>
      <c r="FPW2985"/>
      <c r="FPX2985"/>
      <c r="FPY2985"/>
      <c r="FPZ2985"/>
      <c r="FQA2985"/>
      <c r="FQB2985"/>
      <c r="FQC2985"/>
      <c r="FQD2985"/>
      <c r="FQE2985"/>
      <c r="FQF2985"/>
      <c r="FQG2985"/>
      <c r="FQH2985"/>
      <c r="FQI2985"/>
      <c r="FQJ2985"/>
      <c r="FQK2985"/>
      <c r="FQL2985"/>
      <c r="FQM2985"/>
      <c r="FQN2985"/>
      <c r="FQO2985"/>
      <c r="FQP2985"/>
      <c r="FQQ2985"/>
      <c r="FQR2985"/>
      <c r="FQS2985"/>
      <c r="FQT2985"/>
      <c r="FQU2985"/>
      <c r="FQV2985"/>
      <c r="FQW2985"/>
      <c r="FQX2985"/>
      <c r="FQY2985"/>
      <c r="FQZ2985"/>
      <c r="FRA2985"/>
      <c r="FRB2985"/>
      <c r="FRC2985"/>
      <c r="FRD2985"/>
      <c r="FRE2985"/>
      <c r="FRF2985"/>
      <c r="FRG2985"/>
      <c r="FRH2985"/>
      <c r="FRI2985"/>
      <c r="FRJ2985"/>
      <c r="FRK2985"/>
      <c r="FRL2985"/>
      <c r="FRM2985"/>
      <c r="FRN2985"/>
      <c r="FRO2985"/>
      <c r="FRP2985"/>
      <c r="FRQ2985"/>
      <c r="FRR2985"/>
      <c r="FRS2985"/>
      <c r="FRT2985"/>
      <c r="FRU2985"/>
      <c r="FRV2985"/>
      <c r="FRW2985"/>
      <c r="FRX2985"/>
      <c r="FRY2985"/>
      <c r="FRZ2985"/>
      <c r="FSA2985"/>
      <c r="FSB2985"/>
      <c r="FSC2985"/>
      <c r="FSD2985"/>
      <c r="FSE2985"/>
      <c r="FSF2985"/>
      <c r="FSG2985"/>
      <c r="FSH2985"/>
      <c r="FSI2985"/>
      <c r="FSJ2985"/>
      <c r="FSK2985"/>
      <c r="FSL2985"/>
      <c r="FSM2985"/>
      <c r="FSN2985"/>
      <c r="FSO2985"/>
      <c r="FSP2985"/>
      <c r="FSQ2985"/>
      <c r="FSR2985"/>
      <c r="FSS2985"/>
      <c r="FST2985"/>
      <c r="FSU2985"/>
      <c r="FSV2985"/>
      <c r="FSW2985"/>
      <c r="FSX2985"/>
      <c r="FSY2985"/>
      <c r="FSZ2985"/>
      <c r="FTA2985"/>
      <c r="FTB2985"/>
      <c r="FTC2985"/>
      <c r="FTD2985"/>
      <c r="FTE2985"/>
      <c r="FTF2985"/>
      <c r="FTG2985"/>
      <c r="FTH2985"/>
      <c r="FTI2985"/>
      <c r="FTJ2985"/>
      <c r="FTK2985"/>
      <c r="FTL2985"/>
      <c r="FTM2985"/>
      <c r="FTN2985"/>
      <c r="FTO2985"/>
      <c r="FTP2985"/>
      <c r="FTQ2985"/>
      <c r="FTR2985"/>
      <c r="FTS2985"/>
      <c r="FTT2985"/>
      <c r="FTU2985"/>
      <c r="FTV2985"/>
      <c r="FTW2985"/>
      <c r="FTX2985"/>
      <c r="FTY2985"/>
      <c r="FTZ2985"/>
      <c r="FUA2985"/>
      <c r="FUB2985"/>
      <c r="FUC2985"/>
      <c r="FUD2985"/>
      <c r="FUE2985"/>
      <c r="FUF2985"/>
      <c r="FUG2985"/>
      <c r="FUH2985"/>
      <c r="FUI2985"/>
      <c r="FUJ2985"/>
      <c r="FUK2985"/>
      <c r="FUL2985"/>
      <c r="FUM2985"/>
      <c r="FUN2985"/>
      <c r="FUO2985"/>
      <c r="FUP2985"/>
      <c r="FUQ2985"/>
      <c r="FUR2985"/>
      <c r="FUS2985"/>
      <c r="FUT2985"/>
      <c r="FUU2985"/>
      <c r="FUV2985"/>
      <c r="FUW2985"/>
      <c r="FUX2985"/>
      <c r="FUY2985"/>
      <c r="FUZ2985"/>
      <c r="FVA2985"/>
      <c r="FVB2985"/>
      <c r="FVC2985"/>
      <c r="FVD2985"/>
      <c r="FVE2985"/>
      <c r="FVF2985"/>
      <c r="FVG2985"/>
      <c r="FVH2985"/>
      <c r="FVI2985"/>
      <c r="FVJ2985"/>
      <c r="FVK2985"/>
      <c r="FVL2985"/>
      <c r="FVM2985"/>
      <c r="FVN2985"/>
      <c r="FVO2985"/>
      <c r="FVP2985"/>
      <c r="FVQ2985"/>
      <c r="FVR2985"/>
      <c r="FVS2985"/>
      <c r="FVT2985"/>
      <c r="FVU2985"/>
      <c r="FVV2985"/>
      <c r="FVW2985"/>
      <c r="FVX2985"/>
      <c r="FVY2985"/>
      <c r="FVZ2985"/>
      <c r="FWA2985"/>
      <c r="FWB2985"/>
      <c r="FWC2985"/>
      <c r="FWD2985"/>
      <c r="FWE2985"/>
      <c r="FWF2985"/>
      <c r="FWG2985"/>
      <c r="FWH2985"/>
      <c r="FWI2985"/>
      <c r="FWJ2985"/>
      <c r="FWK2985"/>
      <c r="FWL2985"/>
      <c r="FWM2985"/>
      <c r="FWN2985"/>
      <c r="FWO2985"/>
      <c r="FWP2985"/>
      <c r="FWQ2985"/>
      <c r="FWR2985"/>
      <c r="FWS2985"/>
      <c r="FWT2985"/>
      <c r="FWU2985"/>
      <c r="FWV2985"/>
      <c r="FWW2985"/>
      <c r="FWX2985"/>
      <c r="FWY2985"/>
      <c r="FWZ2985"/>
      <c r="FXA2985"/>
      <c r="FXB2985"/>
      <c r="FXC2985"/>
      <c r="FXD2985"/>
      <c r="FXE2985"/>
      <c r="FXF2985"/>
      <c r="FXG2985"/>
      <c r="FXH2985"/>
      <c r="FXI2985"/>
      <c r="FXJ2985"/>
      <c r="FXK2985"/>
      <c r="FXL2985"/>
      <c r="FXM2985"/>
      <c r="FXN2985"/>
      <c r="FXO2985"/>
      <c r="FXP2985"/>
      <c r="FXQ2985"/>
      <c r="FXR2985"/>
      <c r="FXS2985"/>
      <c r="FXT2985"/>
      <c r="FXU2985"/>
      <c r="FXV2985"/>
      <c r="FXW2985"/>
      <c r="FXX2985"/>
      <c r="FXY2985"/>
      <c r="FXZ2985"/>
      <c r="FYA2985"/>
      <c r="FYB2985"/>
      <c r="FYC2985"/>
      <c r="FYD2985"/>
      <c r="FYE2985"/>
      <c r="FYF2985"/>
      <c r="FYG2985"/>
      <c r="FYH2985"/>
      <c r="FYI2985"/>
      <c r="FYJ2985"/>
      <c r="FYK2985"/>
      <c r="FYL2985"/>
      <c r="FYM2985"/>
      <c r="FYN2985"/>
      <c r="FYO2985"/>
      <c r="FYP2985"/>
      <c r="FYQ2985"/>
      <c r="FYR2985"/>
      <c r="FYS2985"/>
      <c r="FYT2985"/>
      <c r="FYU2985"/>
      <c r="FYV2985"/>
      <c r="FYW2985"/>
      <c r="FYX2985"/>
      <c r="FYY2985"/>
      <c r="FYZ2985"/>
      <c r="FZA2985"/>
      <c r="FZB2985"/>
      <c r="FZC2985"/>
      <c r="FZD2985"/>
      <c r="FZE2985"/>
      <c r="FZF2985"/>
      <c r="FZG2985"/>
      <c r="FZH2985"/>
      <c r="FZI2985"/>
      <c r="FZJ2985"/>
      <c r="FZK2985"/>
      <c r="FZL2985"/>
      <c r="FZM2985"/>
      <c r="FZN2985"/>
      <c r="FZO2985"/>
      <c r="FZP2985"/>
      <c r="FZQ2985"/>
      <c r="FZR2985"/>
      <c r="FZS2985"/>
      <c r="FZT2985"/>
      <c r="FZU2985"/>
      <c r="FZV2985"/>
      <c r="FZW2985"/>
      <c r="FZX2985"/>
      <c r="FZY2985"/>
      <c r="FZZ2985"/>
      <c r="GAA2985"/>
      <c r="GAB2985"/>
      <c r="GAC2985"/>
      <c r="GAD2985"/>
      <c r="GAE2985"/>
      <c r="GAF2985"/>
      <c r="GAG2985"/>
      <c r="GAH2985"/>
      <c r="GAI2985"/>
      <c r="GAJ2985"/>
      <c r="GAK2985"/>
      <c r="GAL2985"/>
      <c r="GAM2985"/>
      <c r="GAN2985"/>
      <c r="GAO2985"/>
      <c r="GAP2985"/>
      <c r="GAQ2985"/>
      <c r="GAR2985"/>
      <c r="GAS2985"/>
      <c r="GAT2985"/>
      <c r="GAU2985"/>
      <c r="GAV2985"/>
      <c r="GAW2985"/>
      <c r="GAX2985"/>
      <c r="GAY2985"/>
      <c r="GAZ2985"/>
      <c r="GBA2985"/>
      <c r="GBB2985"/>
      <c r="GBC2985"/>
      <c r="GBD2985"/>
      <c r="GBE2985"/>
      <c r="GBF2985"/>
      <c r="GBG2985"/>
      <c r="GBH2985"/>
      <c r="GBI2985"/>
      <c r="GBJ2985"/>
      <c r="GBK2985"/>
      <c r="GBL2985"/>
      <c r="GBM2985"/>
      <c r="GBN2985"/>
      <c r="GBO2985"/>
      <c r="GBP2985"/>
      <c r="GBQ2985"/>
      <c r="GBR2985"/>
      <c r="GBS2985"/>
      <c r="GBT2985"/>
      <c r="GBU2985"/>
      <c r="GBV2985"/>
      <c r="GBW2985"/>
      <c r="GBX2985"/>
      <c r="GBY2985"/>
      <c r="GBZ2985"/>
      <c r="GCA2985"/>
      <c r="GCB2985"/>
      <c r="GCC2985"/>
      <c r="GCD2985"/>
      <c r="GCE2985"/>
      <c r="GCF2985"/>
      <c r="GCG2985"/>
      <c r="GCH2985"/>
      <c r="GCI2985"/>
      <c r="GCJ2985"/>
      <c r="GCK2985"/>
      <c r="GCL2985"/>
      <c r="GCM2985"/>
      <c r="GCN2985"/>
      <c r="GCO2985"/>
      <c r="GCP2985"/>
      <c r="GCQ2985"/>
      <c r="GCR2985"/>
      <c r="GCS2985"/>
      <c r="GCT2985"/>
      <c r="GCU2985"/>
      <c r="GCV2985"/>
      <c r="GCW2985"/>
      <c r="GCX2985"/>
      <c r="GCY2985"/>
      <c r="GCZ2985"/>
      <c r="GDA2985"/>
      <c r="GDB2985"/>
      <c r="GDC2985"/>
      <c r="GDD2985"/>
      <c r="GDE2985"/>
      <c r="GDF2985"/>
      <c r="GDG2985"/>
      <c r="GDH2985"/>
      <c r="GDI2985"/>
      <c r="GDJ2985"/>
      <c r="GDK2985"/>
      <c r="GDL2985"/>
      <c r="GDM2985"/>
      <c r="GDN2985"/>
      <c r="GDO2985"/>
      <c r="GDP2985"/>
      <c r="GDQ2985"/>
      <c r="GDR2985"/>
      <c r="GDS2985"/>
      <c r="GDT2985"/>
      <c r="GDU2985"/>
      <c r="GDV2985"/>
      <c r="GDW2985"/>
      <c r="GDX2985"/>
      <c r="GDY2985"/>
      <c r="GDZ2985"/>
      <c r="GEA2985"/>
      <c r="GEB2985"/>
      <c r="GEC2985"/>
      <c r="GED2985"/>
      <c r="GEE2985"/>
      <c r="GEF2985"/>
      <c r="GEG2985"/>
      <c r="GEH2985"/>
      <c r="GEI2985"/>
      <c r="GEJ2985"/>
      <c r="GEK2985"/>
      <c r="GEL2985"/>
      <c r="GEM2985"/>
      <c r="GEN2985"/>
      <c r="GEO2985"/>
      <c r="GEP2985"/>
      <c r="GEQ2985"/>
      <c r="GER2985"/>
      <c r="GES2985"/>
      <c r="GET2985"/>
      <c r="GEU2985"/>
      <c r="GEV2985"/>
      <c r="GEW2985"/>
      <c r="GEX2985"/>
      <c r="GEY2985"/>
      <c r="GEZ2985"/>
      <c r="GFA2985"/>
      <c r="GFB2985"/>
      <c r="GFC2985"/>
      <c r="GFD2985"/>
      <c r="GFE2985"/>
      <c r="GFF2985"/>
      <c r="GFG2985"/>
      <c r="GFH2985"/>
      <c r="GFI2985"/>
      <c r="GFJ2985"/>
      <c r="GFK2985"/>
      <c r="GFL2985"/>
      <c r="GFM2985"/>
      <c r="GFN2985"/>
      <c r="GFO2985"/>
      <c r="GFP2985"/>
      <c r="GFQ2985"/>
      <c r="GFR2985"/>
      <c r="GFS2985"/>
      <c r="GFT2985"/>
      <c r="GFU2985"/>
      <c r="GFV2985"/>
      <c r="GFW2985"/>
      <c r="GFX2985"/>
      <c r="GFY2985"/>
      <c r="GFZ2985"/>
      <c r="GGA2985"/>
      <c r="GGB2985"/>
      <c r="GGC2985"/>
      <c r="GGD2985"/>
      <c r="GGE2985"/>
      <c r="GGF2985"/>
      <c r="GGG2985"/>
      <c r="GGH2985"/>
      <c r="GGI2985"/>
      <c r="GGJ2985"/>
      <c r="GGK2985"/>
      <c r="GGL2985"/>
      <c r="GGM2985"/>
      <c r="GGN2985"/>
      <c r="GGO2985"/>
      <c r="GGP2985"/>
      <c r="GGQ2985"/>
      <c r="GGR2985"/>
      <c r="GGS2985"/>
      <c r="GGT2985"/>
      <c r="GGU2985"/>
      <c r="GGV2985"/>
      <c r="GGW2985"/>
      <c r="GGX2985"/>
      <c r="GGY2985"/>
      <c r="GGZ2985"/>
      <c r="GHA2985"/>
      <c r="GHB2985"/>
      <c r="GHC2985"/>
      <c r="GHD2985"/>
      <c r="GHE2985"/>
      <c r="GHF2985"/>
      <c r="GHG2985"/>
      <c r="GHH2985"/>
      <c r="GHI2985"/>
      <c r="GHJ2985"/>
      <c r="GHK2985"/>
      <c r="GHL2985"/>
      <c r="GHM2985"/>
      <c r="GHN2985"/>
      <c r="GHO2985"/>
      <c r="GHP2985"/>
      <c r="GHQ2985"/>
      <c r="GHR2985"/>
      <c r="GHS2985"/>
      <c r="GHT2985"/>
      <c r="GHU2985"/>
      <c r="GHV2985"/>
      <c r="GHW2985"/>
      <c r="GHX2985"/>
      <c r="GHY2985"/>
      <c r="GHZ2985"/>
      <c r="GIA2985"/>
      <c r="GIB2985"/>
      <c r="GIC2985"/>
      <c r="GID2985"/>
      <c r="GIE2985"/>
      <c r="GIF2985"/>
      <c r="GIG2985"/>
      <c r="GIH2985"/>
      <c r="GII2985"/>
      <c r="GIJ2985"/>
      <c r="GIK2985"/>
      <c r="GIL2985"/>
      <c r="GIM2985"/>
      <c r="GIN2985"/>
      <c r="GIO2985"/>
      <c r="GIP2985"/>
      <c r="GIQ2985"/>
      <c r="GIR2985"/>
      <c r="GIS2985"/>
      <c r="GIT2985"/>
      <c r="GIU2985"/>
      <c r="GIV2985"/>
      <c r="GIW2985"/>
      <c r="GIX2985"/>
      <c r="GIY2985"/>
      <c r="GIZ2985"/>
      <c r="GJA2985"/>
      <c r="GJB2985"/>
      <c r="GJC2985"/>
      <c r="GJD2985"/>
      <c r="GJE2985"/>
      <c r="GJF2985"/>
      <c r="GJG2985"/>
      <c r="GJH2985"/>
      <c r="GJI2985"/>
      <c r="GJJ2985"/>
      <c r="GJK2985"/>
      <c r="GJL2985"/>
      <c r="GJM2985"/>
      <c r="GJN2985"/>
      <c r="GJO2985"/>
      <c r="GJP2985"/>
      <c r="GJQ2985"/>
      <c r="GJR2985"/>
      <c r="GJS2985"/>
      <c r="GJT2985"/>
      <c r="GJU2985"/>
      <c r="GJV2985"/>
      <c r="GJW2985"/>
      <c r="GJX2985"/>
      <c r="GJY2985"/>
      <c r="GJZ2985"/>
      <c r="GKA2985"/>
      <c r="GKB2985"/>
      <c r="GKC2985"/>
      <c r="GKD2985"/>
      <c r="GKE2985"/>
      <c r="GKF2985"/>
      <c r="GKG2985"/>
      <c r="GKH2985"/>
      <c r="GKI2985"/>
      <c r="GKJ2985"/>
      <c r="GKK2985"/>
      <c r="GKL2985"/>
      <c r="GKM2985"/>
      <c r="GKN2985"/>
      <c r="GKO2985"/>
      <c r="GKP2985"/>
      <c r="GKQ2985"/>
      <c r="GKR2985"/>
      <c r="GKS2985"/>
      <c r="GKT2985"/>
      <c r="GKU2985"/>
      <c r="GKV2985"/>
      <c r="GKW2985"/>
      <c r="GKX2985"/>
      <c r="GKY2985"/>
      <c r="GKZ2985"/>
      <c r="GLA2985"/>
      <c r="GLB2985"/>
      <c r="GLC2985"/>
      <c r="GLD2985"/>
      <c r="GLE2985"/>
      <c r="GLF2985"/>
      <c r="GLG2985"/>
      <c r="GLH2985"/>
      <c r="GLI2985"/>
      <c r="GLJ2985"/>
      <c r="GLK2985"/>
      <c r="GLL2985"/>
      <c r="GLM2985"/>
      <c r="GLN2985"/>
      <c r="GLO2985"/>
      <c r="GLP2985"/>
      <c r="GLQ2985"/>
      <c r="GLR2985"/>
      <c r="GLS2985"/>
      <c r="GLT2985"/>
      <c r="GLU2985"/>
      <c r="GLV2985"/>
      <c r="GLW2985"/>
      <c r="GLX2985"/>
      <c r="GLY2985"/>
      <c r="GLZ2985"/>
      <c r="GMA2985"/>
      <c r="GMB2985"/>
      <c r="GMC2985"/>
      <c r="GMD2985"/>
      <c r="GME2985"/>
      <c r="GMF2985"/>
      <c r="GMG2985"/>
      <c r="GMH2985"/>
      <c r="GMI2985"/>
      <c r="GMJ2985"/>
      <c r="GMK2985"/>
      <c r="GML2985"/>
      <c r="GMM2985"/>
      <c r="GMN2985"/>
      <c r="GMO2985"/>
      <c r="GMP2985"/>
      <c r="GMQ2985"/>
      <c r="GMR2985"/>
      <c r="GMS2985"/>
      <c r="GMT2985"/>
      <c r="GMU2985"/>
      <c r="GMV2985"/>
      <c r="GMW2985"/>
      <c r="GMX2985"/>
      <c r="GMY2985"/>
      <c r="GMZ2985"/>
      <c r="GNA2985"/>
      <c r="GNB2985"/>
      <c r="GNC2985"/>
      <c r="GND2985"/>
      <c r="GNE2985"/>
      <c r="GNF2985"/>
      <c r="GNG2985"/>
      <c r="GNH2985"/>
      <c r="GNI2985"/>
      <c r="GNJ2985"/>
      <c r="GNK2985"/>
      <c r="GNL2985"/>
      <c r="GNM2985"/>
      <c r="GNN2985"/>
      <c r="GNO2985"/>
      <c r="GNP2985"/>
      <c r="GNQ2985"/>
      <c r="GNR2985"/>
      <c r="GNS2985"/>
      <c r="GNT2985"/>
      <c r="GNU2985"/>
      <c r="GNV2985"/>
      <c r="GNW2985"/>
      <c r="GNX2985"/>
      <c r="GNY2985"/>
      <c r="GNZ2985"/>
      <c r="GOA2985"/>
      <c r="GOB2985"/>
      <c r="GOC2985"/>
      <c r="GOD2985"/>
      <c r="GOE2985"/>
      <c r="GOF2985"/>
      <c r="GOG2985"/>
      <c r="GOH2985"/>
      <c r="GOI2985"/>
      <c r="GOJ2985"/>
      <c r="GOK2985"/>
      <c r="GOL2985"/>
      <c r="GOM2985"/>
      <c r="GON2985"/>
      <c r="GOO2985"/>
      <c r="GOP2985"/>
      <c r="GOQ2985"/>
      <c r="GOR2985"/>
      <c r="GOS2985"/>
      <c r="GOT2985"/>
      <c r="GOU2985"/>
      <c r="GOV2985"/>
      <c r="GOW2985"/>
      <c r="GOX2985"/>
      <c r="GOY2985"/>
      <c r="GOZ2985"/>
      <c r="GPA2985"/>
      <c r="GPB2985"/>
      <c r="GPC2985"/>
      <c r="GPD2985"/>
      <c r="GPE2985"/>
      <c r="GPF2985"/>
      <c r="GPG2985"/>
      <c r="GPH2985"/>
      <c r="GPI2985"/>
      <c r="GPJ2985"/>
      <c r="GPK2985"/>
      <c r="GPL2985"/>
      <c r="GPM2985"/>
      <c r="GPN2985"/>
      <c r="GPO2985"/>
      <c r="GPP2985"/>
      <c r="GPQ2985"/>
      <c r="GPR2985"/>
      <c r="GPS2985"/>
      <c r="GPT2985"/>
      <c r="GPU2985"/>
      <c r="GPV2985"/>
      <c r="GPW2985"/>
      <c r="GPX2985"/>
      <c r="GPY2985"/>
      <c r="GPZ2985"/>
      <c r="GQA2985"/>
      <c r="GQB2985"/>
      <c r="GQC2985"/>
      <c r="GQD2985"/>
      <c r="GQE2985"/>
      <c r="GQF2985"/>
      <c r="GQG2985"/>
      <c r="GQH2985"/>
      <c r="GQI2985"/>
      <c r="GQJ2985"/>
      <c r="GQK2985"/>
      <c r="GQL2985"/>
      <c r="GQM2985"/>
      <c r="GQN2985"/>
      <c r="GQO2985"/>
      <c r="GQP2985"/>
      <c r="GQQ2985"/>
      <c r="GQR2985"/>
      <c r="GQS2985"/>
      <c r="GQT2985"/>
      <c r="GQU2985"/>
      <c r="GQV2985"/>
      <c r="GQW2985"/>
      <c r="GQX2985"/>
      <c r="GQY2985"/>
      <c r="GQZ2985"/>
      <c r="GRA2985"/>
      <c r="GRB2985"/>
      <c r="GRC2985"/>
      <c r="GRD2985"/>
      <c r="GRE2985"/>
      <c r="GRF2985"/>
      <c r="GRG2985"/>
      <c r="GRH2985"/>
      <c r="GRI2985"/>
      <c r="GRJ2985"/>
      <c r="GRK2985"/>
      <c r="GRL2985"/>
      <c r="GRM2985"/>
      <c r="GRN2985"/>
      <c r="GRO2985"/>
      <c r="GRP2985"/>
      <c r="GRQ2985"/>
      <c r="GRR2985"/>
      <c r="GRS2985"/>
      <c r="GRT2985"/>
      <c r="GRU2985"/>
      <c r="GRV2985"/>
      <c r="GRW2985"/>
      <c r="GRX2985"/>
      <c r="GRY2985"/>
      <c r="GRZ2985"/>
      <c r="GSA2985"/>
      <c r="GSB2985"/>
      <c r="GSC2985"/>
      <c r="GSD2985"/>
      <c r="GSE2985"/>
      <c r="GSF2985"/>
      <c r="GSG2985"/>
      <c r="GSH2985"/>
      <c r="GSI2985"/>
      <c r="GSJ2985"/>
      <c r="GSK2985"/>
      <c r="GSL2985"/>
      <c r="GSM2985"/>
      <c r="GSN2985"/>
      <c r="GSO2985"/>
      <c r="GSP2985"/>
      <c r="GSQ2985"/>
      <c r="GSR2985"/>
      <c r="GSS2985"/>
      <c r="GST2985"/>
      <c r="GSU2985"/>
      <c r="GSV2985"/>
      <c r="GSW2985"/>
      <c r="GSX2985"/>
      <c r="GSY2985"/>
      <c r="GSZ2985"/>
      <c r="GTA2985"/>
      <c r="GTB2985"/>
      <c r="GTC2985"/>
      <c r="GTD2985"/>
      <c r="GTE2985"/>
      <c r="GTF2985"/>
      <c r="GTG2985"/>
      <c r="GTH2985"/>
      <c r="GTI2985"/>
      <c r="GTJ2985"/>
      <c r="GTK2985"/>
      <c r="GTL2985"/>
      <c r="GTM2985"/>
      <c r="GTN2985"/>
      <c r="GTO2985"/>
      <c r="GTP2985"/>
      <c r="GTQ2985"/>
      <c r="GTR2985"/>
      <c r="GTS2985"/>
      <c r="GTT2985"/>
      <c r="GTU2985"/>
      <c r="GTV2985"/>
      <c r="GTW2985"/>
      <c r="GTX2985"/>
      <c r="GTY2985"/>
      <c r="GTZ2985"/>
      <c r="GUA2985"/>
      <c r="GUB2985"/>
      <c r="GUC2985"/>
      <c r="GUD2985"/>
      <c r="GUE2985"/>
      <c r="GUF2985"/>
      <c r="GUG2985"/>
      <c r="GUH2985"/>
      <c r="GUI2985"/>
      <c r="GUJ2985"/>
      <c r="GUK2985"/>
      <c r="GUL2985"/>
      <c r="GUM2985"/>
      <c r="GUN2985"/>
      <c r="GUO2985"/>
      <c r="GUP2985"/>
      <c r="GUQ2985"/>
      <c r="GUR2985"/>
      <c r="GUS2985"/>
      <c r="GUT2985"/>
      <c r="GUU2985"/>
      <c r="GUV2985"/>
      <c r="GUW2985"/>
      <c r="GUX2985"/>
      <c r="GUY2985"/>
      <c r="GUZ2985"/>
      <c r="GVA2985"/>
      <c r="GVB2985"/>
      <c r="GVC2985"/>
      <c r="GVD2985"/>
      <c r="GVE2985"/>
      <c r="GVF2985"/>
      <c r="GVG2985"/>
      <c r="GVH2985"/>
      <c r="GVI2985"/>
      <c r="GVJ2985"/>
      <c r="GVK2985"/>
      <c r="GVL2985"/>
      <c r="GVM2985"/>
      <c r="GVN2985"/>
      <c r="GVO2985"/>
      <c r="GVP2985"/>
      <c r="GVQ2985"/>
      <c r="GVR2985"/>
      <c r="GVS2985"/>
      <c r="GVT2985"/>
      <c r="GVU2985"/>
      <c r="GVV2985"/>
      <c r="GVW2985"/>
      <c r="GVX2985"/>
      <c r="GVY2985"/>
      <c r="GVZ2985"/>
      <c r="GWA2985"/>
      <c r="GWB2985"/>
      <c r="GWC2985"/>
      <c r="GWD2985"/>
      <c r="GWE2985"/>
      <c r="GWF2985"/>
      <c r="GWG2985"/>
      <c r="GWH2985"/>
      <c r="GWI2985"/>
      <c r="GWJ2985"/>
      <c r="GWK2985"/>
      <c r="GWL2985"/>
      <c r="GWM2985"/>
      <c r="GWN2985"/>
      <c r="GWO2985"/>
      <c r="GWP2985"/>
      <c r="GWQ2985"/>
      <c r="GWR2985"/>
      <c r="GWS2985"/>
      <c r="GWT2985"/>
      <c r="GWU2985"/>
      <c r="GWV2985"/>
      <c r="GWW2985"/>
      <c r="GWX2985"/>
      <c r="GWY2985"/>
      <c r="GWZ2985"/>
      <c r="GXA2985"/>
      <c r="GXB2985"/>
      <c r="GXC2985"/>
      <c r="GXD2985"/>
      <c r="GXE2985"/>
      <c r="GXF2985"/>
      <c r="GXG2985"/>
      <c r="GXH2985"/>
      <c r="GXI2985"/>
      <c r="GXJ2985"/>
      <c r="GXK2985"/>
      <c r="GXL2985"/>
      <c r="GXM2985"/>
      <c r="GXN2985"/>
      <c r="GXO2985"/>
      <c r="GXP2985"/>
      <c r="GXQ2985"/>
      <c r="GXR2985"/>
      <c r="GXS2985"/>
      <c r="GXT2985"/>
      <c r="GXU2985"/>
      <c r="GXV2985"/>
      <c r="GXW2985"/>
      <c r="GXX2985"/>
      <c r="GXY2985"/>
      <c r="GXZ2985"/>
      <c r="GYA2985"/>
      <c r="GYB2985"/>
      <c r="GYC2985"/>
      <c r="GYD2985"/>
      <c r="GYE2985"/>
      <c r="GYF2985"/>
      <c r="GYG2985"/>
      <c r="GYH2985"/>
      <c r="GYI2985"/>
      <c r="GYJ2985"/>
      <c r="GYK2985"/>
      <c r="GYL2985"/>
      <c r="GYM2985"/>
      <c r="GYN2985"/>
      <c r="GYO2985"/>
      <c r="GYP2985"/>
      <c r="GYQ2985"/>
      <c r="GYR2985"/>
      <c r="GYS2985"/>
      <c r="GYT2985"/>
      <c r="GYU2985"/>
      <c r="GYV2985"/>
      <c r="GYW2985"/>
      <c r="GYX2985"/>
      <c r="GYY2985"/>
      <c r="GYZ2985"/>
      <c r="GZA2985"/>
      <c r="GZB2985"/>
      <c r="GZC2985"/>
      <c r="GZD2985"/>
      <c r="GZE2985"/>
      <c r="GZF2985"/>
      <c r="GZG2985"/>
      <c r="GZH2985"/>
      <c r="GZI2985"/>
      <c r="GZJ2985"/>
      <c r="GZK2985"/>
      <c r="GZL2985"/>
      <c r="GZM2985"/>
      <c r="GZN2985"/>
      <c r="GZO2985"/>
      <c r="GZP2985"/>
      <c r="GZQ2985"/>
      <c r="GZR2985"/>
      <c r="GZS2985"/>
      <c r="GZT2985"/>
      <c r="GZU2985"/>
      <c r="GZV2985"/>
      <c r="GZW2985"/>
      <c r="GZX2985"/>
      <c r="GZY2985"/>
      <c r="GZZ2985"/>
      <c r="HAA2985"/>
      <c r="HAB2985"/>
      <c r="HAC2985"/>
      <c r="HAD2985"/>
      <c r="HAE2985"/>
      <c r="HAF2985"/>
      <c r="HAG2985"/>
      <c r="HAH2985"/>
      <c r="HAI2985"/>
      <c r="HAJ2985"/>
      <c r="HAK2985"/>
      <c r="HAL2985"/>
      <c r="HAM2985"/>
      <c r="HAN2985"/>
      <c r="HAO2985"/>
      <c r="HAP2985"/>
      <c r="HAQ2985"/>
      <c r="HAR2985"/>
      <c r="HAS2985"/>
      <c r="HAT2985"/>
      <c r="HAU2985"/>
      <c r="HAV2985"/>
      <c r="HAW2985"/>
      <c r="HAX2985"/>
      <c r="HAY2985"/>
      <c r="HAZ2985"/>
      <c r="HBA2985"/>
      <c r="HBB2985"/>
      <c r="HBC2985"/>
      <c r="HBD2985"/>
      <c r="HBE2985"/>
      <c r="HBF2985"/>
      <c r="HBG2985"/>
      <c r="HBH2985"/>
      <c r="HBI2985"/>
      <c r="HBJ2985"/>
      <c r="HBK2985"/>
      <c r="HBL2985"/>
      <c r="HBM2985"/>
      <c r="HBN2985"/>
      <c r="HBO2985"/>
      <c r="HBP2985"/>
      <c r="HBQ2985"/>
      <c r="HBR2985"/>
      <c r="HBS2985"/>
      <c r="HBT2985"/>
      <c r="HBU2985"/>
      <c r="HBV2985"/>
      <c r="HBW2985"/>
      <c r="HBX2985"/>
      <c r="HBY2985"/>
      <c r="HBZ2985"/>
      <c r="HCA2985"/>
      <c r="HCB2985"/>
      <c r="HCC2985"/>
      <c r="HCD2985"/>
      <c r="HCE2985"/>
      <c r="HCF2985"/>
      <c r="HCG2985"/>
      <c r="HCH2985"/>
      <c r="HCI2985"/>
      <c r="HCJ2985"/>
      <c r="HCK2985"/>
      <c r="HCL2985"/>
      <c r="HCM2985"/>
      <c r="HCN2985"/>
      <c r="HCO2985"/>
      <c r="HCP2985"/>
      <c r="HCQ2985"/>
      <c r="HCR2985"/>
      <c r="HCS2985"/>
      <c r="HCT2985"/>
      <c r="HCU2985"/>
      <c r="HCV2985"/>
      <c r="HCW2985"/>
      <c r="HCX2985"/>
      <c r="HCY2985"/>
      <c r="HCZ2985"/>
      <c r="HDA2985"/>
      <c r="HDB2985"/>
      <c r="HDC2985"/>
      <c r="HDD2985"/>
      <c r="HDE2985"/>
      <c r="HDF2985"/>
      <c r="HDG2985"/>
      <c r="HDH2985"/>
      <c r="HDI2985"/>
      <c r="HDJ2985"/>
      <c r="HDK2985"/>
      <c r="HDL2985"/>
      <c r="HDM2985"/>
      <c r="HDN2985"/>
      <c r="HDO2985"/>
      <c r="HDP2985"/>
      <c r="HDQ2985"/>
      <c r="HDR2985"/>
      <c r="HDS2985"/>
      <c r="HDT2985"/>
      <c r="HDU2985"/>
      <c r="HDV2985"/>
      <c r="HDW2985"/>
      <c r="HDX2985"/>
      <c r="HDY2985"/>
      <c r="HDZ2985"/>
      <c r="HEA2985"/>
      <c r="HEB2985"/>
      <c r="HEC2985"/>
      <c r="HED2985"/>
      <c r="HEE2985"/>
      <c r="HEF2985"/>
      <c r="HEG2985"/>
      <c r="HEH2985"/>
      <c r="HEI2985"/>
      <c r="HEJ2985"/>
      <c r="HEK2985"/>
      <c r="HEL2985"/>
      <c r="HEM2985"/>
      <c r="HEN2985"/>
      <c r="HEO2985"/>
      <c r="HEP2985"/>
      <c r="HEQ2985"/>
      <c r="HER2985"/>
      <c r="HES2985"/>
      <c r="HET2985"/>
      <c r="HEU2985"/>
      <c r="HEV2985"/>
      <c r="HEW2985"/>
      <c r="HEX2985"/>
      <c r="HEY2985"/>
      <c r="HEZ2985"/>
      <c r="HFA2985"/>
      <c r="HFB2985"/>
      <c r="HFC2985"/>
      <c r="HFD2985"/>
      <c r="HFE2985"/>
      <c r="HFF2985"/>
      <c r="HFG2985"/>
      <c r="HFH2985"/>
      <c r="HFI2985"/>
      <c r="HFJ2985"/>
      <c r="HFK2985"/>
      <c r="HFL2985"/>
      <c r="HFM2985"/>
      <c r="HFN2985"/>
      <c r="HFO2985"/>
      <c r="HFP2985"/>
      <c r="HFQ2985"/>
      <c r="HFR2985"/>
      <c r="HFS2985"/>
      <c r="HFT2985"/>
      <c r="HFU2985"/>
      <c r="HFV2985"/>
      <c r="HFW2985"/>
      <c r="HFX2985"/>
      <c r="HFY2985"/>
      <c r="HFZ2985"/>
      <c r="HGA2985"/>
      <c r="HGB2985"/>
      <c r="HGC2985"/>
      <c r="HGD2985"/>
      <c r="HGE2985"/>
      <c r="HGF2985"/>
      <c r="HGG2985"/>
      <c r="HGH2985"/>
      <c r="HGI2985"/>
      <c r="HGJ2985"/>
      <c r="HGK2985"/>
      <c r="HGL2985"/>
      <c r="HGM2985"/>
      <c r="HGN2985"/>
      <c r="HGO2985"/>
      <c r="HGP2985"/>
      <c r="HGQ2985"/>
      <c r="HGR2985"/>
      <c r="HGS2985"/>
      <c r="HGT2985"/>
      <c r="HGU2985"/>
      <c r="HGV2985"/>
      <c r="HGW2985"/>
      <c r="HGX2985"/>
      <c r="HGY2985"/>
      <c r="HGZ2985"/>
      <c r="HHA2985"/>
      <c r="HHB2985"/>
      <c r="HHC2985"/>
      <c r="HHD2985"/>
      <c r="HHE2985"/>
      <c r="HHF2985"/>
      <c r="HHG2985"/>
      <c r="HHH2985"/>
      <c r="HHI2985"/>
      <c r="HHJ2985"/>
      <c r="HHK2985"/>
      <c r="HHL2985"/>
      <c r="HHM2985"/>
      <c r="HHN2985"/>
      <c r="HHO2985"/>
      <c r="HHP2985"/>
      <c r="HHQ2985"/>
      <c r="HHR2985"/>
      <c r="HHS2985"/>
      <c r="HHT2985"/>
      <c r="HHU2985"/>
      <c r="HHV2985"/>
      <c r="HHW2985"/>
      <c r="HHX2985"/>
      <c r="HHY2985"/>
      <c r="HHZ2985"/>
      <c r="HIA2985"/>
      <c r="HIB2985"/>
      <c r="HIC2985"/>
      <c r="HID2985"/>
      <c r="HIE2985"/>
      <c r="HIF2985"/>
      <c r="HIG2985"/>
      <c r="HIH2985"/>
      <c r="HII2985"/>
      <c r="HIJ2985"/>
      <c r="HIK2985"/>
      <c r="HIL2985"/>
      <c r="HIM2985"/>
      <c r="HIN2985"/>
      <c r="HIO2985"/>
      <c r="HIP2985"/>
      <c r="HIQ2985"/>
      <c r="HIR2985"/>
      <c r="HIS2985"/>
      <c r="HIT2985"/>
      <c r="HIU2985"/>
      <c r="HIV2985"/>
      <c r="HIW2985"/>
      <c r="HIX2985"/>
      <c r="HIY2985"/>
      <c r="HIZ2985"/>
      <c r="HJA2985"/>
      <c r="HJB2985"/>
      <c r="HJC2985"/>
      <c r="HJD2985"/>
      <c r="HJE2985"/>
      <c r="HJF2985"/>
      <c r="HJG2985"/>
      <c r="HJH2985"/>
      <c r="HJI2985"/>
      <c r="HJJ2985"/>
      <c r="HJK2985"/>
      <c r="HJL2985"/>
      <c r="HJM2985"/>
      <c r="HJN2985"/>
      <c r="HJO2985"/>
      <c r="HJP2985"/>
      <c r="HJQ2985"/>
      <c r="HJR2985"/>
      <c r="HJS2985"/>
      <c r="HJT2985"/>
      <c r="HJU2985"/>
      <c r="HJV2985"/>
      <c r="HJW2985"/>
      <c r="HJX2985"/>
      <c r="HJY2985"/>
      <c r="HJZ2985"/>
      <c r="HKA2985"/>
      <c r="HKB2985"/>
      <c r="HKC2985"/>
      <c r="HKD2985"/>
      <c r="HKE2985"/>
      <c r="HKF2985"/>
      <c r="HKG2985"/>
      <c r="HKH2985"/>
      <c r="HKI2985"/>
      <c r="HKJ2985"/>
      <c r="HKK2985"/>
      <c r="HKL2985"/>
      <c r="HKM2985"/>
      <c r="HKN2985"/>
      <c r="HKO2985"/>
      <c r="HKP2985"/>
      <c r="HKQ2985"/>
      <c r="HKR2985"/>
      <c r="HKS2985"/>
      <c r="HKT2985"/>
      <c r="HKU2985"/>
      <c r="HKV2985"/>
      <c r="HKW2985"/>
      <c r="HKX2985"/>
      <c r="HKY2985"/>
      <c r="HKZ2985"/>
      <c r="HLA2985"/>
      <c r="HLB2985"/>
      <c r="HLC2985"/>
      <c r="HLD2985"/>
      <c r="HLE2985"/>
      <c r="HLF2985"/>
      <c r="HLG2985"/>
      <c r="HLH2985"/>
      <c r="HLI2985"/>
      <c r="HLJ2985"/>
      <c r="HLK2985"/>
      <c r="HLL2985"/>
      <c r="HLM2985"/>
      <c r="HLN2985"/>
      <c r="HLO2985"/>
      <c r="HLP2985"/>
      <c r="HLQ2985"/>
      <c r="HLR2985"/>
      <c r="HLS2985"/>
      <c r="HLT2985"/>
      <c r="HLU2985"/>
      <c r="HLV2985"/>
      <c r="HLW2985"/>
      <c r="HLX2985"/>
      <c r="HLY2985"/>
      <c r="HLZ2985"/>
      <c r="HMA2985"/>
      <c r="HMB2985"/>
      <c r="HMC2985"/>
      <c r="HMD2985"/>
      <c r="HME2985"/>
      <c r="HMF2985"/>
      <c r="HMG2985"/>
      <c r="HMH2985"/>
      <c r="HMI2985"/>
      <c r="HMJ2985"/>
      <c r="HMK2985"/>
      <c r="HML2985"/>
      <c r="HMM2985"/>
      <c r="HMN2985"/>
      <c r="HMO2985"/>
      <c r="HMP2985"/>
      <c r="HMQ2985"/>
      <c r="HMR2985"/>
      <c r="HMS2985"/>
      <c r="HMT2985"/>
      <c r="HMU2985"/>
      <c r="HMV2985"/>
      <c r="HMW2985"/>
      <c r="HMX2985"/>
      <c r="HMY2985"/>
      <c r="HMZ2985"/>
      <c r="HNA2985"/>
      <c r="HNB2985"/>
      <c r="HNC2985"/>
      <c r="HND2985"/>
      <c r="HNE2985"/>
      <c r="HNF2985"/>
      <c r="HNG2985"/>
      <c r="HNH2985"/>
      <c r="HNI2985"/>
      <c r="HNJ2985"/>
      <c r="HNK2985"/>
      <c r="HNL2985"/>
      <c r="HNM2985"/>
      <c r="HNN2985"/>
      <c r="HNO2985"/>
      <c r="HNP2985"/>
      <c r="HNQ2985"/>
      <c r="HNR2985"/>
      <c r="HNS2985"/>
      <c r="HNT2985"/>
      <c r="HNU2985"/>
      <c r="HNV2985"/>
      <c r="HNW2985"/>
      <c r="HNX2985"/>
      <c r="HNY2985"/>
      <c r="HNZ2985"/>
      <c r="HOA2985"/>
      <c r="HOB2985"/>
      <c r="HOC2985"/>
      <c r="HOD2985"/>
      <c r="HOE2985"/>
      <c r="HOF2985"/>
      <c r="HOG2985"/>
      <c r="HOH2985"/>
      <c r="HOI2985"/>
      <c r="HOJ2985"/>
      <c r="HOK2985"/>
      <c r="HOL2985"/>
      <c r="HOM2985"/>
      <c r="HON2985"/>
      <c r="HOO2985"/>
      <c r="HOP2985"/>
      <c r="HOQ2985"/>
      <c r="HOR2985"/>
      <c r="HOS2985"/>
      <c r="HOT2985"/>
      <c r="HOU2985"/>
      <c r="HOV2985"/>
      <c r="HOW2985"/>
      <c r="HOX2985"/>
      <c r="HOY2985"/>
      <c r="HOZ2985"/>
      <c r="HPA2985"/>
      <c r="HPB2985"/>
      <c r="HPC2985"/>
      <c r="HPD2985"/>
      <c r="HPE2985"/>
      <c r="HPF2985"/>
      <c r="HPG2985"/>
      <c r="HPH2985"/>
      <c r="HPI2985"/>
      <c r="HPJ2985"/>
      <c r="HPK2985"/>
      <c r="HPL2985"/>
      <c r="HPM2985"/>
      <c r="HPN2985"/>
      <c r="HPO2985"/>
      <c r="HPP2985"/>
      <c r="HPQ2985"/>
      <c r="HPR2985"/>
      <c r="HPS2985"/>
      <c r="HPT2985"/>
      <c r="HPU2985"/>
      <c r="HPV2985"/>
      <c r="HPW2985"/>
      <c r="HPX2985"/>
      <c r="HPY2985"/>
      <c r="HPZ2985"/>
      <c r="HQA2985"/>
      <c r="HQB2985"/>
      <c r="HQC2985"/>
      <c r="HQD2985"/>
      <c r="HQE2985"/>
      <c r="HQF2985"/>
      <c r="HQG2985"/>
      <c r="HQH2985"/>
      <c r="HQI2985"/>
      <c r="HQJ2985"/>
      <c r="HQK2985"/>
      <c r="HQL2985"/>
      <c r="HQM2985"/>
      <c r="HQN2985"/>
      <c r="HQO2985"/>
      <c r="HQP2985"/>
      <c r="HQQ2985"/>
      <c r="HQR2985"/>
      <c r="HQS2985"/>
      <c r="HQT2985"/>
      <c r="HQU2985"/>
      <c r="HQV2985"/>
      <c r="HQW2985"/>
      <c r="HQX2985"/>
      <c r="HQY2985"/>
      <c r="HQZ2985"/>
      <c r="HRA2985"/>
      <c r="HRB2985"/>
      <c r="HRC2985"/>
      <c r="HRD2985"/>
      <c r="HRE2985"/>
      <c r="HRF2985"/>
      <c r="HRG2985"/>
      <c r="HRH2985"/>
      <c r="HRI2985"/>
      <c r="HRJ2985"/>
      <c r="HRK2985"/>
      <c r="HRL2985"/>
      <c r="HRM2985"/>
      <c r="HRN2985"/>
      <c r="HRO2985"/>
      <c r="HRP2985"/>
      <c r="HRQ2985"/>
      <c r="HRR2985"/>
      <c r="HRS2985"/>
      <c r="HRT2985"/>
      <c r="HRU2985"/>
      <c r="HRV2985"/>
      <c r="HRW2985"/>
      <c r="HRX2985"/>
      <c r="HRY2985"/>
      <c r="HRZ2985"/>
      <c r="HSA2985"/>
      <c r="HSB2985"/>
      <c r="HSC2985"/>
      <c r="HSD2985"/>
      <c r="HSE2985"/>
      <c r="HSF2985"/>
      <c r="HSG2985"/>
      <c r="HSH2985"/>
      <c r="HSI2985"/>
      <c r="HSJ2985"/>
      <c r="HSK2985"/>
      <c r="HSL2985"/>
      <c r="HSM2985"/>
      <c r="HSN2985"/>
      <c r="HSO2985"/>
      <c r="HSP2985"/>
      <c r="HSQ2985"/>
      <c r="HSR2985"/>
      <c r="HSS2985"/>
      <c r="HST2985"/>
      <c r="HSU2985"/>
      <c r="HSV2985"/>
      <c r="HSW2985"/>
      <c r="HSX2985"/>
      <c r="HSY2985"/>
      <c r="HSZ2985"/>
      <c r="HTA2985"/>
      <c r="HTB2985"/>
      <c r="HTC2985"/>
      <c r="HTD2985"/>
      <c r="HTE2985"/>
      <c r="HTF2985"/>
      <c r="HTG2985"/>
      <c r="HTH2985"/>
      <c r="HTI2985"/>
      <c r="HTJ2985"/>
      <c r="HTK2985"/>
      <c r="HTL2985"/>
      <c r="HTM2985"/>
      <c r="HTN2985"/>
      <c r="HTO2985"/>
      <c r="HTP2985"/>
      <c r="HTQ2985"/>
      <c r="HTR2985"/>
      <c r="HTS2985"/>
      <c r="HTT2985"/>
      <c r="HTU2985"/>
      <c r="HTV2985"/>
      <c r="HTW2985"/>
      <c r="HTX2985"/>
      <c r="HTY2985"/>
      <c r="HTZ2985"/>
      <c r="HUA2985"/>
      <c r="HUB2985"/>
      <c r="HUC2985"/>
      <c r="HUD2985"/>
      <c r="HUE2985"/>
      <c r="HUF2985"/>
      <c r="HUG2985"/>
      <c r="HUH2985"/>
      <c r="HUI2985"/>
      <c r="HUJ2985"/>
      <c r="HUK2985"/>
      <c r="HUL2985"/>
      <c r="HUM2985"/>
      <c r="HUN2985"/>
      <c r="HUO2985"/>
      <c r="HUP2985"/>
      <c r="HUQ2985"/>
      <c r="HUR2985"/>
      <c r="HUS2985"/>
      <c r="HUT2985"/>
      <c r="HUU2985"/>
      <c r="HUV2985"/>
      <c r="HUW2985"/>
      <c r="HUX2985"/>
      <c r="HUY2985"/>
      <c r="HUZ2985"/>
      <c r="HVA2985"/>
      <c r="HVB2985"/>
      <c r="HVC2985"/>
      <c r="HVD2985"/>
      <c r="HVE2985"/>
      <c r="HVF2985"/>
      <c r="HVG2985"/>
      <c r="HVH2985"/>
      <c r="HVI2985"/>
      <c r="HVJ2985"/>
      <c r="HVK2985"/>
      <c r="HVL2985"/>
      <c r="HVM2985"/>
      <c r="HVN2985"/>
      <c r="HVO2985"/>
      <c r="HVP2985"/>
      <c r="HVQ2985"/>
      <c r="HVR2985"/>
      <c r="HVS2985"/>
      <c r="HVT2985"/>
      <c r="HVU2985"/>
      <c r="HVV2985"/>
      <c r="HVW2985"/>
      <c r="HVX2985"/>
      <c r="HVY2985"/>
      <c r="HVZ2985"/>
      <c r="HWA2985"/>
      <c r="HWB2985"/>
      <c r="HWC2985"/>
      <c r="HWD2985"/>
      <c r="HWE2985"/>
      <c r="HWF2985"/>
      <c r="HWG2985"/>
      <c r="HWH2985"/>
      <c r="HWI2985"/>
      <c r="HWJ2985"/>
      <c r="HWK2985"/>
      <c r="HWL2985"/>
      <c r="HWM2985"/>
      <c r="HWN2985"/>
      <c r="HWO2985"/>
      <c r="HWP2985"/>
      <c r="HWQ2985"/>
      <c r="HWR2985"/>
      <c r="HWS2985"/>
      <c r="HWT2985"/>
      <c r="HWU2985"/>
      <c r="HWV2985"/>
      <c r="HWW2985"/>
      <c r="HWX2985"/>
      <c r="HWY2985"/>
      <c r="HWZ2985"/>
      <c r="HXA2985"/>
      <c r="HXB2985"/>
      <c r="HXC2985"/>
      <c r="HXD2985"/>
      <c r="HXE2985"/>
      <c r="HXF2985"/>
      <c r="HXG2985"/>
      <c r="HXH2985"/>
      <c r="HXI2985"/>
      <c r="HXJ2985"/>
      <c r="HXK2985"/>
      <c r="HXL2985"/>
      <c r="HXM2985"/>
      <c r="HXN2985"/>
      <c r="HXO2985"/>
      <c r="HXP2985"/>
      <c r="HXQ2985"/>
      <c r="HXR2985"/>
      <c r="HXS2985"/>
      <c r="HXT2985"/>
      <c r="HXU2985"/>
      <c r="HXV2985"/>
      <c r="HXW2985"/>
      <c r="HXX2985"/>
      <c r="HXY2985"/>
      <c r="HXZ2985"/>
      <c r="HYA2985"/>
      <c r="HYB2985"/>
      <c r="HYC2985"/>
      <c r="HYD2985"/>
      <c r="HYE2985"/>
      <c r="HYF2985"/>
      <c r="HYG2985"/>
      <c r="HYH2985"/>
      <c r="HYI2985"/>
      <c r="HYJ2985"/>
      <c r="HYK2985"/>
      <c r="HYL2985"/>
      <c r="HYM2985"/>
      <c r="HYN2985"/>
      <c r="HYO2985"/>
      <c r="HYP2985"/>
      <c r="HYQ2985"/>
      <c r="HYR2985"/>
      <c r="HYS2985"/>
      <c r="HYT2985"/>
      <c r="HYU2985"/>
      <c r="HYV2985"/>
      <c r="HYW2985"/>
      <c r="HYX2985"/>
      <c r="HYY2985"/>
      <c r="HYZ2985"/>
      <c r="HZA2985"/>
      <c r="HZB2985"/>
      <c r="HZC2985"/>
      <c r="HZD2985"/>
      <c r="HZE2985"/>
      <c r="HZF2985"/>
      <c r="HZG2985"/>
      <c r="HZH2985"/>
      <c r="HZI2985"/>
      <c r="HZJ2985"/>
      <c r="HZK2985"/>
      <c r="HZL2985"/>
      <c r="HZM2985"/>
      <c r="HZN2985"/>
      <c r="HZO2985"/>
      <c r="HZP2985"/>
      <c r="HZQ2985"/>
      <c r="HZR2985"/>
      <c r="HZS2985"/>
      <c r="HZT2985"/>
      <c r="HZU2985"/>
      <c r="HZV2985"/>
      <c r="HZW2985"/>
      <c r="HZX2985"/>
      <c r="HZY2985"/>
      <c r="HZZ2985"/>
      <c r="IAA2985"/>
      <c r="IAB2985"/>
      <c r="IAC2985"/>
      <c r="IAD2985"/>
      <c r="IAE2985"/>
      <c r="IAF2985"/>
      <c r="IAG2985"/>
      <c r="IAH2985"/>
      <c r="IAI2985"/>
      <c r="IAJ2985"/>
      <c r="IAK2985"/>
      <c r="IAL2985"/>
      <c r="IAM2985"/>
      <c r="IAN2985"/>
      <c r="IAO2985"/>
      <c r="IAP2985"/>
      <c r="IAQ2985"/>
      <c r="IAR2985"/>
      <c r="IAS2985"/>
      <c r="IAT2985"/>
      <c r="IAU2985"/>
      <c r="IAV2985"/>
      <c r="IAW2985"/>
      <c r="IAX2985"/>
      <c r="IAY2985"/>
      <c r="IAZ2985"/>
      <c r="IBA2985"/>
      <c r="IBB2985"/>
      <c r="IBC2985"/>
      <c r="IBD2985"/>
      <c r="IBE2985"/>
      <c r="IBF2985"/>
      <c r="IBG2985"/>
      <c r="IBH2985"/>
      <c r="IBI2985"/>
      <c r="IBJ2985"/>
      <c r="IBK2985"/>
      <c r="IBL2985"/>
      <c r="IBM2985"/>
      <c r="IBN2985"/>
      <c r="IBO2985"/>
      <c r="IBP2985"/>
      <c r="IBQ2985"/>
      <c r="IBR2985"/>
      <c r="IBS2985"/>
      <c r="IBT2985"/>
      <c r="IBU2985"/>
      <c r="IBV2985"/>
      <c r="IBW2985"/>
      <c r="IBX2985"/>
      <c r="IBY2985"/>
      <c r="IBZ2985"/>
      <c r="ICA2985"/>
      <c r="ICB2985"/>
      <c r="ICC2985"/>
      <c r="ICD2985"/>
      <c r="ICE2985"/>
      <c r="ICF2985"/>
      <c r="ICG2985"/>
      <c r="ICH2985"/>
      <c r="ICI2985"/>
      <c r="ICJ2985"/>
      <c r="ICK2985"/>
      <c r="ICL2985"/>
      <c r="ICM2985"/>
      <c r="ICN2985"/>
      <c r="ICO2985"/>
      <c r="ICP2985"/>
      <c r="ICQ2985"/>
      <c r="ICR2985"/>
      <c r="ICS2985"/>
      <c r="ICT2985"/>
      <c r="ICU2985"/>
      <c r="ICV2985"/>
      <c r="ICW2985"/>
      <c r="ICX2985"/>
      <c r="ICY2985"/>
      <c r="ICZ2985"/>
      <c r="IDA2985"/>
      <c r="IDB2985"/>
      <c r="IDC2985"/>
      <c r="IDD2985"/>
      <c r="IDE2985"/>
      <c r="IDF2985"/>
      <c r="IDG2985"/>
      <c r="IDH2985"/>
      <c r="IDI2985"/>
      <c r="IDJ2985"/>
      <c r="IDK2985"/>
      <c r="IDL2985"/>
      <c r="IDM2985"/>
      <c r="IDN2985"/>
      <c r="IDO2985"/>
      <c r="IDP2985"/>
      <c r="IDQ2985"/>
      <c r="IDR2985"/>
      <c r="IDS2985"/>
      <c r="IDT2985"/>
      <c r="IDU2985"/>
      <c r="IDV2985"/>
      <c r="IDW2985"/>
      <c r="IDX2985"/>
      <c r="IDY2985"/>
      <c r="IDZ2985"/>
      <c r="IEA2985"/>
      <c r="IEB2985"/>
      <c r="IEC2985"/>
      <c r="IED2985"/>
      <c r="IEE2985"/>
      <c r="IEF2985"/>
      <c r="IEG2985"/>
      <c r="IEH2985"/>
      <c r="IEI2985"/>
      <c r="IEJ2985"/>
      <c r="IEK2985"/>
      <c r="IEL2985"/>
      <c r="IEM2985"/>
      <c r="IEN2985"/>
      <c r="IEO2985"/>
      <c r="IEP2985"/>
      <c r="IEQ2985"/>
      <c r="IER2985"/>
      <c r="IES2985"/>
      <c r="IET2985"/>
      <c r="IEU2985"/>
      <c r="IEV2985"/>
      <c r="IEW2985"/>
      <c r="IEX2985"/>
      <c r="IEY2985"/>
      <c r="IEZ2985"/>
      <c r="IFA2985"/>
      <c r="IFB2985"/>
      <c r="IFC2985"/>
      <c r="IFD2985"/>
      <c r="IFE2985"/>
      <c r="IFF2985"/>
      <c r="IFG2985"/>
      <c r="IFH2985"/>
      <c r="IFI2985"/>
      <c r="IFJ2985"/>
      <c r="IFK2985"/>
      <c r="IFL2985"/>
      <c r="IFM2985"/>
      <c r="IFN2985"/>
      <c r="IFO2985"/>
      <c r="IFP2985"/>
      <c r="IFQ2985"/>
      <c r="IFR2985"/>
      <c r="IFS2985"/>
      <c r="IFT2985"/>
      <c r="IFU2985"/>
      <c r="IFV2985"/>
      <c r="IFW2985"/>
      <c r="IFX2985"/>
      <c r="IFY2985"/>
      <c r="IFZ2985"/>
      <c r="IGA2985"/>
      <c r="IGB2985"/>
      <c r="IGC2985"/>
      <c r="IGD2985"/>
      <c r="IGE2985"/>
      <c r="IGF2985"/>
      <c r="IGG2985"/>
      <c r="IGH2985"/>
      <c r="IGI2985"/>
      <c r="IGJ2985"/>
      <c r="IGK2985"/>
      <c r="IGL2985"/>
      <c r="IGM2985"/>
      <c r="IGN2985"/>
      <c r="IGO2985"/>
      <c r="IGP2985"/>
      <c r="IGQ2985"/>
      <c r="IGR2985"/>
      <c r="IGS2985"/>
      <c r="IGT2985"/>
      <c r="IGU2985"/>
      <c r="IGV2985"/>
      <c r="IGW2985"/>
      <c r="IGX2985"/>
      <c r="IGY2985"/>
      <c r="IGZ2985"/>
      <c r="IHA2985"/>
      <c r="IHB2985"/>
      <c r="IHC2985"/>
      <c r="IHD2985"/>
      <c r="IHE2985"/>
      <c r="IHF2985"/>
      <c r="IHG2985"/>
      <c r="IHH2985"/>
      <c r="IHI2985"/>
      <c r="IHJ2985"/>
      <c r="IHK2985"/>
      <c r="IHL2985"/>
      <c r="IHM2985"/>
      <c r="IHN2985"/>
      <c r="IHO2985"/>
      <c r="IHP2985"/>
      <c r="IHQ2985"/>
      <c r="IHR2985"/>
      <c r="IHS2985"/>
      <c r="IHT2985"/>
      <c r="IHU2985"/>
      <c r="IHV2985"/>
      <c r="IHW2985"/>
      <c r="IHX2985"/>
      <c r="IHY2985"/>
      <c r="IHZ2985"/>
      <c r="IIA2985"/>
      <c r="IIB2985"/>
      <c r="IIC2985"/>
      <c r="IID2985"/>
      <c r="IIE2985"/>
      <c r="IIF2985"/>
      <c r="IIG2985"/>
      <c r="IIH2985"/>
      <c r="III2985"/>
      <c r="IIJ2985"/>
      <c r="IIK2985"/>
      <c r="IIL2985"/>
      <c r="IIM2985"/>
      <c r="IIN2985"/>
      <c r="IIO2985"/>
      <c r="IIP2985"/>
      <c r="IIQ2985"/>
      <c r="IIR2985"/>
      <c r="IIS2985"/>
      <c r="IIT2985"/>
      <c r="IIU2985"/>
      <c r="IIV2985"/>
      <c r="IIW2985"/>
      <c r="IIX2985"/>
      <c r="IIY2985"/>
      <c r="IIZ2985"/>
      <c r="IJA2985"/>
      <c r="IJB2985"/>
      <c r="IJC2985"/>
      <c r="IJD2985"/>
      <c r="IJE2985"/>
      <c r="IJF2985"/>
      <c r="IJG2985"/>
      <c r="IJH2985"/>
      <c r="IJI2985"/>
      <c r="IJJ2985"/>
      <c r="IJK2985"/>
      <c r="IJL2985"/>
      <c r="IJM2985"/>
      <c r="IJN2985"/>
      <c r="IJO2985"/>
      <c r="IJP2985"/>
      <c r="IJQ2985"/>
      <c r="IJR2985"/>
      <c r="IJS2985"/>
      <c r="IJT2985"/>
      <c r="IJU2985"/>
      <c r="IJV2985"/>
      <c r="IJW2985"/>
      <c r="IJX2985"/>
      <c r="IJY2985"/>
      <c r="IJZ2985"/>
      <c r="IKA2985"/>
      <c r="IKB2985"/>
      <c r="IKC2985"/>
      <c r="IKD2985"/>
      <c r="IKE2985"/>
      <c r="IKF2985"/>
      <c r="IKG2985"/>
      <c r="IKH2985"/>
      <c r="IKI2985"/>
      <c r="IKJ2985"/>
      <c r="IKK2985"/>
      <c r="IKL2985"/>
      <c r="IKM2985"/>
      <c r="IKN2985"/>
      <c r="IKO2985"/>
      <c r="IKP2985"/>
      <c r="IKQ2985"/>
      <c r="IKR2985"/>
      <c r="IKS2985"/>
      <c r="IKT2985"/>
      <c r="IKU2985"/>
      <c r="IKV2985"/>
      <c r="IKW2985"/>
      <c r="IKX2985"/>
      <c r="IKY2985"/>
      <c r="IKZ2985"/>
      <c r="ILA2985"/>
      <c r="ILB2985"/>
      <c r="ILC2985"/>
      <c r="ILD2985"/>
      <c r="ILE2985"/>
      <c r="ILF2985"/>
      <c r="ILG2985"/>
      <c r="ILH2985"/>
      <c r="ILI2985"/>
      <c r="ILJ2985"/>
      <c r="ILK2985"/>
      <c r="ILL2985"/>
      <c r="ILM2985"/>
      <c r="ILN2985"/>
      <c r="ILO2985"/>
      <c r="ILP2985"/>
      <c r="ILQ2985"/>
      <c r="ILR2985"/>
      <c r="ILS2985"/>
      <c r="ILT2985"/>
      <c r="ILU2985"/>
      <c r="ILV2985"/>
      <c r="ILW2985"/>
      <c r="ILX2985"/>
      <c r="ILY2985"/>
      <c r="ILZ2985"/>
      <c r="IMA2985"/>
      <c r="IMB2985"/>
      <c r="IMC2985"/>
      <c r="IMD2985"/>
      <c r="IME2985"/>
      <c r="IMF2985"/>
      <c r="IMG2985"/>
      <c r="IMH2985"/>
      <c r="IMI2985"/>
      <c r="IMJ2985"/>
      <c r="IMK2985"/>
      <c r="IML2985"/>
      <c r="IMM2985"/>
      <c r="IMN2985"/>
      <c r="IMO2985"/>
      <c r="IMP2985"/>
      <c r="IMQ2985"/>
      <c r="IMR2985"/>
      <c r="IMS2985"/>
      <c r="IMT2985"/>
      <c r="IMU2985"/>
      <c r="IMV2985"/>
      <c r="IMW2985"/>
      <c r="IMX2985"/>
      <c r="IMY2985"/>
      <c r="IMZ2985"/>
      <c r="INA2985"/>
      <c r="INB2985"/>
      <c r="INC2985"/>
      <c r="IND2985"/>
      <c r="INE2985"/>
      <c r="INF2985"/>
      <c r="ING2985"/>
      <c r="INH2985"/>
      <c r="INI2985"/>
      <c r="INJ2985"/>
      <c r="INK2985"/>
      <c r="INL2985"/>
      <c r="INM2985"/>
      <c r="INN2985"/>
      <c r="INO2985"/>
      <c r="INP2985"/>
      <c r="INQ2985"/>
      <c r="INR2985"/>
      <c r="INS2985"/>
      <c r="INT2985"/>
      <c r="INU2985"/>
      <c r="INV2985"/>
      <c r="INW2985"/>
      <c r="INX2985"/>
      <c r="INY2985"/>
      <c r="INZ2985"/>
      <c r="IOA2985"/>
      <c r="IOB2985"/>
      <c r="IOC2985"/>
      <c r="IOD2985"/>
      <c r="IOE2985"/>
      <c r="IOF2985"/>
      <c r="IOG2985"/>
      <c r="IOH2985"/>
      <c r="IOI2985"/>
      <c r="IOJ2985"/>
      <c r="IOK2985"/>
      <c r="IOL2985"/>
      <c r="IOM2985"/>
      <c r="ION2985"/>
      <c r="IOO2985"/>
      <c r="IOP2985"/>
      <c r="IOQ2985"/>
      <c r="IOR2985"/>
      <c r="IOS2985"/>
      <c r="IOT2985"/>
      <c r="IOU2985"/>
      <c r="IOV2985"/>
      <c r="IOW2985"/>
      <c r="IOX2985"/>
      <c r="IOY2985"/>
      <c r="IOZ2985"/>
      <c r="IPA2985"/>
      <c r="IPB2985"/>
      <c r="IPC2985"/>
      <c r="IPD2985"/>
      <c r="IPE2985"/>
      <c r="IPF2985"/>
      <c r="IPG2985"/>
      <c r="IPH2985"/>
      <c r="IPI2985"/>
      <c r="IPJ2985"/>
      <c r="IPK2985"/>
      <c r="IPL2985"/>
      <c r="IPM2985"/>
      <c r="IPN2985"/>
      <c r="IPO2985"/>
      <c r="IPP2985"/>
      <c r="IPQ2985"/>
      <c r="IPR2985"/>
      <c r="IPS2985"/>
      <c r="IPT2985"/>
      <c r="IPU2985"/>
      <c r="IPV2985"/>
      <c r="IPW2985"/>
      <c r="IPX2985"/>
      <c r="IPY2985"/>
      <c r="IPZ2985"/>
      <c r="IQA2985"/>
      <c r="IQB2985"/>
      <c r="IQC2985"/>
      <c r="IQD2985"/>
      <c r="IQE2985"/>
      <c r="IQF2985"/>
      <c r="IQG2985"/>
      <c r="IQH2985"/>
      <c r="IQI2985"/>
      <c r="IQJ2985"/>
      <c r="IQK2985"/>
      <c r="IQL2985"/>
      <c r="IQM2985"/>
      <c r="IQN2985"/>
      <c r="IQO2985"/>
      <c r="IQP2985"/>
      <c r="IQQ2985"/>
      <c r="IQR2985"/>
      <c r="IQS2985"/>
      <c r="IQT2985"/>
      <c r="IQU2985"/>
      <c r="IQV2985"/>
      <c r="IQW2985"/>
      <c r="IQX2985"/>
      <c r="IQY2985"/>
      <c r="IQZ2985"/>
      <c r="IRA2985"/>
      <c r="IRB2985"/>
      <c r="IRC2985"/>
      <c r="IRD2985"/>
      <c r="IRE2985"/>
      <c r="IRF2985"/>
      <c r="IRG2985"/>
      <c r="IRH2985"/>
      <c r="IRI2985"/>
      <c r="IRJ2985"/>
      <c r="IRK2985"/>
      <c r="IRL2985"/>
      <c r="IRM2985"/>
      <c r="IRN2985"/>
      <c r="IRO2985"/>
      <c r="IRP2985"/>
      <c r="IRQ2985"/>
      <c r="IRR2985"/>
      <c r="IRS2985"/>
      <c r="IRT2985"/>
      <c r="IRU2985"/>
      <c r="IRV2985"/>
      <c r="IRW2985"/>
      <c r="IRX2985"/>
      <c r="IRY2985"/>
      <c r="IRZ2985"/>
      <c r="ISA2985"/>
      <c r="ISB2985"/>
      <c r="ISC2985"/>
      <c r="ISD2985"/>
      <c r="ISE2985"/>
      <c r="ISF2985"/>
      <c r="ISG2985"/>
      <c r="ISH2985"/>
      <c r="ISI2985"/>
      <c r="ISJ2985"/>
      <c r="ISK2985"/>
      <c r="ISL2985"/>
      <c r="ISM2985"/>
      <c r="ISN2985"/>
      <c r="ISO2985"/>
      <c r="ISP2985"/>
      <c r="ISQ2985"/>
      <c r="ISR2985"/>
      <c r="ISS2985"/>
      <c r="IST2985"/>
      <c r="ISU2985"/>
      <c r="ISV2985"/>
      <c r="ISW2985"/>
      <c r="ISX2985"/>
      <c r="ISY2985"/>
      <c r="ISZ2985"/>
      <c r="ITA2985"/>
      <c r="ITB2985"/>
      <c r="ITC2985"/>
      <c r="ITD2985"/>
      <c r="ITE2985"/>
      <c r="ITF2985"/>
      <c r="ITG2985"/>
      <c r="ITH2985"/>
      <c r="ITI2985"/>
      <c r="ITJ2985"/>
      <c r="ITK2985"/>
      <c r="ITL2985"/>
      <c r="ITM2985"/>
      <c r="ITN2985"/>
      <c r="ITO2985"/>
      <c r="ITP2985"/>
      <c r="ITQ2985"/>
      <c r="ITR2985"/>
      <c r="ITS2985"/>
      <c r="ITT2985"/>
      <c r="ITU2985"/>
      <c r="ITV2985"/>
      <c r="ITW2985"/>
      <c r="ITX2985"/>
      <c r="ITY2985"/>
      <c r="ITZ2985"/>
      <c r="IUA2985"/>
      <c r="IUB2985"/>
      <c r="IUC2985"/>
      <c r="IUD2985"/>
      <c r="IUE2985"/>
      <c r="IUF2985"/>
      <c r="IUG2985"/>
      <c r="IUH2985"/>
      <c r="IUI2985"/>
      <c r="IUJ2985"/>
      <c r="IUK2985"/>
      <c r="IUL2985"/>
      <c r="IUM2985"/>
      <c r="IUN2985"/>
      <c r="IUO2985"/>
      <c r="IUP2985"/>
      <c r="IUQ2985"/>
      <c r="IUR2985"/>
      <c r="IUS2985"/>
      <c r="IUT2985"/>
      <c r="IUU2985"/>
      <c r="IUV2985"/>
      <c r="IUW2985"/>
      <c r="IUX2985"/>
      <c r="IUY2985"/>
      <c r="IUZ2985"/>
      <c r="IVA2985"/>
      <c r="IVB2985"/>
      <c r="IVC2985"/>
      <c r="IVD2985"/>
      <c r="IVE2985"/>
      <c r="IVF2985"/>
      <c r="IVG2985"/>
      <c r="IVH2985"/>
      <c r="IVI2985"/>
      <c r="IVJ2985"/>
      <c r="IVK2985"/>
      <c r="IVL2985"/>
      <c r="IVM2985"/>
      <c r="IVN2985"/>
      <c r="IVO2985"/>
      <c r="IVP2985"/>
      <c r="IVQ2985"/>
      <c r="IVR2985"/>
      <c r="IVS2985"/>
      <c r="IVT2985"/>
      <c r="IVU2985"/>
      <c r="IVV2985"/>
      <c r="IVW2985"/>
      <c r="IVX2985"/>
      <c r="IVY2985"/>
      <c r="IVZ2985"/>
      <c r="IWA2985"/>
      <c r="IWB2985"/>
      <c r="IWC2985"/>
      <c r="IWD2985"/>
      <c r="IWE2985"/>
      <c r="IWF2985"/>
      <c r="IWG2985"/>
      <c r="IWH2985"/>
      <c r="IWI2985"/>
      <c r="IWJ2985"/>
      <c r="IWK2985"/>
      <c r="IWL2985"/>
      <c r="IWM2985"/>
      <c r="IWN2985"/>
      <c r="IWO2985"/>
      <c r="IWP2985"/>
      <c r="IWQ2985"/>
      <c r="IWR2985"/>
      <c r="IWS2985"/>
      <c r="IWT2985"/>
      <c r="IWU2985"/>
      <c r="IWV2985"/>
      <c r="IWW2985"/>
      <c r="IWX2985"/>
      <c r="IWY2985"/>
      <c r="IWZ2985"/>
      <c r="IXA2985"/>
      <c r="IXB2985"/>
      <c r="IXC2985"/>
      <c r="IXD2985"/>
      <c r="IXE2985"/>
      <c r="IXF2985"/>
      <c r="IXG2985"/>
      <c r="IXH2985"/>
      <c r="IXI2985"/>
      <c r="IXJ2985"/>
      <c r="IXK2985"/>
      <c r="IXL2985"/>
      <c r="IXM2985"/>
      <c r="IXN2985"/>
      <c r="IXO2985"/>
      <c r="IXP2985"/>
      <c r="IXQ2985"/>
      <c r="IXR2985"/>
      <c r="IXS2985"/>
      <c r="IXT2985"/>
      <c r="IXU2985"/>
      <c r="IXV2985"/>
      <c r="IXW2985"/>
      <c r="IXX2985"/>
      <c r="IXY2985"/>
      <c r="IXZ2985"/>
      <c r="IYA2985"/>
      <c r="IYB2985"/>
      <c r="IYC2985"/>
      <c r="IYD2985"/>
      <c r="IYE2985"/>
      <c r="IYF2985"/>
      <c r="IYG2985"/>
      <c r="IYH2985"/>
      <c r="IYI2985"/>
      <c r="IYJ2985"/>
      <c r="IYK2985"/>
      <c r="IYL2985"/>
      <c r="IYM2985"/>
      <c r="IYN2985"/>
      <c r="IYO2985"/>
      <c r="IYP2985"/>
      <c r="IYQ2985"/>
      <c r="IYR2985"/>
      <c r="IYS2985"/>
      <c r="IYT2985"/>
      <c r="IYU2985"/>
      <c r="IYV2985"/>
      <c r="IYW2985"/>
      <c r="IYX2985"/>
      <c r="IYY2985"/>
      <c r="IYZ2985"/>
      <c r="IZA2985"/>
      <c r="IZB2985"/>
      <c r="IZC2985"/>
      <c r="IZD2985"/>
      <c r="IZE2985"/>
      <c r="IZF2985"/>
      <c r="IZG2985"/>
      <c r="IZH2985"/>
      <c r="IZI2985"/>
      <c r="IZJ2985"/>
      <c r="IZK2985"/>
      <c r="IZL2985"/>
      <c r="IZM2985"/>
      <c r="IZN2985"/>
      <c r="IZO2985"/>
      <c r="IZP2985"/>
      <c r="IZQ2985"/>
      <c r="IZR2985"/>
      <c r="IZS2985"/>
      <c r="IZT2985"/>
      <c r="IZU2985"/>
      <c r="IZV2985"/>
      <c r="IZW2985"/>
      <c r="IZX2985"/>
      <c r="IZY2985"/>
      <c r="IZZ2985"/>
      <c r="JAA2985"/>
      <c r="JAB2985"/>
      <c r="JAC2985"/>
      <c r="JAD2985"/>
      <c r="JAE2985"/>
      <c r="JAF2985"/>
      <c r="JAG2985"/>
      <c r="JAH2985"/>
      <c r="JAI2985"/>
      <c r="JAJ2985"/>
      <c r="JAK2985"/>
      <c r="JAL2985"/>
      <c r="JAM2985"/>
      <c r="JAN2985"/>
      <c r="JAO2985"/>
      <c r="JAP2985"/>
      <c r="JAQ2985"/>
      <c r="JAR2985"/>
      <c r="JAS2985"/>
      <c r="JAT2985"/>
      <c r="JAU2985"/>
      <c r="JAV2985"/>
      <c r="JAW2985"/>
      <c r="JAX2985"/>
      <c r="JAY2985"/>
      <c r="JAZ2985"/>
      <c r="JBA2985"/>
      <c r="JBB2985"/>
      <c r="JBC2985"/>
      <c r="JBD2985"/>
      <c r="JBE2985"/>
      <c r="JBF2985"/>
      <c r="JBG2985"/>
      <c r="JBH2985"/>
      <c r="JBI2985"/>
      <c r="JBJ2985"/>
      <c r="JBK2985"/>
      <c r="JBL2985"/>
      <c r="JBM2985"/>
      <c r="JBN2985"/>
      <c r="JBO2985"/>
      <c r="JBP2985"/>
      <c r="JBQ2985"/>
      <c r="JBR2985"/>
      <c r="JBS2985"/>
      <c r="JBT2985"/>
      <c r="JBU2985"/>
      <c r="JBV2985"/>
      <c r="JBW2985"/>
      <c r="JBX2985"/>
      <c r="JBY2985"/>
      <c r="JBZ2985"/>
      <c r="JCA2985"/>
      <c r="JCB2985"/>
      <c r="JCC2985"/>
      <c r="JCD2985"/>
      <c r="JCE2985"/>
      <c r="JCF2985"/>
      <c r="JCG2985"/>
      <c r="JCH2985"/>
      <c r="JCI2985"/>
      <c r="JCJ2985"/>
      <c r="JCK2985"/>
      <c r="JCL2985"/>
      <c r="JCM2985"/>
      <c r="JCN2985"/>
      <c r="JCO2985"/>
      <c r="JCP2985"/>
      <c r="JCQ2985"/>
      <c r="JCR2985"/>
      <c r="JCS2985"/>
      <c r="JCT2985"/>
      <c r="JCU2985"/>
      <c r="JCV2985"/>
      <c r="JCW2985"/>
      <c r="JCX2985"/>
      <c r="JCY2985"/>
      <c r="JCZ2985"/>
      <c r="JDA2985"/>
      <c r="JDB2985"/>
      <c r="JDC2985"/>
      <c r="JDD2985"/>
      <c r="JDE2985"/>
      <c r="JDF2985"/>
      <c r="JDG2985"/>
      <c r="JDH2985"/>
      <c r="JDI2985"/>
      <c r="JDJ2985"/>
      <c r="JDK2985"/>
      <c r="JDL2985"/>
      <c r="JDM2985"/>
      <c r="JDN2985"/>
      <c r="JDO2985"/>
      <c r="JDP2985"/>
      <c r="JDQ2985"/>
      <c r="JDR2985"/>
      <c r="JDS2985"/>
      <c r="JDT2985"/>
      <c r="JDU2985"/>
      <c r="JDV2985"/>
      <c r="JDW2985"/>
      <c r="JDX2985"/>
      <c r="JDY2985"/>
      <c r="JDZ2985"/>
      <c r="JEA2985"/>
      <c r="JEB2985"/>
      <c r="JEC2985"/>
      <c r="JED2985"/>
      <c r="JEE2985"/>
      <c r="JEF2985"/>
      <c r="JEG2985"/>
      <c r="JEH2985"/>
      <c r="JEI2985"/>
      <c r="JEJ2985"/>
      <c r="JEK2985"/>
      <c r="JEL2985"/>
      <c r="JEM2985"/>
      <c r="JEN2985"/>
      <c r="JEO2985"/>
      <c r="JEP2985"/>
      <c r="JEQ2985"/>
      <c r="JER2985"/>
      <c r="JES2985"/>
      <c r="JET2985"/>
      <c r="JEU2985"/>
      <c r="JEV2985"/>
      <c r="JEW2985"/>
      <c r="JEX2985"/>
      <c r="JEY2985"/>
      <c r="JEZ2985"/>
      <c r="JFA2985"/>
      <c r="JFB2985"/>
      <c r="JFC2985"/>
      <c r="JFD2985"/>
      <c r="JFE2985"/>
      <c r="JFF2985"/>
      <c r="JFG2985"/>
      <c r="JFH2985"/>
      <c r="JFI2985"/>
      <c r="JFJ2985"/>
      <c r="JFK2985"/>
      <c r="JFL2985"/>
      <c r="JFM2985"/>
      <c r="JFN2985"/>
      <c r="JFO2985"/>
      <c r="JFP2985"/>
      <c r="JFQ2985"/>
      <c r="JFR2985"/>
      <c r="JFS2985"/>
      <c r="JFT2985"/>
      <c r="JFU2985"/>
      <c r="JFV2985"/>
      <c r="JFW2985"/>
      <c r="JFX2985"/>
      <c r="JFY2985"/>
      <c r="JFZ2985"/>
      <c r="JGA2985"/>
      <c r="JGB2985"/>
      <c r="JGC2985"/>
      <c r="JGD2985"/>
      <c r="JGE2985"/>
      <c r="JGF2985"/>
      <c r="JGG2985"/>
      <c r="JGH2985"/>
      <c r="JGI2985"/>
      <c r="JGJ2985"/>
      <c r="JGK2985"/>
      <c r="JGL2985"/>
      <c r="JGM2985"/>
      <c r="JGN2985"/>
      <c r="JGO2985"/>
      <c r="JGP2985"/>
      <c r="JGQ2985"/>
      <c r="JGR2985"/>
      <c r="JGS2985"/>
      <c r="JGT2985"/>
      <c r="JGU2985"/>
      <c r="JGV2985"/>
      <c r="JGW2985"/>
      <c r="JGX2985"/>
      <c r="JGY2985"/>
      <c r="JGZ2985"/>
      <c r="JHA2985"/>
      <c r="JHB2985"/>
      <c r="JHC2985"/>
      <c r="JHD2985"/>
      <c r="JHE2985"/>
      <c r="JHF2985"/>
      <c r="JHG2985"/>
      <c r="JHH2985"/>
      <c r="JHI2985"/>
      <c r="JHJ2985"/>
      <c r="JHK2985"/>
      <c r="JHL2985"/>
      <c r="JHM2985"/>
      <c r="JHN2985"/>
      <c r="JHO2985"/>
      <c r="JHP2985"/>
      <c r="JHQ2985"/>
      <c r="JHR2985"/>
      <c r="JHS2985"/>
      <c r="JHT2985"/>
      <c r="JHU2985"/>
      <c r="JHV2985"/>
      <c r="JHW2985"/>
      <c r="JHX2985"/>
      <c r="JHY2985"/>
      <c r="JHZ2985"/>
      <c r="JIA2985"/>
      <c r="JIB2985"/>
      <c r="JIC2985"/>
      <c r="JID2985"/>
      <c r="JIE2985"/>
      <c r="JIF2985"/>
      <c r="JIG2985"/>
      <c r="JIH2985"/>
      <c r="JII2985"/>
      <c r="JIJ2985"/>
      <c r="JIK2985"/>
      <c r="JIL2985"/>
      <c r="JIM2985"/>
      <c r="JIN2985"/>
      <c r="JIO2985"/>
      <c r="JIP2985"/>
      <c r="JIQ2985"/>
      <c r="JIR2985"/>
      <c r="JIS2985"/>
      <c r="JIT2985"/>
      <c r="JIU2985"/>
      <c r="JIV2985"/>
      <c r="JIW2985"/>
      <c r="JIX2985"/>
      <c r="JIY2985"/>
      <c r="JIZ2985"/>
      <c r="JJA2985"/>
      <c r="JJB2985"/>
      <c r="JJC2985"/>
      <c r="JJD2985"/>
      <c r="JJE2985"/>
      <c r="JJF2985"/>
      <c r="JJG2985"/>
      <c r="JJH2985"/>
      <c r="JJI2985"/>
      <c r="JJJ2985"/>
      <c r="JJK2985"/>
      <c r="JJL2985"/>
      <c r="JJM2985"/>
      <c r="JJN2985"/>
      <c r="JJO2985"/>
      <c r="JJP2985"/>
      <c r="JJQ2985"/>
      <c r="JJR2985"/>
      <c r="JJS2985"/>
      <c r="JJT2985"/>
      <c r="JJU2985"/>
      <c r="JJV2985"/>
      <c r="JJW2985"/>
      <c r="JJX2985"/>
      <c r="JJY2985"/>
      <c r="JJZ2985"/>
      <c r="JKA2985"/>
      <c r="JKB2985"/>
      <c r="JKC2985"/>
      <c r="JKD2985"/>
      <c r="JKE2985"/>
      <c r="JKF2985"/>
      <c r="JKG2985"/>
      <c r="JKH2985"/>
      <c r="JKI2985"/>
      <c r="JKJ2985"/>
      <c r="JKK2985"/>
      <c r="JKL2985"/>
      <c r="JKM2985"/>
      <c r="JKN2985"/>
      <c r="JKO2985"/>
      <c r="JKP2985"/>
      <c r="JKQ2985"/>
      <c r="JKR2985"/>
      <c r="JKS2985"/>
      <c r="JKT2985"/>
      <c r="JKU2985"/>
      <c r="JKV2985"/>
      <c r="JKW2985"/>
      <c r="JKX2985"/>
      <c r="JKY2985"/>
      <c r="JKZ2985"/>
      <c r="JLA2985"/>
      <c r="JLB2985"/>
      <c r="JLC2985"/>
      <c r="JLD2985"/>
      <c r="JLE2985"/>
      <c r="JLF2985"/>
      <c r="JLG2985"/>
      <c r="JLH2985"/>
      <c r="JLI2985"/>
      <c r="JLJ2985"/>
      <c r="JLK2985"/>
      <c r="JLL2985"/>
      <c r="JLM2985"/>
      <c r="JLN2985"/>
      <c r="JLO2985"/>
      <c r="JLP2985"/>
      <c r="JLQ2985"/>
      <c r="JLR2985"/>
      <c r="JLS2985"/>
      <c r="JLT2985"/>
      <c r="JLU2985"/>
      <c r="JLV2985"/>
      <c r="JLW2985"/>
      <c r="JLX2985"/>
      <c r="JLY2985"/>
      <c r="JLZ2985"/>
      <c r="JMA2985"/>
      <c r="JMB2985"/>
      <c r="JMC2985"/>
      <c r="JMD2985"/>
      <c r="JME2985"/>
      <c r="JMF2985"/>
      <c r="JMG2985"/>
      <c r="JMH2985"/>
      <c r="JMI2985"/>
      <c r="JMJ2985"/>
      <c r="JMK2985"/>
      <c r="JML2985"/>
      <c r="JMM2985"/>
      <c r="JMN2985"/>
      <c r="JMO2985"/>
      <c r="JMP2985"/>
      <c r="JMQ2985"/>
      <c r="JMR2985"/>
      <c r="JMS2985"/>
      <c r="JMT2985"/>
      <c r="JMU2985"/>
      <c r="JMV2985"/>
      <c r="JMW2985"/>
      <c r="JMX2985"/>
      <c r="JMY2985"/>
      <c r="JMZ2985"/>
      <c r="JNA2985"/>
      <c r="JNB2985"/>
      <c r="JNC2985"/>
      <c r="JND2985"/>
      <c r="JNE2985"/>
      <c r="JNF2985"/>
      <c r="JNG2985"/>
      <c r="JNH2985"/>
      <c r="JNI2985"/>
      <c r="JNJ2985"/>
      <c r="JNK2985"/>
      <c r="JNL2985"/>
      <c r="JNM2985"/>
      <c r="JNN2985"/>
      <c r="JNO2985"/>
      <c r="JNP2985"/>
      <c r="JNQ2985"/>
      <c r="JNR2985"/>
      <c r="JNS2985"/>
      <c r="JNT2985"/>
      <c r="JNU2985"/>
      <c r="JNV2985"/>
      <c r="JNW2985"/>
      <c r="JNX2985"/>
      <c r="JNY2985"/>
      <c r="JNZ2985"/>
      <c r="JOA2985"/>
      <c r="JOB2985"/>
      <c r="JOC2985"/>
      <c r="JOD2985"/>
      <c r="JOE2985"/>
      <c r="JOF2985"/>
      <c r="JOG2985"/>
      <c r="JOH2985"/>
      <c r="JOI2985"/>
      <c r="JOJ2985"/>
      <c r="JOK2985"/>
      <c r="JOL2985"/>
      <c r="JOM2985"/>
      <c r="JON2985"/>
      <c r="JOO2985"/>
      <c r="JOP2985"/>
      <c r="JOQ2985"/>
      <c r="JOR2985"/>
      <c r="JOS2985"/>
      <c r="JOT2985"/>
      <c r="JOU2985"/>
      <c r="JOV2985"/>
      <c r="JOW2985"/>
      <c r="JOX2985"/>
      <c r="JOY2985"/>
      <c r="JOZ2985"/>
      <c r="JPA2985"/>
      <c r="JPB2985"/>
      <c r="JPC2985"/>
      <c r="JPD2985"/>
      <c r="JPE2985"/>
      <c r="JPF2985"/>
      <c r="JPG2985"/>
      <c r="JPH2985"/>
      <c r="JPI2985"/>
      <c r="JPJ2985"/>
      <c r="JPK2985"/>
      <c r="JPL2985"/>
      <c r="JPM2985"/>
      <c r="JPN2985"/>
      <c r="JPO2985"/>
      <c r="JPP2985"/>
      <c r="JPQ2985"/>
      <c r="JPR2985"/>
      <c r="JPS2985"/>
      <c r="JPT2985"/>
      <c r="JPU2985"/>
      <c r="JPV2985"/>
      <c r="JPW2985"/>
      <c r="JPX2985"/>
      <c r="JPY2985"/>
      <c r="JPZ2985"/>
      <c r="JQA2985"/>
      <c r="JQB2985"/>
      <c r="JQC2985"/>
      <c r="JQD2985"/>
      <c r="JQE2985"/>
      <c r="JQF2985"/>
      <c r="JQG2985"/>
      <c r="JQH2985"/>
      <c r="JQI2985"/>
      <c r="JQJ2985"/>
      <c r="JQK2985"/>
      <c r="JQL2985"/>
      <c r="JQM2985"/>
      <c r="JQN2985"/>
      <c r="JQO2985"/>
      <c r="JQP2985"/>
      <c r="JQQ2985"/>
      <c r="JQR2985"/>
      <c r="JQS2985"/>
      <c r="JQT2985"/>
      <c r="JQU2985"/>
      <c r="JQV2985"/>
      <c r="JQW2985"/>
      <c r="JQX2985"/>
      <c r="JQY2985"/>
      <c r="JQZ2985"/>
      <c r="JRA2985"/>
      <c r="JRB2985"/>
      <c r="JRC2985"/>
      <c r="JRD2985"/>
      <c r="JRE2985"/>
      <c r="JRF2985"/>
      <c r="JRG2985"/>
      <c r="JRH2985"/>
      <c r="JRI2985"/>
      <c r="JRJ2985"/>
      <c r="JRK2985"/>
      <c r="JRL2985"/>
      <c r="JRM2985"/>
      <c r="JRN2985"/>
      <c r="JRO2985"/>
      <c r="JRP2985"/>
      <c r="JRQ2985"/>
      <c r="JRR2985"/>
      <c r="JRS2985"/>
      <c r="JRT2985"/>
      <c r="JRU2985"/>
      <c r="JRV2985"/>
      <c r="JRW2985"/>
      <c r="JRX2985"/>
      <c r="JRY2985"/>
      <c r="JRZ2985"/>
      <c r="JSA2985"/>
      <c r="JSB2985"/>
      <c r="JSC2985"/>
      <c r="JSD2985"/>
      <c r="JSE2985"/>
      <c r="JSF2985"/>
      <c r="JSG2985"/>
      <c r="JSH2985"/>
      <c r="JSI2985"/>
      <c r="JSJ2985"/>
      <c r="JSK2985"/>
      <c r="JSL2985"/>
      <c r="JSM2985"/>
      <c r="JSN2985"/>
      <c r="JSO2985"/>
      <c r="JSP2985"/>
      <c r="JSQ2985"/>
      <c r="JSR2985"/>
      <c r="JSS2985"/>
      <c r="JST2985"/>
      <c r="JSU2985"/>
      <c r="JSV2985"/>
      <c r="JSW2985"/>
      <c r="JSX2985"/>
      <c r="JSY2985"/>
      <c r="JSZ2985"/>
      <c r="JTA2985"/>
      <c r="JTB2985"/>
      <c r="JTC2985"/>
      <c r="JTD2985"/>
      <c r="JTE2985"/>
      <c r="JTF2985"/>
      <c r="JTG2985"/>
      <c r="JTH2985"/>
      <c r="JTI2985"/>
      <c r="JTJ2985"/>
      <c r="JTK2985"/>
      <c r="JTL2985"/>
      <c r="JTM2985"/>
      <c r="JTN2985"/>
      <c r="JTO2985"/>
      <c r="JTP2985"/>
      <c r="JTQ2985"/>
      <c r="JTR2985"/>
      <c r="JTS2985"/>
      <c r="JTT2985"/>
      <c r="JTU2985"/>
      <c r="JTV2985"/>
      <c r="JTW2985"/>
      <c r="JTX2985"/>
      <c r="JTY2985"/>
      <c r="JTZ2985"/>
      <c r="JUA2985"/>
      <c r="JUB2985"/>
      <c r="JUC2985"/>
      <c r="JUD2985"/>
      <c r="JUE2985"/>
      <c r="JUF2985"/>
      <c r="JUG2985"/>
      <c r="JUH2985"/>
      <c r="JUI2985"/>
      <c r="JUJ2985"/>
      <c r="JUK2985"/>
      <c r="JUL2985"/>
      <c r="JUM2985"/>
      <c r="JUN2985"/>
      <c r="JUO2985"/>
      <c r="JUP2985"/>
      <c r="JUQ2985"/>
      <c r="JUR2985"/>
      <c r="JUS2985"/>
      <c r="JUT2985"/>
      <c r="JUU2985"/>
      <c r="JUV2985"/>
      <c r="JUW2985"/>
      <c r="JUX2985"/>
      <c r="JUY2985"/>
      <c r="JUZ2985"/>
      <c r="JVA2985"/>
      <c r="JVB2985"/>
      <c r="JVC2985"/>
      <c r="JVD2985"/>
      <c r="JVE2985"/>
      <c r="JVF2985"/>
      <c r="JVG2985"/>
      <c r="JVH2985"/>
      <c r="JVI2985"/>
      <c r="JVJ2985"/>
      <c r="JVK2985"/>
      <c r="JVL2985"/>
      <c r="JVM2985"/>
      <c r="JVN2985"/>
      <c r="JVO2985"/>
      <c r="JVP2985"/>
      <c r="JVQ2985"/>
      <c r="JVR2985"/>
      <c r="JVS2985"/>
      <c r="JVT2985"/>
      <c r="JVU2985"/>
      <c r="JVV2985"/>
      <c r="JVW2985"/>
      <c r="JVX2985"/>
      <c r="JVY2985"/>
      <c r="JVZ2985"/>
      <c r="JWA2985"/>
      <c r="JWB2985"/>
      <c r="JWC2985"/>
      <c r="JWD2985"/>
      <c r="JWE2985"/>
      <c r="JWF2985"/>
      <c r="JWG2985"/>
      <c r="JWH2985"/>
      <c r="JWI2985"/>
      <c r="JWJ2985"/>
      <c r="JWK2985"/>
      <c r="JWL2985"/>
      <c r="JWM2985"/>
      <c r="JWN2985"/>
      <c r="JWO2985"/>
      <c r="JWP2985"/>
      <c r="JWQ2985"/>
      <c r="JWR2985"/>
      <c r="JWS2985"/>
      <c r="JWT2985"/>
      <c r="JWU2985"/>
      <c r="JWV2985"/>
      <c r="JWW2985"/>
      <c r="JWX2985"/>
      <c r="JWY2985"/>
      <c r="JWZ2985"/>
      <c r="JXA2985"/>
      <c r="JXB2985"/>
      <c r="JXC2985"/>
      <c r="JXD2985"/>
      <c r="JXE2985"/>
      <c r="JXF2985"/>
      <c r="JXG2985"/>
      <c r="JXH2985"/>
      <c r="JXI2985"/>
      <c r="JXJ2985"/>
      <c r="JXK2985"/>
      <c r="JXL2985"/>
      <c r="JXM2985"/>
      <c r="JXN2985"/>
      <c r="JXO2985"/>
      <c r="JXP2985"/>
      <c r="JXQ2985"/>
      <c r="JXR2985"/>
      <c r="JXS2985"/>
      <c r="JXT2985"/>
      <c r="JXU2985"/>
      <c r="JXV2985"/>
      <c r="JXW2985"/>
      <c r="JXX2985"/>
      <c r="JXY2985"/>
      <c r="JXZ2985"/>
      <c r="JYA2985"/>
      <c r="JYB2985"/>
      <c r="JYC2985"/>
      <c r="JYD2985"/>
      <c r="JYE2985"/>
      <c r="JYF2985"/>
      <c r="JYG2985"/>
      <c r="JYH2985"/>
      <c r="JYI2985"/>
      <c r="JYJ2985"/>
      <c r="JYK2985"/>
      <c r="JYL2985"/>
      <c r="JYM2985"/>
      <c r="JYN2985"/>
      <c r="JYO2985"/>
      <c r="JYP2985"/>
      <c r="JYQ2985"/>
      <c r="JYR2985"/>
      <c r="JYS2985"/>
      <c r="JYT2985"/>
      <c r="JYU2985"/>
      <c r="JYV2985"/>
      <c r="JYW2985"/>
      <c r="JYX2985"/>
      <c r="JYY2985"/>
      <c r="JYZ2985"/>
      <c r="JZA2985"/>
      <c r="JZB2985"/>
      <c r="JZC2985"/>
      <c r="JZD2985"/>
      <c r="JZE2985"/>
      <c r="JZF2985"/>
      <c r="JZG2985"/>
      <c r="JZH2985"/>
      <c r="JZI2985"/>
      <c r="JZJ2985"/>
      <c r="JZK2985"/>
      <c r="JZL2985"/>
      <c r="JZM2985"/>
      <c r="JZN2985"/>
      <c r="JZO2985"/>
      <c r="JZP2985"/>
      <c r="JZQ2985"/>
      <c r="JZR2985"/>
      <c r="JZS2985"/>
      <c r="JZT2985"/>
      <c r="JZU2985"/>
      <c r="JZV2985"/>
      <c r="JZW2985"/>
      <c r="JZX2985"/>
      <c r="JZY2985"/>
      <c r="JZZ2985"/>
      <c r="KAA2985"/>
      <c r="KAB2985"/>
      <c r="KAC2985"/>
      <c r="KAD2985"/>
      <c r="KAE2985"/>
      <c r="KAF2985"/>
      <c r="KAG2985"/>
      <c r="KAH2985"/>
      <c r="KAI2985"/>
      <c r="KAJ2985"/>
      <c r="KAK2985"/>
      <c r="KAL2985"/>
      <c r="KAM2985"/>
      <c r="KAN2985"/>
      <c r="KAO2985"/>
      <c r="KAP2985"/>
      <c r="KAQ2985"/>
      <c r="KAR2985"/>
      <c r="KAS2985"/>
      <c r="KAT2985"/>
      <c r="KAU2985"/>
      <c r="KAV2985"/>
      <c r="KAW2985"/>
      <c r="KAX2985"/>
      <c r="KAY2985"/>
      <c r="KAZ2985"/>
      <c r="KBA2985"/>
      <c r="KBB2985"/>
      <c r="KBC2985"/>
      <c r="KBD2985"/>
      <c r="KBE2985"/>
      <c r="KBF2985"/>
      <c r="KBG2985"/>
      <c r="KBH2985"/>
      <c r="KBI2985"/>
      <c r="KBJ2985"/>
      <c r="KBK2985"/>
      <c r="KBL2985"/>
      <c r="KBM2985"/>
      <c r="KBN2985"/>
      <c r="KBO2985"/>
      <c r="KBP2985"/>
      <c r="KBQ2985"/>
      <c r="KBR2985"/>
      <c r="KBS2985"/>
      <c r="KBT2985"/>
      <c r="KBU2985"/>
      <c r="KBV2985"/>
      <c r="KBW2985"/>
      <c r="KBX2985"/>
      <c r="KBY2985"/>
      <c r="KBZ2985"/>
      <c r="KCA2985"/>
      <c r="KCB2985"/>
      <c r="KCC2985"/>
      <c r="KCD2985"/>
      <c r="KCE2985"/>
      <c r="KCF2985"/>
      <c r="KCG2985"/>
      <c r="KCH2985"/>
      <c r="KCI2985"/>
      <c r="KCJ2985"/>
      <c r="KCK2985"/>
      <c r="KCL2985"/>
      <c r="KCM2985"/>
      <c r="KCN2985"/>
      <c r="KCO2985"/>
      <c r="KCP2985"/>
      <c r="KCQ2985"/>
      <c r="KCR2985"/>
      <c r="KCS2985"/>
      <c r="KCT2985"/>
      <c r="KCU2985"/>
      <c r="KCV2985"/>
      <c r="KCW2985"/>
      <c r="KCX2985"/>
      <c r="KCY2985"/>
      <c r="KCZ2985"/>
      <c r="KDA2985"/>
      <c r="KDB2985"/>
      <c r="KDC2985"/>
      <c r="KDD2985"/>
      <c r="KDE2985"/>
      <c r="KDF2985"/>
      <c r="KDG2985"/>
      <c r="KDH2985"/>
      <c r="KDI2985"/>
      <c r="KDJ2985"/>
      <c r="KDK2985"/>
      <c r="KDL2985"/>
      <c r="KDM2985"/>
      <c r="KDN2985"/>
      <c r="KDO2985"/>
      <c r="KDP2985"/>
      <c r="KDQ2985"/>
      <c r="KDR2985"/>
      <c r="KDS2985"/>
      <c r="KDT2985"/>
      <c r="KDU2985"/>
      <c r="KDV2985"/>
      <c r="KDW2985"/>
      <c r="KDX2985"/>
      <c r="KDY2985"/>
      <c r="KDZ2985"/>
      <c r="KEA2985"/>
      <c r="KEB2985"/>
      <c r="KEC2985"/>
      <c r="KED2985"/>
      <c r="KEE2985"/>
      <c r="KEF2985"/>
      <c r="KEG2985"/>
      <c r="KEH2985"/>
      <c r="KEI2985"/>
      <c r="KEJ2985"/>
      <c r="KEK2985"/>
      <c r="KEL2985"/>
      <c r="KEM2985"/>
      <c r="KEN2985"/>
      <c r="KEO2985"/>
      <c r="KEP2985"/>
      <c r="KEQ2985"/>
      <c r="KER2985"/>
      <c r="KES2985"/>
      <c r="KET2985"/>
      <c r="KEU2985"/>
      <c r="KEV2985"/>
      <c r="KEW2985"/>
      <c r="KEX2985"/>
      <c r="KEY2985"/>
      <c r="KEZ2985"/>
      <c r="KFA2985"/>
      <c r="KFB2985"/>
      <c r="KFC2985"/>
      <c r="KFD2985"/>
      <c r="KFE2985"/>
      <c r="KFF2985"/>
      <c r="KFG2985"/>
      <c r="KFH2985"/>
      <c r="KFI2985"/>
      <c r="KFJ2985"/>
      <c r="KFK2985"/>
      <c r="KFL2985"/>
      <c r="KFM2985"/>
      <c r="KFN2985"/>
      <c r="KFO2985"/>
      <c r="KFP2985"/>
      <c r="KFQ2985"/>
      <c r="KFR2985"/>
      <c r="KFS2985"/>
      <c r="KFT2985"/>
      <c r="KFU2985"/>
      <c r="KFV2985"/>
      <c r="KFW2985"/>
      <c r="KFX2985"/>
      <c r="KFY2985"/>
      <c r="KFZ2985"/>
      <c r="KGA2985"/>
      <c r="KGB2985"/>
      <c r="KGC2985"/>
      <c r="KGD2985"/>
      <c r="KGE2985"/>
      <c r="KGF2985"/>
      <c r="KGG2985"/>
      <c r="KGH2985"/>
      <c r="KGI2985"/>
      <c r="KGJ2985"/>
      <c r="KGK2985"/>
      <c r="KGL2985"/>
      <c r="KGM2985"/>
      <c r="KGN2985"/>
      <c r="KGO2985"/>
      <c r="KGP2985"/>
      <c r="KGQ2985"/>
      <c r="KGR2985"/>
      <c r="KGS2985"/>
      <c r="KGT2985"/>
      <c r="KGU2985"/>
      <c r="KGV2985"/>
      <c r="KGW2985"/>
      <c r="KGX2985"/>
      <c r="KGY2985"/>
      <c r="KGZ2985"/>
      <c r="KHA2985"/>
      <c r="KHB2985"/>
      <c r="KHC2985"/>
      <c r="KHD2985"/>
      <c r="KHE2985"/>
      <c r="KHF2985"/>
      <c r="KHG2985"/>
      <c r="KHH2985"/>
      <c r="KHI2985"/>
      <c r="KHJ2985"/>
      <c r="KHK2985"/>
      <c r="KHL2985"/>
      <c r="KHM2985"/>
      <c r="KHN2985"/>
      <c r="KHO2985"/>
      <c r="KHP2985"/>
      <c r="KHQ2985"/>
      <c r="KHR2985"/>
      <c r="KHS2985"/>
      <c r="KHT2985"/>
      <c r="KHU2985"/>
      <c r="KHV2985"/>
      <c r="KHW2985"/>
      <c r="KHX2985"/>
      <c r="KHY2985"/>
      <c r="KHZ2985"/>
      <c r="KIA2985"/>
      <c r="KIB2985"/>
      <c r="KIC2985"/>
      <c r="KID2985"/>
      <c r="KIE2985"/>
      <c r="KIF2985"/>
      <c r="KIG2985"/>
      <c r="KIH2985"/>
      <c r="KII2985"/>
      <c r="KIJ2985"/>
      <c r="KIK2985"/>
      <c r="KIL2985"/>
      <c r="KIM2985"/>
      <c r="KIN2985"/>
      <c r="KIO2985"/>
      <c r="KIP2985"/>
      <c r="KIQ2985"/>
      <c r="KIR2985"/>
      <c r="KIS2985"/>
      <c r="KIT2985"/>
      <c r="KIU2985"/>
      <c r="KIV2985"/>
      <c r="KIW2985"/>
      <c r="KIX2985"/>
      <c r="KIY2985"/>
      <c r="KIZ2985"/>
      <c r="KJA2985"/>
      <c r="KJB2985"/>
      <c r="KJC2985"/>
      <c r="KJD2985"/>
      <c r="KJE2985"/>
      <c r="KJF2985"/>
      <c r="KJG2985"/>
      <c r="KJH2985"/>
      <c r="KJI2985"/>
      <c r="KJJ2985"/>
      <c r="KJK2985"/>
      <c r="KJL2985"/>
      <c r="KJM2985"/>
      <c r="KJN2985"/>
      <c r="KJO2985"/>
      <c r="KJP2985"/>
      <c r="KJQ2985"/>
      <c r="KJR2985"/>
      <c r="KJS2985"/>
      <c r="KJT2985"/>
      <c r="KJU2985"/>
      <c r="KJV2985"/>
      <c r="KJW2985"/>
      <c r="KJX2985"/>
      <c r="KJY2985"/>
      <c r="KJZ2985"/>
      <c r="KKA2985"/>
      <c r="KKB2985"/>
      <c r="KKC2985"/>
      <c r="KKD2985"/>
      <c r="KKE2985"/>
      <c r="KKF2985"/>
      <c r="KKG2985"/>
      <c r="KKH2985"/>
      <c r="KKI2985"/>
      <c r="KKJ2985"/>
      <c r="KKK2985"/>
      <c r="KKL2985"/>
      <c r="KKM2985"/>
      <c r="KKN2985"/>
      <c r="KKO2985"/>
      <c r="KKP2985"/>
      <c r="KKQ2985"/>
      <c r="KKR2985"/>
      <c r="KKS2985"/>
      <c r="KKT2985"/>
      <c r="KKU2985"/>
      <c r="KKV2985"/>
      <c r="KKW2985"/>
      <c r="KKX2985"/>
      <c r="KKY2985"/>
      <c r="KKZ2985"/>
      <c r="KLA2985"/>
      <c r="KLB2985"/>
      <c r="KLC2985"/>
      <c r="KLD2985"/>
      <c r="KLE2985"/>
      <c r="KLF2985"/>
      <c r="KLG2985"/>
      <c r="KLH2985"/>
      <c r="KLI2985"/>
      <c r="KLJ2985"/>
      <c r="KLK2985"/>
      <c r="KLL2985"/>
      <c r="KLM2985"/>
      <c r="KLN2985"/>
      <c r="KLO2985"/>
      <c r="KLP2985"/>
      <c r="KLQ2985"/>
      <c r="KLR2985"/>
      <c r="KLS2985"/>
      <c r="KLT2985"/>
      <c r="KLU2985"/>
      <c r="KLV2985"/>
      <c r="KLW2985"/>
      <c r="KLX2985"/>
      <c r="KLY2985"/>
      <c r="KLZ2985"/>
      <c r="KMA2985"/>
      <c r="KMB2985"/>
      <c r="KMC2985"/>
      <c r="KMD2985"/>
      <c r="KME2985"/>
      <c r="KMF2985"/>
      <c r="KMG2985"/>
      <c r="KMH2985"/>
      <c r="KMI2985"/>
      <c r="KMJ2985"/>
      <c r="KMK2985"/>
      <c r="KML2985"/>
      <c r="KMM2985"/>
      <c r="KMN2985"/>
      <c r="KMO2985"/>
      <c r="KMP2985"/>
      <c r="KMQ2985"/>
      <c r="KMR2985"/>
      <c r="KMS2985"/>
      <c r="KMT2985"/>
      <c r="KMU2985"/>
      <c r="KMV2985"/>
      <c r="KMW2985"/>
      <c r="KMX2985"/>
      <c r="KMY2985"/>
      <c r="KMZ2985"/>
      <c r="KNA2985"/>
      <c r="KNB2985"/>
      <c r="KNC2985"/>
      <c r="KND2985"/>
      <c r="KNE2985"/>
      <c r="KNF2985"/>
      <c r="KNG2985"/>
      <c r="KNH2985"/>
      <c r="KNI2985"/>
      <c r="KNJ2985"/>
      <c r="KNK2985"/>
      <c r="KNL2985"/>
      <c r="KNM2985"/>
      <c r="KNN2985"/>
      <c r="KNO2985"/>
      <c r="KNP2985"/>
      <c r="KNQ2985"/>
      <c r="KNR2985"/>
      <c r="KNS2985"/>
      <c r="KNT2985"/>
      <c r="KNU2985"/>
      <c r="KNV2985"/>
      <c r="KNW2985"/>
      <c r="KNX2985"/>
      <c r="KNY2985"/>
      <c r="KNZ2985"/>
      <c r="KOA2985"/>
      <c r="KOB2985"/>
      <c r="KOC2985"/>
      <c r="KOD2985"/>
      <c r="KOE2985"/>
      <c r="KOF2985"/>
      <c r="KOG2985"/>
      <c r="KOH2985"/>
      <c r="KOI2985"/>
      <c r="KOJ2985"/>
      <c r="KOK2985"/>
      <c r="KOL2985"/>
      <c r="KOM2985"/>
      <c r="KON2985"/>
      <c r="KOO2985"/>
      <c r="KOP2985"/>
      <c r="KOQ2985"/>
      <c r="KOR2985"/>
      <c r="KOS2985"/>
      <c r="KOT2985"/>
      <c r="KOU2985"/>
      <c r="KOV2985"/>
      <c r="KOW2985"/>
      <c r="KOX2985"/>
      <c r="KOY2985"/>
      <c r="KOZ2985"/>
      <c r="KPA2985"/>
      <c r="KPB2985"/>
      <c r="KPC2985"/>
      <c r="KPD2985"/>
      <c r="KPE2985"/>
      <c r="KPF2985"/>
      <c r="KPG2985"/>
      <c r="KPH2985"/>
      <c r="KPI2985"/>
      <c r="KPJ2985"/>
      <c r="KPK2985"/>
      <c r="KPL2985"/>
      <c r="KPM2985"/>
      <c r="KPN2985"/>
      <c r="KPO2985"/>
      <c r="KPP2985"/>
      <c r="KPQ2985"/>
      <c r="KPR2985"/>
      <c r="KPS2985"/>
      <c r="KPT2985"/>
      <c r="KPU2985"/>
      <c r="KPV2985"/>
      <c r="KPW2985"/>
      <c r="KPX2985"/>
      <c r="KPY2985"/>
      <c r="KPZ2985"/>
      <c r="KQA2985"/>
      <c r="KQB2985"/>
      <c r="KQC2985"/>
      <c r="KQD2985"/>
      <c r="KQE2985"/>
      <c r="KQF2985"/>
      <c r="KQG2985"/>
      <c r="KQH2985"/>
      <c r="KQI2985"/>
      <c r="KQJ2985"/>
      <c r="KQK2985"/>
      <c r="KQL2985"/>
      <c r="KQM2985"/>
      <c r="KQN2985"/>
      <c r="KQO2985"/>
      <c r="KQP2985"/>
      <c r="KQQ2985"/>
      <c r="KQR2985"/>
      <c r="KQS2985"/>
      <c r="KQT2985"/>
      <c r="KQU2985"/>
      <c r="KQV2985"/>
      <c r="KQW2985"/>
      <c r="KQX2985"/>
      <c r="KQY2985"/>
      <c r="KQZ2985"/>
      <c r="KRA2985"/>
      <c r="KRB2985"/>
      <c r="KRC2985"/>
      <c r="KRD2985"/>
      <c r="KRE2985"/>
      <c r="KRF2985"/>
      <c r="KRG2985"/>
      <c r="KRH2985"/>
      <c r="KRI2985"/>
      <c r="KRJ2985"/>
      <c r="KRK2985"/>
      <c r="KRL2985"/>
      <c r="KRM2985"/>
      <c r="KRN2985"/>
      <c r="KRO2985"/>
      <c r="KRP2985"/>
      <c r="KRQ2985"/>
      <c r="KRR2985"/>
      <c r="KRS2985"/>
      <c r="KRT2985"/>
      <c r="KRU2985"/>
      <c r="KRV2985"/>
      <c r="KRW2985"/>
      <c r="KRX2985"/>
      <c r="KRY2985"/>
      <c r="KRZ2985"/>
      <c r="KSA2985"/>
      <c r="KSB2985"/>
      <c r="KSC2985"/>
      <c r="KSD2985"/>
      <c r="KSE2985"/>
      <c r="KSF2985"/>
      <c r="KSG2985"/>
      <c r="KSH2985"/>
      <c r="KSI2985"/>
      <c r="KSJ2985"/>
      <c r="KSK2985"/>
      <c r="KSL2985"/>
      <c r="KSM2985"/>
      <c r="KSN2985"/>
      <c r="KSO2985"/>
      <c r="KSP2985"/>
      <c r="KSQ2985"/>
      <c r="KSR2985"/>
      <c r="KSS2985"/>
      <c r="KST2985"/>
      <c r="KSU2985"/>
      <c r="KSV2985"/>
      <c r="KSW2985"/>
      <c r="KSX2985"/>
      <c r="KSY2985"/>
      <c r="KSZ2985"/>
      <c r="KTA2985"/>
      <c r="KTB2985"/>
      <c r="KTC2985"/>
      <c r="KTD2985"/>
      <c r="KTE2985"/>
      <c r="KTF2985"/>
      <c r="KTG2985"/>
      <c r="KTH2985"/>
      <c r="KTI2985"/>
      <c r="KTJ2985"/>
      <c r="KTK2985"/>
      <c r="KTL2985"/>
      <c r="KTM2985"/>
      <c r="KTN2985"/>
      <c r="KTO2985"/>
      <c r="KTP2985"/>
      <c r="KTQ2985"/>
      <c r="KTR2985"/>
      <c r="KTS2985"/>
      <c r="KTT2985"/>
      <c r="KTU2985"/>
      <c r="KTV2985"/>
      <c r="KTW2985"/>
      <c r="KTX2985"/>
      <c r="KTY2985"/>
      <c r="KTZ2985"/>
      <c r="KUA2985"/>
      <c r="KUB2985"/>
      <c r="KUC2985"/>
      <c r="KUD2985"/>
      <c r="KUE2985"/>
      <c r="KUF2985"/>
      <c r="KUG2985"/>
      <c r="KUH2985"/>
      <c r="KUI2985"/>
      <c r="KUJ2985"/>
      <c r="KUK2985"/>
      <c r="KUL2985"/>
      <c r="KUM2985"/>
      <c r="KUN2985"/>
      <c r="KUO2985"/>
      <c r="KUP2985"/>
      <c r="KUQ2985"/>
      <c r="KUR2985"/>
      <c r="KUS2985"/>
      <c r="KUT2985"/>
      <c r="KUU2985"/>
      <c r="KUV2985"/>
      <c r="KUW2985"/>
      <c r="KUX2985"/>
      <c r="KUY2985"/>
      <c r="KUZ2985"/>
      <c r="KVA2985"/>
      <c r="KVB2985"/>
      <c r="KVC2985"/>
      <c r="KVD2985"/>
      <c r="KVE2985"/>
      <c r="KVF2985"/>
      <c r="KVG2985"/>
      <c r="KVH2985"/>
      <c r="KVI2985"/>
      <c r="KVJ2985"/>
      <c r="KVK2985"/>
      <c r="KVL2985"/>
      <c r="KVM2985"/>
      <c r="KVN2985"/>
      <c r="KVO2985"/>
      <c r="KVP2985"/>
      <c r="KVQ2985"/>
      <c r="KVR2985"/>
      <c r="KVS2985"/>
      <c r="KVT2985"/>
      <c r="KVU2985"/>
      <c r="KVV2985"/>
      <c r="KVW2985"/>
      <c r="KVX2985"/>
      <c r="KVY2985"/>
      <c r="KVZ2985"/>
      <c r="KWA2985"/>
      <c r="KWB2985"/>
      <c r="KWC2985"/>
      <c r="KWD2985"/>
      <c r="KWE2985"/>
      <c r="KWF2985"/>
      <c r="KWG2985"/>
      <c r="KWH2985"/>
      <c r="KWI2985"/>
      <c r="KWJ2985"/>
      <c r="KWK2985"/>
      <c r="KWL2985"/>
      <c r="KWM2985"/>
      <c r="KWN2985"/>
      <c r="KWO2985"/>
      <c r="KWP2985"/>
      <c r="KWQ2985"/>
      <c r="KWR2985"/>
      <c r="KWS2985"/>
      <c r="KWT2985"/>
      <c r="KWU2985"/>
      <c r="KWV2985"/>
      <c r="KWW2985"/>
      <c r="KWX2985"/>
      <c r="KWY2985"/>
      <c r="KWZ2985"/>
      <c r="KXA2985"/>
      <c r="KXB2985"/>
      <c r="KXC2985"/>
      <c r="KXD2985"/>
      <c r="KXE2985"/>
      <c r="KXF2985"/>
      <c r="KXG2985"/>
      <c r="KXH2985"/>
      <c r="KXI2985"/>
      <c r="KXJ2985"/>
      <c r="KXK2985"/>
      <c r="KXL2985"/>
      <c r="KXM2985"/>
      <c r="KXN2985"/>
      <c r="KXO2985"/>
      <c r="KXP2985"/>
      <c r="KXQ2985"/>
      <c r="KXR2985"/>
      <c r="KXS2985"/>
      <c r="KXT2985"/>
      <c r="KXU2985"/>
      <c r="KXV2985"/>
      <c r="KXW2985"/>
      <c r="KXX2985"/>
      <c r="KXY2985"/>
      <c r="KXZ2985"/>
      <c r="KYA2985"/>
      <c r="KYB2985"/>
      <c r="KYC2985"/>
      <c r="KYD2985"/>
      <c r="KYE2985"/>
      <c r="KYF2985"/>
      <c r="KYG2985"/>
      <c r="KYH2985"/>
      <c r="KYI2985"/>
      <c r="KYJ2985"/>
      <c r="KYK2985"/>
      <c r="KYL2985"/>
      <c r="KYM2985"/>
      <c r="KYN2985"/>
      <c r="KYO2985"/>
      <c r="KYP2985"/>
      <c r="KYQ2985"/>
      <c r="KYR2985"/>
      <c r="KYS2985"/>
      <c r="KYT2985"/>
      <c r="KYU2985"/>
      <c r="KYV2985"/>
      <c r="KYW2985"/>
      <c r="KYX2985"/>
      <c r="KYY2985"/>
      <c r="KYZ2985"/>
      <c r="KZA2985"/>
      <c r="KZB2985"/>
      <c r="KZC2985"/>
      <c r="KZD2985"/>
      <c r="KZE2985"/>
      <c r="KZF2985"/>
      <c r="KZG2985"/>
      <c r="KZH2985"/>
      <c r="KZI2985"/>
      <c r="KZJ2985"/>
      <c r="KZK2985"/>
      <c r="KZL2985"/>
      <c r="KZM2985"/>
      <c r="KZN2985"/>
      <c r="KZO2985"/>
      <c r="KZP2985"/>
      <c r="KZQ2985"/>
      <c r="KZR2985"/>
      <c r="KZS2985"/>
      <c r="KZT2985"/>
      <c r="KZU2985"/>
      <c r="KZV2985"/>
      <c r="KZW2985"/>
      <c r="KZX2985"/>
      <c r="KZY2985"/>
      <c r="KZZ2985"/>
      <c r="LAA2985"/>
      <c r="LAB2985"/>
      <c r="LAC2985"/>
      <c r="LAD2985"/>
      <c r="LAE2985"/>
      <c r="LAF2985"/>
      <c r="LAG2985"/>
      <c r="LAH2985"/>
      <c r="LAI2985"/>
      <c r="LAJ2985"/>
      <c r="LAK2985"/>
      <c r="LAL2985"/>
      <c r="LAM2985"/>
      <c r="LAN2985"/>
      <c r="LAO2985"/>
      <c r="LAP2985"/>
      <c r="LAQ2985"/>
      <c r="LAR2985"/>
      <c r="LAS2985"/>
      <c r="LAT2985"/>
      <c r="LAU2985"/>
      <c r="LAV2985"/>
      <c r="LAW2985"/>
      <c r="LAX2985"/>
      <c r="LAY2985"/>
      <c r="LAZ2985"/>
      <c r="LBA2985"/>
      <c r="LBB2985"/>
      <c r="LBC2985"/>
      <c r="LBD2985"/>
      <c r="LBE2985"/>
      <c r="LBF2985"/>
      <c r="LBG2985"/>
      <c r="LBH2985"/>
      <c r="LBI2985"/>
      <c r="LBJ2985"/>
      <c r="LBK2985"/>
      <c r="LBL2985"/>
      <c r="LBM2985"/>
      <c r="LBN2985"/>
      <c r="LBO2985"/>
      <c r="LBP2985"/>
      <c r="LBQ2985"/>
      <c r="LBR2985"/>
      <c r="LBS2985"/>
      <c r="LBT2985"/>
      <c r="LBU2985"/>
      <c r="LBV2985"/>
      <c r="LBW2985"/>
      <c r="LBX2985"/>
      <c r="LBY2985"/>
      <c r="LBZ2985"/>
      <c r="LCA2985"/>
      <c r="LCB2985"/>
      <c r="LCC2985"/>
      <c r="LCD2985"/>
      <c r="LCE2985"/>
      <c r="LCF2985"/>
      <c r="LCG2985"/>
      <c r="LCH2985"/>
      <c r="LCI2985"/>
      <c r="LCJ2985"/>
      <c r="LCK2985"/>
      <c r="LCL2985"/>
      <c r="LCM2985"/>
      <c r="LCN2985"/>
      <c r="LCO2985"/>
      <c r="LCP2985"/>
      <c r="LCQ2985"/>
      <c r="LCR2985"/>
      <c r="LCS2985"/>
      <c r="LCT2985"/>
      <c r="LCU2985"/>
      <c r="LCV2985"/>
      <c r="LCW2985"/>
      <c r="LCX2985"/>
      <c r="LCY2985"/>
      <c r="LCZ2985"/>
      <c r="LDA2985"/>
      <c r="LDB2985"/>
      <c r="LDC2985"/>
      <c r="LDD2985"/>
      <c r="LDE2985"/>
      <c r="LDF2985"/>
      <c r="LDG2985"/>
      <c r="LDH2985"/>
      <c r="LDI2985"/>
      <c r="LDJ2985"/>
      <c r="LDK2985"/>
      <c r="LDL2985"/>
      <c r="LDM2985"/>
      <c r="LDN2985"/>
      <c r="LDO2985"/>
      <c r="LDP2985"/>
      <c r="LDQ2985"/>
      <c r="LDR2985"/>
      <c r="LDS2985"/>
      <c r="LDT2985"/>
      <c r="LDU2985"/>
      <c r="LDV2985"/>
      <c r="LDW2985"/>
      <c r="LDX2985"/>
      <c r="LDY2985"/>
      <c r="LDZ2985"/>
      <c r="LEA2985"/>
      <c r="LEB2985"/>
      <c r="LEC2985"/>
      <c r="LED2985"/>
      <c r="LEE2985"/>
      <c r="LEF2985"/>
      <c r="LEG2985"/>
      <c r="LEH2985"/>
      <c r="LEI2985"/>
      <c r="LEJ2985"/>
      <c r="LEK2985"/>
      <c r="LEL2985"/>
      <c r="LEM2985"/>
      <c r="LEN2985"/>
      <c r="LEO2985"/>
      <c r="LEP2985"/>
      <c r="LEQ2985"/>
      <c r="LER2985"/>
      <c r="LES2985"/>
      <c r="LET2985"/>
      <c r="LEU2985"/>
      <c r="LEV2985"/>
      <c r="LEW2985"/>
      <c r="LEX2985"/>
      <c r="LEY2985"/>
      <c r="LEZ2985"/>
      <c r="LFA2985"/>
      <c r="LFB2985"/>
      <c r="LFC2985"/>
      <c r="LFD2985"/>
      <c r="LFE2985"/>
      <c r="LFF2985"/>
      <c r="LFG2985"/>
      <c r="LFH2985"/>
      <c r="LFI2985"/>
      <c r="LFJ2985"/>
      <c r="LFK2985"/>
      <c r="LFL2985"/>
      <c r="LFM2985"/>
      <c r="LFN2985"/>
      <c r="LFO2985"/>
      <c r="LFP2985"/>
      <c r="LFQ2985"/>
      <c r="LFR2985"/>
      <c r="LFS2985"/>
      <c r="LFT2985"/>
      <c r="LFU2985"/>
      <c r="LFV2985"/>
      <c r="LFW2985"/>
      <c r="LFX2985"/>
      <c r="LFY2985"/>
      <c r="LFZ2985"/>
      <c r="LGA2985"/>
      <c r="LGB2985"/>
      <c r="LGC2985"/>
      <c r="LGD2985"/>
      <c r="LGE2985"/>
      <c r="LGF2985"/>
      <c r="LGG2985"/>
      <c r="LGH2985"/>
      <c r="LGI2985"/>
      <c r="LGJ2985"/>
      <c r="LGK2985"/>
      <c r="LGL2985"/>
      <c r="LGM2985"/>
      <c r="LGN2985"/>
      <c r="LGO2985"/>
      <c r="LGP2985"/>
      <c r="LGQ2985"/>
      <c r="LGR2985"/>
      <c r="LGS2985"/>
      <c r="LGT2985"/>
      <c r="LGU2985"/>
      <c r="LGV2985"/>
      <c r="LGW2985"/>
      <c r="LGX2985"/>
      <c r="LGY2985"/>
      <c r="LGZ2985"/>
      <c r="LHA2985"/>
      <c r="LHB2985"/>
      <c r="LHC2985"/>
      <c r="LHD2985"/>
      <c r="LHE2985"/>
      <c r="LHF2985"/>
      <c r="LHG2985"/>
      <c r="LHH2985"/>
      <c r="LHI2985"/>
      <c r="LHJ2985"/>
      <c r="LHK2985"/>
      <c r="LHL2985"/>
      <c r="LHM2985"/>
      <c r="LHN2985"/>
      <c r="LHO2985"/>
      <c r="LHP2985"/>
      <c r="LHQ2985"/>
      <c r="LHR2985"/>
      <c r="LHS2985"/>
      <c r="LHT2985"/>
      <c r="LHU2985"/>
      <c r="LHV2985"/>
      <c r="LHW2985"/>
      <c r="LHX2985"/>
      <c r="LHY2985"/>
      <c r="LHZ2985"/>
      <c r="LIA2985"/>
      <c r="LIB2985"/>
      <c r="LIC2985"/>
      <c r="LID2985"/>
      <c r="LIE2985"/>
      <c r="LIF2985"/>
      <c r="LIG2985"/>
      <c r="LIH2985"/>
      <c r="LII2985"/>
      <c r="LIJ2985"/>
      <c r="LIK2985"/>
      <c r="LIL2985"/>
      <c r="LIM2985"/>
      <c r="LIN2985"/>
      <c r="LIO2985"/>
      <c r="LIP2985"/>
      <c r="LIQ2985"/>
      <c r="LIR2985"/>
      <c r="LIS2985"/>
      <c r="LIT2985"/>
      <c r="LIU2985"/>
      <c r="LIV2985"/>
      <c r="LIW2985"/>
      <c r="LIX2985"/>
      <c r="LIY2985"/>
      <c r="LIZ2985"/>
      <c r="LJA2985"/>
      <c r="LJB2985"/>
      <c r="LJC2985"/>
      <c r="LJD2985"/>
      <c r="LJE2985"/>
      <c r="LJF2985"/>
      <c r="LJG2985"/>
      <c r="LJH2985"/>
      <c r="LJI2985"/>
      <c r="LJJ2985"/>
      <c r="LJK2985"/>
      <c r="LJL2985"/>
      <c r="LJM2985"/>
      <c r="LJN2985"/>
      <c r="LJO2985"/>
      <c r="LJP2985"/>
      <c r="LJQ2985"/>
      <c r="LJR2985"/>
      <c r="LJS2985"/>
      <c r="LJT2985"/>
      <c r="LJU2985"/>
      <c r="LJV2985"/>
      <c r="LJW2985"/>
      <c r="LJX2985"/>
      <c r="LJY2985"/>
      <c r="LJZ2985"/>
      <c r="LKA2985"/>
      <c r="LKB2985"/>
      <c r="LKC2985"/>
      <c r="LKD2985"/>
      <c r="LKE2985"/>
      <c r="LKF2985"/>
      <c r="LKG2985"/>
      <c r="LKH2985"/>
      <c r="LKI2985"/>
      <c r="LKJ2985"/>
      <c r="LKK2985"/>
      <c r="LKL2985"/>
      <c r="LKM2985"/>
      <c r="LKN2985"/>
      <c r="LKO2985"/>
      <c r="LKP2985"/>
      <c r="LKQ2985"/>
      <c r="LKR2985"/>
      <c r="LKS2985"/>
      <c r="LKT2985"/>
      <c r="LKU2985"/>
      <c r="LKV2985"/>
      <c r="LKW2985"/>
      <c r="LKX2985"/>
      <c r="LKY2985"/>
      <c r="LKZ2985"/>
      <c r="LLA2985"/>
      <c r="LLB2985"/>
      <c r="LLC2985"/>
      <c r="LLD2985"/>
      <c r="LLE2985"/>
      <c r="LLF2985"/>
      <c r="LLG2985"/>
      <c r="LLH2985"/>
      <c r="LLI2985"/>
      <c r="LLJ2985"/>
      <c r="LLK2985"/>
      <c r="LLL2985"/>
      <c r="LLM2985"/>
      <c r="LLN2985"/>
      <c r="LLO2985"/>
      <c r="LLP2985"/>
      <c r="LLQ2985"/>
      <c r="LLR2985"/>
      <c r="LLS2985"/>
      <c r="LLT2985"/>
      <c r="LLU2985"/>
      <c r="LLV2985"/>
      <c r="LLW2985"/>
      <c r="LLX2985"/>
      <c r="LLY2985"/>
      <c r="LLZ2985"/>
      <c r="LMA2985"/>
      <c r="LMB2985"/>
      <c r="LMC2985"/>
      <c r="LMD2985"/>
      <c r="LME2985"/>
      <c r="LMF2985"/>
      <c r="LMG2985"/>
      <c r="LMH2985"/>
      <c r="LMI2985"/>
      <c r="LMJ2985"/>
      <c r="LMK2985"/>
      <c r="LML2985"/>
      <c r="LMM2985"/>
      <c r="LMN2985"/>
      <c r="LMO2985"/>
      <c r="LMP2985"/>
      <c r="LMQ2985"/>
      <c r="LMR2985"/>
      <c r="LMS2985"/>
      <c r="LMT2985"/>
      <c r="LMU2985"/>
      <c r="LMV2985"/>
      <c r="LMW2985"/>
      <c r="LMX2985"/>
      <c r="LMY2985"/>
      <c r="LMZ2985"/>
      <c r="LNA2985"/>
      <c r="LNB2985"/>
      <c r="LNC2985"/>
      <c r="LND2985"/>
      <c r="LNE2985"/>
      <c r="LNF2985"/>
      <c r="LNG2985"/>
      <c r="LNH2985"/>
      <c r="LNI2985"/>
      <c r="LNJ2985"/>
      <c r="LNK2985"/>
      <c r="LNL2985"/>
      <c r="LNM2985"/>
      <c r="LNN2985"/>
      <c r="LNO2985"/>
      <c r="LNP2985"/>
      <c r="LNQ2985"/>
      <c r="LNR2985"/>
      <c r="LNS2985"/>
      <c r="LNT2985"/>
      <c r="LNU2985"/>
      <c r="LNV2985"/>
      <c r="LNW2985"/>
      <c r="LNX2985"/>
      <c r="LNY2985"/>
      <c r="LNZ2985"/>
      <c r="LOA2985"/>
      <c r="LOB2985"/>
      <c r="LOC2985"/>
      <c r="LOD2985"/>
      <c r="LOE2985"/>
      <c r="LOF2985"/>
      <c r="LOG2985"/>
      <c r="LOH2985"/>
      <c r="LOI2985"/>
      <c r="LOJ2985"/>
      <c r="LOK2985"/>
      <c r="LOL2985"/>
      <c r="LOM2985"/>
      <c r="LON2985"/>
      <c r="LOO2985"/>
      <c r="LOP2985"/>
      <c r="LOQ2985"/>
      <c r="LOR2985"/>
      <c r="LOS2985"/>
      <c r="LOT2985"/>
      <c r="LOU2985"/>
      <c r="LOV2985"/>
      <c r="LOW2985"/>
      <c r="LOX2985"/>
      <c r="LOY2985"/>
      <c r="LOZ2985"/>
      <c r="LPA2985"/>
      <c r="LPB2985"/>
      <c r="LPC2985"/>
      <c r="LPD2985"/>
      <c r="LPE2985"/>
      <c r="LPF2985"/>
      <c r="LPG2985"/>
      <c r="LPH2985"/>
      <c r="LPI2985"/>
      <c r="LPJ2985"/>
      <c r="LPK2985"/>
      <c r="LPL2985"/>
      <c r="LPM2985"/>
      <c r="LPN2985"/>
      <c r="LPO2985"/>
      <c r="LPP2985"/>
      <c r="LPQ2985"/>
      <c r="LPR2985"/>
      <c r="LPS2985"/>
      <c r="LPT2985"/>
      <c r="LPU2985"/>
      <c r="LPV2985"/>
      <c r="LPW2985"/>
      <c r="LPX2985"/>
      <c r="LPY2985"/>
      <c r="LPZ2985"/>
      <c r="LQA2985"/>
      <c r="LQB2985"/>
      <c r="LQC2985"/>
      <c r="LQD2985"/>
      <c r="LQE2985"/>
      <c r="LQF2985"/>
      <c r="LQG2985"/>
      <c r="LQH2985"/>
      <c r="LQI2985"/>
      <c r="LQJ2985"/>
      <c r="LQK2985"/>
      <c r="LQL2985"/>
      <c r="LQM2985"/>
      <c r="LQN2985"/>
      <c r="LQO2985"/>
      <c r="LQP2985"/>
      <c r="LQQ2985"/>
      <c r="LQR2985"/>
      <c r="LQS2985"/>
      <c r="LQT2985"/>
      <c r="LQU2985"/>
      <c r="LQV2985"/>
      <c r="LQW2985"/>
      <c r="LQX2985"/>
      <c r="LQY2985"/>
      <c r="LQZ2985"/>
      <c r="LRA2985"/>
      <c r="LRB2985"/>
      <c r="LRC2985"/>
      <c r="LRD2985"/>
      <c r="LRE2985"/>
      <c r="LRF2985"/>
      <c r="LRG2985"/>
      <c r="LRH2985"/>
      <c r="LRI2985"/>
      <c r="LRJ2985"/>
      <c r="LRK2985"/>
      <c r="LRL2985"/>
      <c r="LRM2985"/>
      <c r="LRN2985"/>
      <c r="LRO2985"/>
      <c r="LRP2985"/>
      <c r="LRQ2985"/>
      <c r="LRR2985"/>
      <c r="LRS2985"/>
      <c r="LRT2985"/>
      <c r="LRU2985"/>
      <c r="LRV2985"/>
      <c r="LRW2985"/>
      <c r="LRX2985"/>
      <c r="LRY2985"/>
      <c r="LRZ2985"/>
      <c r="LSA2985"/>
      <c r="LSB2985"/>
      <c r="LSC2985"/>
      <c r="LSD2985"/>
      <c r="LSE2985"/>
      <c r="LSF2985"/>
      <c r="LSG2985"/>
      <c r="LSH2985"/>
      <c r="LSI2985"/>
      <c r="LSJ2985"/>
      <c r="LSK2985"/>
      <c r="LSL2985"/>
      <c r="LSM2985"/>
      <c r="LSN2985"/>
      <c r="LSO2985"/>
      <c r="LSP2985"/>
      <c r="LSQ2985"/>
      <c r="LSR2985"/>
      <c r="LSS2985"/>
      <c r="LST2985"/>
      <c r="LSU2985"/>
      <c r="LSV2985"/>
      <c r="LSW2985"/>
      <c r="LSX2985"/>
      <c r="LSY2985"/>
      <c r="LSZ2985"/>
      <c r="LTA2985"/>
      <c r="LTB2985"/>
      <c r="LTC2985"/>
      <c r="LTD2985"/>
      <c r="LTE2985"/>
      <c r="LTF2985"/>
      <c r="LTG2985"/>
      <c r="LTH2985"/>
      <c r="LTI2985"/>
      <c r="LTJ2985"/>
      <c r="LTK2985"/>
      <c r="LTL2985"/>
      <c r="LTM2985"/>
      <c r="LTN2985"/>
      <c r="LTO2985"/>
      <c r="LTP2985"/>
      <c r="LTQ2985"/>
      <c r="LTR2985"/>
      <c r="LTS2985"/>
      <c r="LTT2985"/>
      <c r="LTU2985"/>
      <c r="LTV2985"/>
      <c r="LTW2985"/>
      <c r="LTX2985"/>
      <c r="LTY2985"/>
      <c r="LTZ2985"/>
      <c r="LUA2985"/>
      <c r="LUB2985"/>
      <c r="LUC2985"/>
      <c r="LUD2985"/>
      <c r="LUE2985"/>
      <c r="LUF2985"/>
      <c r="LUG2985"/>
      <c r="LUH2985"/>
      <c r="LUI2985"/>
      <c r="LUJ2985"/>
      <c r="LUK2985"/>
      <c r="LUL2985"/>
      <c r="LUM2985"/>
      <c r="LUN2985"/>
      <c r="LUO2985"/>
      <c r="LUP2985"/>
      <c r="LUQ2985"/>
      <c r="LUR2985"/>
      <c r="LUS2985"/>
      <c r="LUT2985"/>
      <c r="LUU2985"/>
      <c r="LUV2985"/>
      <c r="LUW2985"/>
      <c r="LUX2985"/>
      <c r="LUY2985"/>
      <c r="LUZ2985"/>
      <c r="LVA2985"/>
      <c r="LVB2985"/>
      <c r="LVC2985"/>
      <c r="LVD2985"/>
      <c r="LVE2985"/>
      <c r="LVF2985"/>
      <c r="LVG2985"/>
      <c r="LVH2985"/>
      <c r="LVI2985"/>
      <c r="LVJ2985"/>
      <c r="LVK2985"/>
      <c r="LVL2985"/>
      <c r="LVM2985"/>
      <c r="LVN2985"/>
      <c r="LVO2985"/>
      <c r="LVP2985"/>
      <c r="LVQ2985"/>
      <c r="LVR2985"/>
      <c r="LVS2985"/>
      <c r="LVT2985"/>
      <c r="LVU2985"/>
      <c r="LVV2985"/>
      <c r="LVW2985"/>
      <c r="LVX2985"/>
      <c r="LVY2985"/>
      <c r="LVZ2985"/>
      <c r="LWA2985"/>
      <c r="LWB2985"/>
      <c r="LWC2985"/>
      <c r="LWD2985"/>
      <c r="LWE2985"/>
      <c r="LWF2985"/>
      <c r="LWG2985"/>
      <c r="LWH2985"/>
      <c r="LWI2985"/>
      <c r="LWJ2985"/>
      <c r="LWK2985"/>
      <c r="LWL2985"/>
      <c r="LWM2985"/>
      <c r="LWN2985"/>
      <c r="LWO2985"/>
      <c r="LWP2985"/>
      <c r="LWQ2985"/>
      <c r="LWR2985"/>
      <c r="LWS2985"/>
      <c r="LWT2985"/>
      <c r="LWU2985"/>
      <c r="LWV2985"/>
      <c r="LWW2985"/>
      <c r="LWX2985"/>
      <c r="LWY2985"/>
      <c r="LWZ2985"/>
      <c r="LXA2985"/>
      <c r="LXB2985"/>
      <c r="LXC2985"/>
      <c r="LXD2985"/>
      <c r="LXE2985"/>
      <c r="LXF2985"/>
      <c r="LXG2985"/>
      <c r="LXH2985"/>
      <c r="LXI2985"/>
      <c r="LXJ2985"/>
      <c r="LXK2985"/>
      <c r="LXL2985"/>
      <c r="LXM2985"/>
      <c r="LXN2985"/>
      <c r="LXO2985"/>
      <c r="LXP2985"/>
      <c r="LXQ2985"/>
      <c r="LXR2985"/>
      <c r="LXS2985"/>
      <c r="LXT2985"/>
      <c r="LXU2985"/>
      <c r="LXV2985"/>
      <c r="LXW2985"/>
      <c r="LXX2985"/>
      <c r="LXY2985"/>
      <c r="LXZ2985"/>
      <c r="LYA2985"/>
      <c r="LYB2985"/>
      <c r="LYC2985"/>
      <c r="LYD2985"/>
      <c r="LYE2985"/>
      <c r="LYF2985"/>
      <c r="LYG2985"/>
      <c r="LYH2985"/>
      <c r="LYI2985"/>
      <c r="LYJ2985"/>
      <c r="LYK2985"/>
      <c r="LYL2985"/>
      <c r="LYM2985"/>
      <c r="LYN2985"/>
      <c r="LYO2985"/>
      <c r="LYP2985"/>
      <c r="LYQ2985"/>
      <c r="LYR2985"/>
      <c r="LYS2985"/>
      <c r="LYT2985"/>
      <c r="LYU2985"/>
      <c r="LYV2985"/>
      <c r="LYW2985"/>
      <c r="LYX2985"/>
      <c r="LYY2985"/>
      <c r="LYZ2985"/>
      <c r="LZA2985"/>
      <c r="LZB2985"/>
      <c r="LZC2985"/>
      <c r="LZD2985"/>
      <c r="LZE2985"/>
      <c r="LZF2985"/>
      <c r="LZG2985"/>
      <c r="LZH2985"/>
      <c r="LZI2985"/>
      <c r="LZJ2985"/>
      <c r="LZK2985"/>
      <c r="LZL2985"/>
      <c r="LZM2985"/>
      <c r="LZN2985"/>
      <c r="LZO2985"/>
      <c r="LZP2985"/>
      <c r="LZQ2985"/>
      <c r="LZR2985"/>
      <c r="LZS2985"/>
      <c r="LZT2985"/>
      <c r="LZU2985"/>
      <c r="LZV2985"/>
      <c r="LZW2985"/>
      <c r="LZX2985"/>
      <c r="LZY2985"/>
      <c r="LZZ2985"/>
      <c r="MAA2985"/>
      <c r="MAB2985"/>
      <c r="MAC2985"/>
      <c r="MAD2985"/>
      <c r="MAE2985"/>
      <c r="MAF2985"/>
      <c r="MAG2985"/>
      <c r="MAH2985"/>
      <c r="MAI2985"/>
      <c r="MAJ2985"/>
      <c r="MAK2985"/>
      <c r="MAL2985"/>
      <c r="MAM2985"/>
      <c r="MAN2985"/>
      <c r="MAO2985"/>
      <c r="MAP2985"/>
      <c r="MAQ2985"/>
      <c r="MAR2985"/>
      <c r="MAS2985"/>
      <c r="MAT2985"/>
      <c r="MAU2985"/>
      <c r="MAV2985"/>
      <c r="MAW2985"/>
      <c r="MAX2985"/>
      <c r="MAY2985"/>
      <c r="MAZ2985"/>
      <c r="MBA2985"/>
      <c r="MBB2985"/>
      <c r="MBC2985"/>
      <c r="MBD2985"/>
      <c r="MBE2985"/>
      <c r="MBF2985"/>
      <c r="MBG2985"/>
      <c r="MBH2985"/>
      <c r="MBI2985"/>
      <c r="MBJ2985"/>
      <c r="MBK2985"/>
      <c r="MBL2985"/>
      <c r="MBM2985"/>
      <c r="MBN2985"/>
      <c r="MBO2985"/>
      <c r="MBP2985"/>
      <c r="MBQ2985"/>
      <c r="MBR2985"/>
      <c r="MBS2985"/>
      <c r="MBT2985"/>
      <c r="MBU2985"/>
      <c r="MBV2985"/>
      <c r="MBW2985"/>
      <c r="MBX2985"/>
      <c r="MBY2985"/>
      <c r="MBZ2985"/>
      <c r="MCA2985"/>
      <c r="MCB2985"/>
      <c r="MCC2985"/>
      <c r="MCD2985"/>
      <c r="MCE2985"/>
      <c r="MCF2985"/>
      <c r="MCG2985"/>
      <c r="MCH2985"/>
      <c r="MCI2985"/>
      <c r="MCJ2985"/>
      <c r="MCK2985"/>
      <c r="MCL2985"/>
      <c r="MCM2985"/>
      <c r="MCN2985"/>
      <c r="MCO2985"/>
      <c r="MCP2985"/>
      <c r="MCQ2985"/>
      <c r="MCR2985"/>
      <c r="MCS2985"/>
      <c r="MCT2985"/>
      <c r="MCU2985"/>
      <c r="MCV2985"/>
      <c r="MCW2985"/>
      <c r="MCX2985"/>
      <c r="MCY2985"/>
      <c r="MCZ2985"/>
      <c r="MDA2985"/>
      <c r="MDB2985"/>
      <c r="MDC2985"/>
      <c r="MDD2985"/>
      <c r="MDE2985"/>
      <c r="MDF2985"/>
      <c r="MDG2985"/>
      <c r="MDH2985"/>
      <c r="MDI2985"/>
      <c r="MDJ2985"/>
      <c r="MDK2985"/>
      <c r="MDL2985"/>
      <c r="MDM2985"/>
      <c r="MDN2985"/>
      <c r="MDO2985"/>
      <c r="MDP2985"/>
      <c r="MDQ2985"/>
      <c r="MDR2985"/>
      <c r="MDS2985"/>
      <c r="MDT2985"/>
      <c r="MDU2985"/>
      <c r="MDV2985"/>
      <c r="MDW2985"/>
      <c r="MDX2985"/>
      <c r="MDY2985"/>
      <c r="MDZ2985"/>
      <c r="MEA2985"/>
      <c r="MEB2985"/>
      <c r="MEC2985"/>
      <c r="MED2985"/>
      <c r="MEE2985"/>
      <c r="MEF2985"/>
      <c r="MEG2985"/>
      <c r="MEH2985"/>
      <c r="MEI2985"/>
      <c r="MEJ2985"/>
      <c r="MEK2985"/>
      <c r="MEL2985"/>
      <c r="MEM2985"/>
      <c r="MEN2985"/>
      <c r="MEO2985"/>
      <c r="MEP2985"/>
      <c r="MEQ2985"/>
      <c r="MER2985"/>
      <c r="MES2985"/>
      <c r="MET2985"/>
      <c r="MEU2985"/>
      <c r="MEV2985"/>
      <c r="MEW2985"/>
      <c r="MEX2985"/>
      <c r="MEY2985"/>
      <c r="MEZ2985"/>
      <c r="MFA2985"/>
      <c r="MFB2985"/>
      <c r="MFC2985"/>
      <c r="MFD2985"/>
      <c r="MFE2985"/>
      <c r="MFF2985"/>
      <c r="MFG2985"/>
      <c r="MFH2985"/>
      <c r="MFI2985"/>
      <c r="MFJ2985"/>
      <c r="MFK2985"/>
      <c r="MFL2985"/>
      <c r="MFM2985"/>
      <c r="MFN2985"/>
      <c r="MFO2985"/>
      <c r="MFP2985"/>
      <c r="MFQ2985"/>
      <c r="MFR2985"/>
      <c r="MFS2985"/>
      <c r="MFT2985"/>
      <c r="MFU2985"/>
      <c r="MFV2985"/>
      <c r="MFW2985"/>
      <c r="MFX2985"/>
      <c r="MFY2985"/>
      <c r="MFZ2985"/>
      <c r="MGA2985"/>
      <c r="MGB2985"/>
      <c r="MGC2985"/>
      <c r="MGD2985"/>
      <c r="MGE2985"/>
      <c r="MGF2985"/>
      <c r="MGG2985"/>
      <c r="MGH2985"/>
      <c r="MGI2985"/>
      <c r="MGJ2985"/>
      <c r="MGK2985"/>
      <c r="MGL2985"/>
      <c r="MGM2985"/>
      <c r="MGN2985"/>
      <c r="MGO2985"/>
      <c r="MGP2985"/>
      <c r="MGQ2985"/>
      <c r="MGR2985"/>
      <c r="MGS2985"/>
      <c r="MGT2985"/>
      <c r="MGU2985"/>
      <c r="MGV2985"/>
      <c r="MGW2985"/>
      <c r="MGX2985"/>
      <c r="MGY2985"/>
      <c r="MGZ2985"/>
      <c r="MHA2985"/>
      <c r="MHB2985"/>
      <c r="MHC2985"/>
      <c r="MHD2985"/>
      <c r="MHE2985"/>
      <c r="MHF2985"/>
      <c r="MHG2985"/>
      <c r="MHH2985"/>
      <c r="MHI2985"/>
      <c r="MHJ2985"/>
      <c r="MHK2985"/>
      <c r="MHL2985"/>
      <c r="MHM2985"/>
      <c r="MHN2985"/>
      <c r="MHO2985"/>
      <c r="MHP2985"/>
      <c r="MHQ2985"/>
      <c r="MHR2985"/>
      <c r="MHS2985"/>
      <c r="MHT2985"/>
      <c r="MHU2985"/>
      <c r="MHV2985"/>
      <c r="MHW2985"/>
      <c r="MHX2985"/>
      <c r="MHY2985"/>
      <c r="MHZ2985"/>
      <c r="MIA2985"/>
      <c r="MIB2985"/>
      <c r="MIC2985"/>
      <c r="MID2985"/>
      <c r="MIE2985"/>
      <c r="MIF2985"/>
      <c r="MIG2985"/>
      <c r="MIH2985"/>
      <c r="MII2985"/>
      <c r="MIJ2985"/>
      <c r="MIK2985"/>
      <c r="MIL2985"/>
      <c r="MIM2985"/>
      <c r="MIN2985"/>
      <c r="MIO2985"/>
      <c r="MIP2985"/>
      <c r="MIQ2985"/>
      <c r="MIR2985"/>
      <c r="MIS2985"/>
      <c r="MIT2985"/>
      <c r="MIU2985"/>
      <c r="MIV2985"/>
      <c r="MIW2985"/>
      <c r="MIX2985"/>
      <c r="MIY2985"/>
      <c r="MIZ2985"/>
      <c r="MJA2985"/>
      <c r="MJB2985"/>
      <c r="MJC2985"/>
      <c r="MJD2985"/>
      <c r="MJE2985"/>
      <c r="MJF2985"/>
      <c r="MJG2985"/>
      <c r="MJH2985"/>
      <c r="MJI2985"/>
      <c r="MJJ2985"/>
      <c r="MJK2985"/>
      <c r="MJL2985"/>
      <c r="MJM2985"/>
      <c r="MJN2985"/>
      <c r="MJO2985"/>
      <c r="MJP2985"/>
      <c r="MJQ2985"/>
      <c r="MJR2985"/>
      <c r="MJS2985"/>
      <c r="MJT2985"/>
      <c r="MJU2985"/>
      <c r="MJV2985"/>
      <c r="MJW2985"/>
      <c r="MJX2985"/>
      <c r="MJY2985"/>
      <c r="MJZ2985"/>
      <c r="MKA2985"/>
      <c r="MKB2985"/>
      <c r="MKC2985"/>
      <c r="MKD2985"/>
      <c r="MKE2985"/>
      <c r="MKF2985"/>
      <c r="MKG2985"/>
      <c r="MKH2985"/>
      <c r="MKI2985"/>
      <c r="MKJ2985"/>
      <c r="MKK2985"/>
      <c r="MKL2985"/>
      <c r="MKM2985"/>
      <c r="MKN2985"/>
      <c r="MKO2985"/>
      <c r="MKP2985"/>
      <c r="MKQ2985"/>
      <c r="MKR2985"/>
      <c r="MKS2985"/>
      <c r="MKT2985"/>
      <c r="MKU2985"/>
      <c r="MKV2985"/>
      <c r="MKW2985"/>
      <c r="MKX2985"/>
      <c r="MKY2985"/>
      <c r="MKZ2985"/>
      <c r="MLA2985"/>
      <c r="MLB2985"/>
      <c r="MLC2985"/>
      <c r="MLD2985"/>
      <c r="MLE2985"/>
      <c r="MLF2985"/>
      <c r="MLG2985"/>
      <c r="MLH2985"/>
      <c r="MLI2985"/>
      <c r="MLJ2985"/>
      <c r="MLK2985"/>
      <c r="MLL2985"/>
      <c r="MLM2985"/>
      <c r="MLN2985"/>
      <c r="MLO2985"/>
      <c r="MLP2985"/>
      <c r="MLQ2985"/>
      <c r="MLR2985"/>
      <c r="MLS2985"/>
      <c r="MLT2985"/>
      <c r="MLU2985"/>
      <c r="MLV2985"/>
      <c r="MLW2985"/>
      <c r="MLX2985"/>
      <c r="MLY2985"/>
      <c r="MLZ2985"/>
      <c r="MMA2985"/>
      <c r="MMB2985"/>
      <c r="MMC2985"/>
      <c r="MMD2985"/>
      <c r="MME2985"/>
      <c r="MMF2985"/>
      <c r="MMG2985"/>
      <c r="MMH2985"/>
      <c r="MMI2985"/>
      <c r="MMJ2985"/>
      <c r="MMK2985"/>
      <c r="MML2985"/>
      <c r="MMM2985"/>
      <c r="MMN2985"/>
      <c r="MMO2985"/>
      <c r="MMP2985"/>
      <c r="MMQ2985"/>
      <c r="MMR2985"/>
      <c r="MMS2985"/>
      <c r="MMT2985"/>
      <c r="MMU2985"/>
      <c r="MMV2985"/>
      <c r="MMW2985"/>
      <c r="MMX2985"/>
      <c r="MMY2985"/>
      <c r="MMZ2985"/>
      <c r="MNA2985"/>
      <c r="MNB2985"/>
      <c r="MNC2985"/>
      <c r="MND2985"/>
      <c r="MNE2985"/>
      <c r="MNF2985"/>
      <c r="MNG2985"/>
      <c r="MNH2985"/>
      <c r="MNI2985"/>
      <c r="MNJ2985"/>
      <c r="MNK2985"/>
      <c r="MNL2985"/>
      <c r="MNM2985"/>
      <c r="MNN2985"/>
      <c r="MNO2985"/>
      <c r="MNP2985"/>
      <c r="MNQ2985"/>
      <c r="MNR2985"/>
      <c r="MNS2985"/>
      <c r="MNT2985"/>
      <c r="MNU2985"/>
      <c r="MNV2985"/>
      <c r="MNW2985"/>
      <c r="MNX2985"/>
      <c r="MNY2985"/>
      <c r="MNZ2985"/>
      <c r="MOA2985"/>
      <c r="MOB2985"/>
      <c r="MOC2985"/>
      <c r="MOD2985"/>
      <c r="MOE2985"/>
      <c r="MOF2985"/>
      <c r="MOG2985"/>
      <c r="MOH2985"/>
      <c r="MOI2985"/>
      <c r="MOJ2985"/>
      <c r="MOK2985"/>
      <c r="MOL2985"/>
      <c r="MOM2985"/>
      <c r="MON2985"/>
      <c r="MOO2985"/>
      <c r="MOP2985"/>
      <c r="MOQ2985"/>
      <c r="MOR2985"/>
      <c r="MOS2985"/>
      <c r="MOT2985"/>
      <c r="MOU2985"/>
      <c r="MOV2985"/>
      <c r="MOW2985"/>
      <c r="MOX2985"/>
      <c r="MOY2985"/>
      <c r="MOZ2985"/>
      <c r="MPA2985"/>
      <c r="MPB2985"/>
      <c r="MPC2985"/>
      <c r="MPD2985"/>
      <c r="MPE2985"/>
      <c r="MPF2985"/>
      <c r="MPG2985"/>
      <c r="MPH2985"/>
      <c r="MPI2985"/>
      <c r="MPJ2985"/>
      <c r="MPK2985"/>
      <c r="MPL2985"/>
      <c r="MPM2985"/>
      <c r="MPN2985"/>
      <c r="MPO2985"/>
      <c r="MPP2985"/>
      <c r="MPQ2985"/>
      <c r="MPR2985"/>
      <c r="MPS2985"/>
      <c r="MPT2985"/>
      <c r="MPU2985"/>
      <c r="MPV2985"/>
      <c r="MPW2985"/>
      <c r="MPX2985"/>
      <c r="MPY2985"/>
      <c r="MPZ2985"/>
      <c r="MQA2985"/>
      <c r="MQB2985"/>
      <c r="MQC2985"/>
      <c r="MQD2985"/>
      <c r="MQE2985"/>
      <c r="MQF2985"/>
      <c r="MQG2985"/>
      <c r="MQH2985"/>
      <c r="MQI2985"/>
      <c r="MQJ2985"/>
      <c r="MQK2985"/>
      <c r="MQL2985"/>
      <c r="MQM2985"/>
      <c r="MQN2985"/>
      <c r="MQO2985"/>
      <c r="MQP2985"/>
      <c r="MQQ2985"/>
      <c r="MQR2985"/>
      <c r="MQS2985"/>
      <c r="MQT2985"/>
      <c r="MQU2985"/>
      <c r="MQV2985"/>
      <c r="MQW2985"/>
      <c r="MQX2985"/>
      <c r="MQY2985"/>
      <c r="MQZ2985"/>
      <c r="MRA2985"/>
      <c r="MRB2985"/>
      <c r="MRC2985"/>
      <c r="MRD2985"/>
      <c r="MRE2985"/>
      <c r="MRF2985"/>
      <c r="MRG2985"/>
      <c r="MRH2985"/>
      <c r="MRI2985"/>
      <c r="MRJ2985"/>
      <c r="MRK2985"/>
      <c r="MRL2985"/>
      <c r="MRM2985"/>
      <c r="MRN2985"/>
      <c r="MRO2985"/>
      <c r="MRP2985"/>
      <c r="MRQ2985"/>
      <c r="MRR2985"/>
      <c r="MRS2985"/>
      <c r="MRT2985"/>
      <c r="MRU2985"/>
      <c r="MRV2985"/>
      <c r="MRW2985"/>
      <c r="MRX2985"/>
      <c r="MRY2985"/>
      <c r="MRZ2985"/>
      <c r="MSA2985"/>
      <c r="MSB2985"/>
      <c r="MSC2985"/>
      <c r="MSD2985"/>
      <c r="MSE2985"/>
      <c r="MSF2985"/>
      <c r="MSG2985"/>
      <c r="MSH2985"/>
      <c r="MSI2985"/>
      <c r="MSJ2985"/>
      <c r="MSK2985"/>
      <c r="MSL2985"/>
      <c r="MSM2985"/>
      <c r="MSN2985"/>
      <c r="MSO2985"/>
      <c r="MSP2985"/>
      <c r="MSQ2985"/>
      <c r="MSR2985"/>
      <c r="MSS2985"/>
      <c r="MST2985"/>
      <c r="MSU2985"/>
      <c r="MSV2985"/>
      <c r="MSW2985"/>
      <c r="MSX2985"/>
      <c r="MSY2985"/>
      <c r="MSZ2985"/>
      <c r="MTA2985"/>
      <c r="MTB2985"/>
      <c r="MTC2985"/>
      <c r="MTD2985"/>
      <c r="MTE2985"/>
      <c r="MTF2985"/>
      <c r="MTG2985"/>
      <c r="MTH2985"/>
      <c r="MTI2985"/>
      <c r="MTJ2985"/>
      <c r="MTK2985"/>
      <c r="MTL2985"/>
      <c r="MTM2985"/>
      <c r="MTN2985"/>
      <c r="MTO2985"/>
      <c r="MTP2985"/>
      <c r="MTQ2985"/>
      <c r="MTR2985"/>
      <c r="MTS2985"/>
      <c r="MTT2985"/>
      <c r="MTU2985"/>
      <c r="MTV2985"/>
      <c r="MTW2985"/>
      <c r="MTX2985"/>
      <c r="MTY2985"/>
      <c r="MTZ2985"/>
      <c r="MUA2985"/>
      <c r="MUB2985"/>
      <c r="MUC2985"/>
      <c r="MUD2985"/>
      <c r="MUE2985"/>
      <c r="MUF2985"/>
      <c r="MUG2985"/>
      <c r="MUH2985"/>
      <c r="MUI2985"/>
      <c r="MUJ2985"/>
      <c r="MUK2985"/>
      <c r="MUL2985"/>
      <c r="MUM2985"/>
      <c r="MUN2985"/>
      <c r="MUO2985"/>
      <c r="MUP2985"/>
      <c r="MUQ2985"/>
      <c r="MUR2985"/>
      <c r="MUS2985"/>
      <c r="MUT2985"/>
      <c r="MUU2985"/>
      <c r="MUV2985"/>
      <c r="MUW2985"/>
      <c r="MUX2985"/>
      <c r="MUY2985"/>
      <c r="MUZ2985"/>
      <c r="MVA2985"/>
      <c r="MVB2985"/>
      <c r="MVC2985"/>
      <c r="MVD2985"/>
      <c r="MVE2985"/>
      <c r="MVF2985"/>
      <c r="MVG2985"/>
      <c r="MVH2985"/>
      <c r="MVI2985"/>
      <c r="MVJ2985"/>
      <c r="MVK2985"/>
      <c r="MVL2985"/>
      <c r="MVM2985"/>
      <c r="MVN2985"/>
      <c r="MVO2985"/>
      <c r="MVP2985"/>
      <c r="MVQ2985"/>
      <c r="MVR2985"/>
      <c r="MVS2985"/>
      <c r="MVT2985"/>
      <c r="MVU2985"/>
      <c r="MVV2985"/>
      <c r="MVW2985"/>
      <c r="MVX2985"/>
      <c r="MVY2985"/>
      <c r="MVZ2985"/>
      <c r="MWA2985"/>
      <c r="MWB2985"/>
      <c r="MWC2985"/>
      <c r="MWD2985"/>
      <c r="MWE2985"/>
      <c r="MWF2985"/>
      <c r="MWG2985"/>
      <c r="MWH2985"/>
      <c r="MWI2985"/>
      <c r="MWJ2985"/>
      <c r="MWK2985"/>
      <c r="MWL2985"/>
      <c r="MWM2985"/>
      <c r="MWN2985"/>
      <c r="MWO2985"/>
      <c r="MWP2985"/>
      <c r="MWQ2985"/>
      <c r="MWR2985"/>
      <c r="MWS2985"/>
      <c r="MWT2985"/>
      <c r="MWU2985"/>
      <c r="MWV2985"/>
      <c r="MWW2985"/>
      <c r="MWX2985"/>
      <c r="MWY2985"/>
      <c r="MWZ2985"/>
      <c r="MXA2985"/>
      <c r="MXB2985"/>
      <c r="MXC2985"/>
      <c r="MXD2985"/>
      <c r="MXE2985"/>
      <c r="MXF2985"/>
      <c r="MXG2985"/>
      <c r="MXH2985"/>
      <c r="MXI2985"/>
      <c r="MXJ2985"/>
      <c r="MXK2985"/>
      <c r="MXL2985"/>
      <c r="MXM2985"/>
      <c r="MXN2985"/>
      <c r="MXO2985"/>
      <c r="MXP2985"/>
      <c r="MXQ2985"/>
      <c r="MXR2985"/>
      <c r="MXS2985"/>
      <c r="MXT2985"/>
      <c r="MXU2985"/>
      <c r="MXV2985"/>
      <c r="MXW2985"/>
      <c r="MXX2985"/>
      <c r="MXY2985"/>
      <c r="MXZ2985"/>
      <c r="MYA2985"/>
      <c r="MYB2985"/>
      <c r="MYC2985"/>
      <c r="MYD2985"/>
      <c r="MYE2985"/>
      <c r="MYF2985"/>
      <c r="MYG2985"/>
      <c r="MYH2985"/>
      <c r="MYI2985"/>
      <c r="MYJ2985"/>
      <c r="MYK2985"/>
      <c r="MYL2985"/>
      <c r="MYM2985"/>
      <c r="MYN2985"/>
      <c r="MYO2985"/>
      <c r="MYP2985"/>
      <c r="MYQ2985"/>
      <c r="MYR2985"/>
      <c r="MYS2985"/>
      <c r="MYT2985"/>
      <c r="MYU2985"/>
      <c r="MYV2985"/>
      <c r="MYW2985"/>
      <c r="MYX2985"/>
      <c r="MYY2985"/>
      <c r="MYZ2985"/>
      <c r="MZA2985"/>
      <c r="MZB2985"/>
      <c r="MZC2985"/>
      <c r="MZD2985"/>
      <c r="MZE2985"/>
      <c r="MZF2985"/>
      <c r="MZG2985"/>
      <c r="MZH2985"/>
      <c r="MZI2985"/>
      <c r="MZJ2985"/>
      <c r="MZK2985"/>
      <c r="MZL2985"/>
      <c r="MZM2985"/>
      <c r="MZN2985"/>
      <c r="MZO2985"/>
      <c r="MZP2985"/>
      <c r="MZQ2985"/>
      <c r="MZR2985"/>
      <c r="MZS2985"/>
      <c r="MZT2985"/>
      <c r="MZU2985"/>
      <c r="MZV2985"/>
      <c r="MZW2985"/>
      <c r="MZX2985"/>
      <c r="MZY2985"/>
      <c r="MZZ2985"/>
      <c r="NAA2985"/>
      <c r="NAB2985"/>
      <c r="NAC2985"/>
      <c r="NAD2985"/>
      <c r="NAE2985"/>
      <c r="NAF2985"/>
      <c r="NAG2985"/>
      <c r="NAH2985"/>
      <c r="NAI2985"/>
      <c r="NAJ2985"/>
      <c r="NAK2985"/>
      <c r="NAL2985"/>
      <c r="NAM2985"/>
      <c r="NAN2985"/>
      <c r="NAO2985"/>
      <c r="NAP2985"/>
      <c r="NAQ2985"/>
      <c r="NAR2985"/>
      <c r="NAS2985"/>
      <c r="NAT2985"/>
      <c r="NAU2985"/>
      <c r="NAV2985"/>
      <c r="NAW2985"/>
      <c r="NAX2985"/>
      <c r="NAY2985"/>
      <c r="NAZ2985"/>
      <c r="NBA2985"/>
      <c r="NBB2985"/>
      <c r="NBC2985"/>
      <c r="NBD2985"/>
      <c r="NBE2985"/>
      <c r="NBF2985"/>
      <c r="NBG2985"/>
      <c r="NBH2985"/>
      <c r="NBI2985"/>
      <c r="NBJ2985"/>
      <c r="NBK2985"/>
      <c r="NBL2985"/>
      <c r="NBM2985"/>
      <c r="NBN2985"/>
      <c r="NBO2985"/>
      <c r="NBP2985"/>
      <c r="NBQ2985"/>
      <c r="NBR2985"/>
      <c r="NBS2985"/>
      <c r="NBT2985"/>
      <c r="NBU2985"/>
      <c r="NBV2985"/>
      <c r="NBW2985"/>
      <c r="NBX2985"/>
      <c r="NBY2985"/>
      <c r="NBZ2985"/>
      <c r="NCA2985"/>
      <c r="NCB2985"/>
      <c r="NCC2985"/>
      <c r="NCD2985"/>
      <c r="NCE2985"/>
      <c r="NCF2985"/>
      <c r="NCG2985"/>
      <c r="NCH2985"/>
      <c r="NCI2985"/>
      <c r="NCJ2985"/>
      <c r="NCK2985"/>
      <c r="NCL2985"/>
      <c r="NCM2985"/>
      <c r="NCN2985"/>
      <c r="NCO2985"/>
      <c r="NCP2985"/>
      <c r="NCQ2985"/>
      <c r="NCR2985"/>
      <c r="NCS2985"/>
      <c r="NCT2985"/>
      <c r="NCU2985"/>
      <c r="NCV2985"/>
      <c r="NCW2985"/>
      <c r="NCX2985"/>
      <c r="NCY2985"/>
      <c r="NCZ2985"/>
      <c r="NDA2985"/>
      <c r="NDB2985"/>
      <c r="NDC2985"/>
      <c r="NDD2985"/>
      <c r="NDE2985"/>
      <c r="NDF2985"/>
      <c r="NDG2985"/>
      <c r="NDH2985"/>
      <c r="NDI2985"/>
      <c r="NDJ2985"/>
      <c r="NDK2985"/>
      <c r="NDL2985"/>
      <c r="NDM2985"/>
      <c r="NDN2985"/>
      <c r="NDO2985"/>
      <c r="NDP2985"/>
      <c r="NDQ2985"/>
      <c r="NDR2985"/>
      <c r="NDS2985"/>
      <c r="NDT2985"/>
      <c r="NDU2985"/>
      <c r="NDV2985"/>
      <c r="NDW2985"/>
      <c r="NDX2985"/>
      <c r="NDY2985"/>
      <c r="NDZ2985"/>
      <c r="NEA2985"/>
      <c r="NEB2985"/>
      <c r="NEC2985"/>
      <c r="NED2985"/>
      <c r="NEE2985"/>
      <c r="NEF2985"/>
      <c r="NEG2985"/>
      <c r="NEH2985"/>
      <c r="NEI2985"/>
      <c r="NEJ2985"/>
      <c r="NEK2985"/>
      <c r="NEL2985"/>
      <c r="NEM2985"/>
      <c r="NEN2985"/>
      <c r="NEO2985"/>
      <c r="NEP2985"/>
      <c r="NEQ2985"/>
      <c r="NER2985"/>
      <c r="NES2985"/>
      <c r="NET2985"/>
      <c r="NEU2985"/>
      <c r="NEV2985"/>
      <c r="NEW2985"/>
      <c r="NEX2985"/>
      <c r="NEY2985"/>
      <c r="NEZ2985"/>
      <c r="NFA2985"/>
      <c r="NFB2985"/>
      <c r="NFC2985"/>
      <c r="NFD2985"/>
      <c r="NFE2985"/>
      <c r="NFF2985"/>
      <c r="NFG2985"/>
      <c r="NFH2985"/>
      <c r="NFI2985"/>
      <c r="NFJ2985"/>
      <c r="NFK2985"/>
      <c r="NFL2985"/>
      <c r="NFM2985"/>
      <c r="NFN2985"/>
      <c r="NFO2985"/>
      <c r="NFP2985"/>
      <c r="NFQ2985"/>
      <c r="NFR2985"/>
      <c r="NFS2985"/>
      <c r="NFT2985"/>
      <c r="NFU2985"/>
      <c r="NFV2985"/>
      <c r="NFW2985"/>
      <c r="NFX2985"/>
      <c r="NFY2985"/>
      <c r="NFZ2985"/>
      <c r="NGA2985"/>
      <c r="NGB2985"/>
      <c r="NGC2985"/>
      <c r="NGD2985"/>
      <c r="NGE2985"/>
      <c r="NGF2985"/>
      <c r="NGG2985"/>
      <c r="NGH2985"/>
      <c r="NGI2985"/>
      <c r="NGJ2985"/>
      <c r="NGK2985"/>
      <c r="NGL2985"/>
      <c r="NGM2985"/>
      <c r="NGN2985"/>
      <c r="NGO2985"/>
      <c r="NGP2985"/>
      <c r="NGQ2985"/>
      <c r="NGR2985"/>
      <c r="NGS2985"/>
      <c r="NGT2985"/>
      <c r="NGU2985"/>
      <c r="NGV2985"/>
      <c r="NGW2985"/>
      <c r="NGX2985"/>
      <c r="NGY2985"/>
      <c r="NGZ2985"/>
      <c r="NHA2985"/>
      <c r="NHB2985"/>
      <c r="NHC2985"/>
      <c r="NHD2985"/>
      <c r="NHE2985"/>
      <c r="NHF2985"/>
      <c r="NHG2985"/>
      <c r="NHH2985"/>
      <c r="NHI2985"/>
      <c r="NHJ2985"/>
      <c r="NHK2985"/>
      <c r="NHL2985"/>
      <c r="NHM2985"/>
      <c r="NHN2985"/>
      <c r="NHO2985"/>
      <c r="NHP2985"/>
      <c r="NHQ2985"/>
      <c r="NHR2985"/>
      <c r="NHS2985"/>
      <c r="NHT2985"/>
      <c r="NHU2985"/>
      <c r="NHV2985"/>
      <c r="NHW2985"/>
      <c r="NHX2985"/>
      <c r="NHY2985"/>
      <c r="NHZ2985"/>
      <c r="NIA2985"/>
      <c r="NIB2985"/>
      <c r="NIC2985"/>
      <c r="NID2985"/>
      <c r="NIE2985"/>
      <c r="NIF2985"/>
      <c r="NIG2985"/>
      <c r="NIH2985"/>
      <c r="NII2985"/>
      <c r="NIJ2985"/>
      <c r="NIK2985"/>
      <c r="NIL2985"/>
      <c r="NIM2985"/>
      <c r="NIN2985"/>
      <c r="NIO2985"/>
      <c r="NIP2985"/>
      <c r="NIQ2985"/>
      <c r="NIR2985"/>
      <c r="NIS2985"/>
      <c r="NIT2985"/>
      <c r="NIU2985"/>
      <c r="NIV2985"/>
      <c r="NIW2985"/>
      <c r="NIX2985"/>
      <c r="NIY2985"/>
      <c r="NIZ2985"/>
      <c r="NJA2985"/>
      <c r="NJB2985"/>
      <c r="NJC2985"/>
      <c r="NJD2985"/>
      <c r="NJE2985"/>
      <c r="NJF2985"/>
      <c r="NJG2985"/>
      <c r="NJH2985"/>
      <c r="NJI2985"/>
      <c r="NJJ2985"/>
      <c r="NJK2985"/>
      <c r="NJL2985"/>
      <c r="NJM2985"/>
      <c r="NJN2985"/>
      <c r="NJO2985"/>
      <c r="NJP2985"/>
      <c r="NJQ2985"/>
      <c r="NJR2985"/>
      <c r="NJS2985"/>
      <c r="NJT2985"/>
      <c r="NJU2985"/>
      <c r="NJV2985"/>
      <c r="NJW2985"/>
      <c r="NJX2985"/>
      <c r="NJY2985"/>
      <c r="NJZ2985"/>
      <c r="NKA2985"/>
      <c r="NKB2985"/>
      <c r="NKC2985"/>
      <c r="NKD2985"/>
      <c r="NKE2985"/>
      <c r="NKF2985"/>
      <c r="NKG2985"/>
      <c r="NKH2985"/>
      <c r="NKI2985"/>
      <c r="NKJ2985"/>
      <c r="NKK2985"/>
      <c r="NKL2985"/>
      <c r="NKM2985"/>
      <c r="NKN2985"/>
      <c r="NKO2985"/>
      <c r="NKP2985"/>
      <c r="NKQ2985"/>
      <c r="NKR2985"/>
      <c r="NKS2985"/>
      <c r="NKT2985"/>
      <c r="NKU2985"/>
      <c r="NKV2985"/>
      <c r="NKW2985"/>
      <c r="NKX2985"/>
      <c r="NKY2985"/>
      <c r="NKZ2985"/>
      <c r="NLA2985"/>
      <c r="NLB2985"/>
      <c r="NLC2985"/>
      <c r="NLD2985"/>
      <c r="NLE2985"/>
      <c r="NLF2985"/>
      <c r="NLG2985"/>
      <c r="NLH2985"/>
      <c r="NLI2985"/>
      <c r="NLJ2985"/>
      <c r="NLK2985"/>
      <c r="NLL2985"/>
      <c r="NLM2985"/>
      <c r="NLN2985"/>
      <c r="NLO2985"/>
      <c r="NLP2985"/>
      <c r="NLQ2985"/>
      <c r="NLR2985"/>
      <c r="NLS2985"/>
      <c r="NLT2985"/>
      <c r="NLU2985"/>
      <c r="NLV2985"/>
      <c r="NLW2985"/>
      <c r="NLX2985"/>
      <c r="NLY2985"/>
      <c r="NLZ2985"/>
      <c r="NMA2985"/>
      <c r="NMB2985"/>
      <c r="NMC2985"/>
      <c r="NMD2985"/>
      <c r="NME2985"/>
      <c r="NMF2985"/>
      <c r="NMG2985"/>
      <c r="NMH2985"/>
      <c r="NMI2985"/>
      <c r="NMJ2985"/>
      <c r="NMK2985"/>
      <c r="NML2985"/>
      <c r="NMM2985"/>
      <c r="NMN2985"/>
      <c r="NMO2985"/>
      <c r="NMP2985"/>
      <c r="NMQ2985"/>
      <c r="NMR2985"/>
      <c r="NMS2985"/>
      <c r="NMT2985"/>
      <c r="NMU2985"/>
      <c r="NMV2985"/>
      <c r="NMW2985"/>
      <c r="NMX2985"/>
      <c r="NMY2985"/>
      <c r="NMZ2985"/>
      <c r="NNA2985"/>
      <c r="NNB2985"/>
      <c r="NNC2985"/>
      <c r="NND2985"/>
      <c r="NNE2985"/>
      <c r="NNF2985"/>
      <c r="NNG2985"/>
      <c r="NNH2985"/>
      <c r="NNI2985"/>
      <c r="NNJ2985"/>
      <c r="NNK2985"/>
      <c r="NNL2985"/>
      <c r="NNM2985"/>
      <c r="NNN2985"/>
      <c r="NNO2985"/>
      <c r="NNP2985"/>
      <c r="NNQ2985"/>
      <c r="NNR2985"/>
      <c r="NNS2985"/>
      <c r="NNT2985"/>
      <c r="NNU2985"/>
      <c r="NNV2985"/>
      <c r="NNW2985"/>
      <c r="NNX2985"/>
      <c r="NNY2985"/>
      <c r="NNZ2985"/>
      <c r="NOA2985"/>
      <c r="NOB2985"/>
      <c r="NOC2985"/>
      <c r="NOD2985"/>
      <c r="NOE2985"/>
      <c r="NOF2985"/>
      <c r="NOG2985"/>
      <c r="NOH2985"/>
      <c r="NOI2985"/>
      <c r="NOJ2985"/>
      <c r="NOK2985"/>
      <c r="NOL2985"/>
      <c r="NOM2985"/>
      <c r="NON2985"/>
      <c r="NOO2985"/>
      <c r="NOP2985"/>
      <c r="NOQ2985"/>
      <c r="NOR2985"/>
      <c r="NOS2985"/>
      <c r="NOT2985"/>
      <c r="NOU2985"/>
      <c r="NOV2985"/>
      <c r="NOW2985"/>
      <c r="NOX2985"/>
      <c r="NOY2985"/>
      <c r="NOZ2985"/>
      <c r="NPA2985"/>
      <c r="NPB2985"/>
      <c r="NPC2985"/>
      <c r="NPD2985"/>
      <c r="NPE2985"/>
      <c r="NPF2985"/>
      <c r="NPG2985"/>
      <c r="NPH2985"/>
      <c r="NPI2985"/>
      <c r="NPJ2985"/>
      <c r="NPK2985"/>
      <c r="NPL2985"/>
      <c r="NPM2985"/>
      <c r="NPN2985"/>
      <c r="NPO2985"/>
      <c r="NPP2985"/>
      <c r="NPQ2985"/>
      <c r="NPR2985"/>
      <c r="NPS2985"/>
      <c r="NPT2985"/>
      <c r="NPU2985"/>
      <c r="NPV2985"/>
      <c r="NPW2985"/>
      <c r="NPX2985"/>
      <c r="NPY2985"/>
      <c r="NPZ2985"/>
      <c r="NQA2985"/>
      <c r="NQB2985"/>
      <c r="NQC2985"/>
      <c r="NQD2985"/>
      <c r="NQE2985"/>
      <c r="NQF2985"/>
      <c r="NQG2985"/>
      <c r="NQH2985"/>
      <c r="NQI2985"/>
      <c r="NQJ2985"/>
      <c r="NQK2985"/>
      <c r="NQL2985"/>
      <c r="NQM2985"/>
      <c r="NQN2985"/>
      <c r="NQO2985"/>
      <c r="NQP2985"/>
      <c r="NQQ2985"/>
      <c r="NQR2985"/>
      <c r="NQS2985"/>
      <c r="NQT2985"/>
      <c r="NQU2985"/>
      <c r="NQV2985"/>
      <c r="NQW2985"/>
      <c r="NQX2985"/>
      <c r="NQY2985"/>
      <c r="NQZ2985"/>
      <c r="NRA2985"/>
      <c r="NRB2985"/>
      <c r="NRC2985"/>
      <c r="NRD2985"/>
      <c r="NRE2985"/>
      <c r="NRF2985"/>
      <c r="NRG2985"/>
      <c r="NRH2985"/>
      <c r="NRI2985"/>
      <c r="NRJ2985"/>
      <c r="NRK2985"/>
      <c r="NRL2985"/>
      <c r="NRM2985"/>
      <c r="NRN2985"/>
      <c r="NRO2985"/>
      <c r="NRP2985"/>
      <c r="NRQ2985"/>
      <c r="NRR2985"/>
      <c r="NRS2985"/>
      <c r="NRT2985"/>
      <c r="NRU2985"/>
      <c r="NRV2985"/>
      <c r="NRW2985"/>
      <c r="NRX2985"/>
      <c r="NRY2985"/>
      <c r="NRZ2985"/>
      <c r="NSA2985"/>
      <c r="NSB2985"/>
      <c r="NSC2985"/>
      <c r="NSD2985"/>
      <c r="NSE2985"/>
      <c r="NSF2985"/>
      <c r="NSG2985"/>
      <c r="NSH2985"/>
      <c r="NSI2985"/>
      <c r="NSJ2985"/>
      <c r="NSK2985"/>
      <c r="NSL2985"/>
      <c r="NSM2985"/>
      <c r="NSN2985"/>
      <c r="NSO2985"/>
      <c r="NSP2985"/>
      <c r="NSQ2985"/>
      <c r="NSR2985"/>
      <c r="NSS2985"/>
      <c r="NST2985"/>
      <c r="NSU2985"/>
      <c r="NSV2985"/>
      <c r="NSW2985"/>
      <c r="NSX2985"/>
      <c r="NSY2985"/>
      <c r="NSZ2985"/>
      <c r="NTA2985"/>
      <c r="NTB2985"/>
      <c r="NTC2985"/>
      <c r="NTD2985"/>
      <c r="NTE2985"/>
      <c r="NTF2985"/>
      <c r="NTG2985"/>
      <c r="NTH2985"/>
      <c r="NTI2985"/>
      <c r="NTJ2985"/>
      <c r="NTK2985"/>
      <c r="NTL2985"/>
      <c r="NTM2985"/>
      <c r="NTN2985"/>
      <c r="NTO2985"/>
      <c r="NTP2985"/>
      <c r="NTQ2985"/>
      <c r="NTR2985"/>
      <c r="NTS2985"/>
      <c r="NTT2985"/>
      <c r="NTU2985"/>
      <c r="NTV2985"/>
      <c r="NTW2985"/>
      <c r="NTX2985"/>
      <c r="NTY2985"/>
      <c r="NTZ2985"/>
      <c r="NUA2985"/>
      <c r="NUB2985"/>
      <c r="NUC2985"/>
      <c r="NUD2985"/>
      <c r="NUE2985"/>
      <c r="NUF2985"/>
      <c r="NUG2985"/>
      <c r="NUH2985"/>
      <c r="NUI2985"/>
      <c r="NUJ2985"/>
      <c r="NUK2985"/>
      <c r="NUL2985"/>
      <c r="NUM2985"/>
      <c r="NUN2985"/>
      <c r="NUO2985"/>
      <c r="NUP2985"/>
      <c r="NUQ2985"/>
      <c r="NUR2985"/>
      <c r="NUS2985"/>
      <c r="NUT2985"/>
      <c r="NUU2985"/>
      <c r="NUV2985"/>
      <c r="NUW2985"/>
      <c r="NUX2985"/>
      <c r="NUY2985"/>
      <c r="NUZ2985"/>
      <c r="NVA2985"/>
      <c r="NVB2985"/>
      <c r="NVC2985"/>
      <c r="NVD2985"/>
      <c r="NVE2985"/>
      <c r="NVF2985"/>
      <c r="NVG2985"/>
      <c r="NVH2985"/>
      <c r="NVI2985"/>
      <c r="NVJ2985"/>
      <c r="NVK2985"/>
      <c r="NVL2985"/>
      <c r="NVM2985"/>
      <c r="NVN2985"/>
      <c r="NVO2985"/>
      <c r="NVP2985"/>
      <c r="NVQ2985"/>
      <c r="NVR2985"/>
      <c r="NVS2985"/>
      <c r="NVT2985"/>
      <c r="NVU2985"/>
      <c r="NVV2985"/>
      <c r="NVW2985"/>
      <c r="NVX2985"/>
      <c r="NVY2985"/>
      <c r="NVZ2985"/>
      <c r="NWA2985"/>
      <c r="NWB2985"/>
      <c r="NWC2985"/>
      <c r="NWD2985"/>
      <c r="NWE2985"/>
      <c r="NWF2985"/>
      <c r="NWG2985"/>
      <c r="NWH2985"/>
      <c r="NWI2985"/>
      <c r="NWJ2985"/>
      <c r="NWK2985"/>
      <c r="NWL2985"/>
      <c r="NWM2985"/>
      <c r="NWN2985"/>
      <c r="NWO2985"/>
      <c r="NWP2985"/>
      <c r="NWQ2985"/>
      <c r="NWR2985"/>
      <c r="NWS2985"/>
      <c r="NWT2985"/>
      <c r="NWU2985"/>
      <c r="NWV2985"/>
      <c r="NWW2985"/>
      <c r="NWX2985"/>
      <c r="NWY2985"/>
      <c r="NWZ2985"/>
      <c r="NXA2985"/>
      <c r="NXB2985"/>
      <c r="NXC2985"/>
      <c r="NXD2985"/>
      <c r="NXE2985"/>
      <c r="NXF2985"/>
      <c r="NXG2985"/>
      <c r="NXH2985"/>
      <c r="NXI2985"/>
      <c r="NXJ2985"/>
      <c r="NXK2985"/>
      <c r="NXL2985"/>
      <c r="NXM2985"/>
      <c r="NXN2985"/>
      <c r="NXO2985"/>
      <c r="NXP2985"/>
      <c r="NXQ2985"/>
      <c r="NXR2985"/>
      <c r="NXS2985"/>
      <c r="NXT2985"/>
      <c r="NXU2985"/>
      <c r="NXV2985"/>
      <c r="NXW2985"/>
      <c r="NXX2985"/>
      <c r="NXY2985"/>
      <c r="NXZ2985"/>
      <c r="NYA2985"/>
      <c r="NYB2985"/>
      <c r="NYC2985"/>
      <c r="NYD2985"/>
      <c r="NYE2985"/>
      <c r="NYF2985"/>
      <c r="NYG2985"/>
      <c r="NYH2985"/>
      <c r="NYI2985"/>
      <c r="NYJ2985"/>
      <c r="NYK2985"/>
      <c r="NYL2985"/>
      <c r="NYM2985"/>
      <c r="NYN2985"/>
      <c r="NYO2985"/>
      <c r="NYP2985"/>
      <c r="NYQ2985"/>
      <c r="NYR2985"/>
      <c r="NYS2985"/>
      <c r="NYT2985"/>
      <c r="NYU2985"/>
      <c r="NYV2985"/>
      <c r="NYW2985"/>
      <c r="NYX2985"/>
      <c r="NYY2985"/>
      <c r="NYZ2985"/>
      <c r="NZA2985"/>
      <c r="NZB2985"/>
      <c r="NZC2985"/>
      <c r="NZD2985"/>
      <c r="NZE2985"/>
      <c r="NZF2985"/>
      <c r="NZG2985"/>
      <c r="NZH2985"/>
      <c r="NZI2985"/>
      <c r="NZJ2985"/>
      <c r="NZK2985"/>
      <c r="NZL2985"/>
      <c r="NZM2985"/>
      <c r="NZN2985"/>
      <c r="NZO2985"/>
      <c r="NZP2985"/>
      <c r="NZQ2985"/>
      <c r="NZR2985"/>
      <c r="NZS2985"/>
      <c r="NZT2985"/>
      <c r="NZU2985"/>
      <c r="NZV2985"/>
      <c r="NZW2985"/>
      <c r="NZX2985"/>
      <c r="NZY2985"/>
      <c r="NZZ2985"/>
      <c r="OAA2985"/>
      <c r="OAB2985"/>
      <c r="OAC2985"/>
      <c r="OAD2985"/>
      <c r="OAE2985"/>
      <c r="OAF2985"/>
      <c r="OAG2985"/>
      <c r="OAH2985"/>
      <c r="OAI2985"/>
      <c r="OAJ2985"/>
      <c r="OAK2985"/>
      <c r="OAL2985"/>
      <c r="OAM2985"/>
      <c r="OAN2985"/>
      <c r="OAO2985"/>
      <c r="OAP2985"/>
      <c r="OAQ2985"/>
      <c r="OAR2985"/>
      <c r="OAS2985"/>
      <c r="OAT2985"/>
      <c r="OAU2985"/>
      <c r="OAV2985"/>
      <c r="OAW2985"/>
      <c r="OAX2985"/>
      <c r="OAY2985"/>
      <c r="OAZ2985"/>
      <c r="OBA2985"/>
      <c r="OBB2985"/>
      <c r="OBC2985"/>
      <c r="OBD2985"/>
      <c r="OBE2985"/>
      <c r="OBF2985"/>
      <c r="OBG2985"/>
      <c r="OBH2985"/>
      <c r="OBI2985"/>
      <c r="OBJ2985"/>
      <c r="OBK2985"/>
      <c r="OBL2985"/>
      <c r="OBM2985"/>
      <c r="OBN2985"/>
      <c r="OBO2985"/>
      <c r="OBP2985"/>
      <c r="OBQ2985"/>
      <c r="OBR2985"/>
      <c r="OBS2985"/>
      <c r="OBT2985"/>
      <c r="OBU2985"/>
      <c r="OBV2985"/>
      <c r="OBW2985"/>
      <c r="OBX2985"/>
      <c r="OBY2985"/>
      <c r="OBZ2985"/>
      <c r="OCA2985"/>
      <c r="OCB2985"/>
      <c r="OCC2985"/>
      <c r="OCD2985"/>
      <c r="OCE2985"/>
      <c r="OCF2985"/>
      <c r="OCG2985"/>
      <c r="OCH2985"/>
      <c r="OCI2985"/>
      <c r="OCJ2985"/>
      <c r="OCK2985"/>
      <c r="OCL2985"/>
      <c r="OCM2985"/>
      <c r="OCN2985"/>
      <c r="OCO2985"/>
      <c r="OCP2985"/>
      <c r="OCQ2985"/>
      <c r="OCR2985"/>
      <c r="OCS2985"/>
      <c r="OCT2985"/>
      <c r="OCU2985"/>
      <c r="OCV2985"/>
      <c r="OCW2985"/>
      <c r="OCX2985"/>
      <c r="OCY2985"/>
      <c r="OCZ2985"/>
      <c r="ODA2985"/>
      <c r="ODB2985"/>
      <c r="ODC2985"/>
      <c r="ODD2985"/>
      <c r="ODE2985"/>
      <c r="ODF2985"/>
      <c r="ODG2985"/>
      <c r="ODH2985"/>
      <c r="ODI2985"/>
      <c r="ODJ2985"/>
      <c r="ODK2985"/>
      <c r="ODL2985"/>
      <c r="ODM2985"/>
      <c r="ODN2985"/>
      <c r="ODO2985"/>
      <c r="ODP2985"/>
      <c r="ODQ2985"/>
      <c r="ODR2985"/>
      <c r="ODS2985"/>
      <c r="ODT2985"/>
      <c r="ODU2985"/>
      <c r="ODV2985"/>
      <c r="ODW2985"/>
      <c r="ODX2985"/>
      <c r="ODY2985"/>
      <c r="ODZ2985"/>
      <c r="OEA2985"/>
      <c r="OEB2985"/>
      <c r="OEC2985"/>
      <c r="OED2985"/>
      <c r="OEE2985"/>
      <c r="OEF2985"/>
      <c r="OEG2985"/>
      <c r="OEH2985"/>
      <c r="OEI2985"/>
      <c r="OEJ2985"/>
      <c r="OEK2985"/>
      <c r="OEL2985"/>
      <c r="OEM2985"/>
      <c r="OEN2985"/>
      <c r="OEO2985"/>
      <c r="OEP2985"/>
      <c r="OEQ2985"/>
      <c r="OER2985"/>
      <c r="OES2985"/>
      <c r="OET2985"/>
      <c r="OEU2985"/>
      <c r="OEV2985"/>
      <c r="OEW2985"/>
      <c r="OEX2985"/>
      <c r="OEY2985"/>
      <c r="OEZ2985"/>
      <c r="OFA2985"/>
      <c r="OFB2985"/>
      <c r="OFC2985"/>
      <c r="OFD2985"/>
      <c r="OFE2985"/>
      <c r="OFF2985"/>
      <c r="OFG2985"/>
      <c r="OFH2985"/>
      <c r="OFI2985"/>
      <c r="OFJ2985"/>
      <c r="OFK2985"/>
      <c r="OFL2985"/>
      <c r="OFM2985"/>
      <c r="OFN2985"/>
      <c r="OFO2985"/>
      <c r="OFP2985"/>
      <c r="OFQ2985"/>
      <c r="OFR2985"/>
      <c r="OFS2985"/>
      <c r="OFT2985"/>
      <c r="OFU2985"/>
      <c r="OFV2985"/>
      <c r="OFW2985"/>
      <c r="OFX2985"/>
      <c r="OFY2985"/>
      <c r="OFZ2985"/>
      <c r="OGA2985"/>
      <c r="OGB2985"/>
      <c r="OGC2985"/>
      <c r="OGD2985"/>
      <c r="OGE2985"/>
      <c r="OGF2985"/>
      <c r="OGG2985"/>
      <c r="OGH2985"/>
      <c r="OGI2985"/>
      <c r="OGJ2985"/>
      <c r="OGK2985"/>
      <c r="OGL2985"/>
      <c r="OGM2985"/>
      <c r="OGN2985"/>
      <c r="OGO2985"/>
      <c r="OGP2985"/>
      <c r="OGQ2985"/>
      <c r="OGR2985"/>
      <c r="OGS2985"/>
      <c r="OGT2985"/>
      <c r="OGU2985"/>
      <c r="OGV2985"/>
      <c r="OGW2985"/>
      <c r="OGX2985"/>
      <c r="OGY2985"/>
      <c r="OGZ2985"/>
      <c r="OHA2985"/>
      <c r="OHB2985"/>
      <c r="OHC2985"/>
      <c r="OHD2985"/>
      <c r="OHE2985"/>
      <c r="OHF2985"/>
      <c r="OHG2985"/>
      <c r="OHH2985"/>
      <c r="OHI2985"/>
      <c r="OHJ2985"/>
      <c r="OHK2985"/>
      <c r="OHL2985"/>
      <c r="OHM2985"/>
      <c r="OHN2985"/>
      <c r="OHO2985"/>
      <c r="OHP2985"/>
      <c r="OHQ2985"/>
      <c r="OHR2985"/>
      <c r="OHS2985"/>
      <c r="OHT2985"/>
      <c r="OHU2985"/>
      <c r="OHV2985"/>
      <c r="OHW2985"/>
      <c r="OHX2985"/>
      <c r="OHY2985"/>
      <c r="OHZ2985"/>
      <c r="OIA2985"/>
      <c r="OIB2985"/>
      <c r="OIC2985"/>
      <c r="OID2985"/>
      <c r="OIE2985"/>
      <c r="OIF2985"/>
      <c r="OIG2985"/>
      <c r="OIH2985"/>
      <c r="OII2985"/>
      <c r="OIJ2985"/>
      <c r="OIK2985"/>
      <c r="OIL2985"/>
      <c r="OIM2985"/>
      <c r="OIN2985"/>
      <c r="OIO2985"/>
      <c r="OIP2985"/>
      <c r="OIQ2985"/>
      <c r="OIR2985"/>
      <c r="OIS2985"/>
      <c r="OIT2985"/>
      <c r="OIU2985"/>
      <c r="OIV2985"/>
      <c r="OIW2985"/>
      <c r="OIX2985"/>
      <c r="OIY2985"/>
      <c r="OIZ2985"/>
      <c r="OJA2985"/>
      <c r="OJB2985"/>
      <c r="OJC2985"/>
      <c r="OJD2985"/>
      <c r="OJE2985"/>
      <c r="OJF2985"/>
      <c r="OJG2985"/>
      <c r="OJH2985"/>
      <c r="OJI2985"/>
      <c r="OJJ2985"/>
      <c r="OJK2985"/>
      <c r="OJL2985"/>
      <c r="OJM2985"/>
      <c r="OJN2985"/>
      <c r="OJO2985"/>
      <c r="OJP2985"/>
      <c r="OJQ2985"/>
      <c r="OJR2985"/>
      <c r="OJS2985"/>
      <c r="OJT2985"/>
      <c r="OJU2985"/>
      <c r="OJV2985"/>
      <c r="OJW2985"/>
      <c r="OJX2985"/>
      <c r="OJY2985"/>
      <c r="OJZ2985"/>
      <c r="OKA2985"/>
      <c r="OKB2985"/>
      <c r="OKC2985"/>
      <c r="OKD2985"/>
      <c r="OKE2985"/>
      <c r="OKF2985"/>
      <c r="OKG2985"/>
      <c r="OKH2985"/>
      <c r="OKI2985"/>
      <c r="OKJ2985"/>
      <c r="OKK2985"/>
      <c r="OKL2985"/>
      <c r="OKM2985"/>
      <c r="OKN2985"/>
      <c r="OKO2985"/>
      <c r="OKP2985"/>
      <c r="OKQ2985"/>
      <c r="OKR2985"/>
      <c r="OKS2985"/>
      <c r="OKT2985"/>
      <c r="OKU2985"/>
      <c r="OKV2985"/>
      <c r="OKW2985"/>
      <c r="OKX2985"/>
      <c r="OKY2985"/>
      <c r="OKZ2985"/>
      <c r="OLA2985"/>
      <c r="OLB2985"/>
      <c r="OLC2985"/>
      <c r="OLD2985"/>
      <c r="OLE2985"/>
      <c r="OLF2985"/>
      <c r="OLG2985"/>
      <c r="OLH2985"/>
      <c r="OLI2985"/>
      <c r="OLJ2985"/>
      <c r="OLK2985"/>
      <c r="OLL2985"/>
      <c r="OLM2985"/>
      <c r="OLN2985"/>
      <c r="OLO2985"/>
      <c r="OLP2985"/>
      <c r="OLQ2985"/>
      <c r="OLR2985"/>
      <c r="OLS2985"/>
      <c r="OLT2985"/>
      <c r="OLU2985"/>
      <c r="OLV2985"/>
      <c r="OLW2985"/>
      <c r="OLX2985"/>
      <c r="OLY2985"/>
      <c r="OLZ2985"/>
      <c r="OMA2985"/>
      <c r="OMB2985"/>
      <c r="OMC2985"/>
      <c r="OMD2985"/>
      <c r="OME2985"/>
      <c r="OMF2985"/>
      <c r="OMG2985"/>
      <c r="OMH2985"/>
      <c r="OMI2985"/>
      <c r="OMJ2985"/>
      <c r="OMK2985"/>
      <c r="OML2985"/>
      <c r="OMM2985"/>
      <c r="OMN2985"/>
      <c r="OMO2985"/>
      <c r="OMP2985"/>
      <c r="OMQ2985"/>
      <c r="OMR2985"/>
      <c r="OMS2985"/>
      <c r="OMT2985"/>
      <c r="OMU2985"/>
      <c r="OMV2985"/>
      <c r="OMW2985"/>
      <c r="OMX2985"/>
      <c r="OMY2985"/>
      <c r="OMZ2985"/>
      <c r="ONA2985"/>
      <c r="ONB2985"/>
      <c r="ONC2985"/>
      <c r="OND2985"/>
      <c r="ONE2985"/>
      <c r="ONF2985"/>
      <c r="ONG2985"/>
      <c r="ONH2985"/>
      <c r="ONI2985"/>
      <c r="ONJ2985"/>
      <c r="ONK2985"/>
      <c r="ONL2985"/>
      <c r="ONM2985"/>
      <c r="ONN2985"/>
      <c r="ONO2985"/>
      <c r="ONP2985"/>
      <c r="ONQ2985"/>
      <c r="ONR2985"/>
      <c r="ONS2985"/>
      <c r="ONT2985"/>
      <c r="ONU2985"/>
      <c r="ONV2985"/>
      <c r="ONW2985"/>
      <c r="ONX2985"/>
      <c r="ONY2985"/>
      <c r="ONZ2985"/>
      <c r="OOA2985"/>
      <c r="OOB2985"/>
      <c r="OOC2985"/>
      <c r="OOD2985"/>
      <c r="OOE2985"/>
      <c r="OOF2985"/>
      <c r="OOG2985"/>
      <c r="OOH2985"/>
      <c r="OOI2985"/>
      <c r="OOJ2985"/>
      <c r="OOK2985"/>
      <c r="OOL2985"/>
      <c r="OOM2985"/>
      <c r="OON2985"/>
      <c r="OOO2985"/>
      <c r="OOP2985"/>
      <c r="OOQ2985"/>
      <c r="OOR2985"/>
      <c r="OOS2985"/>
      <c r="OOT2985"/>
      <c r="OOU2985"/>
      <c r="OOV2985"/>
      <c r="OOW2985"/>
      <c r="OOX2985"/>
      <c r="OOY2985"/>
      <c r="OOZ2985"/>
      <c r="OPA2985"/>
      <c r="OPB2985"/>
      <c r="OPC2985"/>
      <c r="OPD2985"/>
      <c r="OPE2985"/>
      <c r="OPF2985"/>
      <c r="OPG2985"/>
      <c r="OPH2985"/>
      <c r="OPI2985"/>
      <c r="OPJ2985"/>
      <c r="OPK2985"/>
      <c r="OPL2985"/>
      <c r="OPM2985"/>
      <c r="OPN2985"/>
      <c r="OPO2985"/>
      <c r="OPP2985"/>
      <c r="OPQ2985"/>
      <c r="OPR2985"/>
      <c r="OPS2985"/>
      <c r="OPT2985"/>
      <c r="OPU2985"/>
      <c r="OPV2985"/>
      <c r="OPW2985"/>
      <c r="OPX2985"/>
      <c r="OPY2985"/>
      <c r="OPZ2985"/>
      <c r="OQA2985"/>
      <c r="OQB2985"/>
      <c r="OQC2985"/>
      <c r="OQD2985"/>
      <c r="OQE2985"/>
      <c r="OQF2985"/>
      <c r="OQG2985"/>
      <c r="OQH2985"/>
      <c r="OQI2985"/>
      <c r="OQJ2985"/>
      <c r="OQK2985"/>
      <c r="OQL2985"/>
      <c r="OQM2985"/>
      <c r="OQN2985"/>
      <c r="OQO2985"/>
      <c r="OQP2985"/>
      <c r="OQQ2985"/>
      <c r="OQR2985"/>
      <c r="OQS2985"/>
      <c r="OQT2985"/>
      <c r="OQU2985"/>
      <c r="OQV2985"/>
      <c r="OQW2985"/>
      <c r="OQX2985"/>
      <c r="OQY2985"/>
      <c r="OQZ2985"/>
      <c r="ORA2985"/>
      <c r="ORB2985"/>
      <c r="ORC2985"/>
      <c r="ORD2985"/>
      <c r="ORE2985"/>
      <c r="ORF2985"/>
      <c r="ORG2985"/>
      <c r="ORH2985"/>
      <c r="ORI2985"/>
      <c r="ORJ2985"/>
      <c r="ORK2985"/>
      <c r="ORL2985"/>
      <c r="ORM2985"/>
      <c r="ORN2985"/>
      <c r="ORO2985"/>
      <c r="ORP2985"/>
      <c r="ORQ2985"/>
      <c r="ORR2985"/>
      <c r="ORS2985"/>
      <c r="ORT2985"/>
      <c r="ORU2985"/>
      <c r="ORV2985"/>
      <c r="ORW2985"/>
      <c r="ORX2985"/>
      <c r="ORY2985"/>
      <c r="ORZ2985"/>
      <c r="OSA2985"/>
      <c r="OSB2985"/>
      <c r="OSC2985"/>
      <c r="OSD2985"/>
      <c r="OSE2985"/>
      <c r="OSF2985"/>
      <c r="OSG2985"/>
      <c r="OSH2985"/>
      <c r="OSI2985"/>
      <c r="OSJ2985"/>
      <c r="OSK2985"/>
      <c r="OSL2985"/>
      <c r="OSM2985"/>
      <c r="OSN2985"/>
      <c r="OSO2985"/>
      <c r="OSP2985"/>
      <c r="OSQ2985"/>
      <c r="OSR2985"/>
      <c r="OSS2985"/>
      <c r="OST2985"/>
      <c r="OSU2985"/>
      <c r="OSV2985"/>
      <c r="OSW2985"/>
      <c r="OSX2985"/>
      <c r="OSY2985"/>
      <c r="OSZ2985"/>
      <c r="OTA2985"/>
      <c r="OTB2985"/>
      <c r="OTC2985"/>
      <c r="OTD2985"/>
      <c r="OTE2985"/>
      <c r="OTF2985"/>
      <c r="OTG2985"/>
      <c r="OTH2985"/>
      <c r="OTI2985"/>
      <c r="OTJ2985"/>
      <c r="OTK2985"/>
      <c r="OTL2985"/>
      <c r="OTM2985"/>
      <c r="OTN2985"/>
      <c r="OTO2985"/>
      <c r="OTP2985"/>
      <c r="OTQ2985"/>
      <c r="OTR2985"/>
      <c r="OTS2985"/>
      <c r="OTT2985"/>
      <c r="OTU2985"/>
      <c r="OTV2985"/>
      <c r="OTW2985"/>
      <c r="OTX2985"/>
      <c r="OTY2985"/>
      <c r="OTZ2985"/>
      <c r="OUA2985"/>
      <c r="OUB2985"/>
      <c r="OUC2985"/>
      <c r="OUD2985"/>
      <c r="OUE2985"/>
      <c r="OUF2985"/>
      <c r="OUG2985"/>
      <c r="OUH2985"/>
      <c r="OUI2985"/>
      <c r="OUJ2985"/>
      <c r="OUK2985"/>
      <c r="OUL2985"/>
      <c r="OUM2985"/>
      <c r="OUN2985"/>
      <c r="OUO2985"/>
      <c r="OUP2985"/>
      <c r="OUQ2985"/>
      <c r="OUR2985"/>
      <c r="OUS2985"/>
      <c r="OUT2985"/>
      <c r="OUU2985"/>
      <c r="OUV2985"/>
      <c r="OUW2985"/>
      <c r="OUX2985"/>
      <c r="OUY2985"/>
      <c r="OUZ2985"/>
      <c r="OVA2985"/>
      <c r="OVB2985"/>
      <c r="OVC2985"/>
      <c r="OVD2985"/>
      <c r="OVE2985"/>
      <c r="OVF2985"/>
      <c r="OVG2985"/>
      <c r="OVH2985"/>
      <c r="OVI2985"/>
      <c r="OVJ2985"/>
      <c r="OVK2985"/>
      <c r="OVL2985"/>
      <c r="OVM2985"/>
      <c r="OVN2985"/>
      <c r="OVO2985"/>
      <c r="OVP2985"/>
      <c r="OVQ2985"/>
      <c r="OVR2985"/>
      <c r="OVS2985"/>
      <c r="OVT2985"/>
      <c r="OVU2985"/>
      <c r="OVV2985"/>
      <c r="OVW2985"/>
      <c r="OVX2985"/>
      <c r="OVY2985"/>
      <c r="OVZ2985"/>
      <c r="OWA2985"/>
      <c r="OWB2985"/>
      <c r="OWC2985"/>
      <c r="OWD2985"/>
      <c r="OWE2985"/>
      <c r="OWF2985"/>
      <c r="OWG2985"/>
      <c r="OWH2985"/>
      <c r="OWI2985"/>
      <c r="OWJ2985"/>
      <c r="OWK2985"/>
      <c r="OWL2985"/>
      <c r="OWM2985"/>
      <c r="OWN2985"/>
      <c r="OWO2985"/>
      <c r="OWP2985"/>
      <c r="OWQ2985"/>
      <c r="OWR2985"/>
      <c r="OWS2985"/>
      <c r="OWT2985"/>
      <c r="OWU2985"/>
      <c r="OWV2985"/>
      <c r="OWW2985"/>
      <c r="OWX2985"/>
      <c r="OWY2985"/>
      <c r="OWZ2985"/>
      <c r="OXA2985"/>
      <c r="OXB2985"/>
      <c r="OXC2985"/>
      <c r="OXD2985"/>
      <c r="OXE2985"/>
      <c r="OXF2985"/>
      <c r="OXG2985"/>
      <c r="OXH2985"/>
      <c r="OXI2985"/>
      <c r="OXJ2985"/>
      <c r="OXK2985"/>
      <c r="OXL2985"/>
      <c r="OXM2985"/>
      <c r="OXN2985"/>
      <c r="OXO2985"/>
      <c r="OXP2985"/>
      <c r="OXQ2985"/>
      <c r="OXR2985"/>
      <c r="OXS2985"/>
      <c r="OXT2985"/>
      <c r="OXU2985"/>
      <c r="OXV2985"/>
      <c r="OXW2985"/>
      <c r="OXX2985"/>
      <c r="OXY2985"/>
      <c r="OXZ2985"/>
      <c r="OYA2985"/>
      <c r="OYB2985"/>
      <c r="OYC2985"/>
      <c r="OYD2985"/>
      <c r="OYE2985"/>
      <c r="OYF2985"/>
      <c r="OYG2985"/>
      <c r="OYH2985"/>
      <c r="OYI2985"/>
      <c r="OYJ2985"/>
      <c r="OYK2985"/>
      <c r="OYL2985"/>
      <c r="OYM2985"/>
      <c r="OYN2985"/>
      <c r="OYO2985"/>
      <c r="OYP2985"/>
      <c r="OYQ2985"/>
      <c r="OYR2985"/>
      <c r="OYS2985"/>
      <c r="OYT2985"/>
      <c r="OYU2985"/>
      <c r="OYV2985"/>
      <c r="OYW2985"/>
      <c r="OYX2985"/>
      <c r="OYY2985"/>
      <c r="OYZ2985"/>
      <c r="OZA2985"/>
      <c r="OZB2985"/>
      <c r="OZC2985"/>
      <c r="OZD2985"/>
      <c r="OZE2985"/>
      <c r="OZF2985"/>
      <c r="OZG2985"/>
      <c r="OZH2985"/>
      <c r="OZI2985"/>
      <c r="OZJ2985"/>
      <c r="OZK2985"/>
      <c r="OZL2985"/>
      <c r="OZM2985"/>
      <c r="OZN2985"/>
      <c r="OZO2985"/>
      <c r="OZP2985"/>
      <c r="OZQ2985"/>
      <c r="OZR2985"/>
      <c r="OZS2985"/>
      <c r="OZT2985"/>
      <c r="OZU2985"/>
      <c r="OZV2985"/>
      <c r="OZW2985"/>
      <c r="OZX2985"/>
      <c r="OZY2985"/>
      <c r="OZZ2985"/>
      <c r="PAA2985"/>
      <c r="PAB2985"/>
      <c r="PAC2985"/>
      <c r="PAD2985"/>
      <c r="PAE2985"/>
      <c r="PAF2985"/>
      <c r="PAG2985"/>
      <c r="PAH2985"/>
      <c r="PAI2985"/>
      <c r="PAJ2985"/>
      <c r="PAK2985"/>
      <c r="PAL2985"/>
      <c r="PAM2985"/>
      <c r="PAN2985"/>
      <c r="PAO2985"/>
      <c r="PAP2985"/>
      <c r="PAQ2985"/>
      <c r="PAR2985"/>
      <c r="PAS2985"/>
      <c r="PAT2985"/>
      <c r="PAU2985"/>
      <c r="PAV2985"/>
      <c r="PAW2985"/>
      <c r="PAX2985"/>
      <c r="PAY2985"/>
      <c r="PAZ2985"/>
      <c r="PBA2985"/>
      <c r="PBB2985"/>
      <c r="PBC2985"/>
      <c r="PBD2985"/>
      <c r="PBE2985"/>
      <c r="PBF2985"/>
      <c r="PBG2985"/>
      <c r="PBH2985"/>
      <c r="PBI2985"/>
      <c r="PBJ2985"/>
      <c r="PBK2985"/>
      <c r="PBL2985"/>
      <c r="PBM2985"/>
      <c r="PBN2985"/>
      <c r="PBO2985"/>
      <c r="PBP2985"/>
      <c r="PBQ2985"/>
      <c r="PBR2985"/>
      <c r="PBS2985"/>
      <c r="PBT2985"/>
      <c r="PBU2985"/>
      <c r="PBV2985"/>
      <c r="PBW2985"/>
      <c r="PBX2985"/>
      <c r="PBY2985"/>
      <c r="PBZ2985"/>
      <c r="PCA2985"/>
      <c r="PCB2985"/>
      <c r="PCC2985"/>
      <c r="PCD2985"/>
      <c r="PCE2985"/>
      <c r="PCF2985"/>
      <c r="PCG2985"/>
      <c r="PCH2985"/>
      <c r="PCI2985"/>
      <c r="PCJ2985"/>
      <c r="PCK2985"/>
      <c r="PCL2985"/>
      <c r="PCM2985"/>
      <c r="PCN2985"/>
      <c r="PCO2985"/>
      <c r="PCP2985"/>
      <c r="PCQ2985"/>
      <c r="PCR2985"/>
      <c r="PCS2985"/>
      <c r="PCT2985"/>
      <c r="PCU2985"/>
      <c r="PCV2985"/>
      <c r="PCW2985"/>
      <c r="PCX2985"/>
      <c r="PCY2985"/>
      <c r="PCZ2985"/>
      <c r="PDA2985"/>
      <c r="PDB2985"/>
      <c r="PDC2985"/>
      <c r="PDD2985"/>
      <c r="PDE2985"/>
      <c r="PDF2985"/>
      <c r="PDG2985"/>
      <c r="PDH2985"/>
      <c r="PDI2985"/>
      <c r="PDJ2985"/>
      <c r="PDK2985"/>
      <c r="PDL2985"/>
      <c r="PDM2985"/>
      <c r="PDN2985"/>
      <c r="PDO2985"/>
      <c r="PDP2985"/>
      <c r="PDQ2985"/>
      <c r="PDR2985"/>
      <c r="PDS2985"/>
      <c r="PDT2985"/>
      <c r="PDU2985"/>
      <c r="PDV2985"/>
      <c r="PDW2985"/>
      <c r="PDX2985"/>
      <c r="PDY2985"/>
      <c r="PDZ2985"/>
      <c r="PEA2985"/>
      <c r="PEB2985"/>
      <c r="PEC2985"/>
      <c r="PED2985"/>
      <c r="PEE2985"/>
      <c r="PEF2985"/>
      <c r="PEG2985"/>
      <c r="PEH2985"/>
      <c r="PEI2985"/>
      <c r="PEJ2985"/>
      <c r="PEK2985"/>
      <c r="PEL2985"/>
      <c r="PEM2985"/>
      <c r="PEN2985"/>
      <c r="PEO2985"/>
      <c r="PEP2985"/>
      <c r="PEQ2985"/>
      <c r="PER2985"/>
      <c r="PES2985"/>
      <c r="PET2985"/>
      <c r="PEU2985"/>
      <c r="PEV2985"/>
      <c r="PEW2985"/>
      <c r="PEX2985"/>
      <c r="PEY2985"/>
      <c r="PEZ2985"/>
      <c r="PFA2985"/>
      <c r="PFB2985"/>
      <c r="PFC2985"/>
      <c r="PFD2985"/>
      <c r="PFE2985"/>
      <c r="PFF2985"/>
      <c r="PFG2985"/>
      <c r="PFH2985"/>
      <c r="PFI2985"/>
      <c r="PFJ2985"/>
      <c r="PFK2985"/>
      <c r="PFL2985"/>
      <c r="PFM2985"/>
      <c r="PFN2985"/>
      <c r="PFO2985"/>
      <c r="PFP2985"/>
      <c r="PFQ2985"/>
      <c r="PFR2985"/>
      <c r="PFS2985"/>
      <c r="PFT2985"/>
      <c r="PFU2985"/>
      <c r="PFV2985"/>
      <c r="PFW2985"/>
      <c r="PFX2985"/>
      <c r="PFY2985"/>
      <c r="PFZ2985"/>
      <c r="PGA2985"/>
      <c r="PGB2985"/>
      <c r="PGC2985"/>
      <c r="PGD2985"/>
      <c r="PGE2985"/>
      <c r="PGF2985"/>
      <c r="PGG2985"/>
      <c r="PGH2985"/>
      <c r="PGI2985"/>
      <c r="PGJ2985"/>
      <c r="PGK2985"/>
      <c r="PGL2985"/>
      <c r="PGM2985"/>
      <c r="PGN2985"/>
      <c r="PGO2985"/>
      <c r="PGP2985"/>
      <c r="PGQ2985"/>
      <c r="PGR2985"/>
      <c r="PGS2985"/>
      <c r="PGT2985"/>
      <c r="PGU2985"/>
      <c r="PGV2985"/>
      <c r="PGW2985"/>
      <c r="PGX2985"/>
      <c r="PGY2985"/>
      <c r="PGZ2985"/>
      <c r="PHA2985"/>
      <c r="PHB2985"/>
      <c r="PHC2985"/>
      <c r="PHD2985"/>
      <c r="PHE2985"/>
      <c r="PHF2985"/>
      <c r="PHG2985"/>
      <c r="PHH2985"/>
      <c r="PHI2985"/>
      <c r="PHJ2985"/>
      <c r="PHK2985"/>
      <c r="PHL2985"/>
      <c r="PHM2985"/>
      <c r="PHN2985"/>
      <c r="PHO2985"/>
      <c r="PHP2985"/>
      <c r="PHQ2985"/>
      <c r="PHR2985"/>
      <c r="PHS2985"/>
      <c r="PHT2985"/>
      <c r="PHU2985"/>
      <c r="PHV2985"/>
      <c r="PHW2985"/>
      <c r="PHX2985"/>
      <c r="PHY2985"/>
      <c r="PHZ2985"/>
      <c r="PIA2985"/>
      <c r="PIB2985"/>
      <c r="PIC2985"/>
      <c r="PID2985"/>
      <c r="PIE2985"/>
      <c r="PIF2985"/>
      <c r="PIG2985"/>
      <c r="PIH2985"/>
      <c r="PII2985"/>
      <c r="PIJ2985"/>
      <c r="PIK2985"/>
      <c r="PIL2985"/>
      <c r="PIM2985"/>
      <c r="PIN2985"/>
      <c r="PIO2985"/>
      <c r="PIP2985"/>
      <c r="PIQ2985"/>
      <c r="PIR2985"/>
      <c r="PIS2985"/>
      <c r="PIT2985"/>
      <c r="PIU2985"/>
      <c r="PIV2985"/>
      <c r="PIW2985"/>
      <c r="PIX2985"/>
      <c r="PIY2985"/>
      <c r="PIZ2985"/>
      <c r="PJA2985"/>
      <c r="PJB2985"/>
      <c r="PJC2985"/>
      <c r="PJD2985"/>
      <c r="PJE2985"/>
      <c r="PJF2985"/>
      <c r="PJG2985"/>
      <c r="PJH2985"/>
      <c r="PJI2985"/>
      <c r="PJJ2985"/>
      <c r="PJK2985"/>
      <c r="PJL2985"/>
      <c r="PJM2985"/>
      <c r="PJN2985"/>
      <c r="PJO2985"/>
      <c r="PJP2985"/>
      <c r="PJQ2985"/>
      <c r="PJR2985"/>
      <c r="PJS2985"/>
      <c r="PJT2985"/>
      <c r="PJU2985"/>
      <c r="PJV2985"/>
      <c r="PJW2985"/>
      <c r="PJX2985"/>
      <c r="PJY2985"/>
      <c r="PJZ2985"/>
      <c r="PKA2985"/>
      <c r="PKB2985"/>
      <c r="PKC2985"/>
      <c r="PKD2985"/>
      <c r="PKE2985"/>
      <c r="PKF2985"/>
      <c r="PKG2985"/>
      <c r="PKH2985"/>
      <c r="PKI2985"/>
      <c r="PKJ2985"/>
      <c r="PKK2985"/>
      <c r="PKL2985"/>
      <c r="PKM2985"/>
      <c r="PKN2985"/>
      <c r="PKO2985"/>
      <c r="PKP2985"/>
      <c r="PKQ2985"/>
      <c r="PKR2985"/>
      <c r="PKS2985"/>
      <c r="PKT2985"/>
      <c r="PKU2985"/>
      <c r="PKV2985"/>
      <c r="PKW2985"/>
      <c r="PKX2985"/>
      <c r="PKY2985"/>
      <c r="PKZ2985"/>
      <c r="PLA2985"/>
      <c r="PLB2985"/>
      <c r="PLC2985"/>
      <c r="PLD2985"/>
      <c r="PLE2985"/>
      <c r="PLF2985"/>
      <c r="PLG2985"/>
      <c r="PLH2985"/>
      <c r="PLI2985"/>
      <c r="PLJ2985"/>
      <c r="PLK2985"/>
      <c r="PLL2985"/>
      <c r="PLM2985"/>
      <c r="PLN2985"/>
      <c r="PLO2985"/>
      <c r="PLP2985"/>
      <c r="PLQ2985"/>
      <c r="PLR2985"/>
      <c r="PLS2985"/>
      <c r="PLT2985"/>
      <c r="PLU2985"/>
      <c r="PLV2985"/>
      <c r="PLW2985"/>
      <c r="PLX2985"/>
      <c r="PLY2985"/>
      <c r="PLZ2985"/>
      <c r="PMA2985"/>
      <c r="PMB2985"/>
      <c r="PMC2985"/>
      <c r="PMD2985"/>
      <c r="PME2985"/>
      <c r="PMF2985"/>
      <c r="PMG2985"/>
      <c r="PMH2985"/>
      <c r="PMI2985"/>
      <c r="PMJ2985"/>
      <c r="PMK2985"/>
      <c r="PML2985"/>
      <c r="PMM2985"/>
      <c r="PMN2985"/>
      <c r="PMO2985"/>
      <c r="PMP2985"/>
      <c r="PMQ2985"/>
      <c r="PMR2985"/>
      <c r="PMS2985"/>
      <c r="PMT2985"/>
      <c r="PMU2985"/>
      <c r="PMV2985"/>
      <c r="PMW2985"/>
      <c r="PMX2985"/>
      <c r="PMY2985"/>
      <c r="PMZ2985"/>
      <c r="PNA2985"/>
      <c r="PNB2985"/>
      <c r="PNC2985"/>
      <c r="PND2985"/>
      <c r="PNE2985"/>
      <c r="PNF2985"/>
      <c r="PNG2985"/>
      <c r="PNH2985"/>
      <c r="PNI2985"/>
      <c r="PNJ2985"/>
      <c r="PNK2985"/>
      <c r="PNL2985"/>
      <c r="PNM2985"/>
      <c r="PNN2985"/>
      <c r="PNO2985"/>
      <c r="PNP2985"/>
      <c r="PNQ2985"/>
      <c r="PNR2985"/>
      <c r="PNS2985"/>
      <c r="PNT2985"/>
      <c r="PNU2985"/>
      <c r="PNV2985"/>
      <c r="PNW2985"/>
      <c r="PNX2985"/>
      <c r="PNY2985"/>
      <c r="PNZ2985"/>
      <c r="POA2985"/>
      <c r="POB2985"/>
      <c r="POC2985"/>
      <c r="POD2985"/>
      <c r="POE2985"/>
      <c r="POF2985"/>
      <c r="POG2985"/>
      <c r="POH2985"/>
      <c r="POI2985"/>
      <c r="POJ2985"/>
      <c r="POK2985"/>
      <c r="POL2985"/>
      <c r="POM2985"/>
      <c r="PON2985"/>
      <c r="POO2985"/>
      <c r="POP2985"/>
      <c r="POQ2985"/>
      <c r="POR2985"/>
      <c r="POS2985"/>
      <c r="POT2985"/>
      <c r="POU2985"/>
      <c r="POV2985"/>
      <c r="POW2985"/>
      <c r="POX2985"/>
      <c r="POY2985"/>
      <c r="POZ2985"/>
      <c r="PPA2985"/>
      <c r="PPB2985"/>
      <c r="PPC2985"/>
      <c r="PPD2985"/>
      <c r="PPE2985"/>
      <c r="PPF2985"/>
      <c r="PPG2985"/>
      <c r="PPH2985"/>
      <c r="PPI2985"/>
      <c r="PPJ2985"/>
      <c r="PPK2985"/>
      <c r="PPL2985"/>
      <c r="PPM2985"/>
      <c r="PPN2985"/>
      <c r="PPO2985"/>
      <c r="PPP2985"/>
      <c r="PPQ2985"/>
      <c r="PPR2985"/>
      <c r="PPS2985"/>
      <c r="PPT2985"/>
      <c r="PPU2985"/>
      <c r="PPV2985"/>
      <c r="PPW2985"/>
      <c r="PPX2985"/>
      <c r="PPY2985"/>
      <c r="PPZ2985"/>
      <c r="PQA2985"/>
      <c r="PQB2985"/>
      <c r="PQC2985"/>
      <c r="PQD2985"/>
      <c r="PQE2985"/>
      <c r="PQF2985"/>
      <c r="PQG2985"/>
      <c r="PQH2985"/>
      <c r="PQI2985"/>
      <c r="PQJ2985"/>
      <c r="PQK2985"/>
      <c r="PQL2985"/>
      <c r="PQM2985"/>
      <c r="PQN2985"/>
      <c r="PQO2985"/>
      <c r="PQP2985"/>
      <c r="PQQ2985"/>
      <c r="PQR2985"/>
      <c r="PQS2985"/>
      <c r="PQT2985"/>
      <c r="PQU2985"/>
      <c r="PQV2985"/>
      <c r="PQW2985"/>
      <c r="PQX2985"/>
      <c r="PQY2985"/>
      <c r="PQZ2985"/>
      <c r="PRA2985"/>
      <c r="PRB2985"/>
      <c r="PRC2985"/>
      <c r="PRD2985"/>
      <c r="PRE2985"/>
      <c r="PRF2985"/>
      <c r="PRG2985"/>
      <c r="PRH2985"/>
      <c r="PRI2985"/>
      <c r="PRJ2985"/>
      <c r="PRK2985"/>
      <c r="PRL2985"/>
      <c r="PRM2985"/>
      <c r="PRN2985"/>
      <c r="PRO2985"/>
      <c r="PRP2985"/>
      <c r="PRQ2985"/>
      <c r="PRR2985"/>
      <c r="PRS2985"/>
      <c r="PRT2985"/>
      <c r="PRU2985"/>
      <c r="PRV2985"/>
      <c r="PRW2985"/>
      <c r="PRX2985"/>
      <c r="PRY2985"/>
      <c r="PRZ2985"/>
      <c r="PSA2985"/>
      <c r="PSB2985"/>
      <c r="PSC2985"/>
      <c r="PSD2985"/>
      <c r="PSE2985"/>
      <c r="PSF2985"/>
      <c r="PSG2985"/>
      <c r="PSH2985"/>
      <c r="PSI2985"/>
      <c r="PSJ2985"/>
      <c r="PSK2985"/>
      <c r="PSL2985"/>
      <c r="PSM2985"/>
      <c r="PSN2985"/>
      <c r="PSO2985"/>
      <c r="PSP2985"/>
      <c r="PSQ2985"/>
      <c r="PSR2985"/>
      <c r="PSS2985"/>
      <c r="PST2985"/>
      <c r="PSU2985"/>
      <c r="PSV2985"/>
      <c r="PSW2985"/>
      <c r="PSX2985"/>
      <c r="PSY2985"/>
      <c r="PSZ2985"/>
      <c r="PTA2985"/>
      <c r="PTB2985"/>
      <c r="PTC2985"/>
      <c r="PTD2985"/>
      <c r="PTE2985"/>
      <c r="PTF2985"/>
      <c r="PTG2985"/>
      <c r="PTH2985"/>
      <c r="PTI2985"/>
      <c r="PTJ2985"/>
      <c r="PTK2985"/>
      <c r="PTL2985"/>
      <c r="PTM2985"/>
      <c r="PTN2985"/>
      <c r="PTO2985"/>
      <c r="PTP2985"/>
      <c r="PTQ2985"/>
      <c r="PTR2985"/>
      <c r="PTS2985"/>
      <c r="PTT2985"/>
      <c r="PTU2985"/>
      <c r="PTV2985"/>
      <c r="PTW2985"/>
      <c r="PTX2985"/>
      <c r="PTY2985"/>
      <c r="PTZ2985"/>
      <c r="PUA2985"/>
      <c r="PUB2985"/>
      <c r="PUC2985"/>
      <c r="PUD2985"/>
      <c r="PUE2985"/>
      <c r="PUF2985"/>
      <c r="PUG2985"/>
      <c r="PUH2985"/>
      <c r="PUI2985"/>
      <c r="PUJ2985"/>
      <c r="PUK2985"/>
      <c r="PUL2985"/>
      <c r="PUM2985"/>
      <c r="PUN2985"/>
      <c r="PUO2985"/>
      <c r="PUP2985"/>
      <c r="PUQ2985"/>
      <c r="PUR2985"/>
      <c r="PUS2985"/>
      <c r="PUT2985"/>
      <c r="PUU2985"/>
      <c r="PUV2985"/>
      <c r="PUW2985"/>
      <c r="PUX2985"/>
      <c r="PUY2985"/>
      <c r="PUZ2985"/>
      <c r="PVA2985"/>
      <c r="PVB2985"/>
      <c r="PVC2985"/>
      <c r="PVD2985"/>
      <c r="PVE2985"/>
      <c r="PVF2985"/>
      <c r="PVG2985"/>
      <c r="PVH2985"/>
      <c r="PVI2985"/>
      <c r="PVJ2985"/>
      <c r="PVK2985"/>
      <c r="PVL2985"/>
      <c r="PVM2985"/>
      <c r="PVN2985"/>
      <c r="PVO2985"/>
      <c r="PVP2985"/>
      <c r="PVQ2985"/>
      <c r="PVR2985"/>
      <c r="PVS2985"/>
      <c r="PVT2985"/>
      <c r="PVU2985"/>
      <c r="PVV2985"/>
      <c r="PVW2985"/>
      <c r="PVX2985"/>
      <c r="PVY2985"/>
      <c r="PVZ2985"/>
      <c r="PWA2985"/>
      <c r="PWB2985"/>
      <c r="PWC2985"/>
      <c r="PWD2985"/>
      <c r="PWE2985"/>
      <c r="PWF2985"/>
      <c r="PWG2985"/>
      <c r="PWH2985"/>
      <c r="PWI2985"/>
      <c r="PWJ2985"/>
      <c r="PWK2985"/>
      <c r="PWL2985"/>
      <c r="PWM2985"/>
      <c r="PWN2985"/>
      <c r="PWO2985"/>
      <c r="PWP2985"/>
      <c r="PWQ2985"/>
      <c r="PWR2985"/>
      <c r="PWS2985"/>
      <c r="PWT2985"/>
      <c r="PWU2985"/>
      <c r="PWV2985"/>
      <c r="PWW2985"/>
      <c r="PWX2985"/>
      <c r="PWY2985"/>
      <c r="PWZ2985"/>
      <c r="PXA2985"/>
      <c r="PXB2985"/>
      <c r="PXC2985"/>
      <c r="PXD2985"/>
      <c r="PXE2985"/>
      <c r="PXF2985"/>
      <c r="PXG2985"/>
      <c r="PXH2985"/>
      <c r="PXI2985"/>
      <c r="PXJ2985"/>
      <c r="PXK2985"/>
      <c r="PXL2985"/>
      <c r="PXM2985"/>
      <c r="PXN2985"/>
      <c r="PXO2985"/>
      <c r="PXP2985"/>
      <c r="PXQ2985"/>
      <c r="PXR2985"/>
      <c r="PXS2985"/>
      <c r="PXT2985"/>
      <c r="PXU2985"/>
      <c r="PXV2985"/>
      <c r="PXW2985"/>
      <c r="PXX2985"/>
      <c r="PXY2985"/>
      <c r="PXZ2985"/>
      <c r="PYA2985"/>
      <c r="PYB2985"/>
      <c r="PYC2985"/>
      <c r="PYD2985"/>
      <c r="PYE2985"/>
      <c r="PYF2985"/>
      <c r="PYG2985"/>
      <c r="PYH2985"/>
      <c r="PYI2985"/>
      <c r="PYJ2985"/>
      <c r="PYK2985"/>
      <c r="PYL2985"/>
      <c r="PYM2985"/>
      <c r="PYN2985"/>
      <c r="PYO2985"/>
      <c r="PYP2985"/>
      <c r="PYQ2985"/>
      <c r="PYR2985"/>
      <c r="PYS2985"/>
      <c r="PYT2985"/>
      <c r="PYU2985"/>
      <c r="PYV2985"/>
      <c r="PYW2985"/>
      <c r="PYX2985"/>
      <c r="PYY2985"/>
      <c r="PYZ2985"/>
      <c r="PZA2985"/>
      <c r="PZB2985"/>
      <c r="PZC2985"/>
      <c r="PZD2985"/>
      <c r="PZE2985"/>
      <c r="PZF2985"/>
      <c r="PZG2985"/>
      <c r="PZH2985"/>
      <c r="PZI2985"/>
      <c r="PZJ2985"/>
      <c r="PZK2985"/>
      <c r="PZL2985"/>
      <c r="PZM2985"/>
      <c r="PZN2985"/>
      <c r="PZO2985"/>
      <c r="PZP2985"/>
      <c r="PZQ2985"/>
      <c r="PZR2985"/>
      <c r="PZS2985"/>
      <c r="PZT2985"/>
      <c r="PZU2985"/>
      <c r="PZV2985"/>
      <c r="PZW2985"/>
      <c r="PZX2985"/>
      <c r="PZY2985"/>
      <c r="PZZ2985"/>
      <c r="QAA2985"/>
      <c r="QAB2985"/>
      <c r="QAC2985"/>
      <c r="QAD2985"/>
      <c r="QAE2985"/>
      <c r="QAF2985"/>
      <c r="QAG2985"/>
      <c r="QAH2985"/>
      <c r="QAI2985"/>
      <c r="QAJ2985"/>
      <c r="QAK2985"/>
      <c r="QAL2985"/>
      <c r="QAM2985"/>
      <c r="QAN2985"/>
      <c r="QAO2985"/>
      <c r="QAP2985"/>
      <c r="QAQ2985"/>
      <c r="QAR2985"/>
      <c r="QAS2985"/>
      <c r="QAT2985"/>
      <c r="QAU2985"/>
      <c r="QAV2985"/>
      <c r="QAW2985"/>
      <c r="QAX2985"/>
      <c r="QAY2985"/>
      <c r="QAZ2985"/>
      <c r="QBA2985"/>
      <c r="QBB2985"/>
      <c r="QBC2985"/>
      <c r="QBD2985"/>
      <c r="QBE2985"/>
      <c r="QBF2985"/>
      <c r="QBG2985"/>
      <c r="QBH2985"/>
      <c r="QBI2985"/>
      <c r="QBJ2985"/>
      <c r="QBK2985"/>
      <c r="QBL2985"/>
      <c r="QBM2985"/>
      <c r="QBN2985"/>
      <c r="QBO2985"/>
      <c r="QBP2985"/>
      <c r="QBQ2985"/>
      <c r="QBR2985"/>
      <c r="QBS2985"/>
      <c r="QBT2985"/>
      <c r="QBU2985"/>
      <c r="QBV2985"/>
      <c r="QBW2985"/>
      <c r="QBX2985"/>
      <c r="QBY2985"/>
      <c r="QBZ2985"/>
      <c r="QCA2985"/>
      <c r="QCB2985"/>
      <c r="QCC2985"/>
      <c r="QCD2985"/>
      <c r="QCE2985"/>
      <c r="QCF2985"/>
      <c r="QCG2985"/>
      <c r="QCH2985"/>
      <c r="QCI2985"/>
      <c r="QCJ2985"/>
      <c r="QCK2985"/>
      <c r="QCL2985"/>
      <c r="QCM2985"/>
      <c r="QCN2985"/>
      <c r="QCO2985"/>
      <c r="QCP2985"/>
      <c r="QCQ2985"/>
      <c r="QCR2985"/>
      <c r="QCS2985"/>
      <c r="QCT2985"/>
      <c r="QCU2985"/>
      <c r="QCV2985"/>
      <c r="QCW2985"/>
      <c r="QCX2985"/>
      <c r="QCY2985"/>
      <c r="QCZ2985"/>
      <c r="QDA2985"/>
      <c r="QDB2985"/>
      <c r="QDC2985"/>
      <c r="QDD2985"/>
      <c r="QDE2985"/>
      <c r="QDF2985"/>
      <c r="QDG2985"/>
      <c r="QDH2985"/>
      <c r="QDI2985"/>
      <c r="QDJ2985"/>
      <c r="QDK2985"/>
      <c r="QDL2985"/>
      <c r="QDM2985"/>
      <c r="QDN2985"/>
      <c r="QDO2985"/>
      <c r="QDP2985"/>
      <c r="QDQ2985"/>
      <c r="QDR2985"/>
      <c r="QDS2985"/>
      <c r="QDT2985"/>
      <c r="QDU2985"/>
      <c r="QDV2985"/>
      <c r="QDW2985"/>
      <c r="QDX2985"/>
      <c r="QDY2985"/>
      <c r="QDZ2985"/>
      <c r="QEA2985"/>
      <c r="QEB2985"/>
      <c r="QEC2985"/>
      <c r="QED2985"/>
      <c r="QEE2985"/>
      <c r="QEF2985"/>
      <c r="QEG2985"/>
      <c r="QEH2985"/>
      <c r="QEI2985"/>
      <c r="QEJ2985"/>
      <c r="QEK2985"/>
      <c r="QEL2985"/>
      <c r="QEM2985"/>
      <c r="QEN2985"/>
      <c r="QEO2985"/>
      <c r="QEP2985"/>
      <c r="QEQ2985"/>
      <c r="QER2985"/>
      <c r="QES2985"/>
      <c r="QET2985"/>
      <c r="QEU2985"/>
      <c r="QEV2985"/>
      <c r="QEW2985"/>
      <c r="QEX2985"/>
      <c r="QEY2985"/>
      <c r="QEZ2985"/>
      <c r="QFA2985"/>
      <c r="QFB2985"/>
      <c r="QFC2985"/>
      <c r="QFD2985"/>
      <c r="QFE2985"/>
      <c r="QFF2985"/>
      <c r="QFG2985"/>
      <c r="QFH2985"/>
      <c r="QFI2985"/>
      <c r="QFJ2985"/>
      <c r="QFK2985"/>
      <c r="QFL2985"/>
      <c r="QFM2985"/>
      <c r="QFN2985"/>
      <c r="QFO2985"/>
      <c r="QFP2985"/>
      <c r="QFQ2985"/>
      <c r="QFR2985"/>
      <c r="QFS2985"/>
      <c r="QFT2985"/>
      <c r="QFU2985"/>
      <c r="QFV2985"/>
      <c r="QFW2985"/>
      <c r="QFX2985"/>
      <c r="QFY2985"/>
      <c r="QFZ2985"/>
      <c r="QGA2985"/>
      <c r="QGB2985"/>
      <c r="QGC2985"/>
      <c r="QGD2985"/>
      <c r="QGE2985"/>
      <c r="QGF2985"/>
      <c r="QGG2985"/>
      <c r="QGH2985"/>
      <c r="QGI2985"/>
      <c r="QGJ2985"/>
      <c r="QGK2985"/>
      <c r="QGL2985"/>
      <c r="QGM2985"/>
      <c r="QGN2985"/>
      <c r="QGO2985"/>
      <c r="QGP2985"/>
      <c r="QGQ2985"/>
      <c r="QGR2985"/>
      <c r="QGS2985"/>
      <c r="QGT2985"/>
      <c r="QGU2985"/>
      <c r="QGV2985"/>
      <c r="QGW2985"/>
      <c r="QGX2985"/>
      <c r="QGY2985"/>
      <c r="QGZ2985"/>
      <c r="QHA2985"/>
      <c r="QHB2985"/>
      <c r="QHC2985"/>
      <c r="QHD2985"/>
      <c r="QHE2985"/>
      <c r="QHF2985"/>
      <c r="QHG2985"/>
      <c r="QHH2985"/>
      <c r="QHI2985"/>
      <c r="QHJ2985"/>
      <c r="QHK2985"/>
      <c r="QHL2985"/>
      <c r="QHM2985"/>
      <c r="QHN2985"/>
      <c r="QHO2985"/>
      <c r="QHP2985"/>
      <c r="QHQ2985"/>
      <c r="QHR2985"/>
      <c r="QHS2985"/>
      <c r="QHT2985"/>
      <c r="QHU2985"/>
      <c r="QHV2985"/>
      <c r="QHW2985"/>
      <c r="QHX2985"/>
      <c r="QHY2985"/>
      <c r="QHZ2985"/>
      <c r="QIA2985"/>
      <c r="QIB2985"/>
      <c r="QIC2985"/>
      <c r="QID2985"/>
      <c r="QIE2985"/>
      <c r="QIF2985"/>
      <c r="QIG2985"/>
      <c r="QIH2985"/>
      <c r="QII2985"/>
      <c r="QIJ2985"/>
      <c r="QIK2985"/>
      <c r="QIL2985"/>
      <c r="QIM2985"/>
      <c r="QIN2985"/>
      <c r="QIO2985"/>
      <c r="QIP2985"/>
      <c r="QIQ2985"/>
      <c r="QIR2985"/>
      <c r="QIS2985"/>
      <c r="QIT2985"/>
      <c r="QIU2985"/>
      <c r="QIV2985"/>
      <c r="QIW2985"/>
      <c r="QIX2985"/>
      <c r="QIY2985"/>
      <c r="QIZ2985"/>
      <c r="QJA2985"/>
      <c r="QJB2985"/>
      <c r="QJC2985"/>
      <c r="QJD2985"/>
      <c r="QJE2985"/>
      <c r="QJF2985"/>
      <c r="QJG2985"/>
      <c r="QJH2985"/>
      <c r="QJI2985"/>
      <c r="QJJ2985"/>
      <c r="QJK2985"/>
      <c r="QJL2985"/>
      <c r="QJM2985"/>
      <c r="QJN2985"/>
      <c r="QJO2985"/>
      <c r="QJP2985"/>
      <c r="QJQ2985"/>
      <c r="QJR2985"/>
      <c r="QJS2985"/>
      <c r="QJT2985"/>
      <c r="QJU2985"/>
      <c r="QJV2985"/>
      <c r="QJW2985"/>
      <c r="QJX2985"/>
      <c r="QJY2985"/>
      <c r="QJZ2985"/>
      <c r="QKA2985"/>
      <c r="QKB2985"/>
      <c r="QKC2985"/>
      <c r="QKD2985"/>
      <c r="QKE2985"/>
      <c r="QKF2985"/>
      <c r="QKG2985"/>
      <c r="QKH2985"/>
      <c r="QKI2985"/>
      <c r="QKJ2985"/>
      <c r="QKK2985"/>
      <c r="QKL2985"/>
      <c r="QKM2985"/>
      <c r="QKN2985"/>
      <c r="QKO2985"/>
      <c r="QKP2985"/>
      <c r="QKQ2985"/>
      <c r="QKR2985"/>
      <c r="QKS2985"/>
      <c r="QKT2985"/>
      <c r="QKU2985"/>
      <c r="QKV2985"/>
      <c r="QKW2985"/>
      <c r="QKX2985"/>
      <c r="QKY2985"/>
      <c r="QKZ2985"/>
      <c r="QLA2985"/>
      <c r="QLB2985"/>
      <c r="QLC2985"/>
      <c r="QLD2985"/>
      <c r="QLE2985"/>
      <c r="QLF2985"/>
      <c r="QLG2985"/>
      <c r="QLH2985"/>
      <c r="QLI2985"/>
      <c r="QLJ2985"/>
      <c r="QLK2985"/>
      <c r="QLL2985"/>
      <c r="QLM2985"/>
      <c r="QLN2985"/>
      <c r="QLO2985"/>
      <c r="QLP2985"/>
      <c r="QLQ2985"/>
      <c r="QLR2985"/>
      <c r="QLS2985"/>
      <c r="QLT2985"/>
      <c r="QLU2985"/>
      <c r="QLV2985"/>
      <c r="QLW2985"/>
      <c r="QLX2985"/>
      <c r="QLY2985"/>
      <c r="QLZ2985"/>
      <c r="QMA2985"/>
      <c r="QMB2985"/>
      <c r="QMC2985"/>
      <c r="QMD2985"/>
      <c r="QME2985"/>
      <c r="QMF2985"/>
      <c r="QMG2985"/>
      <c r="QMH2985"/>
      <c r="QMI2985"/>
      <c r="QMJ2985"/>
      <c r="QMK2985"/>
      <c r="QML2985"/>
      <c r="QMM2985"/>
      <c r="QMN2985"/>
      <c r="QMO2985"/>
      <c r="QMP2985"/>
      <c r="QMQ2985"/>
      <c r="QMR2985"/>
      <c r="QMS2985"/>
      <c r="QMT2985"/>
      <c r="QMU2985"/>
      <c r="QMV2985"/>
      <c r="QMW2985"/>
      <c r="QMX2985"/>
      <c r="QMY2985"/>
      <c r="QMZ2985"/>
      <c r="QNA2985"/>
      <c r="QNB2985"/>
      <c r="QNC2985"/>
      <c r="QND2985"/>
      <c r="QNE2985"/>
      <c r="QNF2985"/>
      <c r="QNG2985"/>
      <c r="QNH2985"/>
      <c r="QNI2985"/>
      <c r="QNJ2985"/>
      <c r="QNK2985"/>
      <c r="QNL2985"/>
      <c r="QNM2985"/>
      <c r="QNN2985"/>
      <c r="QNO2985"/>
      <c r="QNP2985"/>
      <c r="QNQ2985"/>
      <c r="QNR2985"/>
      <c r="QNS2985"/>
      <c r="QNT2985"/>
      <c r="QNU2985"/>
      <c r="QNV2985"/>
      <c r="QNW2985"/>
      <c r="QNX2985"/>
      <c r="QNY2985"/>
      <c r="QNZ2985"/>
      <c r="QOA2985"/>
      <c r="QOB2985"/>
      <c r="QOC2985"/>
      <c r="QOD2985"/>
      <c r="QOE2985"/>
      <c r="QOF2985"/>
      <c r="QOG2985"/>
      <c r="QOH2985"/>
      <c r="QOI2985"/>
      <c r="QOJ2985"/>
      <c r="QOK2985"/>
      <c r="QOL2985"/>
      <c r="QOM2985"/>
      <c r="QON2985"/>
      <c r="QOO2985"/>
      <c r="QOP2985"/>
      <c r="QOQ2985"/>
      <c r="QOR2985"/>
      <c r="QOS2985"/>
      <c r="QOT2985"/>
      <c r="QOU2985"/>
      <c r="QOV2985"/>
      <c r="QOW2985"/>
      <c r="QOX2985"/>
      <c r="QOY2985"/>
      <c r="QOZ2985"/>
      <c r="QPA2985"/>
      <c r="QPB2985"/>
      <c r="QPC2985"/>
      <c r="QPD2985"/>
      <c r="QPE2985"/>
      <c r="QPF2985"/>
      <c r="QPG2985"/>
      <c r="QPH2985"/>
      <c r="QPI2985"/>
      <c r="QPJ2985"/>
      <c r="QPK2985"/>
      <c r="QPL2985"/>
      <c r="QPM2985"/>
      <c r="QPN2985"/>
      <c r="QPO2985"/>
      <c r="QPP2985"/>
      <c r="QPQ2985"/>
      <c r="QPR2985"/>
      <c r="QPS2985"/>
      <c r="QPT2985"/>
      <c r="QPU2985"/>
      <c r="QPV2985"/>
      <c r="QPW2985"/>
      <c r="QPX2985"/>
      <c r="QPY2985"/>
      <c r="QPZ2985"/>
      <c r="QQA2985"/>
      <c r="QQB2985"/>
      <c r="QQC2985"/>
      <c r="QQD2985"/>
      <c r="QQE2985"/>
      <c r="QQF2985"/>
      <c r="QQG2985"/>
      <c r="QQH2985"/>
      <c r="QQI2985"/>
      <c r="QQJ2985"/>
      <c r="QQK2985"/>
      <c r="QQL2985"/>
      <c r="QQM2985"/>
      <c r="QQN2985"/>
      <c r="QQO2985"/>
      <c r="QQP2985"/>
      <c r="QQQ2985"/>
      <c r="QQR2985"/>
      <c r="QQS2985"/>
      <c r="QQT2985"/>
      <c r="QQU2985"/>
      <c r="QQV2985"/>
      <c r="QQW2985"/>
      <c r="QQX2985"/>
      <c r="QQY2985"/>
      <c r="QQZ2985"/>
      <c r="QRA2985"/>
      <c r="QRB2985"/>
      <c r="QRC2985"/>
      <c r="QRD2985"/>
      <c r="QRE2985"/>
      <c r="QRF2985"/>
      <c r="QRG2985"/>
      <c r="QRH2985"/>
      <c r="QRI2985"/>
      <c r="QRJ2985"/>
      <c r="QRK2985"/>
      <c r="QRL2985"/>
      <c r="QRM2985"/>
      <c r="QRN2985"/>
      <c r="QRO2985"/>
      <c r="QRP2985"/>
      <c r="QRQ2985"/>
      <c r="QRR2985"/>
      <c r="QRS2985"/>
      <c r="QRT2985"/>
      <c r="QRU2985"/>
      <c r="QRV2985"/>
      <c r="QRW2985"/>
      <c r="QRX2985"/>
      <c r="QRY2985"/>
      <c r="QRZ2985"/>
      <c r="QSA2985"/>
      <c r="QSB2985"/>
      <c r="QSC2985"/>
      <c r="QSD2985"/>
      <c r="QSE2985"/>
      <c r="QSF2985"/>
      <c r="QSG2985"/>
      <c r="QSH2985"/>
      <c r="QSI2985"/>
      <c r="QSJ2985"/>
      <c r="QSK2985"/>
      <c r="QSL2985"/>
      <c r="QSM2985"/>
      <c r="QSN2985"/>
      <c r="QSO2985"/>
      <c r="QSP2985"/>
      <c r="QSQ2985"/>
      <c r="QSR2985"/>
      <c r="QSS2985"/>
      <c r="QST2985"/>
      <c r="QSU2985"/>
      <c r="QSV2985"/>
      <c r="QSW2985"/>
      <c r="QSX2985"/>
      <c r="QSY2985"/>
      <c r="QSZ2985"/>
      <c r="QTA2985"/>
      <c r="QTB2985"/>
      <c r="QTC2985"/>
      <c r="QTD2985"/>
      <c r="QTE2985"/>
      <c r="QTF2985"/>
      <c r="QTG2985"/>
      <c r="QTH2985"/>
      <c r="QTI2985"/>
      <c r="QTJ2985"/>
      <c r="QTK2985"/>
      <c r="QTL2985"/>
      <c r="QTM2985"/>
      <c r="QTN2985"/>
      <c r="QTO2985"/>
      <c r="QTP2985"/>
      <c r="QTQ2985"/>
      <c r="QTR2985"/>
      <c r="QTS2985"/>
      <c r="QTT2985"/>
      <c r="QTU2985"/>
      <c r="QTV2985"/>
      <c r="QTW2985"/>
      <c r="QTX2985"/>
      <c r="QTY2985"/>
      <c r="QTZ2985"/>
      <c r="QUA2985"/>
      <c r="QUB2985"/>
      <c r="QUC2985"/>
      <c r="QUD2985"/>
      <c r="QUE2985"/>
      <c r="QUF2985"/>
      <c r="QUG2985"/>
      <c r="QUH2985"/>
      <c r="QUI2985"/>
      <c r="QUJ2985"/>
      <c r="QUK2985"/>
      <c r="QUL2985"/>
      <c r="QUM2985"/>
      <c r="QUN2985"/>
      <c r="QUO2985"/>
      <c r="QUP2985"/>
      <c r="QUQ2985"/>
      <c r="QUR2985"/>
      <c r="QUS2985"/>
      <c r="QUT2985"/>
      <c r="QUU2985"/>
      <c r="QUV2985"/>
      <c r="QUW2985"/>
      <c r="QUX2985"/>
      <c r="QUY2985"/>
      <c r="QUZ2985"/>
      <c r="QVA2985"/>
      <c r="QVB2985"/>
      <c r="QVC2985"/>
      <c r="QVD2985"/>
      <c r="QVE2985"/>
      <c r="QVF2985"/>
      <c r="QVG2985"/>
      <c r="QVH2985"/>
      <c r="QVI2985"/>
      <c r="QVJ2985"/>
      <c r="QVK2985"/>
      <c r="QVL2985"/>
      <c r="QVM2985"/>
      <c r="QVN2985"/>
      <c r="QVO2985"/>
      <c r="QVP2985"/>
      <c r="QVQ2985"/>
      <c r="QVR2985"/>
      <c r="QVS2985"/>
      <c r="QVT2985"/>
      <c r="QVU2985"/>
      <c r="QVV2985"/>
      <c r="QVW2985"/>
      <c r="QVX2985"/>
      <c r="QVY2985"/>
      <c r="QVZ2985"/>
      <c r="QWA2985"/>
      <c r="QWB2985"/>
      <c r="QWC2985"/>
      <c r="QWD2985"/>
      <c r="QWE2985"/>
      <c r="QWF2985"/>
      <c r="QWG2985"/>
      <c r="QWH2985"/>
      <c r="QWI2985"/>
      <c r="QWJ2985"/>
      <c r="QWK2985"/>
      <c r="QWL2985"/>
      <c r="QWM2985"/>
      <c r="QWN2985"/>
      <c r="QWO2985"/>
      <c r="QWP2985"/>
      <c r="QWQ2985"/>
      <c r="QWR2985"/>
      <c r="QWS2985"/>
      <c r="QWT2985"/>
      <c r="QWU2985"/>
      <c r="QWV2985"/>
      <c r="QWW2985"/>
      <c r="QWX2985"/>
      <c r="QWY2985"/>
      <c r="QWZ2985"/>
      <c r="QXA2985"/>
      <c r="QXB2985"/>
      <c r="QXC2985"/>
      <c r="QXD2985"/>
      <c r="QXE2985"/>
      <c r="QXF2985"/>
      <c r="QXG2985"/>
      <c r="QXH2985"/>
      <c r="QXI2985"/>
      <c r="QXJ2985"/>
      <c r="QXK2985"/>
      <c r="QXL2985"/>
      <c r="QXM2985"/>
      <c r="QXN2985"/>
      <c r="QXO2985"/>
      <c r="QXP2985"/>
      <c r="QXQ2985"/>
      <c r="QXR2985"/>
      <c r="QXS2985"/>
      <c r="QXT2985"/>
      <c r="QXU2985"/>
      <c r="QXV2985"/>
      <c r="QXW2985"/>
      <c r="QXX2985"/>
      <c r="QXY2985"/>
      <c r="QXZ2985"/>
      <c r="QYA2985"/>
      <c r="QYB2985"/>
      <c r="QYC2985"/>
      <c r="QYD2985"/>
      <c r="QYE2985"/>
      <c r="QYF2985"/>
      <c r="QYG2985"/>
      <c r="QYH2985"/>
      <c r="QYI2985"/>
      <c r="QYJ2985"/>
      <c r="QYK2985"/>
      <c r="QYL2985"/>
      <c r="QYM2985"/>
      <c r="QYN2985"/>
      <c r="QYO2985"/>
      <c r="QYP2985"/>
      <c r="QYQ2985"/>
      <c r="QYR2985"/>
      <c r="QYS2985"/>
      <c r="QYT2985"/>
      <c r="QYU2985"/>
      <c r="QYV2985"/>
      <c r="QYW2985"/>
      <c r="QYX2985"/>
      <c r="QYY2985"/>
      <c r="QYZ2985"/>
      <c r="QZA2985"/>
      <c r="QZB2985"/>
      <c r="QZC2985"/>
      <c r="QZD2985"/>
      <c r="QZE2985"/>
      <c r="QZF2985"/>
      <c r="QZG2985"/>
      <c r="QZH2985"/>
      <c r="QZI2985"/>
      <c r="QZJ2985"/>
      <c r="QZK2985"/>
      <c r="QZL2985"/>
      <c r="QZM2985"/>
      <c r="QZN2985"/>
      <c r="QZO2985"/>
      <c r="QZP2985"/>
      <c r="QZQ2985"/>
      <c r="QZR2985"/>
      <c r="QZS2985"/>
      <c r="QZT2985"/>
      <c r="QZU2985"/>
      <c r="QZV2985"/>
      <c r="QZW2985"/>
      <c r="QZX2985"/>
      <c r="QZY2985"/>
      <c r="QZZ2985"/>
      <c r="RAA2985"/>
      <c r="RAB2985"/>
      <c r="RAC2985"/>
      <c r="RAD2985"/>
      <c r="RAE2985"/>
      <c r="RAF2985"/>
      <c r="RAG2985"/>
      <c r="RAH2985"/>
      <c r="RAI2985"/>
      <c r="RAJ2985"/>
      <c r="RAK2985"/>
      <c r="RAL2985"/>
      <c r="RAM2985"/>
      <c r="RAN2985"/>
      <c r="RAO2985"/>
      <c r="RAP2985"/>
      <c r="RAQ2985"/>
      <c r="RAR2985"/>
      <c r="RAS2985"/>
      <c r="RAT2985"/>
      <c r="RAU2985"/>
      <c r="RAV2985"/>
      <c r="RAW2985"/>
      <c r="RAX2985"/>
      <c r="RAY2985"/>
      <c r="RAZ2985"/>
      <c r="RBA2985"/>
      <c r="RBB2985"/>
      <c r="RBC2985"/>
      <c r="RBD2985"/>
      <c r="RBE2985"/>
      <c r="RBF2985"/>
      <c r="RBG2985"/>
      <c r="RBH2985"/>
      <c r="RBI2985"/>
      <c r="RBJ2985"/>
      <c r="RBK2985"/>
      <c r="RBL2985"/>
      <c r="RBM2985"/>
      <c r="RBN2985"/>
      <c r="RBO2985"/>
      <c r="RBP2985"/>
      <c r="RBQ2985"/>
      <c r="RBR2985"/>
      <c r="RBS2985"/>
      <c r="RBT2985"/>
      <c r="RBU2985"/>
      <c r="RBV2985"/>
      <c r="RBW2985"/>
      <c r="RBX2985"/>
      <c r="RBY2985"/>
      <c r="RBZ2985"/>
      <c r="RCA2985"/>
      <c r="RCB2985"/>
      <c r="RCC2985"/>
      <c r="RCD2985"/>
      <c r="RCE2985"/>
      <c r="RCF2985"/>
      <c r="RCG2985"/>
      <c r="RCH2985"/>
      <c r="RCI2985"/>
      <c r="RCJ2985"/>
      <c r="RCK2985"/>
      <c r="RCL2985"/>
      <c r="RCM2985"/>
      <c r="RCN2985"/>
      <c r="RCO2985"/>
      <c r="RCP2985"/>
      <c r="RCQ2985"/>
      <c r="RCR2985"/>
      <c r="RCS2985"/>
      <c r="RCT2985"/>
      <c r="RCU2985"/>
      <c r="RCV2985"/>
      <c r="RCW2985"/>
      <c r="RCX2985"/>
      <c r="RCY2985"/>
      <c r="RCZ2985"/>
      <c r="RDA2985"/>
      <c r="RDB2985"/>
      <c r="RDC2985"/>
      <c r="RDD2985"/>
      <c r="RDE2985"/>
      <c r="RDF2985"/>
      <c r="RDG2985"/>
      <c r="RDH2985"/>
      <c r="RDI2985"/>
      <c r="RDJ2985"/>
      <c r="RDK2985"/>
      <c r="RDL2985"/>
      <c r="RDM2985"/>
      <c r="RDN2985"/>
      <c r="RDO2985"/>
      <c r="RDP2985"/>
      <c r="RDQ2985"/>
      <c r="RDR2985"/>
      <c r="RDS2985"/>
      <c r="RDT2985"/>
      <c r="RDU2985"/>
      <c r="RDV2985"/>
      <c r="RDW2985"/>
      <c r="RDX2985"/>
      <c r="RDY2985"/>
      <c r="RDZ2985"/>
      <c r="REA2985"/>
      <c r="REB2985"/>
      <c r="REC2985"/>
      <c r="RED2985"/>
      <c r="REE2985"/>
      <c r="REF2985"/>
      <c r="REG2985"/>
      <c r="REH2985"/>
      <c r="REI2985"/>
      <c r="REJ2985"/>
      <c r="REK2985"/>
      <c r="REL2985"/>
      <c r="REM2985"/>
      <c r="REN2985"/>
      <c r="REO2985"/>
      <c r="REP2985"/>
      <c r="REQ2985"/>
      <c r="RER2985"/>
      <c r="RES2985"/>
      <c r="RET2985"/>
      <c r="REU2985"/>
      <c r="REV2985"/>
      <c r="REW2985"/>
      <c r="REX2985"/>
      <c r="REY2985"/>
      <c r="REZ2985"/>
      <c r="RFA2985"/>
      <c r="RFB2985"/>
      <c r="RFC2985"/>
      <c r="RFD2985"/>
      <c r="RFE2985"/>
      <c r="RFF2985"/>
      <c r="RFG2985"/>
      <c r="RFH2985"/>
      <c r="RFI2985"/>
      <c r="RFJ2985"/>
      <c r="RFK2985"/>
      <c r="RFL2985"/>
      <c r="RFM2985"/>
      <c r="RFN2985"/>
      <c r="RFO2985"/>
      <c r="RFP2985"/>
      <c r="RFQ2985"/>
      <c r="RFR2985"/>
      <c r="RFS2985"/>
      <c r="RFT2985"/>
      <c r="RFU2985"/>
      <c r="RFV2985"/>
      <c r="RFW2985"/>
      <c r="RFX2985"/>
      <c r="RFY2985"/>
      <c r="RFZ2985"/>
      <c r="RGA2985"/>
      <c r="RGB2985"/>
      <c r="RGC2985"/>
      <c r="RGD2985"/>
      <c r="RGE2985"/>
      <c r="RGF2985"/>
      <c r="RGG2985"/>
      <c r="RGH2985"/>
      <c r="RGI2985"/>
      <c r="RGJ2985"/>
      <c r="RGK2985"/>
      <c r="RGL2985"/>
      <c r="RGM2985"/>
      <c r="RGN2985"/>
      <c r="RGO2985"/>
      <c r="RGP2985"/>
      <c r="RGQ2985"/>
      <c r="RGR2985"/>
      <c r="RGS2985"/>
      <c r="RGT2985"/>
      <c r="RGU2985"/>
      <c r="RGV2985"/>
      <c r="RGW2985"/>
      <c r="RGX2985"/>
      <c r="RGY2985"/>
      <c r="RGZ2985"/>
      <c r="RHA2985"/>
      <c r="RHB2985"/>
      <c r="RHC2985"/>
      <c r="RHD2985"/>
      <c r="RHE2985"/>
      <c r="RHF2985"/>
      <c r="RHG2985"/>
      <c r="RHH2985"/>
      <c r="RHI2985"/>
      <c r="RHJ2985"/>
      <c r="RHK2985"/>
      <c r="RHL2985"/>
      <c r="RHM2985"/>
      <c r="RHN2985"/>
      <c r="RHO2985"/>
      <c r="RHP2985"/>
      <c r="RHQ2985"/>
      <c r="RHR2985"/>
      <c r="RHS2985"/>
      <c r="RHT2985"/>
      <c r="RHU2985"/>
      <c r="RHV2985"/>
      <c r="RHW2985"/>
      <c r="RHX2985"/>
      <c r="RHY2985"/>
      <c r="RHZ2985"/>
      <c r="RIA2985"/>
      <c r="RIB2985"/>
      <c r="RIC2985"/>
      <c r="RID2985"/>
      <c r="RIE2985"/>
      <c r="RIF2985"/>
      <c r="RIG2985"/>
      <c r="RIH2985"/>
      <c r="RII2985"/>
      <c r="RIJ2985"/>
      <c r="RIK2985"/>
      <c r="RIL2985"/>
      <c r="RIM2985"/>
      <c r="RIN2985"/>
      <c r="RIO2985"/>
      <c r="RIP2985"/>
      <c r="RIQ2985"/>
      <c r="RIR2985"/>
      <c r="RIS2985"/>
      <c r="RIT2985"/>
      <c r="RIU2985"/>
      <c r="RIV2985"/>
      <c r="RIW2985"/>
      <c r="RIX2985"/>
      <c r="RIY2985"/>
      <c r="RIZ2985"/>
      <c r="RJA2985"/>
      <c r="RJB2985"/>
      <c r="RJC2985"/>
      <c r="RJD2985"/>
      <c r="RJE2985"/>
      <c r="RJF2985"/>
      <c r="RJG2985"/>
      <c r="RJH2985"/>
      <c r="RJI2985"/>
      <c r="RJJ2985"/>
      <c r="RJK2985"/>
      <c r="RJL2985"/>
      <c r="RJM2985"/>
      <c r="RJN2985"/>
      <c r="RJO2985"/>
      <c r="RJP2985"/>
      <c r="RJQ2985"/>
      <c r="RJR2985"/>
      <c r="RJS2985"/>
      <c r="RJT2985"/>
      <c r="RJU2985"/>
      <c r="RJV2985"/>
      <c r="RJW2985"/>
      <c r="RJX2985"/>
      <c r="RJY2985"/>
      <c r="RJZ2985"/>
      <c r="RKA2985"/>
      <c r="RKB2985"/>
      <c r="RKC2985"/>
      <c r="RKD2985"/>
      <c r="RKE2985"/>
      <c r="RKF2985"/>
      <c r="RKG2985"/>
      <c r="RKH2985"/>
      <c r="RKI2985"/>
      <c r="RKJ2985"/>
      <c r="RKK2985"/>
      <c r="RKL2985"/>
      <c r="RKM2985"/>
      <c r="RKN2985"/>
      <c r="RKO2985"/>
      <c r="RKP2985"/>
      <c r="RKQ2985"/>
      <c r="RKR2985"/>
      <c r="RKS2985"/>
      <c r="RKT2985"/>
      <c r="RKU2985"/>
      <c r="RKV2985"/>
      <c r="RKW2985"/>
      <c r="RKX2985"/>
      <c r="RKY2985"/>
      <c r="RKZ2985"/>
      <c r="RLA2985"/>
      <c r="RLB2985"/>
      <c r="RLC2985"/>
      <c r="RLD2985"/>
      <c r="RLE2985"/>
      <c r="RLF2985"/>
      <c r="RLG2985"/>
      <c r="RLH2985"/>
      <c r="RLI2985"/>
      <c r="RLJ2985"/>
      <c r="RLK2985"/>
      <c r="RLL2985"/>
      <c r="RLM2985"/>
      <c r="RLN2985"/>
      <c r="RLO2985"/>
      <c r="RLP2985"/>
      <c r="RLQ2985"/>
      <c r="RLR2985"/>
      <c r="RLS2985"/>
      <c r="RLT2985"/>
      <c r="RLU2985"/>
      <c r="RLV2985"/>
      <c r="RLW2985"/>
      <c r="RLX2985"/>
      <c r="RLY2985"/>
      <c r="RLZ2985"/>
      <c r="RMA2985"/>
      <c r="RMB2985"/>
      <c r="RMC2985"/>
      <c r="RMD2985"/>
      <c r="RME2985"/>
      <c r="RMF2985"/>
      <c r="RMG2985"/>
      <c r="RMH2985"/>
      <c r="RMI2985"/>
      <c r="RMJ2985"/>
      <c r="RMK2985"/>
      <c r="RML2985"/>
      <c r="RMM2985"/>
      <c r="RMN2985"/>
      <c r="RMO2985"/>
      <c r="RMP2985"/>
      <c r="RMQ2985"/>
      <c r="RMR2985"/>
      <c r="RMS2985"/>
      <c r="RMT2985"/>
      <c r="RMU2985"/>
      <c r="RMV2985"/>
      <c r="RMW2985"/>
      <c r="RMX2985"/>
      <c r="RMY2985"/>
      <c r="RMZ2985"/>
      <c r="RNA2985"/>
      <c r="RNB2985"/>
      <c r="RNC2985"/>
      <c r="RND2985"/>
      <c r="RNE2985"/>
      <c r="RNF2985"/>
      <c r="RNG2985"/>
      <c r="RNH2985"/>
      <c r="RNI2985"/>
      <c r="RNJ2985"/>
      <c r="RNK2985"/>
      <c r="RNL2985"/>
      <c r="RNM2985"/>
      <c r="RNN2985"/>
      <c r="RNO2985"/>
      <c r="RNP2985"/>
      <c r="RNQ2985"/>
      <c r="RNR2985"/>
      <c r="RNS2985"/>
      <c r="RNT2985"/>
      <c r="RNU2985"/>
      <c r="RNV2985"/>
      <c r="RNW2985"/>
      <c r="RNX2985"/>
      <c r="RNY2985"/>
      <c r="RNZ2985"/>
      <c r="ROA2985"/>
      <c r="ROB2985"/>
      <c r="ROC2985"/>
      <c r="ROD2985"/>
      <c r="ROE2985"/>
      <c r="ROF2985"/>
      <c r="ROG2985"/>
      <c r="ROH2985"/>
      <c r="ROI2985"/>
      <c r="ROJ2985"/>
      <c r="ROK2985"/>
      <c r="ROL2985"/>
      <c r="ROM2985"/>
      <c r="RON2985"/>
      <c r="ROO2985"/>
      <c r="ROP2985"/>
      <c r="ROQ2985"/>
      <c r="ROR2985"/>
      <c r="ROS2985"/>
      <c r="ROT2985"/>
      <c r="ROU2985"/>
      <c r="ROV2985"/>
      <c r="ROW2985"/>
      <c r="ROX2985"/>
      <c r="ROY2985"/>
      <c r="ROZ2985"/>
      <c r="RPA2985"/>
      <c r="RPB2985"/>
      <c r="RPC2985"/>
      <c r="RPD2985"/>
      <c r="RPE2985"/>
      <c r="RPF2985"/>
      <c r="RPG2985"/>
      <c r="RPH2985"/>
      <c r="RPI2985"/>
      <c r="RPJ2985"/>
      <c r="RPK2985"/>
      <c r="RPL2985"/>
      <c r="RPM2985"/>
      <c r="RPN2985"/>
      <c r="RPO2985"/>
      <c r="RPP2985"/>
      <c r="RPQ2985"/>
      <c r="RPR2985"/>
      <c r="RPS2985"/>
      <c r="RPT2985"/>
      <c r="RPU2985"/>
      <c r="RPV2985"/>
      <c r="RPW2985"/>
      <c r="RPX2985"/>
      <c r="RPY2985"/>
      <c r="RPZ2985"/>
      <c r="RQA2985"/>
      <c r="RQB2985"/>
      <c r="RQC2985"/>
      <c r="RQD2985"/>
      <c r="RQE2985"/>
      <c r="RQF2985"/>
      <c r="RQG2985"/>
      <c r="RQH2985"/>
      <c r="RQI2985"/>
      <c r="RQJ2985"/>
      <c r="RQK2985"/>
      <c r="RQL2985"/>
      <c r="RQM2985"/>
      <c r="RQN2985"/>
      <c r="RQO2985"/>
      <c r="RQP2985"/>
      <c r="RQQ2985"/>
      <c r="RQR2985"/>
      <c r="RQS2985"/>
      <c r="RQT2985"/>
      <c r="RQU2985"/>
      <c r="RQV2985"/>
      <c r="RQW2985"/>
      <c r="RQX2985"/>
      <c r="RQY2985"/>
      <c r="RQZ2985"/>
      <c r="RRA2985"/>
      <c r="RRB2985"/>
      <c r="RRC2985"/>
      <c r="RRD2985"/>
      <c r="RRE2985"/>
      <c r="RRF2985"/>
      <c r="RRG2985"/>
      <c r="RRH2985"/>
      <c r="RRI2985"/>
      <c r="RRJ2985"/>
      <c r="RRK2985"/>
      <c r="RRL2985"/>
      <c r="RRM2985"/>
      <c r="RRN2985"/>
      <c r="RRO2985"/>
      <c r="RRP2985"/>
      <c r="RRQ2985"/>
      <c r="RRR2985"/>
      <c r="RRS2985"/>
      <c r="RRT2985"/>
      <c r="RRU2985"/>
      <c r="RRV2985"/>
      <c r="RRW2985"/>
      <c r="RRX2985"/>
      <c r="RRY2985"/>
      <c r="RRZ2985"/>
      <c r="RSA2985"/>
      <c r="RSB2985"/>
      <c r="RSC2985"/>
      <c r="RSD2985"/>
      <c r="RSE2985"/>
      <c r="RSF2985"/>
      <c r="RSG2985"/>
      <c r="RSH2985"/>
      <c r="RSI2985"/>
      <c r="RSJ2985"/>
      <c r="RSK2985"/>
      <c r="RSL2985"/>
      <c r="RSM2985"/>
      <c r="RSN2985"/>
      <c r="RSO2985"/>
      <c r="RSP2985"/>
      <c r="RSQ2985"/>
      <c r="RSR2985"/>
      <c r="RSS2985"/>
      <c r="RST2985"/>
      <c r="RSU2985"/>
      <c r="RSV2985"/>
      <c r="RSW2985"/>
      <c r="RSX2985"/>
      <c r="RSY2985"/>
      <c r="RSZ2985"/>
      <c r="RTA2985"/>
      <c r="RTB2985"/>
      <c r="RTC2985"/>
      <c r="RTD2985"/>
      <c r="RTE2985"/>
      <c r="RTF2985"/>
      <c r="RTG2985"/>
      <c r="RTH2985"/>
      <c r="RTI2985"/>
      <c r="RTJ2985"/>
      <c r="RTK2985"/>
      <c r="RTL2985"/>
      <c r="RTM2985"/>
      <c r="RTN2985"/>
      <c r="RTO2985"/>
      <c r="RTP2985"/>
      <c r="RTQ2985"/>
      <c r="RTR2985"/>
      <c r="RTS2985"/>
      <c r="RTT2985"/>
      <c r="RTU2985"/>
      <c r="RTV2985"/>
      <c r="RTW2985"/>
      <c r="RTX2985"/>
      <c r="RTY2985"/>
      <c r="RTZ2985"/>
      <c r="RUA2985"/>
      <c r="RUB2985"/>
      <c r="RUC2985"/>
      <c r="RUD2985"/>
      <c r="RUE2985"/>
      <c r="RUF2985"/>
      <c r="RUG2985"/>
      <c r="RUH2985"/>
      <c r="RUI2985"/>
      <c r="RUJ2985"/>
      <c r="RUK2985"/>
      <c r="RUL2985"/>
      <c r="RUM2985"/>
      <c r="RUN2985"/>
      <c r="RUO2985"/>
      <c r="RUP2985"/>
      <c r="RUQ2985"/>
      <c r="RUR2985"/>
      <c r="RUS2985"/>
      <c r="RUT2985"/>
      <c r="RUU2985"/>
      <c r="RUV2985"/>
      <c r="RUW2985"/>
      <c r="RUX2985"/>
      <c r="RUY2985"/>
      <c r="RUZ2985"/>
      <c r="RVA2985"/>
      <c r="RVB2985"/>
      <c r="RVC2985"/>
      <c r="RVD2985"/>
      <c r="RVE2985"/>
      <c r="RVF2985"/>
      <c r="RVG2985"/>
      <c r="RVH2985"/>
      <c r="RVI2985"/>
      <c r="RVJ2985"/>
      <c r="RVK2985"/>
      <c r="RVL2985"/>
      <c r="RVM2985"/>
      <c r="RVN2985"/>
      <c r="RVO2985"/>
      <c r="RVP2985"/>
      <c r="RVQ2985"/>
      <c r="RVR2985"/>
      <c r="RVS2985"/>
      <c r="RVT2985"/>
      <c r="RVU2985"/>
      <c r="RVV2985"/>
      <c r="RVW2985"/>
      <c r="RVX2985"/>
      <c r="RVY2985"/>
      <c r="RVZ2985"/>
      <c r="RWA2985"/>
      <c r="RWB2985"/>
      <c r="RWC2985"/>
      <c r="RWD2985"/>
      <c r="RWE2985"/>
      <c r="RWF2985"/>
      <c r="RWG2985"/>
      <c r="RWH2985"/>
      <c r="RWI2985"/>
      <c r="RWJ2985"/>
      <c r="RWK2985"/>
      <c r="RWL2985"/>
      <c r="RWM2985"/>
      <c r="RWN2985"/>
      <c r="RWO2985"/>
      <c r="RWP2985"/>
      <c r="RWQ2985"/>
      <c r="RWR2985"/>
      <c r="RWS2985"/>
      <c r="RWT2985"/>
      <c r="RWU2985"/>
      <c r="RWV2985"/>
      <c r="RWW2985"/>
      <c r="RWX2985"/>
      <c r="RWY2985"/>
      <c r="RWZ2985"/>
      <c r="RXA2985"/>
      <c r="RXB2985"/>
      <c r="RXC2985"/>
      <c r="RXD2985"/>
      <c r="RXE2985"/>
      <c r="RXF2985"/>
      <c r="RXG2985"/>
      <c r="RXH2985"/>
      <c r="RXI2985"/>
      <c r="RXJ2985"/>
      <c r="RXK2985"/>
      <c r="RXL2985"/>
      <c r="RXM2985"/>
      <c r="RXN2985"/>
      <c r="RXO2985"/>
      <c r="RXP2985"/>
      <c r="RXQ2985"/>
      <c r="RXR2985"/>
      <c r="RXS2985"/>
      <c r="RXT2985"/>
      <c r="RXU2985"/>
      <c r="RXV2985"/>
      <c r="RXW2985"/>
      <c r="RXX2985"/>
      <c r="RXY2985"/>
      <c r="RXZ2985"/>
      <c r="RYA2985"/>
      <c r="RYB2985"/>
      <c r="RYC2985"/>
      <c r="RYD2985"/>
      <c r="RYE2985"/>
      <c r="RYF2985"/>
      <c r="RYG2985"/>
      <c r="RYH2985"/>
      <c r="RYI2985"/>
      <c r="RYJ2985"/>
      <c r="RYK2985"/>
      <c r="RYL2985"/>
      <c r="RYM2985"/>
      <c r="RYN2985"/>
      <c r="RYO2985"/>
      <c r="RYP2985"/>
      <c r="RYQ2985"/>
      <c r="RYR2985"/>
      <c r="RYS2985"/>
      <c r="RYT2985"/>
      <c r="RYU2985"/>
      <c r="RYV2985"/>
      <c r="RYW2985"/>
      <c r="RYX2985"/>
      <c r="RYY2985"/>
      <c r="RYZ2985"/>
      <c r="RZA2985"/>
      <c r="RZB2985"/>
      <c r="RZC2985"/>
      <c r="RZD2985"/>
      <c r="RZE2985"/>
      <c r="RZF2985"/>
      <c r="RZG2985"/>
      <c r="RZH2985"/>
      <c r="RZI2985"/>
      <c r="RZJ2985"/>
      <c r="RZK2985"/>
      <c r="RZL2985"/>
      <c r="RZM2985"/>
      <c r="RZN2985"/>
      <c r="RZO2985"/>
      <c r="RZP2985"/>
      <c r="RZQ2985"/>
      <c r="RZR2985"/>
      <c r="RZS2985"/>
      <c r="RZT2985"/>
      <c r="RZU2985"/>
      <c r="RZV2985"/>
      <c r="RZW2985"/>
      <c r="RZX2985"/>
      <c r="RZY2985"/>
      <c r="RZZ2985"/>
      <c r="SAA2985"/>
      <c r="SAB2985"/>
      <c r="SAC2985"/>
      <c r="SAD2985"/>
      <c r="SAE2985"/>
      <c r="SAF2985"/>
      <c r="SAG2985"/>
      <c r="SAH2985"/>
      <c r="SAI2985"/>
      <c r="SAJ2985"/>
      <c r="SAK2985"/>
      <c r="SAL2985"/>
      <c r="SAM2985"/>
      <c r="SAN2985"/>
      <c r="SAO2985"/>
      <c r="SAP2985"/>
      <c r="SAQ2985"/>
      <c r="SAR2985"/>
      <c r="SAS2985"/>
      <c r="SAT2985"/>
      <c r="SAU2985"/>
      <c r="SAV2985"/>
      <c r="SAW2985"/>
      <c r="SAX2985"/>
      <c r="SAY2985"/>
      <c r="SAZ2985"/>
      <c r="SBA2985"/>
      <c r="SBB2985"/>
      <c r="SBC2985"/>
      <c r="SBD2985"/>
      <c r="SBE2985"/>
      <c r="SBF2985"/>
      <c r="SBG2985"/>
      <c r="SBH2985"/>
      <c r="SBI2985"/>
      <c r="SBJ2985"/>
      <c r="SBK2985"/>
      <c r="SBL2985"/>
      <c r="SBM2985"/>
      <c r="SBN2985"/>
      <c r="SBO2985"/>
      <c r="SBP2985"/>
      <c r="SBQ2985"/>
      <c r="SBR2985"/>
      <c r="SBS2985"/>
      <c r="SBT2985"/>
      <c r="SBU2985"/>
      <c r="SBV2985"/>
      <c r="SBW2985"/>
      <c r="SBX2985"/>
      <c r="SBY2985"/>
      <c r="SBZ2985"/>
      <c r="SCA2985"/>
      <c r="SCB2985"/>
      <c r="SCC2985"/>
      <c r="SCD2985"/>
      <c r="SCE2985"/>
      <c r="SCF2985"/>
      <c r="SCG2985"/>
      <c r="SCH2985"/>
      <c r="SCI2985"/>
      <c r="SCJ2985"/>
      <c r="SCK2985"/>
      <c r="SCL2985"/>
      <c r="SCM2985"/>
      <c r="SCN2985"/>
      <c r="SCO2985"/>
      <c r="SCP2985"/>
      <c r="SCQ2985"/>
      <c r="SCR2985"/>
      <c r="SCS2985"/>
      <c r="SCT2985"/>
      <c r="SCU2985"/>
      <c r="SCV2985"/>
      <c r="SCW2985"/>
      <c r="SCX2985"/>
      <c r="SCY2985"/>
      <c r="SCZ2985"/>
      <c r="SDA2985"/>
      <c r="SDB2985"/>
      <c r="SDC2985"/>
      <c r="SDD2985"/>
      <c r="SDE2985"/>
      <c r="SDF2985"/>
      <c r="SDG2985"/>
      <c r="SDH2985"/>
      <c r="SDI2985"/>
      <c r="SDJ2985"/>
      <c r="SDK2985"/>
      <c r="SDL2985"/>
      <c r="SDM2985"/>
      <c r="SDN2985"/>
      <c r="SDO2985"/>
      <c r="SDP2985"/>
      <c r="SDQ2985"/>
      <c r="SDR2985"/>
      <c r="SDS2985"/>
      <c r="SDT2985"/>
      <c r="SDU2985"/>
      <c r="SDV2985"/>
      <c r="SDW2985"/>
      <c r="SDX2985"/>
      <c r="SDY2985"/>
      <c r="SDZ2985"/>
      <c r="SEA2985"/>
      <c r="SEB2985"/>
      <c r="SEC2985"/>
      <c r="SED2985"/>
      <c r="SEE2985"/>
      <c r="SEF2985"/>
      <c r="SEG2985"/>
      <c r="SEH2985"/>
      <c r="SEI2985"/>
      <c r="SEJ2985"/>
      <c r="SEK2985"/>
      <c r="SEL2985"/>
      <c r="SEM2985"/>
      <c r="SEN2985"/>
      <c r="SEO2985"/>
      <c r="SEP2985"/>
      <c r="SEQ2985"/>
      <c r="SER2985"/>
      <c r="SES2985"/>
      <c r="SET2985"/>
      <c r="SEU2985"/>
      <c r="SEV2985"/>
      <c r="SEW2985"/>
      <c r="SEX2985"/>
      <c r="SEY2985"/>
      <c r="SEZ2985"/>
      <c r="SFA2985"/>
      <c r="SFB2985"/>
      <c r="SFC2985"/>
      <c r="SFD2985"/>
      <c r="SFE2985"/>
      <c r="SFF2985"/>
      <c r="SFG2985"/>
      <c r="SFH2985"/>
      <c r="SFI2985"/>
      <c r="SFJ2985"/>
      <c r="SFK2985"/>
      <c r="SFL2985"/>
      <c r="SFM2985"/>
      <c r="SFN2985"/>
      <c r="SFO2985"/>
      <c r="SFP2985"/>
      <c r="SFQ2985"/>
      <c r="SFR2985"/>
      <c r="SFS2985"/>
      <c r="SFT2985"/>
      <c r="SFU2985"/>
      <c r="SFV2985"/>
      <c r="SFW2985"/>
      <c r="SFX2985"/>
      <c r="SFY2985"/>
      <c r="SFZ2985"/>
      <c r="SGA2985"/>
      <c r="SGB2985"/>
      <c r="SGC2985"/>
      <c r="SGD2985"/>
      <c r="SGE2985"/>
      <c r="SGF2985"/>
      <c r="SGG2985"/>
      <c r="SGH2985"/>
      <c r="SGI2985"/>
      <c r="SGJ2985"/>
      <c r="SGK2985"/>
      <c r="SGL2985"/>
      <c r="SGM2985"/>
      <c r="SGN2985"/>
      <c r="SGO2985"/>
      <c r="SGP2985"/>
      <c r="SGQ2985"/>
      <c r="SGR2985"/>
      <c r="SGS2985"/>
      <c r="SGT2985"/>
      <c r="SGU2985"/>
      <c r="SGV2985"/>
      <c r="SGW2985"/>
      <c r="SGX2985"/>
      <c r="SGY2985"/>
      <c r="SGZ2985"/>
      <c r="SHA2985"/>
      <c r="SHB2985"/>
      <c r="SHC2985"/>
      <c r="SHD2985"/>
      <c r="SHE2985"/>
      <c r="SHF2985"/>
      <c r="SHG2985"/>
      <c r="SHH2985"/>
      <c r="SHI2985"/>
      <c r="SHJ2985"/>
      <c r="SHK2985"/>
      <c r="SHL2985"/>
      <c r="SHM2985"/>
      <c r="SHN2985"/>
      <c r="SHO2985"/>
      <c r="SHP2985"/>
      <c r="SHQ2985"/>
      <c r="SHR2985"/>
      <c r="SHS2985"/>
      <c r="SHT2985"/>
      <c r="SHU2985"/>
      <c r="SHV2985"/>
      <c r="SHW2985"/>
      <c r="SHX2985"/>
      <c r="SHY2985"/>
      <c r="SHZ2985"/>
      <c r="SIA2985"/>
      <c r="SIB2985"/>
      <c r="SIC2985"/>
      <c r="SID2985"/>
      <c r="SIE2985"/>
      <c r="SIF2985"/>
      <c r="SIG2985"/>
      <c r="SIH2985"/>
      <c r="SII2985"/>
      <c r="SIJ2985"/>
      <c r="SIK2985"/>
      <c r="SIL2985"/>
      <c r="SIM2985"/>
      <c r="SIN2985"/>
      <c r="SIO2985"/>
      <c r="SIP2985"/>
      <c r="SIQ2985"/>
      <c r="SIR2985"/>
      <c r="SIS2985"/>
      <c r="SIT2985"/>
      <c r="SIU2985"/>
      <c r="SIV2985"/>
      <c r="SIW2985"/>
      <c r="SIX2985"/>
      <c r="SIY2985"/>
      <c r="SIZ2985"/>
      <c r="SJA2985"/>
      <c r="SJB2985"/>
      <c r="SJC2985"/>
      <c r="SJD2985"/>
      <c r="SJE2985"/>
      <c r="SJF2985"/>
      <c r="SJG2985"/>
      <c r="SJH2985"/>
      <c r="SJI2985"/>
      <c r="SJJ2985"/>
      <c r="SJK2985"/>
      <c r="SJL2985"/>
      <c r="SJM2985"/>
      <c r="SJN2985"/>
      <c r="SJO2985"/>
      <c r="SJP2985"/>
      <c r="SJQ2985"/>
      <c r="SJR2985"/>
      <c r="SJS2985"/>
      <c r="SJT2985"/>
      <c r="SJU2985"/>
      <c r="SJV2985"/>
      <c r="SJW2985"/>
      <c r="SJX2985"/>
      <c r="SJY2985"/>
      <c r="SJZ2985"/>
      <c r="SKA2985"/>
      <c r="SKB2985"/>
      <c r="SKC2985"/>
      <c r="SKD2985"/>
      <c r="SKE2985"/>
      <c r="SKF2985"/>
      <c r="SKG2985"/>
      <c r="SKH2985"/>
      <c r="SKI2985"/>
      <c r="SKJ2985"/>
      <c r="SKK2985"/>
      <c r="SKL2985"/>
      <c r="SKM2985"/>
      <c r="SKN2985"/>
      <c r="SKO2985"/>
      <c r="SKP2985"/>
      <c r="SKQ2985"/>
      <c r="SKR2985"/>
      <c r="SKS2985"/>
      <c r="SKT2985"/>
      <c r="SKU2985"/>
      <c r="SKV2985"/>
      <c r="SKW2985"/>
      <c r="SKX2985"/>
      <c r="SKY2985"/>
      <c r="SKZ2985"/>
      <c r="SLA2985"/>
      <c r="SLB2985"/>
      <c r="SLC2985"/>
      <c r="SLD2985"/>
      <c r="SLE2985"/>
      <c r="SLF2985"/>
      <c r="SLG2985"/>
      <c r="SLH2985"/>
      <c r="SLI2985"/>
      <c r="SLJ2985"/>
      <c r="SLK2985"/>
      <c r="SLL2985"/>
      <c r="SLM2985"/>
      <c r="SLN2985"/>
      <c r="SLO2985"/>
      <c r="SLP2985"/>
      <c r="SLQ2985"/>
      <c r="SLR2985"/>
      <c r="SLS2985"/>
      <c r="SLT2985"/>
      <c r="SLU2985"/>
      <c r="SLV2985"/>
      <c r="SLW2985"/>
      <c r="SLX2985"/>
      <c r="SLY2985"/>
      <c r="SLZ2985"/>
      <c r="SMA2985"/>
      <c r="SMB2985"/>
      <c r="SMC2985"/>
      <c r="SMD2985"/>
      <c r="SME2985"/>
      <c r="SMF2985"/>
      <c r="SMG2985"/>
      <c r="SMH2985"/>
      <c r="SMI2985"/>
      <c r="SMJ2985"/>
      <c r="SMK2985"/>
      <c r="SML2985"/>
      <c r="SMM2985"/>
      <c r="SMN2985"/>
      <c r="SMO2985"/>
      <c r="SMP2985"/>
      <c r="SMQ2985"/>
      <c r="SMR2985"/>
      <c r="SMS2985"/>
      <c r="SMT2985"/>
      <c r="SMU2985"/>
      <c r="SMV2985"/>
      <c r="SMW2985"/>
      <c r="SMX2985"/>
      <c r="SMY2985"/>
      <c r="SMZ2985"/>
      <c r="SNA2985"/>
      <c r="SNB2985"/>
      <c r="SNC2985"/>
      <c r="SND2985"/>
      <c r="SNE2985"/>
      <c r="SNF2985"/>
      <c r="SNG2985"/>
      <c r="SNH2985"/>
      <c r="SNI2985"/>
      <c r="SNJ2985"/>
      <c r="SNK2985"/>
      <c r="SNL2985"/>
      <c r="SNM2985"/>
      <c r="SNN2985"/>
      <c r="SNO2985"/>
      <c r="SNP2985"/>
      <c r="SNQ2985"/>
      <c r="SNR2985"/>
      <c r="SNS2985"/>
      <c r="SNT2985"/>
      <c r="SNU2985"/>
      <c r="SNV2985"/>
      <c r="SNW2985"/>
      <c r="SNX2985"/>
      <c r="SNY2985"/>
      <c r="SNZ2985"/>
      <c r="SOA2985"/>
      <c r="SOB2985"/>
      <c r="SOC2985"/>
      <c r="SOD2985"/>
      <c r="SOE2985"/>
      <c r="SOF2985"/>
      <c r="SOG2985"/>
      <c r="SOH2985"/>
      <c r="SOI2985"/>
      <c r="SOJ2985"/>
      <c r="SOK2985"/>
      <c r="SOL2985"/>
      <c r="SOM2985"/>
      <c r="SON2985"/>
      <c r="SOO2985"/>
      <c r="SOP2985"/>
      <c r="SOQ2985"/>
      <c r="SOR2985"/>
      <c r="SOS2985"/>
      <c r="SOT2985"/>
      <c r="SOU2985"/>
      <c r="SOV2985"/>
      <c r="SOW2985"/>
      <c r="SOX2985"/>
      <c r="SOY2985"/>
      <c r="SOZ2985"/>
      <c r="SPA2985"/>
      <c r="SPB2985"/>
      <c r="SPC2985"/>
      <c r="SPD2985"/>
      <c r="SPE2985"/>
      <c r="SPF2985"/>
      <c r="SPG2985"/>
      <c r="SPH2985"/>
      <c r="SPI2985"/>
      <c r="SPJ2985"/>
      <c r="SPK2985"/>
      <c r="SPL2985"/>
      <c r="SPM2985"/>
      <c r="SPN2985"/>
      <c r="SPO2985"/>
      <c r="SPP2985"/>
      <c r="SPQ2985"/>
      <c r="SPR2985"/>
      <c r="SPS2985"/>
      <c r="SPT2985"/>
      <c r="SPU2985"/>
      <c r="SPV2985"/>
      <c r="SPW2985"/>
      <c r="SPX2985"/>
      <c r="SPY2985"/>
      <c r="SPZ2985"/>
      <c r="SQA2985"/>
      <c r="SQB2985"/>
      <c r="SQC2985"/>
      <c r="SQD2985"/>
      <c r="SQE2985"/>
      <c r="SQF2985"/>
      <c r="SQG2985"/>
      <c r="SQH2985"/>
      <c r="SQI2985"/>
      <c r="SQJ2985"/>
      <c r="SQK2985"/>
      <c r="SQL2985"/>
      <c r="SQM2985"/>
      <c r="SQN2985"/>
      <c r="SQO2985"/>
      <c r="SQP2985"/>
      <c r="SQQ2985"/>
      <c r="SQR2985"/>
      <c r="SQS2985"/>
      <c r="SQT2985"/>
      <c r="SQU2985"/>
      <c r="SQV2985"/>
      <c r="SQW2985"/>
      <c r="SQX2985"/>
      <c r="SQY2985"/>
      <c r="SQZ2985"/>
      <c r="SRA2985"/>
      <c r="SRB2985"/>
      <c r="SRC2985"/>
      <c r="SRD2985"/>
      <c r="SRE2985"/>
      <c r="SRF2985"/>
      <c r="SRG2985"/>
      <c r="SRH2985"/>
      <c r="SRI2985"/>
      <c r="SRJ2985"/>
      <c r="SRK2985"/>
      <c r="SRL2985"/>
      <c r="SRM2985"/>
      <c r="SRN2985"/>
      <c r="SRO2985"/>
      <c r="SRP2985"/>
      <c r="SRQ2985"/>
      <c r="SRR2985"/>
      <c r="SRS2985"/>
      <c r="SRT2985"/>
      <c r="SRU2985"/>
      <c r="SRV2985"/>
      <c r="SRW2985"/>
      <c r="SRX2985"/>
      <c r="SRY2985"/>
      <c r="SRZ2985"/>
      <c r="SSA2985"/>
      <c r="SSB2985"/>
      <c r="SSC2985"/>
      <c r="SSD2985"/>
      <c r="SSE2985"/>
      <c r="SSF2985"/>
      <c r="SSG2985"/>
      <c r="SSH2985"/>
      <c r="SSI2985"/>
      <c r="SSJ2985"/>
      <c r="SSK2985"/>
      <c r="SSL2985"/>
      <c r="SSM2985"/>
      <c r="SSN2985"/>
      <c r="SSO2985"/>
      <c r="SSP2985"/>
      <c r="SSQ2985"/>
      <c r="SSR2985"/>
      <c r="SSS2985"/>
      <c r="SST2985"/>
      <c r="SSU2985"/>
      <c r="SSV2985"/>
      <c r="SSW2985"/>
      <c r="SSX2985"/>
      <c r="SSY2985"/>
      <c r="SSZ2985"/>
      <c r="STA2985"/>
      <c r="STB2985"/>
      <c r="STC2985"/>
      <c r="STD2985"/>
      <c r="STE2985"/>
      <c r="STF2985"/>
      <c r="STG2985"/>
      <c r="STH2985"/>
      <c r="STI2985"/>
      <c r="STJ2985"/>
      <c r="STK2985"/>
      <c r="STL2985"/>
      <c r="STM2985"/>
      <c r="STN2985"/>
      <c r="STO2985"/>
      <c r="STP2985"/>
      <c r="STQ2985"/>
      <c r="STR2985"/>
      <c r="STS2985"/>
      <c r="STT2985"/>
      <c r="STU2985"/>
      <c r="STV2985"/>
      <c r="STW2985"/>
      <c r="STX2985"/>
      <c r="STY2985"/>
      <c r="STZ2985"/>
      <c r="SUA2985"/>
      <c r="SUB2985"/>
      <c r="SUC2985"/>
      <c r="SUD2985"/>
      <c r="SUE2985"/>
      <c r="SUF2985"/>
      <c r="SUG2985"/>
      <c r="SUH2985"/>
      <c r="SUI2985"/>
      <c r="SUJ2985"/>
      <c r="SUK2985"/>
      <c r="SUL2985"/>
      <c r="SUM2985"/>
      <c r="SUN2985"/>
      <c r="SUO2985"/>
      <c r="SUP2985"/>
      <c r="SUQ2985"/>
      <c r="SUR2985"/>
      <c r="SUS2985"/>
      <c r="SUT2985"/>
      <c r="SUU2985"/>
      <c r="SUV2985"/>
      <c r="SUW2985"/>
      <c r="SUX2985"/>
      <c r="SUY2985"/>
      <c r="SUZ2985"/>
      <c r="SVA2985"/>
      <c r="SVB2985"/>
      <c r="SVC2985"/>
      <c r="SVD2985"/>
      <c r="SVE2985"/>
      <c r="SVF2985"/>
      <c r="SVG2985"/>
      <c r="SVH2985"/>
      <c r="SVI2985"/>
      <c r="SVJ2985"/>
      <c r="SVK2985"/>
      <c r="SVL2985"/>
      <c r="SVM2985"/>
      <c r="SVN2985"/>
      <c r="SVO2985"/>
      <c r="SVP2985"/>
      <c r="SVQ2985"/>
      <c r="SVR2985"/>
      <c r="SVS2985"/>
      <c r="SVT2985"/>
      <c r="SVU2985"/>
      <c r="SVV2985"/>
      <c r="SVW2985"/>
      <c r="SVX2985"/>
      <c r="SVY2985"/>
      <c r="SVZ2985"/>
      <c r="SWA2985"/>
      <c r="SWB2985"/>
      <c r="SWC2985"/>
      <c r="SWD2985"/>
      <c r="SWE2985"/>
      <c r="SWF2985"/>
      <c r="SWG2985"/>
      <c r="SWH2985"/>
      <c r="SWI2985"/>
      <c r="SWJ2985"/>
      <c r="SWK2985"/>
      <c r="SWL2985"/>
      <c r="SWM2985"/>
      <c r="SWN2985"/>
      <c r="SWO2985"/>
      <c r="SWP2985"/>
      <c r="SWQ2985"/>
      <c r="SWR2985"/>
      <c r="SWS2985"/>
      <c r="SWT2985"/>
      <c r="SWU2985"/>
      <c r="SWV2985"/>
      <c r="SWW2985"/>
      <c r="SWX2985"/>
      <c r="SWY2985"/>
      <c r="SWZ2985"/>
      <c r="SXA2985"/>
      <c r="SXB2985"/>
      <c r="SXC2985"/>
      <c r="SXD2985"/>
      <c r="SXE2985"/>
      <c r="SXF2985"/>
      <c r="SXG2985"/>
      <c r="SXH2985"/>
      <c r="SXI2985"/>
      <c r="SXJ2985"/>
      <c r="SXK2985"/>
      <c r="SXL2985"/>
      <c r="SXM2985"/>
      <c r="SXN2985"/>
      <c r="SXO2985"/>
      <c r="SXP2985"/>
      <c r="SXQ2985"/>
      <c r="SXR2985"/>
      <c r="SXS2985"/>
      <c r="SXT2985"/>
      <c r="SXU2985"/>
      <c r="SXV2985"/>
      <c r="SXW2985"/>
      <c r="SXX2985"/>
      <c r="SXY2985"/>
      <c r="SXZ2985"/>
      <c r="SYA2985"/>
      <c r="SYB2985"/>
      <c r="SYC2985"/>
      <c r="SYD2985"/>
      <c r="SYE2985"/>
      <c r="SYF2985"/>
      <c r="SYG2985"/>
      <c r="SYH2985"/>
      <c r="SYI2985"/>
      <c r="SYJ2985"/>
      <c r="SYK2985"/>
      <c r="SYL2985"/>
      <c r="SYM2985"/>
      <c r="SYN2985"/>
      <c r="SYO2985"/>
      <c r="SYP2985"/>
      <c r="SYQ2985"/>
      <c r="SYR2985"/>
      <c r="SYS2985"/>
      <c r="SYT2985"/>
      <c r="SYU2985"/>
      <c r="SYV2985"/>
      <c r="SYW2985"/>
      <c r="SYX2985"/>
      <c r="SYY2985"/>
      <c r="SYZ2985"/>
      <c r="SZA2985"/>
      <c r="SZB2985"/>
      <c r="SZC2985"/>
      <c r="SZD2985"/>
      <c r="SZE2985"/>
      <c r="SZF2985"/>
      <c r="SZG2985"/>
      <c r="SZH2985"/>
      <c r="SZI2985"/>
      <c r="SZJ2985"/>
      <c r="SZK2985"/>
      <c r="SZL2985"/>
      <c r="SZM2985"/>
      <c r="SZN2985"/>
      <c r="SZO2985"/>
      <c r="SZP2985"/>
      <c r="SZQ2985"/>
      <c r="SZR2985"/>
      <c r="SZS2985"/>
      <c r="SZT2985"/>
      <c r="SZU2985"/>
      <c r="SZV2985"/>
      <c r="SZW2985"/>
      <c r="SZX2985"/>
      <c r="SZY2985"/>
      <c r="SZZ2985"/>
      <c r="TAA2985"/>
      <c r="TAB2985"/>
      <c r="TAC2985"/>
      <c r="TAD2985"/>
      <c r="TAE2985"/>
      <c r="TAF2985"/>
      <c r="TAG2985"/>
      <c r="TAH2985"/>
      <c r="TAI2985"/>
      <c r="TAJ2985"/>
      <c r="TAK2985"/>
      <c r="TAL2985"/>
      <c r="TAM2985"/>
      <c r="TAN2985"/>
      <c r="TAO2985"/>
      <c r="TAP2985"/>
      <c r="TAQ2985"/>
      <c r="TAR2985"/>
      <c r="TAS2985"/>
      <c r="TAT2985"/>
      <c r="TAU2985"/>
      <c r="TAV2985"/>
      <c r="TAW2985"/>
      <c r="TAX2985"/>
      <c r="TAY2985"/>
      <c r="TAZ2985"/>
      <c r="TBA2985"/>
      <c r="TBB2985"/>
      <c r="TBC2985"/>
      <c r="TBD2985"/>
      <c r="TBE2985"/>
      <c r="TBF2985"/>
      <c r="TBG2985"/>
      <c r="TBH2985"/>
      <c r="TBI2985"/>
      <c r="TBJ2985"/>
      <c r="TBK2985"/>
      <c r="TBL2985"/>
      <c r="TBM2985"/>
      <c r="TBN2985"/>
      <c r="TBO2985"/>
      <c r="TBP2985"/>
      <c r="TBQ2985"/>
      <c r="TBR2985"/>
      <c r="TBS2985"/>
      <c r="TBT2985"/>
      <c r="TBU2985"/>
      <c r="TBV2985"/>
      <c r="TBW2985"/>
      <c r="TBX2985"/>
      <c r="TBY2985"/>
      <c r="TBZ2985"/>
      <c r="TCA2985"/>
      <c r="TCB2985"/>
      <c r="TCC2985"/>
      <c r="TCD2985"/>
      <c r="TCE2985"/>
      <c r="TCF2985"/>
      <c r="TCG2985"/>
      <c r="TCH2985"/>
      <c r="TCI2985"/>
      <c r="TCJ2985"/>
      <c r="TCK2985"/>
      <c r="TCL2985"/>
      <c r="TCM2985"/>
      <c r="TCN2985"/>
      <c r="TCO2985"/>
      <c r="TCP2985"/>
      <c r="TCQ2985"/>
      <c r="TCR2985"/>
      <c r="TCS2985"/>
      <c r="TCT2985"/>
      <c r="TCU2985"/>
      <c r="TCV2985"/>
      <c r="TCW2985"/>
      <c r="TCX2985"/>
      <c r="TCY2985"/>
      <c r="TCZ2985"/>
      <c r="TDA2985"/>
      <c r="TDB2985"/>
      <c r="TDC2985"/>
      <c r="TDD2985"/>
      <c r="TDE2985"/>
      <c r="TDF2985"/>
      <c r="TDG2985"/>
      <c r="TDH2985"/>
      <c r="TDI2985"/>
      <c r="TDJ2985"/>
      <c r="TDK2985"/>
      <c r="TDL2985"/>
      <c r="TDM2985"/>
      <c r="TDN2985"/>
      <c r="TDO2985"/>
      <c r="TDP2985"/>
      <c r="TDQ2985"/>
      <c r="TDR2985"/>
      <c r="TDS2985"/>
      <c r="TDT2985"/>
      <c r="TDU2985"/>
      <c r="TDV2985"/>
      <c r="TDW2985"/>
      <c r="TDX2985"/>
      <c r="TDY2985"/>
      <c r="TDZ2985"/>
      <c r="TEA2985"/>
      <c r="TEB2985"/>
      <c r="TEC2985"/>
      <c r="TED2985"/>
      <c r="TEE2985"/>
      <c r="TEF2985"/>
      <c r="TEG2985"/>
      <c r="TEH2985"/>
      <c r="TEI2985"/>
      <c r="TEJ2985"/>
      <c r="TEK2985"/>
      <c r="TEL2985"/>
      <c r="TEM2985"/>
      <c r="TEN2985"/>
      <c r="TEO2985"/>
      <c r="TEP2985"/>
      <c r="TEQ2985"/>
      <c r="TER2985"/>
      <c r="TES2985"/>
      <c r="TET2985"/>
      <c r="TEU2985"/>
      <c r="TEV2985"/>
      <c r="TEW2985"/>
      <c r="TEX2985"/>
      <c r="TEY2985"/>
      <c r="TEZ2985"/>
      <c r="TFA2985"/>
      <c r="TFB2985"/>
      <c r="TFC2985"/>
      <c r="TFD2985"/>
      <c r="TFE2985"/>
      <c r="TFF2985"/>
      <c r="TFG2985"/>
      <c r="TFH2985"/>
      <c r="TFI2985"/>
      <c r="TFJ2985"/>
      <c r="TFK2985"/>
      <c r="TFL2985"/>
      <c r="TFM2985"/>
      <c r="TFN2985"/>
      <c r="TFO2985"/>
      <c r="TFP2985"/>
      <c r="TFQ2985"/>
      <c r="TFR2985"/>
      <c r="TFS2985"/>
      <c r="TFT2985"/>
      <c r="TFU2985"/>
      <c r="TFV2985"/>
      <c r="TFW2985"/>
      <c r="TFX2985"/>
      <c r="TFY2985"/>
      <c r="TFZ2985"/>
      <c r="TGA2985"/>
      <c r="TGB2985"/>
      <c r="TGC2985"/>
      <c r="TGD2985"/>
      <c r="TGE2985"/>
      <c r="TGF2985"/>
      <c r="TGG2985"/>
      <c r="TGH2985"/>
      <c r="TGI2985"/>
      <c r="TGJ2985"/>
      <c r="TGK2985"/>
      <c r="TGL2985"/>
      <c r="TGM2985"/>
      <c r="TGN2985"/>
      <c r="TGO2985"/>
      <c r="TGP2985"/>
      <c r="TGQ2985"/>
      <c r="TGR2985"/>
      <c r="TGS2985"/>
      <c r="TGT2985"/>
      <c r="TGU2985"/>
      <c r="TGV2985"/>
      <c r="TGW2985"/>
      <c r="TGX2985"/>
      <c r="TGY2985"/>
      <c r="TGZ2985"/>
      <c r="THA2985"/>
      <c r="THB2985"/>
      <c r="THC2985"/>
      <c r="THD2985"/>
      <c r="THE2985"/>
      <c r="THF2985"/>
      <c r="THG2985"/>
      <c r="THH2985"/>
      <c r="THI2985"/>
      <c r="THJ2985"/>
      <c r="THK2985"/>
      <c r="THL2985"/>
      <c r="THM2985"/>
      <c r="THN2985"/>
      <c r="THO2985"/>
      <c r="THP2985"/>
      <c r="THQ2985"/>
      <c r="THR2985"/>
      <c r="THS2985"/>
      <c r="THT2985"/>
      <c r="THU2985"/>
      <c r="THV2985"/>
      <c r="THW2985"/>
      <c r="THX2985"/>
      <c r="THY2985"/>
      <c r="THZ2985"/>
      <c r="TIA2985"/>
      <c r="TIB2985"/>
      <c r="TIC2985"/>
      <c r="TID2985"/>
      <c r="TIE2985"/>
      <c r="TIF2985"/>
      <c r="TIG2985"/>
      <c r="TIH2985"/>
      <c r="TII2985"/>
      <c r="TIJ2985"/>
      <c r="TIK2985"/>
      <c r="TIL2985"/>
      <c r="TIM2985"/>
      <c r="TIN2985"/>
      <c r="TIO2985"/>
      <c r="TIP2985"/>
      <c r="TIQ2985"/>
      <c r="TIR2985"/>
      <c r="TIS2985"/>
      <c r="TIT2985"/>
      <c r="TIU2985"/>
      <c r="TIV2985"/>
      <c r="TIW2985"/>
      <c r="TIX2985"/>
      <c r="TIY2985"/>
      <c r="TIZ2985"/>
      <c r="TJA2985"/>
      <c r="TJB2985"/>
      <c r="TJC2985"/>
      <c r="TJD2985"/>
      <c r="TJE2985"/>
      <c r="TJF2985"/>
      <c r="TJG2985"/>
      <c r="TJH2985"/>
      <c r="TJI2985"/>
      <c r="TJJ2985"/>
      <c r="TJK2985"/>
      <c r="TJL2985"/>
      <c r="TJM2985"/>
      <c r="TJN2985"/>
      <c r="TJO2985"/>
      <c r="TJP2985"/>
      <c r="TJQ2985"/>
      <c r="TJR2985"/>
      <c r="TJS2985"/>
      <c r="TJT2985"/>
      <c r="TJU2985"/>
      <c r="TJV2985"/>
      <c r="TJW2985"/>
      <c r="TJX2985"/>
      <c r="TJY2985"/>
      <c r="TJZ2985"/>
      <c r="TKA2985"/>
      <c r="TKB2985"/>
      <c r="TKC2985"/>
      <c r="TKD2985"/>
      <c r="TKE2985"/>
      <c r="TKF2985"/>
      <c r="TKG2985"/>
      <c r="TKH2985"/>
      <c r="TKI2985"/>
      <c r="TKJ2985"/>
      <c r="TKK2985"/>
      <c r="TKL2985"/>
      <c r="TKM2985"/>
      <c r="TKN2985"/>
      <c r="TKO2985"/>
      <c r="TKP2985"/>
      <c r="TKQ2985"/>
      <c r="TKR2985"/>
      <c r="TKS2985"/>
      <c r="TKT2985"/>
      <c r="TKU2985"/>
      <c r="TKV2985"/>
      <c r="TKW2985"/>
      <c r="TKX2985"/>
      <c r="TKY2985"/>
      <c r="TKZ2985"/>
      <c r="TLA2985"/>
      <c r="TLB2985"/>
      <c r="TLC2985"/>
      <c r="TLD2985"/>
      <c r="TLE2985"/>
      <c r="TLF2985"/>
      <c r="TLG2985"/>
      <c r="TLH2985"/>
      <c r="TLI2985"/>
      <c r="TLJ2985"/>
      <c r="TLK2985"/>
      <c r="TLL2985"/>
      <c r="TLM2985"/>
      <c r="TLN2985"/>
      <c r="TLO2985"/>
      <c r="TLP2985"/>
      <c r="TLQ2985"/>
      <c r="TLR2985"/>
      <c r="TLS2985"/>
      <c r="TLT2985"/>
      <c r="TLU2985"/>
      <c r="TLV2985"/>
      <c r="TLW2985"/>
      <c r="TLX2985"/>
      <c r="TLY2985"/>
      <c r="TLZ2985"/>
      <c r="TMA2985"/>
      <c r="TMB2985"/>
      <c r="TMC2985"/>
      <c r="TMD2985"/>
      <c r="TME2985"/>
      <c r="TMF2985"/>
      <c r="TMG2985"/>
      <c r="TMH2985"/>
      <c r="TMI2985"/>
      <c r="TMJ2985"/>
      <c r="TMK2985"/>
      <c r="TML2985"/>
      <c r="TMM2985"/>
      <c r="TMN2985"/>
      <c r="TMO2985"/>
      <c r="TMP2985"/>
      <c r="TMQ2985"/>
      <c r="TMR2985"/>
      <c r="TMS2985"/>
      <c r="TMT2985"/>
      <c r="TMU2985"/>
      <c r="TMV2985"/>
      <c r="TMW2985"/>
      <c r="TMX2985"/>
      <c r="TMY2985"/>
      <c r="TMZ2985"/>
      <c r="TNA2985"/>
      <c r="TNB2985"/>
      <c r="TNC2985"/>
      <c r="TND2985"/>
      <c r="TNE2985"/>
      <c r="TNF2985"/>
      <c r="TNG2985"/>
      <c r="TNH2985"/>
      <c r="TNI2985"/>
      <c r="TNJ2985"/>
      <c r="TNK2985"/>
      <c r="TNL2985"/>
      <c r="TNM2985"/>
      <c r="TNN2985"/>
      <c r="TNO2985"/>
      <c r="TNP2985"/>
      <c r="TNQ2985"/>
      <c r="TNR2985"/>
      <c r="TNS2985"/>
      <c r="TNT2985"/>
      <c r="TNU2985"/>
      <c r="TNV2985"/>
      <c r="TNW2985"/>
      <c r="TNX2985"/>
      <c r="TNY2985"/>
      <c r="TNZ2985"/>
      <c r="TOA2985"/>
      <c r="TOB2985"/>
      <c r="TOC2985"/>
      <c r="TOD2985"/>
      <c r="TOE2985"/>
      <c r="TOF2985"/>
      <c r="TOG2985"/>
      <c r="TOH2985"/>
      <c r="TOI2985"/>
      <c r="TOJ2985"/>
      <c r="TOK2985"/>
      <c r="TOL2985"/>
      <c r="TOM2985"/>
      <c r="TON2985"/>
      <c r="TOO2985"/>
      <c r="TOP2985"/>
      <c r="TOQ2985"/>
      <c r="TOR2985"/>
      <c r="TOS2985"/>
      <c r="TOT2985"/>
      <c r="TOU2985"/>
      <c r="TOV2985"/>
      <c r="TOW2985"/>
      <c r="TOX2985"/>
      <c r="TOY2985"/>
      <c r="TOZ2985"/>
      <c r="TPA2985"/>
      <c r="TPB2985"/>
      <c r="TPC2985"/>
      <c r="TPD2985"/>
      <c r="TPE2985"/>
      <c r="TPF2985"/>
      <c r="TPG2985"/>
      <c r="TPH2985"/>
      <c r="TPI2985"/>
      <c r="TPJ2985"/>
      <c r="TPK2985"/>
      <c r="TPL2985"/>
      <c r="TPM2985"/>
      <c r="TPN2985"/>
      <c r="TPO2985"/>
      <c r="TPP2985"/>
      <c r="TPQ2985"/>
      <c r="TPR2985"/>
      <c r="TPS2985"/>
      <c r="TPT2985"/>
      <c r="TPU2985"/>
      <c r="TPV2985"/>
      <c r="TPW2985"/>
      <c r="TPX2985"/>
      <c r="TPY2985"/>
      <c r="TPZ2985"/>
      <c r="TQA2985"/>
      <c r="TQB2985"/>
      <c r="TQC2985"/>
      <c r="TQD2985"/>
      <c r="TQE2985"/>
      <c r="TQF2985"/>
      <c r="TQG2985"/>
      <c r="TQH2985"/>
      <c r="TQI2985"/>
      <c r="TQJ2985"/>
      <c r="TQK2985"/>
      <c r="TQL2985"/>
      <c r="TQM2985"/>
      <c r="TQN2985"/>
      <c r="TQO2985"/>
      <c r="TQP2985"/>
      <c r="TQQ2985"/>
      <c r="TQR2985"/>
      <c r="TQS2985"/>
      <c r="TQT2985"/>
      <c r="TQU2985"/>
      <c r="TQV2985"/>
      <c r="TQW2985"/>
      <c r="TQX2985"/>
      <c r="TQY2985"/>
      <c r="TQZ2985"/>
      <c r="TRA2985"/>
      <c r="TRB2985"/>
      <c r="TRC2985"/>
      <c r="TRD2985"/>
      <c r="TRE2985"/>
      <c r="TRF2985"/>
      <c r="TRG2985"/>
      <c r="TRH2985"/>
      <c r="TRI2985"/>
      <c r="TRJ2985"/>
      <c r="TRK2985"/>
      <c r="TRL2985"/>
      <c r="TRM2985"/>
      <c r="TRN2985"/>
      <c r="TRO2985"/>
      <c r="TRP2985"/>
      <c r="TRQ2985"/>
      <c r="TRR2985"/>
      <c r="TRS2985"/>
      <c r="TRT2985"/>
      <c r="TRU2985"/>
      <c r="TRV2985"/>
      <c r="TRW2985"/>
      <c r="TRX2985"/>
      <c r="TRY2985"/>
      <c r="TRZ2985"/>
      <c r="TSA2985"/>
      <c r="TSB2985"/>
      <c r="TSC2985"/>
      <c r="TSD2985"/>
      <c r="TSE2985"/>
      <c r="TSF2985"/>
      <c r="TSG2985"/>
      <c r="TSH2985"/>
      <c r="TSI2985"/>
      <c r="TSJ2985"/>
      <c r="TSK2985"/>
      <c r="TSL2985"/>
      <c r="TSM2985"/>
      <c r="TSN2985"/>
      <c r="TSO2985"/>
      <c r="TSP2985"/>
      <c r="TSQ2985"/>
      <c r="TSR2985"/>
      <c r="TSS2985"/>
      <c r="TST2985"/>
      <c r="TSU2985"/>
      <c r="TSV2985"/>
      <c r="TSW2985"/>
      <c r="TSX2985"/>
      <c r="TSY2985"/>
      <c r="TSZ2985"/>
      <c r="TTA2985"/>
      <c r="TTB2985"/>
      <c r="TTC2985"/>
      <c r="TTD2985"/>
      <c r="TTE2985"/>
      <c r="TTF2985"/>
      <c r="TTG2985"/>
      <c r="TTH2985"/>
      <c r="TTI2985"/>
      <c r="TTJ2985"/>
      <c r="TTK2985"/>
      <c r="TTL2985"/>
      <c r="TTM2985"/>
      <c r="TTN2985"/>
      <c r="TTO2985"/>
      <c r="TTP2985"/>
      <c r="TTQ2985"/>
      <c r="TTR2985"/>
      <c r="TTS2985"/>
      <c r="TTT2985"/>
      <c r="TTU2985"/>
      <c r="TTV2985"/>
      <c r="TTW2985"/>
      <c r="TTX2985"/>
      <c r="TTY2985"/>
      <c r="TTZ2985"/>
      <c r="TUA2985"/>
      <c r="TUB2985"/>
      <c r="TUC2985"/>
      <c r="TUD2985"/>
      <c r="TUE2985"/>
      <c r="TUF2985"/>
      <c r="TUG2985"/>
      <c r="TUH2985"/>
      <c r="TUI2985"/>
      <c r="TUJ2985"/>
      <c r="TUK2985"/>
      <c r="TUL2985"/>
      <c r="TUM2985"/>
      <c r="TUN2985"/>
      <c r="TUO2985"/>
      <c r="TUP2985"/>
      <c r="TUQ2985"/>
      <c r="TUR2985"/>
      <c r="TUS2985"/>
      <c r="TUT2985"/>
      <c r="TUU2985"/>
      <c r="TUV2985"/>
      <c r="TUW2985"/>
      <c r="TUX2985"/>
      <c r="TUY2985"/>
      <c r="TUZ2985"/>
      <c r="TVA2985"/>
      <c r="TVB2985"/>
      <c r="TVC2985"/>
      <c r="TVD2985"/>
      <c r="TVE2985"/>
      <c r="TVF2985"/>
      <c r="TVG2985"/>
      <c r="TVH2985"/>
      <c r="TVI2985"/>
      <c r="TVJ2985"/>
      <c r="TVK2985"/>
      <c r="TVL2985"/>
      <c r="TVM2985"/>
      <c r="TVN2985"/>
      <c r="TVO2985"/>
      <c r="TVP2985"/>
      <c r="TVQ2985"/>
      <c r="TVR2985"/>
      <c r="TVS2985"/>
      <c r="TVT2985"/>
      <c r="TVU2985"/>
      <c r="TVV2985"/>
      <c r="TVW2985"/>
      <c r="TVX2985"/>
      <c r="TVY2985"/>
      <c r="TVZ2985"/>
      <c r="TWA2985"/>
      <c r="TWB2985"/>
      <c r="TWC2985"/>
      <c r="TWD2985"/>
      <c r="TWE2985"/>
      <c r="TWF2985"/>
      <c r="TWG2985"/>
      <c r="TWH2985"/>
      <c r="TWI2985"/>
      <c r="TWJ2985"/>
      <c r="TWK2985"/>
      <c r="TWL2985"/>
      <c r="TWM2985"/>
      <c r="TWN2985"/>
      <c r="TWO2985"/>
      <c r="TWP2985"/>
      <c r="TWQ2985"/>
      <c r="TWR2985"/>
      <c r="TWS2985"/>
      <c r="TWT2985"/>
      <c r="TWU2985"/>
      <c r="TWV2985"/>
      <c r="TWW2985"/>
      <c r="TWX2985"/>
      <c r="TWY2985"/>
      <c r="TWZ2985"/>
      <c r="TXA2985"/>
      <c r="TXB2985"/>
      <c r="TXC2985"/>
      <c r="TXD2985"/>
      <c r="TXE2985"/>
      <c r="TXF2985"/>
      <c r="TXG2985"/>
      <c r="TXH2985"/>
      <c r="TXI2985"/>
      <c r="TXJ2985"/>
      <c r="TXK2985"/>
      <c r="TXL2985"/>
      <c r="TXM2985"/>
      <c r="TXN2985"/>
      <c r="TXO2985"/>
      <c r="TXP2985"/>
      <c r="TXQ2985"/>
      <c r="TXR2985"/>
      <c r="TXS2985"/>
      <c r="TXT2985"/>
      <c r="TXU2985"/>
      <c r="TXV2985"/>
      <c r="TXW2985"/>
      <c r="TXX2985"/>
      <c r="TXY2985"/>
      <c r="TXZ2985"/>
      <c r="TYA2985"/>
      <c r="TYB2985"/>
      <c r="TYC2985"/>
      <c r="TYD2985"/>
      <c r="TYE2985"/>
      <c r="TYF2985"/>
      <c r="TYG2985"/>
      <c r="TYH2985"/>
      <c r="TYI2985"/>
      <c r="TYJ2985"/>
      <c r="TYK2985"/>
      <c r="TYL2985"/>
      <c r="TYM2985"/>
      <c r="TYN2985"/>
      <c r="TYO2985"/>
      <c r="TYP2985"/>
      <c r="TYQ2985"/>
      <c r="TYR2985"/>
      <c r="TYS2985"/>
      <c r="TYT2985"/>
      <c r="TYU2985"/>
      <c r="TYV2985"/>
      <c r="TYW2985"/>
      <c r="TYX2985"/>
      <c r="TYY2985"/>
      <c r="TYZ2985"/>
      <c r="TZA2985"/>
      <c r="TZB2985"/>
      <c r="TZC2985"/>
      <c r="TZD2985"/>
      <c r="TZE2985"/>
      <c r="TZF2985"/>
      <c r="TZG2985"/>
      <c r="TZH2985"/>
      <c r="TZI2985"/>
      <c r="TZJ2985"/>
      <c r="TZK2985"/>
      <c r="TZL2985"/>
      <c r="TZM2985"/>
      <c r="TZN2985"/>
      <c r="TZO2985"/>
      <c r="TZP2985"/>
      <c r="TZQ2985"/>
      <c r="TZR2985"/>
      <c r="TZS2985"/>
      <c r="TZT2985"/>
      <c r="TZU2985"/>
      <c r="TZV2985"/>
      <c r="TZW2985"/>
      <c r="TZX2985"/>
      <c r="TZY2985"/>
      <c r="TZZ2985"/>
      <c r="UAA2985"/>
      <c r="UAB2985"/>
      <c r="UAC2985"/>
      <c r="UAD2985"/>
      <c r="UAE2985"/>
      <c r="UAF2985"/>
      <c r="UAG2985"/>
      <c r="UAH2985"/>
      <c r="UAI2985"/>
      <c r="UAJ2985"/>
      <c r="UAK2985"/>
      <c r="UAL2985"/>
      <c r="UAM2985"/>
      <c r="UAN2985"/>
      <c r="UAO2985"/>
      <c r="UAP2985"/>
      <c r="UAQ2985"/>
      <c r="UAR2985"/>
      <c r="UAS2985"/>
      <c r="UAT2985"/>
      <c r="UAU2985"/>
      <c r="UAV2985"/>
      <c r="UAW2985"/>
      <c r="UAX2985"/>
      <c r="UAY2985"/>
      <c r="UAZ2985"/>
      <c r="UBA2985"/>
      <c r="UBB2985"/>
      <c r="UBC2985"/>
      <c r="UBD2985"/>
      <c r="UBE2985"/>
      <c r="UBF2985"/>
      <c r="UBG2985"/>
      <c r="UBH2985"/>
      <c r="UBI2985"/>
      <c r="UBJ2985"/>
      <c r="UBK2985"/>
      <c r="UBL2985"/>
      <c r="UBM2985"/>
      <c r="UBN2985"/>
      <c r="UBO2985"/>
      <c r="UBP2985"/>
      <c r="UBQ2985"/>
      <c r="UBR2985"/>
      <c r="UBS2985"/>
      <c r="UBT2985"/>
      <c r="UBU2985"/>
      <c r="UBV2985"/>
      <c r="UBW2985"/>
      <c r="UBX2985"/>
      <c r="UBY2985"/>
      <c r="UBZ2985"/>
      <c r="UCA2985"/>
      <c r="UCB2985"/>
      <c r="UCC2985"/>
      <c r="UCD2985"/>
      <c r="UCE2985"/>
      <c r="UCF2985"/>
      <c r="UCG2985"/>
      <c r="UCH2985"/>
      <c r="UCI2985"/>
      <c r="UCJ2985"/>
      <c r="UCK2985"/>
      <c r="UCL2985"/>
      <c r="UCM2985"/>
      <c r="UCN2985"/>
      <c r="UCO2985"/>
      <c r="UCP2985"/>
      <c r="UCQ2985"/>
      <c r="UCR2985"/>
      <c r="UCS2985"/>
      <c r="UCT2985"/>
      <c r="UCU2985"/>
      <c r="UCV2985"/>
      <c r="UCW2985"/>
      <c r="UCX2985"/>
      <c r="UCY2985"/>
      <c r="UCZ2985"/>
      <c r="UDA2985"/>
      <c r="UDB2985"/>
      <c r="UDC2985"/>
      <c r="UDD2985"/>
      <c r="UDE2985"/>
      <c r="UDF2985"/>
      <c r="UDG2985"/>
      <c r="UDH2985"/>
      <c r="UDI2985"/>
      <c r="UDJ2985"/>
      <c r="UDK2985"/>
      <c r="UDL2985"/>
      <c r="UDM2985"/>
      <c r="UDN2985"/>
      <c r="UDO2985"/>
      <c r="UDP2985"/>
      <c r="UDQ2985"/>
      <c r="UDR2985"/>
      <c r="UDS2985"/>
      <c r="UDT2985"/>
      <c r="UDU2985"/>
      <c r="UDV2985"/>
      <c r="UDW2985"/>
      <c r="UDX2985"/>
      <c r="UDY2985"/>
      <c r="UDZ2985"/>
      <c r="UEA2985"/>
      <c r="UEB2985"/>
      <c r="UEC2985"/>
      <c r="UED2985"/>
      <c r="UEE2985"/>
      <c r="UEF2985"/>
      <c r="UEG2985"/>
      <c r="UEH2985"/>
      <c r="UEI2985"/>
      <c r="UEJ2985"/>
      <c r="UEK2985"/>
      <c r="UEL2985"/>
      <c r="UEM2985"/>
      <c r="UEN2985"/>
      <c r="UEO2985"/>
      <c r="UEP2985"/>
      <c r="UEQ2985"/>
      <c r="UER2985"/>
      <c r="UES2985"/>
      <c r="UET2985"/>
      <c r="UEU2985"/>
      <c r="UEV2985"/>
      <c r="UEW2985"/>
      <c r="UEX2985"/>
      <c r="UEY2985"/>
      <c r="UEZ2985"/>
      <c r="UFA2985"/>
      <c r="UFB2985"/>
      <c r="UFC2985"/>
      <c r="UFD2985"/>
      <c r="UFE2985"/>
      <c r="UFF2985"/>
      <c r="UFG2985"/>
      <c r="UFH2985"/>
      <c r="UFI2985"/>
      <c r="UFJ2985"/>
      <c r="UFK2985"/>
      <c r="UFL2985"/>
      <c r="UFM2985"/>
      <c r="UFN2985"/>
      <c r="UFO2985"/>
      <c r="UFP2985"/>
      <c r="UFQ2985"/>
      <c r="UFR2985"/>
      <c r="UFS2985"/>
      <c r="UFT2985"/>
      <c r="UFU2985"/>
      <c r="UFV2985"/>
      <c r="UFW2985"/>
      <c r="UFX2985"/>
      <c r="UFY2985"/>
      <c r="UFZ2985"/>
      <c r="UGA2985"/>
      <c r="UGB2985"/>
      <c r="UGC2985"/>
      <c r="UGD2985"/>
      <c r="UGE2985"/>
      <c r="UGF2985"/>
      <c r="UGG2985"/>
      <c r="UGH2985"/>
      <c r="UGI2985"/>
      <c r="UGJ2985"/>
      <c r="UGK2985"/>
      <c r="UGL2985"/>
      <c r="UGM2985"/>
      <c r="UGN2985"/>
      <c r="UGO2985"/>
      <c r="UGP2985"/>
      <c r="UGQ2985"/>
      <c r="UGR2985"/>
      <c r="UGS2985"/>
      <c r="UGT2985"/>
      <c r="UGU2985"/>
      <c r="UGV2985"/>
      <c r="UGW2985"/>
      <c r="UGX2985"/>
      <c r="UGY2985"/>
      <c r="UGZ2985"/>
      <c r="UHA2985"/>
      <c r="UHB2985"/>
      <c r="UHC2985"/>
      <c r="UHD2985"/>
      <c r="UHE2985"/>
      <c r="UHF2985"/>
      <c r="UHG2985"/>
      <c r="UHH2985"/>
      <c r="UHI2985"/>
      <c r="UHJ2985"/>
      <c r="UHK2985"/>
      <c r="UHL2985"/>
      <c r="UHM2985"/>
      <c r="UHN2985"/>
      <c r="UHO2985"/>
      <c r="UHP2985"/>
      <c r="UHQ2985"/>
      <c r="UHR2985"/>
      <c r="UHS2985"/>
      <c r="UHT2985"/>
      <c r="UHU2985"/>
      <c r="UHV2985"/>
      <c r="UHW2985"/>
      <c r="UHX2985"/>
      <c r="UHY2985"/>
      <c r="UHZ2985"/>
      <c r="UIA2985"/>
      <c r="UIB2985"/>
      <c r="UIC2985"/>
      <c r="UID2985"/>
      <c r="UIE2985"/>
      <c r="UIF2985"/>
      <c r="UIG2985"/>
      <c r="UIH2985"/>
      <c r="UII2985"/>
      <c r="UIJ2985"/>
      <c r="UIK2985"/>
      <c r="UIL2985"/>
      <c r="UIM2985"/>
      <c r="UIN2985"/>
      <c r="UIO2985"/>
      <c r="UIP2985"/>
      <c r="UIQ2985"/>
      <c r="UIR2985"/>
      <c r="UIS2985"/>
      <c r="UIT2985"/>
      <c r="UIU2985"/>
      <c r="UIV2985"/>
      <c r="UIW2985"/>
      <c r="UIX2985"/>
      <c r="UIY2985"/>
      <c r="UIZ2985"/>
      <c r="UJA2985"/>
      <c r="UJB2985"/>
      <c r="UJC2985"/>
      <c r="UJD2985"/>
      <c r="UJE2985"/>
      <c r="UJF2985"/>
      <c r="UJG2985"/>
      <c r="UJH2985"/>
      <c r="UJI2985"/>
      <c r="UJJ2985"/>
      <c r="UJK2985"/>
      <c r="UJL2985"/>
      <c r="UJM2985"/>
      <c r="UJN2985"/>
      <c r="UJO2985"/>
      <c r="UJP2985"/>
      <c r="UJQ2985"/>
      <c r="UJR2985"/>
      <c r="UJS2985"/>
      <c r="UJT2985"/>
      <c r="UJU2985"/>
      <c r="UJV2985"/>
      <c r="UJW2985"/>
      <c r="UJX2985"/>
      <c r="UJY2985"/>
      <c r="UJZ2985"/>
      <c r="UKA2985"/>
      <c r="UKB2985"/>
      <c r="UKC2985"/>
      <c r="UKD2985"/>
      <c r="UKE2985"/>
      <c r="UKF2985"/>
      <c r="UKG2985"/>
      <c r="UKH2985"/>
      <c r="UKI2985"/>
      <c r="UKJ2985"/>
      <c r="UKK2985"/>
      <c r="UKL2985"/>
      <c r="UKM2985"/>
      <c r="UKN2985"/>
      <c r="UKO2985"/>
      <c r="UKP2985"/>
      <c r="UKQ2985"/>
      <c r="UKR2985"/>
      <c r="UKS2985"/>
      <c r="UKT2985"/>
      <c r="UKU2985"/>
      <c r="UKV2985"/>
      <c r="UKW2985"/>
      <c r="UKX2985"/>
      <c r="UKY2985"/>
      <c r="UKZ2985"/>
      <c r="ULA2985"/>
      <c r="ULB2985"/>
      <c r="ULC2985"/>
      <c r="ULD2985"/>
      <c r="ULE2985"/>
      <c r="ULF2985"/>
      <c r="ULG2985"/>
      <c r="ULH2985"/>
      <c r="ULI2985"/>
      <c r="ULJ2985"/>
      <c r="ULK2985"/>
      <c r="ULL2985"/>
      <c r="ULM2985"/>
      <c r="ULN2985"/>
      <c r="ULO2985"/>
      <c r="ULP2985"/>
      <c r="ULQ2985"/>
      <c r="ULR2985"/>
      <c r="ULS2985"/>
      <c r="ULT2985"/>
      <c r="ULU2985"/>
      <c r="ULV2985"/>
      <c r="ULW2985"/>
      <c r="ULX2985"/>
      <c r="ULY2985"/>
      <c r="ULZ2985"/>
      <c r="UMA2985"/>
      <c r="UMB2985"/>
      <c r="UMC2985"/>
      <c r="UMD2985"/>
      <c r="UME2985"/>
      <c r="UMF2985"/>
      <c r="UMG2985"/>
      <c r="UMH2985"/>
      <c r="UMI2985"/>
      <c r="UMJ2985"/>
      <c r="UMK2985"/>
      <c r="UML2985"/>
      <c r="UMM2985"/>
      <c r="UMN2985"/>
      <c r="UMO2985"/>
      <c r="UMP2985"/>
      <c r="UMQ2985"/>
      <c r="UMR2985"/>
      <c r="UMS2985"/>
      <c r="UMT2985"/>
      <c r="UMU2985"/>
      <c r="UMV2985"/>
      <c r="UMW2985"/>
      <c r="UMX2985"/>
      <c r="UMY2985"/>
      <c r="UMZ2985"/>
      <c r="UNA2985"/>
      <c r="UNB2985"/>
      <c r="UNC2985"/>
      <c r="UND2985"/>
      <c r="UNE2985"/>
      <c r="UNF2985"/>
      <c r="UNG2985"/>
      <c r="UNH2985"/>
      <c r="UNI2985"/>
      <c r="UNJ2985"/>
      <c r="UNK2985"/>
      <c r="UNL2985"/>
      <c r="UNM2985"/>
      <c r="UNN2985"/>
      <c r="UNO2985"/>
      <c r="UNP2985"/>
      <c r="UNQ2985"/>
      <c r="UNR2985"/>
      <c r="UNS2985"/>
      <c r="UNT2985"/>
      <c r="UNU2985"/>
      <c r="UNV2985"/>
      <c r="UNW2985"/>
      <c r="UNX2985"/>
      <c r="UNY2985"/>
      <c r="UNZ2985"/>
      <c r="UOA2985"/>
      <c r="UOB2985"/>
      <c r="UOC2985"/>
      <c r="UOD2985"/>
      <c r="UOE2985"/>
      <c r="UOF2985"/>
      <c r="UOG2985"/>
      <c r="UOH2985"/>
      <c r="UOI2985"/>
      <c r="UOJ2985"/>
      <c r="UOK2985"/>
      <c r="UOL2985"/>
      <c r="UOM2985"/>
      <c r="UON2985"/>
      <c r="UOO2985"/>
      <c r="UOP2985"/>
      <c r="UOQ2985"/>
      <c r="UOR2985"/>
      <c r="UOS2985"/>
      <c r="UOT2985"/>
      <c r="UOU2985"/>
      <c r="UOV2985"/>
      <c r="UOW2985"/>
      <c r="UOX2985"/>
      <c r="UOY2985"/>
      <c r="UOZ2985"/>
      <c r="UPA2985"/>
      <c r="UPB2985"/>
      <c r="UPC2985"/>
      <c r="UPD2985"/>
      <c r="UPE2985"/>
      <c r="UPF2985"/>
      <c r="UPG2985"/>
      <c r="UPH2985"/>
      <c r="UPI2985"/>
      <c r="UPJ2985"/>
      <c r="UPK2985"/>
      <c r="UPL2985"/>
      <c r="UPM2985"/>
      <c r="UPN2985"/>
      <c r="UPO2985"/>
      <c r="UPP2985"/>
      <c r="UPQ2985"/>
      <c r="UPR2985"/>
      <c r="UPS2985"/>
      <c r="UPT2985"/>
      <c r="UPU2985"/>
      <c r="UPV2985"/>
      <c r="UPW2985"/>
      <c r="UPX2985"/>
      <c r="UPY2985"/>
      <c r="UPZ2985"/>
      <c r="UQA2985"/>
      <c r="UQB2985"/>
      <c r="UQC2985"/>
      <c r="UQD2985"/>
      <c r="UQE2985"/>
      <c r="UQF2985"/>
      <c r="UQG2985"/>
      <c r="UQH2985"/>
      <c r="UQI2985"/>
      <c r="UQJ2985"/>
      <c r="UQK2985"/>
      <c r="UQL2985"/>
      <c r="UQM2985"/>
      <c r="UQN2985"/>
      <c r="UQO2985"/>
      <c r="UQP2985"/>
      <c r="UQQ2985"/>
      <c r="UQR2985"/>
      <c r="UQS2985"/>
      <c r="UQT2985"/>
      <c r="UQU2985"/>
      <c r="UQV2985"/>
      <c r="UQW2985"/>
      <c r="UQX2985"/>
      <c r="UQY2985"/>
      <c r="UQZ2985"/>
      <c r="URA2985"/>
      <c r="URB2985"/>
      <c r="URC2985"/>
      <c r="URD2985"/>
      <c r="URE2985"/>
      <c r="URF2985"/>
      <c r="URG2985"/>
      <c r="URH2985"/>
      <c r="URI2985"/>
      <c r="URJ2985"/>
      <c r="URK2985"/>
      <c r="URL2985"/>
      <c r="URM2985"/>
      <c r="URN2985"/>
      <c r="URO2985"/>
      <c r="URP2985"/>
      <c r="URQ2985"/>
      <c r="URR2985"/>
      <c r="URS2985"/>
      <c r="URT2985"/>
      <c r="URU2985"/>
      <c r="URV2985"/>
      <c r="URW2985"/>
      <c r="URX2985"/>
      <c r="URY2985"/>
      <c r="URZ2985"/>
      <c r="USA2985"/>
      <c r="USB2985"/>
      <c r="USC2985"/>
      <c r="USD2985"/>
      <c r="USE2985"/>
      <c r="USF2985"/>
      <c r="USG2985"/>
      <c r="USH2985"/>
      <c r="USI2985"/>
      <c r="USJ2985"/>
      <c r="USK2985"/>
      <c r="USL2985"/>
      <c r="USM2985"/>
      <c r="USN2985"/>
      <c r="USO2985"/>
      <c r="USP2985"/>
      <c r="USQ2985"/>
      <c r="USR2985"/>
      <c r="USS2985"/>
      <c r="UST2985"/>
      <c r="USU2985"/>
      <c r="USV2985"/>
      <c r="USW2985"/>
      <c r="USX2985"/>
      <c r="USY2985"/>
      <c r="USZ2985"/>
      <c r="UTA2985"/>
      <c r="UTB2985"/>
      <c r="UTC2985"/>
      <c r="UTD2985"/>
      <c r="UTE2985"/>
      <c r="UTF2985"/>
      <c r="UTG2985"/>
      <c r="UTH2985"/>
      <c r="UTI2985"/>
      <c r="UTJ2985"/>
      <c r="UTK2985"/>
      <c r="UTL2985"/>
      <c r="UTM2985"/>
      <c r="UTN2985"/>
      <c r="UTO2985"/>
      <c r="UTP2985"/>
      <c r="UTQ2985"/>
      <c r="UTR2985"/>
      <c r="UTS2985"/>
      <c r="UTT2985"/>
      <c r="UTU2985"/>
      <c r="UTV2985"/>
      <c r="UTW2985"/>
      <c r="UTX2985"/>
      <c r="UTY2985"/>
      <c r="UTZ2985"/>
      <c r="UUA2985"/>
      <c r="UUB2985"/>
      <c r="UUC2985"/>
      <c r="UUD2985"/>
      <c r="UUE2985"/>
      <c r="UUF2985"/>
      <c r="UUG2985"/>
      <c r="UUH2985"/>
      <c r="UUI2985"/>
      <c r="UUJ2985"/>
      <c r="UUK2985"/>
      <c r="UUL2985"/>
      <c r="UUM2985"/>
      <c r="UUN2985"/>
      <c r="UUO2985"/>
      <c r="UUP2985"/>
      <c r="UUQ2985"/>
      <c r="UUR2985"/>
      <c r="UUS2985"/>
      <c r="UUT2985"/>
      <c r="UUU2985"/>
      <c r="UUV2985"/>
      <c r="UUW2985"/>
      <c r="UUX2985"/>
      <c r="UUY2985"/>
      <c r="UUZ2985"/>
      <c r="UVA2985"/>
      <c r="UVB2985"/>
      <c r="UVC2985"/>
      <c r="UVD2985"/>
      <c r="UVE2985"/>
      <c r="UVF2985"/>
      <c r="UVG2985"/>
      <c r="UVH2985"/>
      <c r="UVI2985"/>
      <c r="UVJ2985"/>
      <c r="UVK2985"/>
      <c r="UVL2985"/>
      <c r="UVM2985"/>
      <c r="UVN2985"/>
      <c r="UVO2985"/>
      <c r="UVP2985"/>
      <c r="UVQ2985"/>
      <c r="UVR2985"/>
      <c r="UVS2985"/>
      <c r="UVT2985"/>
      <c r="UVU2985"/>
      <c r="UVV2985"/>
      <c r="UVW2985"/>
      <c r="UVX2985"/>
      <c r="UVY2985"/>
      <c r="UVZ2985"/>
      <c r="UWA2985"/>
      <c r="UWB2985"/>
      <c r="UWC2985"/>
      <c r="UWD2985"/>
      <c r="UWE2985"/>
      <c r="UWF2985"/>
      <c r="UWG2985"/>
      <c r="UWH2985"/>
      <c r="UWI2985"/>
      <c r="UWJ2985"/>
      <c r="UWK2985"/>
      <c r="UWL2985"/>
      <c r="UWM2985"/>
      <c r="UWN2985"/>
      <c r="UWO2985"/>
      <c r="UWP2985"/>
      <c r="UWQ2985"/>
      <c r="UWR2985"/>
      <c r="UWS2985"/>
      <c r="UWT2985"/>
      <c r="UWU2985"/>
      <c r="UWV2985"/>
      <c r="UWW2985"/>
      <c r="UWX2985"/>
      <c r="UWY2985"/>
      <c r="UWZ2985"/>
      <c r="UXA2985"/>
      <c r="UXB2985"/>
      <c r="UXC2985"/>
      <c r="UXD2985"/>
      <c r="UXE2985"/>
      <c r="UXF2985"/>
      <c r="UXG2985"/>
      <c r="UXH2985"/>
      <c r="UXI2985"/>
      <c r="UXJ2985"/>
      <c r="UXK2985"/>
      <c r="UXL2985"/>
      <c r="UXM2985"/>
      <c r="UXN2985"/>
      <c r="UXO2985"/>
      <c r="UXP2985"/>
      <c r="UXQ2985"/>
      <c r="UXR2985"/>
      <c r="UXS2985"/>
      <c r="UXT2985"/>
      <c r="UXU2985"/>
      <c r="UXV2985"/>
      <c r="UXW2985"/>
      <c r="UXX2985"/>
      <c r="UXY2985"/>
      <c r="UXZ2985"/>
      <c r="UYA2985"/>
      <c r="UYB2985"/>
      <c r="UYC2985"/>
      <c r="UYD2985"/>
      <c r="UYE2985"/>
      <c r="UYF2985"/>
      <c r="UYG2985"/>
      <c r="UYH2985"/>
      <c r="UYI2985"/>
      <c r="UYJ2985"/>
      <c r="UYK2985"/>
      <c r="UYL2985"/>
      <c r="UYM2985"/>
      <c r="UYN2985"/>
      <c r="UYO2985"/>
      <c r="UYP2985"/>
      <c r="UYQ2985"/>
      <c r="UYR2985"/>
      <c r="UYS2985"/>
      <c r="UYT2985"/>
      <c r="UYU2985"/>
      <c r="UYV2985"/>
      <c r="UYW2985"/>
      <c r="UYX2985"/>
      <c r="UYY2985"/>
      <c r="UYZ2985"/>
      <c r="UZA2985"/>
      <c r="UZB2985"/>
      <c r="UZC2985"/>
      <c r="UZD2985"/>
      <c r="UZE2985"/>
      <c r="UZF2985"/>
      <c r="UZG2985"/>
      <c r="UZH2985"/>
      <c r="UZI2985"/>
      <c r="UZJ2985"/>
      <c r="UZK2985"/>
      <c r="UZL2985"/>
      <c r="UZM2985"/>
      <c r="UZN2985"/>
      <c r="UZO2985"/>
      <c r="UZP2985"/>
      <c r="UZQ2985"/>
      <c r="UZR2985"/>
      <c r="UZS2985"/>
      <c r="UZT2985"/>
      <c r="UZU2985"/>
      <c r="UZV2985"/>
      <c r="UZW2985"/>
      <c r="UZX2985"/>
      <c r="UZY2985"/>
      <c r="UZZ2985"/>
      <c r="VAA2985"/>
      <c r="VAB2985"/>
      <c r="VAC2985"/>
      <c r="VAD2985"/>
      <c r="VAE2985"/>
      <c r="VAF2985"/>
      <c r="VAG2985"/>
      <c r="VAH2985"/>
      <c r="VAI2985"/>
      <c r="VAJ2985"/>
      <c r="VAK2985"/>
      <c r="VAL2985"/>
      <c r="VAM2985"/>
      <c r="VAN2985"/>
      <c r="VAO2985"/>
      <c r="VAP2985"/>
      <c r="VAQ2985"/>
      <c r="VAR2985"/>
      <c r="VAS2985"/>
      <c r="VAT2985"/>
      <c r="VAU2985"/>
      <c r="VAV2985"/>
      <c r="VAW2985"/>
      <c r="VAX2985"/>
      <c r="VAY2985"/>
      <c r="VAZ2985"/>
      <c r="VBA2985"/>
      <c r="VBB2985"/>
      <c r="VBC2985"/>
      <c r="VBD2985"/>
      <c r="VBE2985"/>
      <c r="VBF2985"/>
      <c r="VBG2985"/>
      <c r="VBH2985"/>
      <c r="VBI2985"/>
      <c r="VBJ2985"/>
      <c r="VBK2985"/>
      <c r="VBL2985"/>
      <c r="VBM2985"/>
      <c r="VBN2985"/>
      <c r="VBO2985"/>
      <c r="VBP2985"/>
      <c r="VBQ2985"/>
      <c r="VBR2985"/>
      <c r="VBS2985"/>
      <c r="VBT2985"/>
      <c r="VBU2985"/>
      <c r="VBV2985"/>
      <c r="VBW2985"/>
      <c r="VBX2985"/>
      <c r="VBY2985"/>
      <c r="VBZ2985"/>
      <c r="VCA2985"/>
      <c r="VCB2985"/>
      <c r="VCC2985"/>
      <c r="VCD2985"/>
      <c r="VCE2985"/>
      <c r="VCF2985"/>
      <c r="VCG2985"/>
      <c r="VCH2985"/>
      <c r="VCI2985"/>
      <c r="VCJ2985"/>
      <c r="VCK2985"/>
      <c r="VCL2985"/>
      <c r="VCM2985"/>
      <c r="VCN2985"/>
      <c r="VCO2985"/>
      <c r="VCP2985"/>
      <c r="VCQ2985"/>
      <c r="VCR2985"/>
      <c r="VCS2985"/>
      <c r="VCT2985"/>
      <c r="VCU2985"/>
      <c r="VCV2985"/>
      <c r="VCW2985"/>
      <c r="VCX2985"/>
      <c r="VCY2985"/>
      <c r="VCZ2985"/>
      <c r="VDA2985"/>
      <c r="VDB2985"/>
      <c r="VDC2985"/>
      <c r="VDD2985"/>
      <c r="VDE2985"/>
      <c r="VDF2985"/>
      <c r="VDG2985"/>
      <c r="VDH2985"/>
      <c r="VDI2985"/>
      <c r="VDJ2985"/>
      <c r="VDK2985"/>
      <c r="VDL2985"/>
      <c r="VDM2985"/>
      <c r="VDN2985"/>
      <c r="VDO2985"/>
      <c r="VDP2985"/>
      <c r="VDQ2985"/>
      <c r="VDR2985"/>
      <c r="VDS2985"/>
      <c r="VDT2985"/>
      <c r="VDU2985"/>
      <c r="VDV2985"/>
      <c r="VDW2985"/>
      <c r="VDX2985"/>
      <c r="VDY2985"/>
      <c r="VDZ2985"/>
      <c r="VEA2985"/>
      <c r="VEB2985"/>
      <c r="VEC2985"/>
      <c r="VED2985"/>
      <c r="VEE2985"/>
      <c r="VEF2985"/>
      <c r="VEG2985"/>
      <c r="VEH2985"/>
      <c r="VEI2985"/>
      <c r="VEJ2985"/>
      <c r="VEK2985"/>
      <c r="VEL2985"/>
      <c r="VEM2985"/>
      <c r="VEN2985"/>
      <c r="VEO2985"/>
      <c r="VEP2985"/>
      <c r="VEQ2985"/>
      <c r="VER2985"/>
      <c r="VES2985"/>
      <c r="VET2985"/>
      <c r="VEU2985"/>
      <c r="VEV2985"/>
      <c r="VEW2985"/>
      <c r="VEX2985"/>
      <c r="VEY2985"/>
      <c r="VEZ2985"/>
      <c r="VFA2985"/>
      <c r="VFB2985"/>
      <c r="VFC2985"/>
      <c r="VFD2985"/>
      <c r="VFE2985"/>
      <c r="VFF2985"/>
      <c r="VFG2985"/>
      <c r="VFH2985"/>
      <c r="VFI2985"/>
      <c r="VFJ2985"/>
      <c r="VFK2985"/>
      <c r="VFL2985"/>
      <c r="VFM2985"/>
      <c r="VFN2985"/>
      <c r="VFO2985"/>
      <c r="VFP2985"/>
      <c r="VFQ2985"/>
      <c r="VFR2985"/>
      <c r="VFS2985"/>
      <c r="VFT2985"/>
      <c r="VFU2985"/>
      <c r="VFV2985"/>
      <c r="VFW2985"/>
      <c r="VFX2985"/>
      <c r="VFY2985"/>
      <c r="VFZ2985"/>
      <c r="VGA2985"/>
      <c r="VGB2985"/>
      <c r="VGC2985"/>
      <c r="VGD2985"/>
      <c r="VGE2985"/>
      <c r="VGF2985"/>
      <c r="VGG2985"/>
      <c r="VGH2985"/>
      <c r="VGI2985"/>
      <c r="VGJ2985"/>
      <c r="VGK2985"/>
      <c r="VGL2985"/>
      <c r="VGM2985"/>
      <c r="VGN2985"/>
      <c r="VGO2985"/>
      <c r="VGP2985"/>
      <c r="VGQ2985"/>
      <c r="VGR2985"/>
      <c r="VGS2985"/>
      <c r="VGT2985"/>
      <c r="VGU2985"/>
      <c r="VGV2985"/>
      <c r="VGW2985"/>
      <c r="VGX2985"/>
      <c r="VGY2985"/>
      <c r="VGZ2985"/>
      <c r="VHA2985"/>
      <c r="VHB2985"/>
      <c r="VHC2985"/>
      <c r="VHD2985"/>
      <c r="VHE2985"/>
      <c r="VHF2985"/>
      <c r="VHG2985"/>
      <c r="VHH2985"/>
      <c r="VHI2985"/>
      <c r="VHJ2985"/>
      <c r="VHK2985"/>
      <c r="VHL2985"/>
      <c r="VHM2985"/>
      <c r="VHN2985"/>
      <c r="VHO2985"/>
      <c r="VHP2985"/>
      <c r="VHQ2985"/>
      <c r="VHR2985"/>
      <c r="VHS2985"/>
      <c r="VHT2985"/>
      <c r="VHU2985"/>
      <c r="VHV2985"/>
      <c r="VHW2985"/>
      <c r="VHX2985"/>
      <c r="VHY2985"/>
      <c r="VHZ2985"/>
      <c r="VIA2985"/>
      <c r="VIB2985"/>
      <c r="VIC2985"/>
      <c r="VID2985"/>
      <c r="VIE2985"/>
      <c r="VIF2985"/>
      <c r="VIG2985"/>
      <c r="VIH2985"/>
      <c r="VII2985"/>
      <c r="VIJ2985"/>
      <c r="VIK2985"/>
      <c r="VIL2985"/>
      <c r="VIM2985"/>
      <c r="VIN2985"/>
      <c r="VIO2985"/>
      <c r="VIP2985"/>
      <c r="VIQ2985"/>
      <c r="VIR2985"/>
      <c r="VIS2985"/>
      <c r="VIT2985"/>
      <c r="VIU2985"/>
      <c r="VIV2985"/>
      <c r="VIW2985"/>
      <c r="VIX2985"/>
      <c r="VIY2985"/>
      <c r="VIZ2985"/>
      <c r="VJA2985"/>
      <c r="VJB2985"/>
      <c r="VJC2985"/>
      <c r="VJD2985"/>
      <c r="VJE2985"/>
      <c r="VJF2985"/>
      <c r="VJG2985"/>
      <c r="VJH2985"/>
      <c r="VJI2985"/>
      <c r="VJJ2985"/>
      <c r="VJK2985"/>
      <c r="VJL2985"/>
      <c r="VJM2985"/>
      <c r="VJN2985"/>
      <c r="VJO2985"/>
      <c r="VJP2985"/>
      <c r="VJQ2985"/>
      <c r="VJR2985"/>
      <c r="VJS2985"/>
      <c r="VJT2985"/>
      <c r="VJU2985"/>
      <c r="VJV2985"/>
      <c r="VJW2985"/>
      <c r="VJX2985"/>
      <c r="VJY2985"/>
      <c r="VJZ2985"/>
      <c r="VKA2985"/>
      <c r="VKB2985"/>
      <c r="VKC2985"/>
      <c r="VKD2985"/>
      <c r="VKE2985"/>
      <c r="VKF2985"/>
      <c r="VKG2985"/>
      <c r="VKH2985"/>
      <c r="VKI2985"/>
      <c r="VKJ2985"/>
      <c r="VKK2985"/>
      <c r="VKL2985"/>
      <c r="VKM2985"/>
      <c r="VKN2985"/>
      <c r="VKO2985"/>
      <c r="VKP2985"/>
      <c r="VKQ2985"/>
      <c r="VKR2985"/>
      <c r="VKS2985"/>
      <c r="VKT2985"/>
      <c r="VKU2985"/>
      <c r="VKV2985"/>
      <c r="VKW2985"/>
      <c r="VKX2985"/>
      <c r="VKY2985"/>
      <c r="VKZ2985"/>
      <c r="VLA2985"/>
      <c r="VLB2985"/>
      <c r="VLC2985"/>
      <c r="VLD2985"/>
      <c r="VLE2985"/>
      <c r="VLF2985"/>
      <c r="VLG2985"/>
      <c r="VLH2985"/>
      <c r="VLI2985"/>
      <c r="VLJ2985"/>
      <c r="VLK2985"/>
      <c r="VLL2985"/>
      <c r="VLM2985"/>
      <c r="VLN2985"/>
      <c r="VLO2985"/>
      <c r="VLP2985"/>
      <c r="VLQ2985"/>
      <c r="VLR2985"/>
      <c r="VLS2985"/>
      <c r="VLT2985"/>
      <c r="VLU2985"/>
      <c r="VLV2985"/>
      <c r="VLW2985"/>
      <c r="VLX2985"/>
      <c r="VLY2985"/>
      <c r="VLZ2985"/>
      <c r="VMA2985"/>
      <c r="VMB2985"/>
      <c r="VMC2985"/>
      <c r="VMD2985"/>
      <c r="VME2985"/>
      <c r="VMF2985"/>
      <c r="VMG2985"/>
      <c r="VMH2985"/>
      <c r="VMI2985"/>
      <c r="VMJ2985"/>
      <c r="VMK2985"/>
      <c r="VML2985"/>
      <c r="VMM2985"/>
      <c r="VMN2985"/>
      <c r="VMO2985"/>
      <c r="VMP2985"/>
      <c r="VMQ2985"/>
      <c r="VMR2985"/>
      <c r="VMS2985"/>
      <c r="VMT2985"/>
      <c r="VMU2985"/>
      <c r="VMV2985"/>
      <c r="VMW2985"/>
      <c r="VMX2985"/>
      <c r="VMY2985"/>
      <c r="VMZ2985"/>
      <c r="VNA2985"/>
      <c r="VNB2985"/>
      <c r="VNC2985"/>
      <c r="VND2985"/>
      <c r="VNE2985"/>
      <c r="VNF2985"/>
      <c r="VNG2985"/>
      <c r="VNH2985"/>
      <c r="VNI2985"/>
      <c r="VNJ2985"/>
      <c r="VNK2985"/>
      <c r="VNL2985"/>
      <c r="VNM2985"/>
      <c r="VNN2985"/>
      <c r="VNO2985"/>
      <c r="VNP2985"/>
      <c r="VNQ2985"/>
      <c r="VNR2985"/>
      <c r="VNS2985"/>
      <c r="VNT2985"/>
      <c r="VNU2985"/>
      <c r="VNV2985"/>
      <c r="VNW2985"/>
      <c r="VNX2985"/>
      <c r="VNY2985"/>
      <c r="VNZ2985"/>
      <c r="VOA2985"/>
      <c r="VOB2985"/>
      <c r="VOC2985"/>
      <c r="VOD2985"/>
      <c r="VOE2985"/>
      <c r="VOF2985"/>
      <c r="VOG2985"/>
      <c r="VOH2985"/>
      <c r="VOI2985"/>
      <c r="VOJ2985"/>
      <c r="VOK2985"/>
      <c r="VOL2985"/>
      <c r="VOM2985"/>
      <c r="VON2985"/>
      <c r="VOO2985"/>
      <c r="VOP2985"/>
      <c r="VOQ2985"/>
      <c r="VOR2985"/>
      <c r="VOS2985"/>
      <c r="VOT2985"/>
      <c r="VOU2985"/>
      <c r="VOV2985"/>
      <c r="VOW2985"/>
      <c r="VOX2985"/>
      <c r="VOY2985"/>
      <c r="VOZ2985"/>
      <c r="VPA2985"/>
      <c r="VPB2985"/>
      <c r="VPC2985"/>
      <c r="VPD2985"/>
      <c r="VPE2985"/>
      <c r="VPF2985"/>
      <c r="VPG2985"/>
      <c r="VPH2985"/>
      <c r="VPI2985"/>
      <c r="VPJ2985"/>
      <c r="VPK2985"/>
      <c r="VPL2985"/>
      <c r="VPM2985"/>
      <c r="VPN2985"/>
      <c r="VPO2985"/>
      <c r="VPP2985"/>
      <c r="VPQ2985"/>
      <c r="VPR2985"/>
      <c r="VPS2985"/>
      <c r="VPT2985"/>
      <c r="VPU2985"/>
      <c r="VPV2985"/>
      <c r="VPW2985"/>
      <c r="VPX2985"/>
      <c r="VPY2985"/>
      <c r="VPZ2985"/>
      <c r="VQA2985"/>
      <c r="VQB2985"/>
      <c r="VQC2985"/>
      <c r="VQD2985"/>
      <c r="VQE2985"/>
      <c r="VQF2985"/>
      <c r="VQG2985"/>
      <c r="VQH2985"/>
      <c r="VQI2985"/>
      <c r="VQJ2985"/>
      <c r="VQK2985"/>
      <c r="VQL2985"/>
      <c r="VQM2985"/>
      <c r="VQN2985"/>
      <c r="VQO2985"/>
      <c r="VQP2985"/>
      <c r="VQQ2985"/>
      <c r="VQR2985"/>
      <c r="VQS2985"/>
      <c r="VQT2985"/>
      <c r="VQU2985"/>
      <c r="VQV2985"/>
      <c r="VQW2985"/>
      <c r="VQX2985"/>
      <c r="VQY2985"/>
      <c r="VQZ2985"/>
      <c r="VRA2985"/>
      <c r="VRB2985"/>
      <c r="VRC2985"/>
      <c r="VRD2985"/>
      <c r="VRE2985"/>
      <c r="VRF2985"/>
      <c r="VRG2985"/>
      <c r="VRH2985"/>
      <c r="VRI2985"/>
      <c r="VRJ2985"/>
      <c r="VRK2985"/>
      <c r="VRL2985"/>
      <c r="VRM2985"/>
      <c r="VRN2985"/>
      <c r="VRO2985"/>
      <c r="VRP2985"/>
      <c r="VRQ2985"/>
      <c r="VRR2985"/>
      <c r="VRS2985"/>
      <c r="VRT2985"/>
      <c r="VRU2985"/>
      <c r="VRV2985"/>
      <c r="VRW2985"/>
      <c r="VRX2985"/>
      <c r="VRY2985"/>
      <c r="VRZ2985"/>
      <c r="VSA2985"/>
      <c r="VSB2985"/>
      <c r="VSC2985"/>
      <c r="VSD2985"/>
      <c r="VSE2985"/>
      <c r="VSF2985"/>
      <c r="VSG2985"/>
      <c r="VSH2985"/>
      <c r="VSI2985"/>
      <c r="VSJ2985"/>
      <c r="VSK2985"/>
      <c r="VSL2985"/>
      <c r="VSM2985"/>
      <c r="VSN2985"/>
      <c r="VSO2985"/>
      <c r="VSP2985"/>
      <c r="VSQ2985"/>
      <c r="VSR2985"/>
      <c r="VSS2985"/>
      <c r="VST2985"/>
      <c r="VSU2985"/>
      <c r="VSV2985"/>
      <c r="VSW2985"/>
      <c r="VSX2985"/>
      <c r="VSY2985"/>
      <c r="VSZ2985"/>
      <c r="VTA2985"/>
      <c r="VTB2985"/>
      <c r="VTC2985"/>
      <c r="VTD2985"/>
      <c r="VTE2985"/>
      <c r="VTF2985"/>
      <c r="VTG2985"/>
      <c r="VTH2985"/>
      <c r="VTI2985"/>
      <c r="VTJ2985"/>
      <c r="VTK2985"/>
      <c r="VTL2985"/>
      <c r="VTM2985"/>
      <c r="VTN2985"/>
      <c r="VTO2985"/>
      <c r="VTP2985"/>
      <c r="VTQ2985"/>
      <c r="VTR2985"/>
      <c r="VTS2985"/>
      <c r="VTT2985"/>
      <c r="VTU2985"/>
      <c r="VTV2985"/>
      <c r="VTW2985"/>
      <c r="VTX2985"/>
      <c r="VTY2985"/>
      <c r="VTZ2985"/>
      <c r="VUA2985"/>
      <c r="VUB2985"/>
      <c r="VUC2985"/>
      <c r="VUD2985"/>
      <c r="VUE2985"/>
      <c r="VUF2985"/>
      <c r="VUG2985"/>
      <c r="VUH2985"/>
      <c r="VUI2985"/>
      <c r="VUJ2985"/>
      <c r="VUK2985"/>
      <c r="VUL2985"/>
      <c r="VUM2985"/>
      <c r="VUN2985"/>
      <c r="VUO2985"/>
      <c r="VUP2985"/>
      <c r="VUQ2985"/>
      <c r="VUR2985"/>
      <c r="VUS2985"/>
      <c r="VUT2985"/>
      <c r="VUU2985"/>
      <c r="VUV2985"/>
      <c r="VUW2985"/>
      <c r="VUX2985"/>
      <c r="VUY2985"/>
      <c r="VUZ2985"/>
      <c r="VVA2985"/>
      <c r="VVB2985"/>
      <c r="VVC2985"/>
      <c r="VVD2985"/>
      <c r="VVE2985"/>
      <c r="VVF2985"/>
      <c r="VVG2985"/>
      <c r="VVH2985"/>
      <c r="VVI2985"/>
      <c r="VVJ2985"/>
      <c r="VVK2985"/>
      <c r="VVL2985"/>
      <c r="VVM2985"/>
      <c r="VVN2985"/>
      <c r="VVO2985"/>
      <c r="VVP2985"/>
      <c r="VVQ2985"/>
      <c r="VVR2985"/>
      <c r="VVS2985"/>
      <c r="VVT2985"/>
      <c r="VVU2985"/>
      <c r="VVV2985"/>
      <c r="VVW2985"/>
      <c r="VVX2985"/>
      <c r="VVY2985"/>
      <c r="VVZ2985"/>
      <c r="VWA2985"/>
      <c r="VWB2985"/>
      <c r="VWC2985"/>
      <c r="VWD2985"/>
      <c r="VWE2985"/>
      <c r="VWF2985"/>
      <c r="VWG2985"/>
      <c r="VWH2985"/>
      <c r="VWI2985"/>
      <c r="VWJ2985"/>
      <c r="VWK2985"/>
      <c r="VWL2985"/>
      <c r="VWM2985"/>
      <c r="VWN2985"/>
      <c r="VWO2985"/>
      <c r="VWP2985"/>
      <c r="VWQ2985"/>
      <c r="VWR2985"/>
      <c r="VWS2985"/>
      <c r="VWT2985"/>
      <c r="VWU2985"/>
      <c r="VWV2985"/>
      <c r="VWW2985"/>
      <c r="VWX2985"/>
      <c r="VWY2985"/>
      <c r="VWZ2985"/>
      <c r="VXA2985"/>
      <c r="VXB2985"/>
      <c r="VXC2985"/>
      <c r="VXD2985"/>
      <c r="VXE2985"/>
      <c r="VXF2985"/>
      <c r="VXG2985"/>
      <c r="VXH2985"/>
      <c r="VXI2985"/>
      <c r="VXJ2985"/>
      <c r="VXK2985"/>
      <c r="VXL2985"/>
      <c r="VXM2985"/>
      <c r="VXN2985"/>
      <c r="VXO2985"/>
      <c r="VXP2985"/>
      <c r="VXQ2985"/>
      <c r="VXR2985"/>
      <c r="VXS2985"/>
      <c r="VXT2985"/>
      <c r="VXU2985"/>
      <c r="VXV2985"/>
      <c r="VXW2985"/>
      <c r="VXX2985"/>
      <c r="VXY2985"/>
      <c r="VXZ2985"/>
      <c r="VYA2985"/>
      <c r="VYB2985"/>
      <c r="VYC2985"/>
      <c r="VYD2985"/>
      <c r="VYE2985"/>
      <c r="VYF2985"/>
      <c r="VYG2985"/>
      <c r="VYH2985"/>
      <c r="VYI2985"/>
      <c r="VYJ2985"/>
      <c r="VYK2985"/>
      <c r="VYL2985"/>
      <c r="VYM2985"/>
      <c r="VYN2985"/>
      <c r="VYO2985"/>
      <c r="VYP2985"/>
      <c r="VYQ2985"/>
      <c r="VYR2985"/>
      <c r="VYS2985"/>
      <c r="VYT2985"/>
      <c r="VYU2985"/>
      <c r="VYV2985"/>
      <c r="VYW2985"/>
      <c r="VYX2985"/>
      <c r="VYY2985"/>
      <c r="VYZ2985"/>
      <c r="VZA2985"/>
      <c r="VZB2985"/>
      <c r="VZC2985"/>
      <c r="VZD2985"/>
      <c r="VZE2985"/>
      <c r="VZF2985"/>
      <c r="VZG2985"/>
      <c r="VZH2985"/>
      <c r="VZI2985"/>
      <c r="VZJ2985"/>
      <c r="VZK2985"/>
      <c r="VZL2985"/>
      <c r="VZM2985"/>
      <c r="VZN2985"/>
      <c r="VZO2985"/>
      <c r="VZP2985"/>
      <c r="VZQ2985"/>
      <c r="VZR2985"/>
      <c r="VZS2985"/>
      <c r="VZT2985"/>
      <c r="VZU2985"/>
      <c r="VZV2985"/>
      <c r="VZW2985"/>
      <c r="VZX2985"/>
      <c r="VZY2985"/>
      <c r="VZZ2985"/>
      <c r="WAA2985"/>
      <c r="WAB2985"/>
      <c r="WAC2985"/>
      <c r="WAD2985"/>
      <c r="WAE2985"/>
      <c r="WAF2985"/>
      <c r="WAG2985"/>
      <c r="WAH2985"/>
      <c r="WAI2985"/>
      <c r="WAJ2985"/>
      <c r="WAK2985"/>
      <c r="WAL2985"/>
      <c r="WAM2985"/>
      <c r="WAN2985"/>
      <c r="WAO2985"/>
      <c r="WAP2985"/>
      <c r="WAQ2985"/>
      <c r="WAR2985"/>
      <c r="WAS2985"/>
      <c r="WAT2985"/>
      <c r="WAU2985"/>
      <c r="WAV2985"/>
      <c r="WAW2985"/>
      <c r="WAX2985"/>
      <c r="WAY2985"/>
      <c r="WAZ2985"/>
      <c r="WBA2985"/>
      <c r="WBB2985"/>
      <c r="WBC2985"/>
      <c r="WBD2985"/>
      <c r="WBE2985"/>
      <c r="WBF2985"/>
      <c r="WBG2985"/>
      <c r="WBH2985"/>
      <c r="WBI2985"/>
      <c r="WBJ2985"/>
      <c r="WBK2985"/>
      <c r="WBL2985"/>
      <c r="WBM2985"/>
      <c r="WBN2985"/>
      <c r="WBO2985"/>
      <c r="WBP2985"/>
      <c r="WBQ2985"/>
      <c r="WBR2985"/>
      <c r="WBS2985"/>
      <c r="WBT2985"/>
      <c r="WBU2985"/>
      <c r="WBV2985"/>
      <c r="WBW2985"/>
      <c r="WBX2985"/>
      <c r="WBY2985"/>
      <c r="WBZ2985"/>
      <c r="WCA2985"/>
      <c r="WCB2985"/>
      <c r="WCC2985"/>
      <c r="WCD2985"/>
      <c r="WCE2985"/>
      <c r="WCF2985"/>
      <c r="WCG2985"/>
      <c r="WCH2985"/>
      <c r="WCI2985"/>
      <c r="WCJ2985"/>
      <c r="WCK2985"/>
      <c r="WCL2985"/>
      <c r="WCM2985"/>
      <c r="WCN2985"/>
      <c r="WCO2985"/>
      <c r="WCP2985"/>
      <c r="WCQ2985"/>
      <c r="WCR2985"/>
      <c r="WCS2985"/>
      <c r="WCT2985"/>
      <c r="WCU2985"/>
      <c r="WCV2985"/>
      <c r="WCW2985"/>
      <c r="WCX2985"/>
      <c r="WCY2985"/>
      <c r="WCZ2985"/>
      <c r="WDA2985"/>
      <c r="WDB2985"/>
      <c r="WDC2985"/>
      <c r="WDD2985"/>
      <c r="WDE2985"/>
      <c r="WDF2985"/>
      <c r="WDG2985"/>
      <c r="WDH2985"/>
      <c r="WDI2985"/>
      <c r="WDJ2985"/>
      <c r="WDK2985"/>
      <c r="WDL2985"/>
      <c r="WDM2985"/>
      <c r="WDN2985"/>
      <c r="WDO2985"/>
      <c r="WDP2985"/>
      <c r="WDQ2985"/>
      <c r="WDR2985"/>
      <c r="WDS2985"/>
      <c r="WDT2985"/>
      <c r="WDU2985"/>
      <c r="WDV2985"/>
      <c r="WDW2985"/>
      <c r="WDX2985"/>
      <c r="WDY2985"/>
      <c r="WDZ2985"/>
      <c r="WEA2985"/>
      <c r="WEB2985"/>
      <c r="WEC2985"/>
      <c r="WED2985"/>
      <c r="WEE2985"/>
      <c r="WEF2985"/>
      <c r="WEG2985"/>
      <c r="WEH2985"/>
      <c r="WEI2985"/>
      <c r="WEJ2985"/>
      <c r="WEK2985"/>
      <c r="WEL2985"/>
      <c r="WEM2985"/>
      <c r="WEN2985"/>
      <c r="WEO2985"/>
      <c r="WEP2985"/>
      <c r="WEQ2985"/>
      <c r="WER2985"/>
      <c r="WES2985"/>
      <c r="WET2985"/>
      <c r="WEU2985"/>
      <c r="WEV2985"/>
      <c r="WEW2985"/>
      <c r="WEX2985"/>
      <c r="WEY2985"/>
      <c r="WEZ2985"/>
      <c r="WFA2985"/>
      <c r="WFB2985"/>
      <c r="WFC2985"/>
      <c r="WFD2985"/>
      <c r="WFE2985"/>
      <c r="WFF2985"/>
      <c r="WFG2985"/>
      <c r="WFH2985"/>
      <c r="WFI2985"/>
      <c r="WFJ2985"/>
      <c r="WFK2985"/>
      <c r="WFL2985"/>
      <c r="WFM2985"/>
      <c r="WFN2985"/>
      <c r="WFO2985"/>
      <c r="WFP2985"/>
      <c r="WFQ2985"/>
      <c r="WFR2985"/>
      <c r="WFS2985"/>
      <c r="WFT2985"/>
      <c r="WFU2985"/>
      <c r="WFV2985"/>
      <c r="WFW2985"/>
      <c r="WFX2985"/>
      <c r="WFY2985"/>
      <c r="WFZ2985"/>
      <c r="WGA2985"/>
      <c r="WGB2985"/>
      <c r="WGC2985"/>
      <c r="WGD2985"/>
      <c r="WGE2985"/>
      <c r="WGF2985"/>
      <c r="WGG2985"/>
      <c r="WGH2985"/>
      <c r="WGI2985"/>
      <c r="WGJ2985"/>
      <c r="WGK2985"/>
      <c r="WGL2985"/>
      <c r="WGM2985"/>
      <c r="WGN2985"/>
      <c r="WGO2985"/>
      <c r="WGP2985"/>
      <c r="WGQ2985"/>
      <c r="WGR2985"/>
      <c r="WGS2985"/>
      <c r="WGT2985"/>
      <c r="WGU2985"/>
      <c r="WGV2985"/>
      <c r="WGW2985"/>
      <c r="WGX2985"/>
      <c r="WGY2985"/>
      <c r="WGZ2985"/>
      <c r="WHA2985"/>
      <c r="WHB2985"/>
      <c r="WHC2985"/>
      <c r="WHD2985"/>
      <c r="WHE2985"/>
      <c r="WHF2985"/>
      <c r="WHG2985"/>
      <c r="WHH2985"/>
      <c r="WHI2985"/>
      <c r="WHJ2985"/>
      <c r="WHK2985"/>
      <c r="WHL2985"/>
      <c r="WHM2985"/>
      <c r="WHN2985"/>
      <c r="WHO2985"/>
      <c r="WHP2985"/>
      <c r="WHQ2985"/>
      <c r="WHR2985"/>
      <c r="WHS2985"/>
      <c r="WHT2985"/>
      <c r="WHU2985"/>
      <c r="WHV2985"/>
      <c r="WHW2985"/>
      <c r="WHX2985"/>
      <c r="WHY2985"/>
      <c r="WHZ2985"/>
      <c r="WIA2985"/>
      <c r="WIB2985"/>
      <c r="WIC2985"/>
      <c r="WID2985"/>
      <c r="WIE2985"/>
      <c r="WIF2985"/>
      <c r="WIG2985"/>
      <c r="WIH2985"/>
      <c r="WII2985"/>
      <c r="WIJ2985"/>
      <c r="WIK2985"/>
      <c r="WIL2985"/>
      <c r="WIM2985"/>
      <c r="WIN2985"/>
      <c r="WIO2985"/>
      <c r="WIP2985"/>
      <c r="WIQ2985"/>
      <c r="WIR2985"/>
      <c r="WIS2985"/>
      <c r="WIT2985"/>
      <c r="WIU2985"/>
      <c r="WIV2985"/>
      <c r="WIW2985"/>
      <c r="WIX2985"/>
      <c r="WIY2985"/>
      <c r="WIZ2985"/>
      <c r="WJA2985"/>
      <c r="WJB2985"/>
      <c r="WJC2985"/>
      <c r="WJD2985"/>
      <c r="WJE2985"/>
      <c r="WJF2985"/>
      <c r="WJG2985"/>
      <c r="WJH2985"/>
      <c r="WJI2985"/>
      <c r="WJJ2985"/>
      <c r="WJK2985"/>
      <c r="WJL2985"/>
      <c r="WJM2985"/>
      <c r="WJN2985"/>
      <c r="WJO2985"/>
      <c r="WJP2985"/>
      <c r="WJQ2985"/>
      <c r="WJR2985"/>
      <c r="WJS2985"/>
      <c r="WJT2985"/>
      <c r="WJU2985"/>
      <c r="WJV2985"/>
      <c r="WJW2985"/>
      <c r="WJX2985"/>
      <c r="WJY2985"/>
      <c r="WJZ2985"/>
      <c r="WKA2985"/>
      <c r="WKB2985"/>
      <c r="WKC2985"/>
      <c r="WKD2985"/>
      <c r="WKE2985"/>
      <c r="WKF2985"/>
      <c r="WKG2985"/>
      <c r="WKH2985"/>
      <c r="WKI2985"/>
      <c r="WKJ2985"/>
      <c r="WKK2985"/>
      <c r="WKL2985"/>
      <c r="WKM2985"/>
      <c r="WKN2985"/>
      <c r="WKO2985"/>
      <c r="WKP2985"/>
      <c r="WKQ2985"/>
      <c r="WKR2985"/>
      <c r="WKS2985"/>
      <c r="WKT2985"/>
      <c r="WKU2985"/>
      <c r="WKV2985"/>
      <c r="WKW2985"/>
      <c r="WKX2985"/>
      <c r="WKY2985"/>
      <c r="WKZ2985"/>
      <c r="WLA2985"/>
      <c r="WLB2985"/>
      <c r="WLC2985"/>
      <c r="WLD2985"/>
      <c r="WLE2985"/>
      <c r="WLF2985"/>
      <c r="WLG2985"/>
      <c r="WLH2985"/>
      <c r="WLI2985"/>
      <c r="WLJ2985"/>
      <c r="WLK2985"/>
      <c r="WLL2985"/>
      <c r="WLM2985"/>
      <c r="WLN2985"/>
      <c r="WLO2985"/>
      <c r="WLP2985"/>
      <c r="WLQ2985"/>
      <c r="WLR2985"/>
      <c r="WLS2985"/>
      <c r="WLT2985"/>
      <c r="WLU2985"/>
      <c r="WLV2985"/>
      <c r="WLW2985"/>
      <c r="WLX2985"/>
      <c r="WLY2985"/>
      <c r="WLZ2985"/>
      <c r="WMA2985"/>
      <c r="WMB2985"/>
      <c r="WMC2985"/>
      <c r="WMD2985"/>
      <c r="WME2985"/>
      <c r="WMF2985"/>
      <c r="WMG2985"/>
      <c r="WMH2985"/>
      <c r="WMI2985"/>
      <c r="WMJ2985"/>
      <c r="WMK2985"/>
      <c r="WML2985"/>
      <c r="WMM2985"/>
      <c r="WMN2985"/>
      <c r="WMO2985"/>
      <c r="WMP2985"/>
      <c r="WMQ2985"/>
      <c r="WMR2985"/>
      <c r="WMS2985"/>
      <c r="WMT2985"/>
      <c r="WMU2985"/>
      <c r="WMV2985"/>
      <c r="WMW2985"/>
      <c r="WMX2985"/>
      <c r="WMY2985"/>
      <c r="WMZ2985"/>
      <c r="WNA2985"/>
      <c r="WNB2985"/>
      <c r="WNC2985"/>
      <c r="WND2985"/>
      <c r="WNE2985"/>
      <c r="WNF2985"/>
      <c r="WNG2985"/>
      <c r="WNH2985"/>
      <c r="WNI2985"/>
      <c r="WNJ2985"/>
      <c r="WNK2985"/>
      <c r="WNL2985"/>
      <c r="WNM2985"/>
      <c r="WNN2985"/>
      <c r="WNO2985"/>
      <c r="WNP2985"/>
      <c r="WNQ2985"/>
      <c r="WNR2985"/>
      <c r="WNS2985"/>
      <c r="WNT2985"/>
      <c r="WNU2985"/>
      <c r="WNV2985"/>
      <c r="WNW2985"/>
      <c r="WNX2985"/>
      <c r="WNY2985"/>
      <c r="WNZ2985"/>
      <c r="WOA2985"/>
      <c r="WOB2985"/>
      <c r="WOC2985"/>
      <c r="WOD2985"/>
      <c r="WOE2985"/>
      <c r="WOF2985"/>
      <c r="WOG2985"/>
      <c r="WOH2985"/>
      <c r="WOI2985"/>
      <c r="WOJ2985"/>
      <c r="WOK2985"/>
      <c r="WOL2985"/>
      <c r="WOM2985"/>
      <c r="WON2985"/>
      <c r="WOO2985"/>
      <c r="WOP2985"/>
      <c r="WOQ2985"/>
      <c r="WOR2985"/>
      <c r="WOS2985"/>
      <c r="WOT2985"/>
      <c r="WOU2985"/>
      <c r="WOV2985"/>
      <c r="WOW2985"/>
      <c r="WOX2985"/>
      <c r="WOY2985"/>
      <c r="WOZ2985"/>
      <c r="WPA2985"/>
      <c r="WPB2985"/>
      <c r="WPC2985"/>
      <c r="WPD2985"/>
      <c r="WPE2985"/>
      <c r="WPF2985"/>
      <c r="WPG2985"/>
      <c r="WPH2985"/>
      <c r="WPI2985"/>
      <c r="WPJ2985"/>
      <c r="WPK2985"/>
      <c r="WPL2985"/>
      <c r="WPM2985"/>
      <c r="WPN2985"/>
      <c r="WPO2985"/>
      <c r="WPP2985"/>
      <c r="WPQ2985"/>
      <c r="WPR2985"/>
      <c r="WPS2985"/>
      <c r="WPT2985"/>
      <c r="WPU2985"/>
      <c r="WPV2985"/>
      <c r="WPW2985"/>
      <c r="WPX2985"/>
      <c r="WPY2985"/>
      <c r="WPZ2985"/>
      <c r="WQA2985"/>
      <c r="WQB2985"/>
      <c r="WQC2985"/>
      <c r="WQD2985"/>
      <c r="WQE2985"/>
      <c r="WQF2985"/>
      <c r="WQG2985"/>
      <c r="WQH2985"/>
      <c r="WQI2985"/>
      <c r="WQJ2985"/>
      <c r="WQK2985"/>
      <c r="WQL2985"/>
      <c r="WQM2985"/>
      <c r="WQN2985"/>
      <c r="WQO2985"/>
      <c r="WQP2985"/>
      <c r="WQQ2985"/>
      <c r="WQR2985"/>
      <c r="WQS2985"/>
      <c r="WQT2985"/>
      <c r="WQU2985"/>
      <c r="WQV2985"/>
      <c r="WQW2985"/>
      <c r="WQX2985"/>
      <c r="WQY2985"/>
      <c r="WQZ2985"/>
      <c r="WRA2985"/>
      <c r="WRB2985"/>
      <c r="WRC2985"/>
      <c r="WRD2985"/>
      <c r="WRE2985"/>
      <c r="WRF2985"/>
      <c r="WRG2985"/>
      <c r="WRH2985"/>
      <c r="WRI2985"/>
      <c r="WRJ2985"/>
      <c r="WRK2985"/>
      <c r="WRL2985"/>
      <c r="WRM2985"/>
      <c r="WRN2985"/>
      <c r="WRO2985"/>
      <c r="WRP2985"/>
      <c r="WRQ2985"/>
      <c r="WRR2985"/>
      <c r="WRS2985"/>
      <c r="WRT2985"/>
      <c r="WRU2985"/>
      <c r="WRV2985"/>
      <c r="WRW2985"/>
      <c r="WRX2985"/>
      <c r="WRY2985"/>
      <c r="WRZ2985"/>
      <c r="WSA2985"/>
      <c r="WSB2985"/>
      <c r="WSC2985"/>
      <c r="WSD2985"/>
      <c r="WSE2985"/>
      <c r="WSF2985"/>
      <c r="WSG2985"/>
      <c r="WSH2985"/>
      <c r="WSI2985"/>
      <c r="WSJ2985"/>
      <c r="WSK2985"/>
      <c r="WSL2985"/>
      <c r="WSM2985"/>
      <c r="WSN2985"/>
      <c r="WSO2985"/>
      <c r="WSP2985"/>
      <c r="WSQ2985"/>
      <c r="WSR2985"/>
      <c r="WSS2985"/>
      <c r="WST2985"/>
      <c r="WSU2985"/>
      <c r="WSV2985"/>
      <c r="WSW2985"/>
      <c r="WSX2985"/>
      <c r="WSY2985"/>
      <c r="WSZ2985"/>
      <c r="WTA2985"/>
      <c r="WTB2985"/>
      <c r="WTC2985"/>
      <c r="WTD2985"/>
      <c r="WTE2985"/>
      <c r="WTF2985"/>
      <c r="WTG2985"/>
      <c r="WTH2985"/>
      <c r="WTI2985"/>
      <c r="WTJ2985"/>
      <c r="WTK2985"/>
      <c r="WTL2985"/>
      <c r="WTM2985"/>
      <c r="WTN2985"/>
      <c r="WTO2985"/>
      <c r="WTP2985"/>
      <c r="WTQ2985"/>
      <c r="WTR2985"/>
      <c r="WTS2985"/>
      <c r="WTT2985"/>
      <c r="WTU2985"/>
      <c r="WTV2985"/>
      <c r="WTW2985"/>
      <c r="WTX2985"/>
      <c r="WTY2985"/>
      <c r="WTZ2985"/>
      <c r="WUA2985"/>
      <c r="WUB2985"/>
      <c r="WUC2985"/>
      <c r="WUD2985"/>
      <c r="WUE2985"/>
      <c r="WUF2985"/>
      <c r="WUG2985"/>
      <c r="WUH2985"/>
      <c r="WUI2985"/>
      <c r="WUJ2985"/>
      <c r="WUK2985"/>
      <c r="WUL2985"/>
      <c r="WUM2985"/>
      <c r="WUN2985"/>
      <c r="WUO2985"/>
      <c r="WUP2985"/>
      <c r="WUQ2985"/>
      <c r="WUR2985"/>
      <c r="WUS2985"/>
      <c r="WUT2985"/>
      <c r="WUU2985"/>
      <c r="WUV2985"/>
      <c r="WUW2985"/>
      <c r="WUX2985"/>
      <c r="WUY2985"/>
      <c r="WUZ2985"/>
      <c r="WVA2985"/>
      <c r="WVB2985"/>
      <c r="WVC2985"/>
      <c r="WVD2985"/>
      <c r="WVE2985"/>
      <c r="WVF2985"/>
      <c r="WVG2985"/>
      <c r="WVH2985"/>
      <c r="WVI2985"/>
      <c r="WVJ2985"/>
      <c r="WVK2985"/>
      <c r="WVL2985"/>
      <c r="WVM2985"/>
      <c r="WVN2985"/>
      <c r="WVO2985"/>
      <c r="WVP2985"/>
      <c r="WVQ2985"/>
      <c r="WVR2985"/>
      <c r="WVS2985"/>
      <c r="WVT2985"/>
      <c r="WVU2985"/>
      <c r="WVV2985"/>
      <c r="WVW2985"/>
      <c r="WVX2985"/>
      <c r="WVY2985"/>
      <c r="WVZ2985"/>
      <c r="WWA2985"/>
      <c r="WWB2985"/>
      <c r="WWC2985"/>
      <c r="WWD2985"/>
      <c r="WWE2985"/>
      <c r="WWF2985"/>
      <c r="WWG2985"/>
      <c r="WWH2985"/>
      <c r="WWI2985"/>
      <c r="WWJ2985"/>
      <c r="WWK2985"/>
      <c r="WWL2985"/>
      <c r="WWM2985"/>
      <c r="WWN2985"/>
      <c r="WWO2985"/>
      <c r="WWP2985"/>
      <c r="WWQ2985"/>
      <c r="WWR2985"/>
      <c r="WWS2985"/>
      <c r="WWT2985"/>
      <c r="WWU2985"/>
      <c r="WWV2985"/>
      <c r="WWW2985"/>
      <c r="WWX2985"/>
      <c r="WWY2985"/>
      <c r="WWZ2985"/>
      <c r="WXA2985"/>
      <c r="WXB2985"/>
      <c r="WXC2985"/>
      <c r="WXD2985"/>
      <c r="WXE2985"/>
      <c r="WXF2985"/>
      <c r="WXG2985"/>
      <c r="WXH2985"/>
      <c r="WXI2985"/>
      <c r="WXJ2985"/>
      <c r="WXK2985"/>
      <c r="WXL2985"/>
      <c r="WXM2985"/>
      <c r="WXN2985"/>
      <c r="WXO2985"/>
      <c r="WXP2985"/>
      <c r="WXQ2985"/>
      <c r="WXR2985"/>
      <c r="WXS2985"/>
      <c r="WXT2985"/>
      <c r="WXU2985"/>
      <c r="WXV2985"/>
      <c r="WXW2985"/>
      <c r="WXX2985"/>
      <c r="WXY2985"/>
      <c r="WXZ2985"/>
      <c r="WYA2985"/>
      <c r="WYB2985"/>
      <c r="WYC2985"/>
      <c r="WYD2985"/>
      <c r="WYE2985"/>
      <c r="WYF2985"/>
      <c r="WYG2985"/>
      <c r="WYH2985"/>
      <c r="WYI2985"/>
      <c r="WYJ2985"/>
      <c r="WYK2985"/>
      <c r="WYL2985"/>
      <c r="WYM2985"/>
      <c r="WYN2985"/>
      <c r="WYO2985"/>
      <c r="WYP2985"/>
      <c r="WYQ2985"/>
      <c r="WYR2985"/>
      <c r="WYS2985"/>
      <c r="WYT2985"/>
      <c r="WYU2985"/>
      <c r="WYV2985"/>
      <c r="WYW2985"/>
      <c r="WYX2985"/>
      <c r="WYY2985"/>
      <c r="WYZ2985"/>
      <c r="WZA2985"/>
    </row>
    <row r="2986" spans="1:16226" ht="21">
      <c r="A2986" s="1945" t="s">
        <v>3136</v>
      </c>
      <c r="B2986" s="1945"/>
      <c r="C2986" s="1945"/>
      <c r="D2986" s="1945"/>
      <c r="E2986" s="1945"/>
      <c r="F2986" s="1945"/>
      <c r="G2986" s="1945"/>
      <c r="H2986" s="1945"/>
    </row>
    <row r="2987" spans="1:16226" ht="21">
      <c r="A2987" s="1659" t="s">
        <v>1095</v>
      </c>
      <c r="B2987" s="1623"/>
      <c r="C2987" s="1749" t="s">
        <v>201</v>
      </c>
      <c r="D2987" s="1625"/>
      <c r="E2987" s="1625"/>
      <c r="F2987" s="1625"/>
      <c r="G2987" s="1625"/>
      <c r="H2987" s="1625"/>
    </row>
    <row r="2988" spans="1:16226" ht="21.6" thickBot="1">
      <c r="A2988" s="1477" t="s">
        <v>12</v>
      </c>
      <c r="B2988" s="1478"/>
      <c r="C2988" s="1478"/>
      <c r="D2988" s="1478"/>
      <c r="E2988" s="1478"/>
      <c r="F2988" s="1478"/>
      <c r="G2988" s="1478"/>
      <c r="H2988" s="1478"/>
    </row>
    <row r="2989" spans="1:16226">
      <c r="A2989" s="2056" t="s">
        <v>1097</v>
      </c>
      <c r="B2989" s="2057"/>
      <c r="C2989" s="2057"/>
      <c r="D2989" s="2057"/>
      <c r="E2989" s="2057"/>
      <c r="F2989" s="2057"/>
      <c r="G2989" s="2057"/>
      <c r="H2989" s="2058"/>
    </row>
    <row r="2990" spans="1:16226">
      <c r="A2990" s="1491" t="s">
        <v>3137</v>
      </c>
      <c r="B2990" s="1492"/>
      <c r="C2990" s="1492"/>
      <c r="D2990" s="1492"/>
      <c r="E2990" s="1492"/>
      <c r="F2990" s="1492"/>
      <c r="G2990" s="1492"/>
      <c r="H2990" s="1493"/>
    </row>
    <row r="2991" spans="1:16226">
      <c r="A2991" s="1491" t="s">
        <v>3138</v>
      </c>
      <c r="B2991" s="1492"/>
      <c r="C2991" s="1492"/>
      <c r="D2991" s="1492"/>
      <c r="E2991" s="1492"/>
      <c r="F2991" s="1492"/>
      <c r="G2991" s="1492"/>
      <c r="H2991" s="1493"/>
    </row>
    <row r="2992" spans="1:16226">
      <c r="A2992" s="1491" t="s">
        <v>1474</v>
      </c>
      <c r="B2992" s="1492"/>
      <c r="C2992" s="1492"/>
      <c r="D2992" s="1492"/>
      <c r="E2992" s="1492"/>
      <c r="F2992" s="1492"/>
      <c r="G2992" s="1492"/>
      <c r="H2992" s="1493"/>
    </row>
    <row r="2993" spans="1:8">
      <c r="A2993" s="1491" t="s">
        <v>3139</v>
      </c>
      <c r="B2993" s="1492"/>
      <c r="C2993" s="1492"/>
      <c r="D2993" s="1492"/>
      <c r="E2993" s="1492"/>
      <c r="F2993" s="1492"/>
      <c r="G2993" s="1492"/>
      <c r="H2993" s="1493"/>
    </row>
    <row r="2994" spans="1:8">
      <c r="A2994" s="1491" t="s">
        <v>1541</v>
      </c>
      <c r="B2994" s="1492"/>
      <c r="C2994" s="1492"/>
      <c r="D2994" s="1492"/>
      <c r="E2994" s="1492"/>
      <c r="F2994" s="1492"/>
      <c r="G2994" s="1492"/>
      <c r="H2994" s="1493"/>
    </row>
    <row r="2995" spans="1:8">
      <c r="A2995" s="1491" t="s">
        <v>3140</v>
      </c>
      <c r="B2995" s="1492"/>
      <c r="C2995" s="1492"/>
      <c r="D2995" s="1492"/>
      <c r="E2995" s="1492"/>
      <c r="F2995" s="1492"/>
      <c r="G2995" s="1492"/>
      <c r="H2995" s="1493"/>
    </row>
    <row r="2996" spans="1:8">
      <c r="A2996" s="1491" t="s">
        <v>1149</v>
      </c>
      <c r="B2996" s="1492"/>
      <c r="C2996" s="1492"/>
      <c r="D2996" s="1492"/>
      <c r="E2996" s="1492"/>
      <c r="F2996" s="1492"/>
      <c r="G2996" s="1492"/>
      <c r="H2996" s="1493"/>
    </row>
    <row r="2997" spans="1:8" ht="15" thickBot="1">
      <c r="A2997" s="1514" t="s">
        <v>1150</v>
      </c>
      <c r="B2997" s="1515"/>
      <c r="C2997" s="1515"/>
      <c r="D2997" s="1515"/>
      <c r="E2997" s="1515"/>
      <c r="F2997" s="1515"/>
      <c r="G2997" s="1515"/>
      <c r="H2997" s="1516"/>
    </row>
    <row r="2998" spans="1:8" ht="27.6">
      <c r="A2998" s="354" t="s">
        <v>0</v>
      </c>
      <c r="B2998" s="404"/>
      <c r="C2998" s="404" t="s">
        <v>10</v>
      </c>
      <c r="D2998" s="356" t="s">
        <v>2</v>
      </c>
      <c r="E2998" s="356" t="s">
        <v>4</v>
      </c>
      <c r="F2998" s="356" t="s">
        <v>3</v>
      </c>
      <c r="G2998" s="356" t="s">
        <v>8</v>
      </c>
      <c r="H2998" s="356" t="s">
        <v>227</v>
      </c>
    </row>
    <row r="2999" spans="1:8" ht="211.2">
      <c r="A2999" s="997">
        <v>1</v>
      </c>
      <c r="B2999" s="396" t="s">
        <v>3141</v>
      </c>
      <c r="C2999" s="1068" t="s">
        <v>3142</v>
      </c>
      <c r="D2999" s="394" t="s">
        <v>11</v>
      </c>
      <c r="E2999" s="58">
        <v>1</v>
      </c>
      <c r="F2999" s="58" t="s">
        <v>627</v>
      </c>
      <c r="G2999" s="58">
        <f>E2999</f>
        <v>1</v>
      </c>
      <c r="H2999" s="7" t="s">
        <v>230</v>
      </c>
    </row>
    <row r="3000" spans="1:8" ht="138">
      <c r="A3000" s="997">
        <v>2</v>
      </c>
      <c r="B3000" s="249" t="s">
        <v>3143</v>
      </c>
      <c r="C3000" s="1069" t="s">
        <v>3144</v>
      </c>
      <c r="D3000" s="233" t="s">
        <v>7</v>
      </c>
      <c r="E3000" s="255">
        <v>2</v>
      </c>
      <c r="F3000" s="255" t="s">
        <v>6</v>
      </c>
      <c r="G3000" s="255">
        <f>E3000</f>
        <v>2</v>
      </c>
      <c r="H3000" s="1070" t="s">
        <v>230</v>
      </c>
    </row>
    <row r="3001" spans="1:8" ht="110.4">
      <c r="A3001" s="997">
        <v>3</v>
      </c>
      <c r="B3001" s="249" t="s">
        <v>3145</v>
      </c>
      <c r="C3001" s="1069" t="s">
        <v>3146</v>
      </c>
      <c r="D3001" s="233" t="s">
        <v>7</v>
      </c>
      <c r="E3001" s="255">
        <v>2</v>
      </c>
      <c r="F3001" s="255" t="s">
        <v>6</v>
      </c>
      <c r="G3001" s="255">
        <f>E3001</f>
        <v>2</v>
      </c>
      <c r="H3001" s="1070" t="s">
        <v>230</v>
      </c>
    </row>
    <row r="3002" spans="1:8" ht="69">
      <c r="A3002" s="997">
        <v>4</v>
      </c>
      <c r="B3002" s="249" t="s">
        <v>3147</v>
      </c>
      <c r="C3002" s="1069" t="s">
        <v>3148</v>
      </c>
      <c r="D3002" s="248" t="s">
        <v>11</v>
      </c>
      <c r="E3002" s="5">
        <v>1</v>
      </c>
      <c r="F3002" s="58" t="s">
        <v>6</v>
      </c>
      <c r="G3002" s="7">
        <f>E3002</f>
        <v>1</v>
      </c>
      <c r="H3002" s="5" t="s">
        <v>230</v>
      </c>
    </row>
    <row r="3003" spans="1:8" ht="21.6" thickBot="1">
      <c r="A3003" s="1933" t="s">
        <v>331</v>
      </c>
      <c r="B3003" s="1934"/>
      <c r="C3003" s="1934"/>
      <c r="D3003" s="1934"/>
      <c r="E3003" s="1934"/>
      <c r="F3003" s="1934"/>
      <c r="G3003" s="1934"/>
      <c r="H3003" s="1934"/>
    </row>
    <row r="3004" spans="1:8">
      <c r="A3004" s="2056" t="s">
        <v>1097</v>
      </c>
      <c r="B3004" s="2057"/>
      <c r="C3004" s="2057"/>
      <c r="D3004" s="2057"/>
      <c r="E3004" s="2057"/>
      <c r="F3004" s="2057"/>
      <c r="G3004" s="2057"/>
      <c r="H3004" s="2058"/>
    </row>
    <row r="3005" spans="1:8">
      <c r="A3005" s="1491" t="s">
        <v>3149</v>
      </c>
      <c r="B3005" s="1492"/>
      <c r="C3005" s="1492"/>
      <c r="D3005" s="1492"/>
      <c r="E3005" s="1492"/>
      <c r="F3005" s="1492"/>
      <c r="G3005" s="1492"/>
      <c r="H3005" s="1493"/>
    </row>
    <row r="3006" spans="1:8">
      <c r="A3006" s="1491" t="s">
        <v>3138</v>
      </c>
      <c r="B3006" s="1492"/>
      <c r="C3006" s="1492"/>
      <c r="D3006" s="1492"/>
      <c r="E3006" s="1492"/>
      <c r="F3006" s="1492"/>
      <c r="G3006" s="1492"/>
      <c r="H3006" s="1493"/>
    </row>
    <row r="3007" spans="1:8">
      <c r="A3007" s="1491" t="s">
        <v>1474</v>
      </c>
      <c r="B3007" s="1492"/>
      <c r="C3007" s="1492"/>
      <c r="D3007" s="1492"/>
      <c r="E3007" s="1492"/>
      <c r="F3007" s="1492"/>
      <c r="G3007" s="1492"/>
      <c r="H3007" s="1493"/>
    </row>
    <row r="3008" spans="1:8">
      <c r="A3008" s="1491" t="s">
        <v>3139</v>
      </c>
      <c r="B3008" s="1492"/>
      <c r="C3008" s="1492"/>
      <c r="D3008" s="1492"/>
      <c r="E3008" s="1492"/>
      <c r="F3008" s="1492"/>
      <c r="G3008" s="1492"/>
      <c r="H3008" s="1493"/>
    </row>
    <row r="3009" spans="1:8">
      <c r="A3009" s="1491" t="s">
        <v>1541</v>
      </c>
      <c r="B3009" s="1492"/>
      <c r="C3009" s="1492"/>
      <c r="D3009" s="1492"/>
      <c r="E3009" s="1492"/>
      <c r="F3009" s="1492"/>
      <c r="G3009" s="1492"/>
      <c r="H3009" s="1493"/>
    </row>
    <row r="3010" spans="1:8">
      <c r="A3010" s="1491" t="s">
        <v>3150</v>
      </c>
      <c r="B3010" s="1492"/>
      <c r="C3010" s="1492"/>
      <c r="D3010" s="1492"/>
      <c r="E3010" s="1492"/>
      <c r="F3010" s="1492"/>
      <c r="G3010" s="1492"/>
      <c r="H3010" s="1493"/>
    </row>
    <row r="3011" spans="1:8">
      <c r="A3011" s="1491" t="s">
        <v>1149</v>
      </c>
      <c r="B3011" s="1492"/>
      <c r="C3011" s="1492"/>
      <c r="D3011" s="1492"/>
      <c r="E3011" s="1492"/>
      <c r="F3011" s="1492"/>
      <c r="G3011" s="1492"/>
      <c r="H3011" s="1493"/>
    </row>
    <row r="3012" spans="1:8" ht="15" thickBot="1">
      <c r="A3012" s="1514" t="s">
        <v>1150</v>
      </c>
      <c r="B3012" s="1515"/>
      <c r="C3012" s="1515"/>
      <c r="D3012" s="1515"/>
      <c r="E3012" s="1515"/>
      <c r="F3012" s="1515"/>
      <c r="G3012" s="1515"/>
      <c r="H3012" s="1516"/>
    </row>
    <row r="3013" spans="1:8" ht="27.6">
      <c r="A3013" s="365" t="s">
        <v>0</v>
      </c>
      <c r="B3013" s="372" t="s">
        <v>1</v>
      </c>
      <c r="C3013" s="404" t="s">
        <v>10</v>
      </c>
      <c r="D3013" s="365" t="s">
        <v>2</v>
      </c>
      <c r="E3013" s="365" t="s">
        <v>4</v>
      </c>
      <c r="F3013" s="365" t="s">
        <v>3</v>
      </c>
      <c r="G3013" s="365" t="s">
        <v>8</v>
      </c>
      <c r="H3013" s="365" t="s">
        <v>227</v>
      </c>
    </row>
    <row r="3014" spans="1:8" ht="220.8">
      <c r="A3014" s="365">
        <v>1</v>
      </c>
      <c r="B3014" s="1071" t="s">
        <v>458</v>
      </c>
      <c r="C3014" s="1072" t="s">
        <v>3151</v>
      </c>
      <c r="D3014" s="1073" t="s">
        <v>7</v>
      </c>
      <c r="E3014" s="1073">
        <v>1</v>
      </c>
      <c r="F3014" s="1074" t="s">
        <v>1440</v>
      </c>
      <c r="G3014" s="1073">
        <v>14</v>
      </c>
      <c r="H3014" s="1075" t="s">
        <v>230</v>
      </c>
    </row>
    <row r="3015" spans="1:8" ht="165.6">
      <c r="A3015" s="460">
        <v>2</v>
      </c>
      <c r="B3015" s="1076" t="s">
        <v>341</v>
      </c>
      <c r="C3015" s="1072" t="s">
        <v>3152</v>
      </c>
      <c r="D3015" s="1077" t="s">
        <v>11</v>
      </c>
      <c r="E3015" s="1073">
        <v>1</v>
      </c>
      <c r="F3015" s="1074" t="s">
        <v>1440</v>
      </c>
      <c r="G3015" s="1073">
        <v>14</v>
      </c>
      <c r="H3015" s="1075" t="s">
        <v>230</v>
      </c>
    </row>
    <row r="3016" spans="1:8" ht="96.6">
      <c r="A3016" s="460">
        <v>3</v>
      </c>
      <c r="B3016" s="1076" t="s">
        <v>1522</v>
      </c>
      <c r="C3016" s="1078" t="s">
        <v>3153</v>
      </c>
      <c r="D3016" s="1077" t="s">
        <v>11</v>
      </c>
      <c r="E3016" s="1073">
        <v>1</v>
      </c>
      <c r="F3016" s="1074" t="s">
        <v>1440</v>
      </c>
      <c r="G3016" s="1073">
        <v>14</v>
      </c>
      <c r="H3016" s="1075" t="s">
        <v>230</v>
      </c>
    </row>
    <row r="3017" spans="1:8" ht="124.2">
      <c r="A3017" s="460">
        <v>4</v>
      </c>
      <c r="B3017" s="1076" t="s">
        <v>3154</v>
      </c>
      <c r="C3017" s="1078" t="s">
        <v>3155</v>
      </c>
      <c r="D3017" s="1077" t="s">
        <v>11</v>
      </c>
      <c r="E3017" s="1073">
        <v>1</v>
      </c>
      <c r="F3017" s="1074" t="s">
        <v>1440</v>
      </c>
      <c r="G3017" s="1073">
        <v>14</v>
      </c>
      <c r="H3017" s="1075" t="s">
        <v>230</v>
      </c>
    </row>
    <row r="3018" spans="1:8" ht="27.6">
      <c r="A3018" s="460">
        <v>5</v>
      </c>
      <c r="B3018" s="1076" t="s">
        <v>3156</v>
      </c>
      <c r="C3018" s="1078" t="s">
        <v>3157</v>
      </c>
      <c r="D3018" s="1077" t="s">
        <v>11</v>
      </c>
      <c r="E3018" s="1073">
        <v>1</v>
      </c>
      <c r="F3018" s="1074" t="s">
        <v>1440</v>
      </c>
      <c r="G3018" s="1073">
        <v>14</v>
      </c>
      <c r="H3018" s="1075" t="s">
        <v>230</v>
      </c>
    </row>
    <row r="3019" spans="1:8" ht="138">
      <c r="A3019" s="460">
        <v>6</v>
      </c>
      <c r="B3019" s="1076" t="s">
        <v>3158</v>
      </c>
      <c r="C3019" s="1078" t="s">
        <v>3159</v>
      </c>
      <c r="D3019" s="1077" t="s">
        <v>11</v>
      </c>
      <c r="E3019" s="1073">
        <v>1</v>
      </c>
      <c r="F3019" s="1074" t="s">
        <v>1440</v>
      </c>
      <c r="G3019" s="1073">
        <v>14</v>
      </c>
      <c r="H3019" s="1075" t="s">
        <v>230</v>
      </c>
    </row>
    <row r="3020" spans="1:8" ht="27.6">
      <c r="A3020" s="460">
        <v>7</v>
      </c>
      <c r="B3020" s="1076" t="s">
        <v>3160</v>
      </c>
      <c r="C3020" s="1078" t="s">
        <v>3161</v>
      </c>
      <c r="D3020" s="1077" t="s">
        <v>11</v>
      </c>
      <c r="E3020" s="1073">
        <v>1</v>
      </c>
      <c r="F3020" s="1074" t="s">
        <v>1440</v>
      </c>
      <c r="G3020" s="1073">
        <v>14</v>
      </c>
      <c r="H3020" s="1075" t="s">
        <v>230</v>
      </c>
    </row>
    <row r="3021" spans="1:8" ht="110.4">
      <c r="A3021" s="460">
        <v>8</v>
      </c>
      <c r="B3021" s="1076" t="s">
        <v>1460</v>
      </c>
      <c r="C3021" s="1078" t="s">
        <v>3162</v>
      </c>
      <c r="D3021" s="1077" t="s">
        <v>11</v>
      </c>
      <c r="E3021" s="1073">
        <v>1</v>
      </c>
      <c r="F3021" s="1074" t="s">
        <v>1440</v>
      </c>
      <c r="G3021" s="1073">
        <v>14</v>
      </c>
      <c r="H3021" s="1075" t="s">
        <v>230</v>
      </c>
    </row>
    <row r="3022" spans="1:8" ht="41.4">
      <c r="A3022" s="460">
        <v>9</v>
      </c>
      <c r="B3022" s="1076" t="s">
        <v>3049</v>
      </c>
      <c r="C3022" s="1078" t="s">
        <v>3163</v>
      </c>
      <c r="D3022" s="1077" t="s">
        <v>11</v>
      </c>
      <c r="E3022" s="1073">
        <v>1</v>
      </c>
      <c r="F3022" s="1074" t="s">
        <v>1440</v>
      </c>
      <c r="G3022" s="1073">
        <v>14</v>
      </c>
      <c r="H3022" s="1075" t="s">
        <v>230</v>
      </c>
    </row>
    <row r="3023" spans="1:8" ht="82.8">
      <c r="A3023" s="460">
        <v>10</v>
      </c>
      <c r="B3023" s="1076" t="s">
        <v>1924</v>
      </c>
      <c r="C3023" s="1078" t="s">
        <v>3164</v>
      </c>
      <c r="D3023" s="1077" t="s">
        <v>11</v>
      </c>
      <c r="E3023" s="1073">
        <v>1</v>
      </c>
      <c r="F3023" s="1074" t="s">
        <v>1440</v>
      </c>
      <c r="G3023" s="1073">
        <v>14</v>
      </c>
      <c r="H3023" s="1075" t="s">
        <v>230</v>
      </c>
    </row>
    <row r="3024" spans="1:8" ht="55.2">
      <c r="A3024" s="460">
        <v>11</v>
      </c>
      <c r="B3024" s="1076" t="s">
        <v>2612</v>
      </c>
      <c r="C3024" s="1078" t="s">
        <v>3165</v>
      </c>
      <c r="D3024" s="1077" t="s">
        <v>11</v>
      </c>
      <c r="E3024" s="1073">
        <v>1</v>
      </c>
      <c r="F3024" s="1074" t="s">
        <v>1440</v>
      </c>
      <c r="G3024" s="1073">
        <v>14</v>
      </c>
      <c r="H3024" s="1075" t="s">
        <v>230</v>
      </c>
    </row>
    <row r="3025" spans="1:8" ht="69">
      <c r="A3025" s="460">
        <v>12</v>
      </c>
      <c r="B3025" s="1076" t="s">
        <v>3166</v>
      </c>
      <c r="C3025" s="1078" t="s">
        <v>3167</v>
      </c>
      <c r="D3025" s="1077" t="s">
        <v>11</v>
      </c>
      <c r="E3025" s="1073">
        <v>1</v>
      </c>
      <c r="F3025" s="1074" t="s">
        <v>1440</v>
      </c>
      <c r="G3025" s="1073">
        <v>14</v>
      </c>
      <c r="H3025" s="1075" t="s">
        <v>230</v>
      </c>
    </row>
    <row r="3026" spans="1:8" ht="27.6">
      <c r="A3026" s="460">
        <v>13</v>
      </c>
      <c r="B3026" s="1076" t="s">
        <v>2604</v>
      </c>
      <c r="C3026" s="1078" t="s">
        <v>3168</v>
      </c>
      <c r="D3026" s="1077" t="s">
        <v>11</v>
      </c>
      <c r="E3026" s="1073">
        <v>1</v>
      </c>
      <c r="F3026" s="1074" t="s">
        <v>1440</v>
      </c>
      <c r="G3026" s="1073">
        <v>14</v>
      </c>
      <c r="H3026" s="1075" t="s">
        <v>230</v>
      </c>
    </row>
    <row r="3027" spans="1:8" ht="110.4">
      <c r="A3027" s="460">
        <v>14</v>
      </c>
      <c r="B3027" s="1076" t="s">
        <v>1918</v>
      </c>
      <c r="C3027" s="1078" t="s">
        <v>3169</v>
      </c>
      <c r="D3027" s="1077" t="s">
        <v>11</v>
      </c>
      <c r="E3027" s="1073">
        <v>1</v>
      </c>
      <c r="F3027" s="1074" t="s">
        <v>1440</v>
      </c>
      <c r="G3027" s="1073">
        <v>14</v>
      </c>
      <c r="H3027" s="1075" t="s">
        <v>230</v>
      </c>
    </row>
    <row r="3028" spans="1:8" ht="21.6" thickBot="1">
      <c r="A3028" s="1933" t="s">
        <v>15</v>
      </c>
      <c r="B3028" s="1934"/>
      <c r="C3028" s="1934"/>
      <c r="D3028" s="1934"/>
      <c r="E3028" s="1934"/>
      <c r="F3028" s="1934"/>
      <c r="G3028" s="1934"/>
      <c r="H3028" s="1934"/>
    </row>
    <row r="3029" spans="1:8">
      <c r="A3029" s="2056" t="s">
        <v>1097</v>
      </c>
      <c r="B3029" s="2057"/>
      <c r="C3029" s="2057"/>
      <c r="D3029" s="2057"/>
      <c r="E3029" s="2057"/>
      <c r="F3029" s="2057"/>
      <c r="G3029" s="2057"/>
      <c r="H3029" s="2058"/>
    </row>
    <row r="3030" spans="1:8">
      <c r="A3030" s="1491" t="s">
        <v>824</v>
      </c>
      <c r="B3030" s="1492"/>
      <c r="C3030" s="1492"/>
      <c r="D3030" s="1492"/>
      <c r="E3030" s="1492"/>
      <c r="F3030" s="1492"/>
      <c r="G3030" s="1492"/>
      <c r="H3030" s="1493"/>
    </row>
    <row r="3031" spans="1:8">
      <c r="A3031" s="1491" t="s">
        <v>3138</v>
      </c>
      <c r="B3031" s="1492"/>
      <c r="C3031" s="1492"/>
      <c r="D3031" s="1492"/>
      <c r="E3031" s="1492"/>
      <c r="F3031" s="1492"/>
      <c r="G3031" s="1492"/>
      <c r="H3031" s="1493"/>
    </row>
    <row r="3032" spans="1:8">
      <c r="A3032" s="1491" t="s">
        <v>1474</v>
      </c>
      <c r="B3032" s="1492"/>
      <c r="C3032" s="1492"/>
      <c r="D3032" s="1492"/>
      <c r="E3032" s="1492"/>
      <c r="F3032" s="1492"/>
      <c r="G3032" s="1492"/>
      <c r="H3032" s="1493"/>
    </row>
    <row r="3033" spans="1:8">
      <c r="A3033" s="1491" t="s">
        <v>3139</v>
      </c>
      <c r="B3033" s="1492"/>
      <c r="C3033" s="1492"/>
      <c r="D3033" s="1492"/>
      <c r="E3033" s="1492"/>
      <c r="F3033" s="1492"/>
      <c r="G3033" s="1492"/>
      <c r="H3033" s="1493"/>
    </row>
    <row r="3034" spans="1:8">
      <c r="A3034" s="1491" t="s">
        <v>1541</v>
      </c>
      <c r="B3034" s="1492"/>
      <c r="C3034" s="1492"/>
      <c r="D3034" s="1492"/>
      <c r="E3034" s="1492"/>
      <c r="F3034" s="1492"/>
      <c r="G3034" s="1492"/>
      <c r="H3034" s="1493"/>
    </row>
    <row r="3035" spans="1:8">
      <c r="A3035" s="1491" t="s">
        <v>3170</v>
      </c>
      <c r="B3035" s="1492"/>
      <c r="C3035" s="1492"/>
      <c r="D3035" s="1492"/>
      <c r="E3035" s="1492"/>
      <c r="F3035" s="1492"/>
      <c r="G3035" s="1492"/>
      <c r="H3035" s="1493"/>
    </row>
    <row r="3036" spans="1:8">
      <c r="A3036" s="1491" t="s">
        <v>1149</v>
      </c>
      <c r="B3036" s="1492"/>
      <c r="C3036" s="1492"/>
      <c r="D3036" s="1492"/>
      <c r="E3036" s="1492"/>
      <c r="F3036" s="1492"/>
      <c r="G3036" s="1492"/>
      <c r="H3036" s="1493"/>
    </row>
    <row r="3037" spans="1:8" ht="15" thickBot="1">
      <c r="A3037" s="1514" t="s">
        <v>1150</v>
      </c>
      <c r="B3037" s="1515"/>
      <c r="C3037" s="1515"/>
      <c r="D3037" s="1515"/>
      <c r="E3037" s="1515"/>
      <c r="F3037" s="1515"/>
      <c r="G3037" s="1515"/>
      <c r="H3037" s="1516"/>
    </row>
    <row r="3038" spans="1:8" ht="27.6">
      <c r="A3038" s="372" t="s">
        <v>0</v>
      </c>
      <c r="B3038" s="372" t="s">
        <v>1</v>
      </c>
      <c r="C3038" s="404" t="s">
        <v>10</v>
      </c>
      <c r="D3038" s="365" t="s">
        <v>2</v>
      </c>
      <c r="E3038" s="365" t="s">
        <v>4</v>
      </c>
      <c r="F3038" s="365" t="s">
        <v>3</v>
      </c>
      <c r="G3038" s="365" t="s">
        <v>8</v>
      </c>
      <c r="H3038" s="365" t="s">
        <v>227</v>
      </c>
    </row>
    <row r="3039" spans="1:8" ht="220.8">
      <c r="A3039" s="1079">
        <v>1</v>
      </c>
      <c r="B3039" s="254" t="s">
        <v>458</v>
      </c>
      <c r="C3039" s="1080" t="s">
        <v>3171</v>
      </c>
      <c r="D3039" s="255" t="s">
        <v>7</v>
      </c>
      <c r="E3039" s="255">
        <v>1</v>
      </c>
      <c r="F3039" s="255" t="s">
        <v>6</v>
      </c>
      <c r="G3039" s="255">
        <f>E3039</f>
        <v>1</v>
      </c>
      <c r="H3039" s="1070" t="s">
        <v>230</v>
      </c>
    </row>
    <row r="3040" spans="1:8" ht="21">
      <c r="A3040" s="1933" t="s">
        <v>14</v>
      </c>
      <c r="B3040" s="1934"/>
      <c r="C3040" s="1934"/>
      <c r="D3040" s="1934"/>
      <c r="E3040" s="1934"/>
      <c r="F3040" s="1934"/>
      <c r="G3040" s="1934"/>
      <c r="H3040" s="1934"/>
    </row>
    <row r="3041" spans="1:8" ht="27.6">
      <c r="A3041" s="372" t="s">
        <v>0</v>
      </c>
      <c r="B3041" s="372" t="s">
        <v>1</v>
      </c>
      <c r="C3041" s="372" t="s">
        <v>10</v>
      </c>
      <c r="D3041" s="365" t="s">
        <v>2</v>
      </c>
      <c r="E3041" s="365" t="s">
        <v>4</v>
      </c>
      <c r="F3041" s="365" t="s">
        <v>3</v>
      </c>
      <c r="G3041" s="365" t="s">
        <v>8</v>
      </c>
      <c r="H3041" s="365" t="s">
        <v>227</v>
      </c>
    </row>
    <row r="3042" spans="1:8" ht="55.2">
      <c r="A3042" s="704">
        <v>1</v>
      </c>
      <c r="B3042" s="704" t="s">
        <v>20</v>
      </c>
      <c r="C3042" s="1080" t="s">
        <v>3172</v>
      </c>
      <c r="D3042" s="248" t="s">
        <v>9</v>
      </c>
      <c r="E3042" s="6">
        <v>1</v>
      </c>
      <c r="F3042" s="6" t="s">
        <v>627</v>
      </c>
      <c r="G3042" s="7">
        <f>E3042</f>
        <v>1</v>
      </c>
      <c r="H3042" s="5" t="s">
        <v>491</v>
      </c>
    </row>
    <row r="3043" spans="1:8">
      <c r="A3043" s="705">
        <v>2</v>
      </c>
      <c r="B3043" s="705" t="s">
        <v>21</v>
      </c>
      <c r="C3043" s="1080" t="s">
        <v>3173</v>
      </c>
      <c r="D3043" s="248" t="s">
        <v>32</v>
      </c>
      <c r="E3043" s="7">
        <v>1</v>
      </c>
      <c r="F3043" s="6" t="s">
        <v>627</v>
      </c>
      <c r="G3043" s="7">
        <f>E3043</f>
        <v>1</v>
      </c>
      <c r="H3043" s="5" t="s">
        <v>328</v>
      </c>
    </row>
    <row r="3044" spans="1:8" ht="21">
      <c r="A3044" s="2059" t="s">
        <v>3174</v>
      </c>
      <c r="B3044" s="1945"/>
      <c r="C3044" s="1945"/>
      <c r="D3044" s="1945"/>
      <c r="E3044" s="1945"/>
      <c r="F3044" s="1945"/>
      <c r="G3044" s="1945"/>
      <c r="H3044" s="1945"/>
    </row>
    <row r="3045" spans="1:8" ht="21">
      <c r="A3045" s="1659" t="s">
        <v>1095</v>
      </c>
      <c r="B3045" s="1623"/>
      <c r="C3045" s="1749" t="s">
        <v>201</v>
      </c>
      <c r="D3045" s="1625"/>
      <c r="E3045" s="1625"/>
      <c r="F3045" s="1625"/>
      <c r="G3045" s="1625"/>
      <c r="H3045" s="1625"/>
    </row>
    <row r="3046" spans="1:8" ht="21.6" thickBot="1">
      <c r="A3046" s="1933" t="s">
        <v>12</v>
      </c>
      <c r="B3046" s="1934"/>
      <c r="C3046" s="1934"/>
      <c r="D3046" s="1934"/>
      <c r="E3046" s="1934"/>
      <c r="F3046" s="1934"/>
      <c r="G3046" s="1934"/>
      <c r="H3046" s="1934"/>
    </row>
    <row r="3047" spans="1:8">
      <c r="A3047" s="2056" t="s">
        <v>1097</v>
      </c>
      <c r="B3047" s="2057"/>
      <c r="C3047" s="2057"/>
      <c r="D3047" s="2057"/>
      <c r="E3047" s="2057"/>
      <c r="F3047" s="2057"/>
      <c r="G3047" s="2057"/>
      <c r="H3047" s="2058"/>
    </row>
    <row r="3048" spans="1:8">
      <c r="A3048" s="1491" t="s">
        <v>3175</v>
      </c>
      <c r="B3048" s="1492"/>
      <c r="C3048" s="1492"/>
      <c r="D3048" s="1492"/>
      <c r="E3048" s="1492"/>
      <c r="F3048" s="1492"/>
      <c r="G3048" s="1492"/>
      <c r="H3048" s="1493"/>
    </row>
    <row r="3049" spans="1:8">
      <c r="A3049" s="1491" t="s">
        <v>3138</v>
      </c>
      <c r="B3049" s="1492"/>
      <c r="C3049" s="1492"/>
      <c r="D3049" s="1492"/>
      <c r="E3049" s="1492"/>
      <c r="F3049" s="1492"/>
      <c r="G3049" s="1492"/>
      <c r="H3049" s="1493"/>
    </row>
    <row r="3050" spans="1:8">
      <c r="A3050" s="1491" t="s">
        <v>1474</v>
      </c>
      <c r="B3050" s="1492"/>
      <c r="C3050" s="1492"/>
      <c r="D3050" s="1492"/>
      <c r="E3050" s="1492"/>
      <c r="F3050" s="1492"/>
      <c r="G3050" s="1492"/>
      <c r="H3050" s="1493"/>
    </row>
    <row r="3051" spans="1:8">
      <c r="A3051" s="1491" t="s">
        <v>3139</v>
      </c>
      <c r="B3051" s="1492"/>
      <c r="C3051" s="1492"/>
      <c r="D3051" s="1492"/>
      <c r="E3051" s="1492"/>
      <c r="F3051" s="1492"/>
      <c r="G3051" s="1492"/>
      <c r="H3051" s="1493"/>
    </row>
    <row r="3052" spans="1:8">
      <c r="A3052" s="1491" t="s">
        <v>1541</v>
      </c>
      <c r="B3052" s="1492"/>
      <c r="C3052" s="1492"/>
      <c r="D3052" s="1492"/>
      <c r="E3052" s="1492"/>
      <c r="F3052" s="1492"/>
      <c r="G3052" s="1492"/>
      <c r="H3052" s="1493"/>
    </row>
    <row r="3053" spans="1:8">
      <c r="A3053" s="1491" t="s">
        <v>3176</v>
      </c>
      <c r="B3053" s="1492"/>
      <c r="C3053" s="1492"/>
      <c r="D3053" s="1492"/>
      <c r="E3053" s="1492"/>
      <c r="F3053" s="1492"/>
      <c r="G3053" s="1492"/>
      <c r="H3053" s="1493"/>
    </row>
    <row r="3054" spans="1:8">
      <c r="A3054" s="1491" t="s">
        <v>2778</v>
      </c>
      <c r="B3054" s="1492"/>
      <c r="C3054" s="1492"/>
      <c r="D3054" s="1492"/>
      <c r="E3054" s="1492"/>
      <c r="F3054" s="1492"/>
      <c r="G3054" s="1492"/>
      <c r="H3054" s="1493"/>
    </row>
    <row r="3055" spans="1:8" ht="15" thickBot="1">
      <c r="A3055" s="1514" t="s">
        <v>1150</v>
      </c>
      <c r="B3055" s="1515"/>
      <c r="C3055" s="1515"/>
      <c r="D3055" s="1515"/>
      <c r="E3055" s="1515"/>
      <c r="F3055" s="1515"/>
      <c r="G3055" s="1515"/>
      <c r="H3055" s="1516"/>
    </row>
    <row r="3056" spans="1:8" ht="27.6">
      <c r="A3056" s="354" t="s">
        <v>0</v>
      </c>
      <c r="B3056" s="404" t="s">
        <v>1</v>
      </c>
      <c r="C3056" s="404" t="s">
        <v>10</v>
      </c>
      <c r="D3056" s="356" t="s">
        <v>2</v>
      </c>
      <c r="E3056" s="356" t="s">
        <v>4</v>
      </c>
      <c r="F3056" s="356" t="s">
        <v>3</v>
      </c>
      <c r="G3056" s="356" t="s">
        <v>8</v>
      </c>
      <c r="H3056" s="356" t="s">
        <v>227</v>
      </c>
    </row>
    <row r="3057" spans="1:8" ht="211.2">
      <c r="A3057" s="997">
        <v>1</v>
      </c>
      <c r="B3057" s="254" t="s">
        <v>3141</v>
      </c>
      <c r="C3057" s="1068" t="s">
        <v>3142</v>
      </c>
      <c r="D3057" s="58" t="s">
        <v>11</v>
      </c>
      <c r="E3057" s="58">
        <v>1</v>
      </c>
      <c r="F3057" s="58" t="s">
        <v>627</v>
      </c>
      <c r="G3057" s="58">
        <f t="shared" ref="G3057:G3063" si="21">E3057</f>
        <v>1</v>
      </c>
      <c r="H3057" s="7" t="s">
        <v>230</v>
      </c>
    </row>
    <row r="3058" spans="1:8" ht="138">
      <c r="A3058" s="997">
        <v>2</v>
      </c>
      <c r="B3058" s="293" t="s">
        <v>3143</v>
      </c>
      <c r="C3058" s="1009" t="s">
        <v>3144</v>
      </c>
      <c r="D3058" s="255" t="s">
        <v>7</v>
      </c>
      <c r="E3058" s="255">
        <v>2</v>
      </c>
      <c r="F3058" s="255" t="s">
        <v>6</v>
      </c>
      <c r="G3058" s="255">
        <f t="shared" si="21"/>
        <v>2</v>
      </c>
      <c r="H3058" s="1070" t="s">
        <v>230</v>
      </c>
    </row>
    <row r="3059" spans="1:8" ht="124.2">
      <c r="A3059" s="997">
        <v>3</v>
      </c>
      <c r="B3059" s="293" t="s">
        <v>3145</v>
      </c>
      <c r="C3059" s="1009" t="s">
        <v>3177</v>
      </c>
      <c r="D3059" s="255" t="s">
        <v>7</v>
      </c>
      <c r="E3059" s="255">
        <v>1</v>
      </c>
      <c r="F3059" s="255" t="s">
        <v>6</v>
      </c>
      <c r="G3059" s="255">
        <f t="shared" si="21"/>
        <v>1</v>
      </c>
      <c r="H3059" s="1070" t="s">
        <v>230</v>
      </c>
    </row>
    <row r="3060" spans="1:8" ht="220.8">
      <c r="A3060" s="997">
        <v>4</v>
      </c>
      <c r="B3060" s="293" t="s">
        <v>403</v>
      </c>
      <c r="C3060" s="1009" t="s">
        <v>3178</v>
      </c>
      <c r="D3060" s="58" t="s">
        <v>11</v>
      </c>
      <c r="E3060" s="58">
        <v>1</v>
      </c>
      <c r="F3060" s="255" t="s">
        <v>6</v>
      </c>
      <c r="G3060" s="255">
        <f t="shared" si="21"/>
        <v>1</v>
      </c>
      <c r="H3060" s="1070" t="s">
        <v>230</v>
      </c>
    </row>
    <row r="3061" spans="1:8" ht="289.8">
      <c r="A3061" s="997">
        <v>5</v>
      </c>
      <c r="B3061" s="372" t="s">
        <v>3179</v>
      </c>
      <c r="C3061" s="1081" t="s">
        <v>3180</v>
      </c>
      <c r="D3061" s="58" t="s">
        <v>11</v>
      </c>
      <c r="E3061" s="58">
        <v>1</v>
      </c>
      <c r="F3061" s="255" t="s">
        <v>6</v>
      </c>
      <c r="G3061" s="255">
        <f t="shared" si="21"/>
        <v>1</v>
      </c>
      <c r="H3061" s="1070" t="s">
        <v>230</v>
      </c>
    </row>
    <row r="3062" spans="1:8" ht="41.4">
      <c r="A3062" s="997">
        <v>6</v>
      </c>
      <c r="B3062" s="293" t="s">
        <v>39</v>
      </c>
      <c r="C3062" s="1069" t="s">
        <v>3181</v>
      </c>
      <c r="D3062" s="7" t="s">
        <v>7</v>
      </c>
      <c r="E3062" s="979">
        <v>4</v>
      </c>
      <c r="F3062" s="58" t="s">
        <v>627</v>
      </c>
      <c r="G3062" s="7">
        <f t="shared" si="21"/>
        <v>4</v>
      </c>
      <c r="H3062" s="7" t="s">
        <v>230</v>
      </c>
    </row>
    <row r="3063" spans="1:8" ht="69">
      <c r="A3063" s="997">
        <v>7</v>
      </c>
      <c r="B3063" s="249" t="s">
        <v>3147</v>
      </c>
      <c r="C3063" s="1069" t="s">
        <v>3148</v>
      </c>
      <c r="D3063" s="5" t="s">
        <v>11</v>
      </c>
      <c r="E3063" s="5">
        <v>1</v>
      </c>
      <c r="F3063" s="58" t="s">
        <v>6</v>
      </c>
      <c r="G3063" s="7">
        <f t="shared" si="21"/>
        <v>1</v>
      </c>
      <c r="H3063" s="5" t="s">
        <v>230</v>
      </c>
    </row>
    <row r="3064" spans="1:8" ht="21.6" thickBot="1">
      <c r="A3064" s="1933" t="s">
        <v>331</v>
      </c>
      <c r="B3064" s="1934"/>
      <c r="C3064" s="1934"/>
      <c r="D3064" s="1934"/>
      <c r="E3064" s="1934"/>
      <c r="F3064" s="1934"/>
      <c r="G3064" s="1934"/>
      <c r="H3064" s="1934"/>
    </row>
    <row r="3065" spans="1:8">
      <c r="A3065" s="2056" t="s">
        <v>1097</v>
      </c>
      <c r="B3065" s="2057"/>
      <c r="C3065" s="2057"/>
      <c r="D3065" s="2057"/>
      <c r="E3065" s="2057"/>
      <c r="F3065" s="2057"/>
      <c r="G3065" s="2057"/>
      <c r="H3065" s="2058"/>
    </row>
    <row r="3066" spans="1:8">
      <c r="A3066" s="1491" t="s">
        <v>3182</v>
      </c>
      <c r="B3066" s="1492"/>
      <c r="C3066" s="1492"/>
      <c r="D3066" s="1492"/>
      <c r="E3066" s="1492"/>
      <c r="F3066" s="1492"/>
      <c r="G3066" s="1492"/>
      <c r="H3066" s="1493"/>
    </row>
    <row r="3067" spans="1:8">
      <c r="A3067" s="1491" t="s">
        <v>3138</v>
      </c>
      <c r="B3067" s="1492"/>
      <c r="C3067" s="1492"/>
      <c r="D3067" s="1492"/>
      <c r="E3067" s="1492"/>
      <c r="F3067" s="1492"/>
      <c r="G3067" s="1492"/>
      <c r="H3067" s="1493"/>
    </row>
    <row r="3068" spans="1:8">
      <c r="A3068" s="1491" t="s">
        <v>1474</v>
      </c>
      <c r="B3068" s="1492"/>
      <c r="C3068" s="1492"/>
      <c r="D3068" s="1492"/>
      <c r="E3068" s="1492"/>
      <c r="F3068" s="1492"/>
      <c r="G3068" s="1492"/>
      <c r="H3068" s="1493"/>
    </row>
    <row r="3069" spans="1:8">
      <c r="A3069" s="1491" t="s">
        <v>3139</v>
      </c>
      <c r="B3069" s="1492"/>
      <c r="C3069" s="1492"/>
      <c r="D3069" s="1492"/>
      <c r="E3069" s="1492"/>
      <c r="F3069" s="1492"/>
      <c r="G3069" s="1492"/>
      <c r="H3069" s="1493"/>
    </row>
    <row r="3070" spans="1:8">
      <c r="A3070" s="1491" t="s">
        <v>1541</v>
      </c>
      <c r="B3070" s="1492"/>
      <c r="C3070" s="1492"/>
      <c r="D3070" s="1492"/>
      <c r="E3070" s="1492"/>
      <c r="F3070" s="1492"/>
      <c r="G3070" s="1492"/>
      <c r="H3070" s="1493"/>
    </row>
    <row r="3071" spans="1:8">
      <c r="A3071" s="1491" t="s">
        <v>3183</v>
      </c>
      <c r="B3071" s="1492"/>
      <c r="C3071" s="1492"/>
      <c r="D3071" s="1492"/>
      <c r="E3071" s="1492"/>
      <c r="F3071" s="1492"/>
      <c r="G3071" s="1492"/>
      <c r="H3071" s="1493"/>
    </row>
    <row r="3072" spans="1:8">
      <c r="A3072" s="1491" t="s">
        <v>2778</v>
      </c>
      <c r="B3072" s="1492"/>
      <c r="C3072" s="1492"/>
      <c r="D3072" s="1492"/>
      <c r="E3072" s="1492"/>
      <c r="F3072" s="1492"/>
      <c r="G3072" s="1492"/>
      <c r="H3072" s="1493"/>
    </row>
    <row r="3073" spans="1:8" ht="15" thickBot="1">
      <c r="A3073" s="1514" t="s">
        <v>1150</v>
      </c>
      <c r="B3073" s="1515"/>
      <c r="C3073" s="1515"/>
      <c r="D3073" s="1515"/>
      <c r="E3073" s="1515"/>
      <c r="F3073" s="1515"/>
      <c r="G3073" s="1515"/>
      <c r="H3073" s="1516"/>
    </row>
    <row r="3074" spans="1:8" ht="27.6">
      <c r="A3074" s="365" t="s">
        <v>0</v>
      </c>
      <c r="B3074" s="372" t="s">
        <v>1</v>
      </c>
      <c r="C3074" s="404" t="s">
        <v>10</v>
      </c>
      <c r="D3074" s="365" t="s">
        <v>2</v>
      </c>
      <c r="E3074" s="365" t="s">
        <v>4</v>
      </c>
      <c r="F3074" s="365" t="s">
        <v>3</v>
      </c>
      <c r="G3074" s="365" t="s">
        <v>8</v>
      </c>
      <c r="H3074" s="365" t="s">
        <v>227</v>
      </c>
    </row>
    <row r="3075" spans="1:8" ht="220.8">
      <c r="A3075" s="355">
        <v>1</v>
      </c>
      <c r="B3075" s="396" t="s">
        <v>336</v>
      </c>
      <c r="C3075" s="1009" t="s">
        <v>3184</v>
      </c>
      <c r="D3075" s="233" t="s">
        <v>7</v>
      </c>
      <c r="E3075" s="233">
        <v>1</v>
      </c>
      <c r="F3075" s="964" t="s">
        <v>1440</v>
      </c>
      <c r="G3075" s="233">
        <v>8</v>
      </c>
      <c r="H3075" s="1082" t="s">
        <v>230</v>
      </c>
    </row>
    <row r="3076" spans="1:8" ht="165.6">
      <c r="A3076" s="365">
        <v>2</v>
      </c>
      <c r="B3076" s="249" t="s">
        <v>341</v>
      </c>
      <c r="C3076" s="1009" t="s">
        <v>3152</v>
      </c>
      <c r="D3076" s="248" t="s">
        <v>11</v>
      </c>
      <c r="E3076" s="233">
        <v>1</v>
      </c>
      <c r="F3076" s="964" t="s">
        <v>1440</v>
      </c>
      <c r="G3076" s="233">
        <v>6</v>
      </c>
      <c r="H3076" s="1082" t="s">
        <v>230</v>
      </c>
    </row>
    <row r="3077" spans="1:8" ht="96.6">
      <c r="A3077" s="365">
        <v>3</v>
      </c>
      <c r="B3077" s="249" t="s">
        <v>1522</v>
      </c>
      <c r="C3077" s="1069" t="s">
        <v>3153</v>
      </c>
      <c r="D3077" s="248" t="s">
        <v>11</v>
      </c>
      <c r="E3077" s="233">
        <v>1</v>
      </c>
      <c r="F3077" s="964" t="s">
        <v>3185</v>
      </c>
      <c r="G3077" s="233">
        <v>6</v>
      </c>
      <c r="H3077" s="1082" t="s">
        <v>230</v>
      </c>
    </row>
    <row r="3078" spans="1:8" ht="124.2">
      <c r="A3078" s="365">
        <v>4</v>
      </c>
      <c r="B3078" s="249" t="s">
        <v>3154</v>
      </c>
      <c r="C3078" s="1069" t="s">
        <v>3155</v>
      </c>
      <c r="D3078" s="248" t="s">
        <v>11</v>
      </c>
      <c r="E3078" s="233">
        <v>1</v>
      </c>
      <c r="F3078" s="964" t="s">
        <v>1440</v>
      </c>
      <c r="G3078" s="233">
        <v>6</v>
      </c>
      <c r="H3078" s="1082" t="s">
        <v>230</v>
      </c>
    </row>
    <row r="3079" spans="1:8" ht="138">
      <c r="A3079" s="365">
        <v>5</v>
      </c>
      <c r="B3079" s="249" t="s">
        <v>1073</v>
      </c>
      <c r="C3079" s="1069" t="s">
        <v>3186</v>
      </c>
      <c r="D3079" s="248" t="s">
        <v>11</v>
      </c>
      <c r="E3079" s="233">
        <v>1</v>
      </c>
      <c r="F3079" s="964" t="s">
        <v>1440</v>
      </c>
      <c r="G3079" s="233">
        <v>6</v>
      </c>
      <c r="H3079" s="1082" t="s">
        <v>230</v>
      </c>
    </row>
    <row r="3080" spans="1:8" ht="138">
      <c r="A3080" s="365">
        <v>6</v>
      </c>
      <c r="B3080" s="249" t="s">
        <v>3158</v>
      </c>
      <c r="C3080" s="1069" t="s">
        <v>3187</v>
      </c>
      <c r="D3080" s="248" t="s">
        <v>11</v>
      </c>
      <c r="E3080" s="233">
        <v>1</v>
      </c>
      <c r="F3080" s="964" t="s">
        <v>1440</v>
      </c>
      <c r="G3080" s="233">
        <v>6</v>
      </c>
      <c r="H3080" s="1082" t="s">
        <v>230</v>
      </c>
    </row>
    <row r="3081" spans="1:8" ht="27.6">
      <c r="A3081" s="365">
        <v>7</v>
      </c>
      <c r="B3081" s="249" t="s">
        <v>3160</v>
      </c>
      <c r="C3081" s="1069" t="s">
        <v>3161</v>
      </c>
      <c r="D3081" s="248" t="s">
        <v>11</v>
      </c>
      <c r="E3081" s="233">
        <v>1</v>
      </c>
      <c r="F3081" s="964" t="s">
        <v>1440</v>
      </c>
      <c r="G3081" s="233">
        <v>6</v>
      </c>
      <c r="H3081" s="1082" t="s">
        <v>230</v>
      </c>
    </row>
    <row r="3082" spans="1:8" ht="96.6">
      <c r="A3082" s="365">
        <v>8</v>
      </c>
      <c r="B3082" s="249" t="s">
        <v>1460</v>
      </c>
      <c r="C3082" s="1069" t="s">
        <v>3188</v>
      </c>
      <c r="D3082" s="248" t="s">
        <v>11</v>
      </c>
      <c r="E3082" s="233">
        <v>1</v>
      </c>
      <c r="F3082" s="964" t="s">
        <v>1440</v>
      </c>
      <c r="G3082" s="233">
        <v>6</v>
      </c>
      <c r="H3082" s="1082" t="s">
        <v>230</v>
      </c>
    </row>
    <row r="3083" spans="1:8" ht="41.4">
      <c r="A3083" s="365">
        <v>9</v>
      </c>
      <c r="B3083" s="249" t="s">
        <v>3049</v>
      </c>
      <c r="C3083" s="1069" t="s">
        <v>3189</v>
      </c>
      <c r="D3083" s="248" t="s">
        <v>11</v>
      </c>
      <c r="E3083" s="233">
        <v>1</v>
      </c>
      <c r="F3083" s="964" t="s">
        <v>1440</v>
      </c>
      <c r="G3083" s="233">
        <v>6</v>
      </c>
      <c r="H3083" s="1082" t="s">
        <v>230</v>
      </c>
    </row>
    <row r="3084" spans="1:8" ht="82.8">
      <c r="A3084" s="365">
        <v>10</v>
      </c>
      <c r="B3084" s="249" t="s">
        <v>1924</v>
      </c>
      <c r="C3084" s="1069" t="s">
        <v>3190</v>
      </c>
      <c r="D3084" s="248" t="s">
        <v>11</v>
      </c>
      <c r="E3084" s="233">
        <v>1</v>
      </c>
      <c r="F3084" s="964" t="s">
        <v>1440</v>
      </c>
      <c r="G3084" s="233">
        <v>6</v>
      </c>
      <c r="H3084" s="1082" t="s">
        <v>230</v>
      </c>
    </row>
    <row r="3085" spans="1:8" ht="55.2">
      <c r="A3085" s="365">
        <v>11</v>
      </c>
      <c r="B3085" s="249" t="s">
        <v>2612</v>
      </c>
      <c r="C3085" s="1069" t="s">
        <v>3191</v>
      </c>
      <c r="D3085" s="248" t="s">
        <v>11</v>
      </c>
      <c r="E3085" s="233">
        <v>1</v>
      </c>
      <c r="F3085" s="964" t="s">
        <v>1440</v>
      </c>
      <c r="G3085" s="233">
        <v>6</v>
      </c>
      <c r="H3085" s="1082" t="s">
        <v>230</v>
      </c>
    </row>
    <row r="3086" spans="1:8" ht="69">
      <c r="A3086" s="365">
        <v>12</v>
      </c>
      <c r="B3086" s="249" t="s">
        <v>3166</v>
      </c>
      <c r="C3086" s="1069" t="s">
        <v>3192</v>
      </c>
      <c r="D3086" s="248" t="s">
        <v>11</v>
      </c>
      <c r="E3086" s="233">
        <v>1</v>
      </c>
      <c r="F3086" s="964" t="s">
        <v>1440</v>
      </c>
      <c r="G3086" s="233">
        <v>6</v>
      </c>
      <c r="H3086" s="1082" t="s">
        <v>230</v>
      </c>
    </row>
    <row r="3087" spans="1:8" ht="27.6">
      <c r="A3087" s="365">
        <v>13</v>
      </c>
      <c r="B3087" s="249" t="s">
        <v>2604</v>
      </c>
      <c r="C3087" s="1069" t="s">
        <v>3168</v>
      </c>
      <c r="D3087" s="248" t="s">
        <v>11</v>
      </c>
      <c r="E3087" s="233">
        <v>1</v>
      </c>
      <c r="F3087" s="964" t="s">
        <v>1440</v>
      </c>
      <c r="G3087" s="233">
        <v>6</v>
      </c>
      <c r="H3087" s="1082" t="s">
        <v>230</v>
      </c>
    </row>
    <row r="3088" spans="1:8" ht="110.4">
      <c r="A3088" s="365">
        <v>14</v>
      </c>
      <c r="B3088" s="249" t="s">
        <v>1918</v>
      </c>
      <c r="C3088" s="1069" t="s">
        <v>3193</v>
      </c>
      <c r="D3088" s="248" t="s">
        <v>11</v>
      </c>
      <c r="E3088" s="233">
        <v>1</v>
      </c>
      <c r="F3088" s="964" t="s">
        <v>1440</v>
      </c>
      <c r="G3088" s="233">
        <v>6</v>
      </c>
      <c r="H3088" s="1082" t="s">
        <v>230</v>
      </c>
    </row>
    <row r="3089" spans="1:8" ht="21.6" thickBot="1">
      <c r="A3089" s="1933" t="s">
        <v>15</v>
      </c>
      <c r="B3089" s="1934"/>
      <c r="C3089" s="1934"/>
      <c r="D3089" s="1934"/>
      <c r="E3089" s="1934"/>
      <c r="F3089" s="1934"/>
      <c r="G3089" s="1934"/>
      <c r="H3089" s="1934"/>
    </row>
    <row r="3090" spans="1:8">
      <c r="A3090" s="2056" t="s">
        <v>1097</v>
      </c>
      <c r="B3090" s="2057"/>
      <c r="C3090" s="2057"/>
      <c r="D3090" s="2057"/>
      <c r="E3090" s="2057"/>
      <c r="F3090" s="2057"/>
      <c r="G3090" s="2057"/>
      <c r="H3090" s="2058"/>
    </row>
    <row r="3091" spans="1:8">
      <c r="A3091" s="1491" t="s">
        <v>3182</v>
      </c>
      <c r="B3091" s="1492"/>
      <c r="C3091" s="1492"/>
      <c r="D3091" s="1492"/>
      <c r="E3091" s="1492"/>
      <c r="F3091" s="1492"/>
      <c r="G3091" s="1492"/>
      <c r="H3091" s="1493"/>
    </row>
    <row r="3092" spans="1:8">
      <c r="A3092" s="1491" t="s">
        <v>3138</v>
      </c>
      <c r="B3092" s="1492"/>
      <c r="C3092" s="1492"/>
      <c r="D3092" s="1492"/>
      <c r="E3092" s="1492"/>
      <c r="F3092" s="1492"/>
      <c r="G3092" s="1492"/>
      <c r="H3092" s="1493"/>
    </row>
    <row r="3093" spans="1:8">
      <c r="A3093" s="1491" t="s">
        <v>1474</v>
      </c>
      <c r="B3093" s="1492"/>
      <c r="C3093" s="1492"/>
      <c r="D3093" s="1492"/>
      <c r="E3093" s="1492"/>
      <c r="F3093" s="1492"/>
      <c r="G3093" s="1492"/>
      <c r="H3093" s="1493"/>
    </row>
    <row r="3094" spans="1:8">
      <c r="A3094" s="1491" t="s">
        <v>3139</v>
      </c>
      <c r="B3094" s="1492"/>
      <c r="C3094" s="1492"/>
      <c r="D3094" s="1492"/>
      <c r="E3094" s="1492"/>
      <c r="F3094" s="1492"/>
      <c r="G3094" s="1492"/>
      <c r="H3094" s="1493"/>
    </row>
    <row r="3095" spans="1:8">
      <c r="A3095" s="1491" t="s">
        <v>1541</v>
      </c>
      <c r="B3095" s="1492"/>
      <c r="C3095" s="1492"/>
      <c r="D3095" s="1492"/>
      <c r="E3095" s="1492"/>
      <c r="F3095" s="1492"/>
      <c r="G3095" s="1492"/>
      <c r="H3095" s="1493"/>
    </row>
    <row r="3096" spans="1:8">
      <c r="A3096" s="1491" t="s">
        <v>3183</v>
      </c>
      <c r="B3096" s="1492"/>
      <c r="C3096" s="1492"/>
      <c r="D3096" s="1492"/>
      <c r="E3096" s="1492"/>
      <c r="F3096" s="1492"/>
      <c r="G3096" s="1492"/>
      <c r="H3096" s="1493"/>
    </row>
    <row r="3097" spans="1:8">
      <c r="A3097" s="1491" t="s">
        <v>2778</v>
      </c>
      <c r="B3097" s="1492"/>
      <c r="C3097" s="1492"/>
      <c r="D3097" s="1492"/>
      <c r="E3097" s="1492"/>
      <c r="F3097" s="1492"/>
      <c r="G3097" s="1492"/>
      <c r="H3097" s="1493"/>
    </row>
    <row r="3098" spans="1:8" ht="15" thickBot="1">
      <c r="A3098" s="1514" t="s">
        <v>1150</v>
      </c>
      <c r="B3098" s="1515"/>
      <c r="C3098" s="1515"/>
      <c r="D3098" s="1515"/>
      <c r="E3098" s="1515"/>
      <c r="F3098" s="1515"/>
      <c r="G3098" s="1515"/>
      <c r="H3098" s="1516"/>
    </row>
    <row r="3099" spans="1:8" ht="27.6">
      <c r="A3099" s="372" t="s">
        <v>0</v>
      </c>
      <c r="B3099" s="372" t="s">
        <v>1</v>
      </c>
      <c r="C3099" s="404" t="s">
        <v>10</v>
      </c>
      <c r="D3099" s="365" t="s">
        <v>2</v>
      </c>
      <c r="E3099" s="365" t="s">
        <v>4</v>
      </c>
      <c r="F3099" s="365" t="s">
        <v>3</v>
      </c>
      <c r="G3099" s="365" t="s">
        <v>8</v>
      </c>
      <c r="H3099" s="365" t="s">
        <v>227</v>
      </c>
    </row>
    <row r="3100" spans="1:8" ht="151.80000000000001">
      <c r="A3100" s="60">
        <v>1</v>
      </c>
      <c r="B3100" s="249" t="s">
        <v>3194</v>
      </c>
      <c r="C3100" s="1069" t="s">
        <v>3195</v>
      </c>
      <c r="D3100" s="248" t="s">
        <v>7</v>
      </c>
      <c r="E3100" s="248">
        <v>1</v>
      </c>
      <c r="F3100" s="394" t="s">
        <v>627</v>
      </c>
      <c r="G3100" s="248">
        <f>E3100</f>
        <v>1</v>
      </c>
      <c r="H3100" s="248" t="s">
        <v>230</v>
      </c>
    </row>
    <row r="3101" spans="1:8" ht="96.6">
      <c r="A3101" s="60">
        <v>2</v>
      </c>
      <c r="B3101" s="249" t="s">
        <v>3196</v>
      </c>
      <c r="C3101" s="1069" t="s">
        <v>3197</v>
      </c>
      <c r="D3101" s="248" t="s">
        <v>7</v>
      </c>
      <c r="E3101" s="248">
        <v>1</v>
      </c>
      <c r="F3101" s="394" t="s">
        <v>627</v>
      </c>
      <c r="G3101" s="248">
        <f>E3101</f>
        <v>1</v>
      </c>
      <c r="H3101" s="248" t="s">
        <v>230</v>
      </c>
    </row>
    <row r="3102" spans="1:8" ht="21">
      <c r="A3102" s="1933" t="s">
        <v>14</v>
      </c>
      <c r="B3102" s="1934"/>
      <c r="C3102" s="1934"/>
      <c r="D3102" s="1934"/>
      <c r="E3102" s="1934"/>
      <c r="F3102" s="1934"/>
      <c r="G3102" s="1934"/>
      <c r="H3102" s="1934"/>
    </row>
    <row r="3103" spans="1:8" ht="27.6">
      <c r="A3103" s="372" t="s">
        <v>0</v>
      </c>
      <c r="B3103" s="372" t="s">
        <v>1</v>
      </c>
      <c r="C3103" s="372" t="s">
        <v>10</v>
      </c>
      <c r="D3103" s="365" t="s">
        <v>2</v>
      </c>
      <c r="E3103" s="365" t="s">
        <v>4</v>
      </c>
      <c r="F3103" s="365" t="s">
        <v>3</v>
      </c>
      <c r="G3103" s="365" t="s">
        <v>8</v>
      </c>
      <c r="H3103" s="365" t="s">
        <v>227</v>
      </c>
    </row>
    <row r="3104" spans="1:8" ht="55.2">
      <c r="A3104" s="704">
        <v>1</v>
      </c>
      <c r="B3104" s="941" t="s">
        <v>20</v>
      </c>
      <c r="C3104" s="1083" t="s">
        <v>3172</v>
      </c>
      <c r="D3104" s="248" t="s">
        <v>9</v>
      </c>
      <c r="E3104" s="6">
        <v>1</v>
      </c>
      <c r="F3104" s="6" t="s">
        <v>627</v>
      </c>
      <c r="G3104" s="7">
        <f>E3104</f>
        <v>1</v>
      </c>
      <c r="H3104" s="5" t="s">
        <v>491</v>
      </c>
    </row>
    <row r="3105" spans="1:8">
      <c r="A3105" s="705">
        <v>2</v>
      </c>
      <c r="B3105" s="250" t="s">
        <v>21</v>
      </c>
      <c r="C3105" s="1083" t="s">
        <v>3173</v>
      </c>
      <c r="D3105" s="248" t="s">
        <v>32</v>
      </c>
      <c r="E3105" s="7">
        <v>1</v>
      </c>
      <c r="F3105" s="6" t="s">
        <v>627</v>
      </c>
      <c r="G3105" s="7">
        <f>E3105</f>
        <v>1</v>
      </c>
      <c r="H3105" s="5" t="s">
        <v>328</v>
      </c>
    </row>
    <row r="3106" spans="1:8" ht="21.6" thickBot="1">
      <c r="A3106" s="1948" t="s">
        <v>3198</v>
      </c>
      <c r="B3106" s="1948"/>
      <c r="C3106" s="1948"/>
      <c r="D3106" s="1948"/>
      <c r="E3106" s="1948"/>
      <c r="F3106" s="1948"/>
      <c r="G3106" s="1948"/>
      <c r="H3106" s="1948"/>
    </row>
    <row r="3107" spans="1:8">
      <c r="A3107" s="1668" t="s">
        <v>1090</v>
      </c>
      <c r="B3107" s="1602"/>
      <c r="C3107" s="1602"/>
      <c r="D3107" s="1602"/>
      <c r="E3107" s="1602"/>
      <c r="F3107" s="1602"/>
      <c r="G3107" s="1602"/>
      <c r="H3107" s="1603"/>
    </row>
    <row r="3108" spans="1:8">
      <c r="A3108" s="1836" t="s">
        <v>3199</v>
      </c>
      <c r="B3108" s="1587"/>
      <c r="C3108" s="1587"/>
      <c r="D3108" s="1587"/>
      <c r="E3108" s="1587"/>
      <c r="F3108" s="1587"/>
      <c r="G3108" s="1587"/>
      <c r="H3108" s="1588"/>
    </row>
    <row r="3109" spans="1:8">
      <c r="A3109" s="1655" t="s">
        <v>3200</v>
      </c>
      <c r="B3109" s="1587"/>
      <c r="C3109" s="1587"/>
      <c r="D3109" s="1587"/>
      <c r="E3109" s="1587"/>
      <c r="F3109" s="1587"/>
      <c r="G3109" s="1587"/>
      <c r="H3109" s="1588"/>
    </row>
    <row r="3110" spans="1:8">
      <c r="A3110" s="2060" t="s">
        <v>3201</v>
      </c>
      <c r="B3110" s="1587"/>
      <c r="C3110" s="1587"/>
      <c r="D3110" s="1587"/>
      <c r="E3110" s="1587"/>
      <c r="F3110" s="1587"/>
      <c r="G3110" s="1587"/>
      <c r="H3110" s="1588"/>
    </row>
    <row r="3111" spans="1:8" ht="21">
      <c r="A3111" s="2059" t="s">
        <v>3202</v>
      </c>
      <c r="B3111" s="2059"/>
      <c r="C3111" s="2059"/>
      <c r="D3111" s="2059"/>
      <c r="E3111" s="2059"/>
      <c r="F3111" s="2059"/>
      <c r="G3111" s="2059"/>
      <c r="H3111" s="2059"/>
    </row>
    <row r="3112" spans="1:8" ht="21">
      <c r="A3112" s="1659" t="s">
        <v>1095</v>
      </c>
      <c r="B3112" s="1623"/>
      <c r="C3112" s="2061" t="s">
        <v>3203</v>
      </c>
      <c r="D3112" s="1625"/>
      <c r="E3112" s="1625"/>
      <c r="F3112" s="1625"/>
      <c r="G3112" s="1625"/>
      <c r="H3112" s="1625"/>
    </row>
    <row r="3113" spans="1:8" ht="21.6" thickBot="1">
      <c r="A3113" s="1933" t="s">
        <v>12</v>
      </c>
      <c r="B3113" s="1934"/>
      <c r="C3113" s="1934"/>
      <c r="D3113" s="1934"/>
      <c r="E3113" s="1934"/>
      <c r="F3113" s="1934"/>
      <c r="G3113" s="1934"/>
      <c r="H3113" s="1934"/>
    </row>
    <row r="3114" spans="1:8">
      <c r="A3114" s="1479" t="s">
        <v>1097</v>
      </c>
      <c r="B3114" s="1480"/>
      <c r="C3114" s="1480"/>
      <c r="D3114" s="1480"/>
      <c r="E3114" s="1480"/>
      <c r="F3114" s="1480"/>
      <c r="G3114" s="1480"/>
      <c r="H3114" s="1481"/>
    </row>
    <row r="3115" spans="1:8">
      <c r="A3115" s="1482" t="s">
        <v>3204</v>
      </c>
      <c r="B3115" s="1487"/>
      <c r="C3115" s="1487"/>
      <c r="D3115" s="1487"/>
      <c r="E3115" s="1487"/>
      <c r="F3115" s="1487"/>
      <c r="G3115" s="1487"/>
      <c r="H3115" s="1488"/>
    </row>
    <row r="3116" spans="1:8">
      <c r="A3116" s="1461" t="s">
        <v>3205</v>
      </c>
      <c r="B3116" s="1462"/>
      <c r="C3116" s="1462"/>
      <c r="D3116" s="1462"/>
      <c r="E3116" s="1462"/>
      <c r="F3116" s="1462"/>
      <c r="G3116" s="1462"/>
      <c r="H3116" s="1463"/>
    </row>
    <row r="3117" spans="1:8">
      <c r="A3117" s="1482" t="s">
        <v>3206</v>
      </c>
      <c r="B3117" s="1487"/>
      <c r="C3117" s="1487"/>
      <c r="D3117" s="1487"/>
      <c r="E3117" s="1487"/>
      <c r="F3117" s="1487"/>
      <c r="G3117" s="1487"/>
      <c r="H3117" s="1488"/>
    </row>
    <row r="3118" spans="1:8">
      <c r="A3118" s="1461" t="s">
        <v>3207</v>
      </c>
      <c r="B3118" s="1462"/>
      <c r="C3118" s="1462"/>
      <c r="D3118" s="1462"/>
      <c r="E3118" s="1462"/>
      <c r="F3118" s="1462"/>
      <c r="G3118" s="1462"/>
      <c r="H3118" s="1463"/>
    </row>
    <row r="3119" spans="1:8">
      <c r="A3119" s="1482" t="s">
        <v>1541</v>
      </c>
      <c r="B3119" s="1487"/>
      <c r="C3119" s="1487"/>
      <c r="D3119" s="1487"/>
      <c r="E3119" s="1487"/>
      <c r="F3119" s="1487"/>
      <c r="G3119" s="1487"/>
      <c r="H3119" s="1488"/>
    </row>
    <row r="3120" spans="1:8">
      <c r="A3120" s="1482" t="s">
        <v>3208</v>
      </c>
      <c r="B3120" s="1487"/>
      <c r="C3120" s="1487"/>
      <c r="D3120" s="1487"/>
      <c r="E3120" s="1487"/>
      <c r="F3120" s="1487"/>
      <c r="G3120" s="1487"/>
      <c r="H3120" s="1488"/>
    </row>
    <row r="3121" spans="1:8">
      <c r="A3121" s="1482" t="s">
        <v>1149</v>
      </c>
      <c r="B3121" s="1487"/>
      <c r="C3121" s="1487"/>
      <c r="D3121" s="1487"/>
      <c r="E3121" s="1487"/>
      <c r="F3121" s="1487"/>
      <c r="G3121" s="1487"/>
      <c r="H3121" s="1488"/>
    </row>
    <row r="3122" spans="1:8" ht="15" thickBot="1">
      <c r="A3122" s="1494" t="s">
        <v>1150</v>
      </c>
      <c r="B3122" s="1495"/>
      <c r="C3122" s="1495"/>
      <c r="D3122" s="1495"/>
      <c r="E3122" s="1495"/>
      <c r="F3122" s="1495"/>
      <c r="G3122" s="1495"/>
      <c r="H3122" s="1496"/>
    </row>
    <row r="3123" spans="1:8" ht="28.2" thickBot="1">
      <c r="A3123" s="1084" t="s">
        <v>0</v>
      </c>
      <c r="B3123" s="1085" t="s">
        <v>1</v>
      </c>
      <c r="C3123" s="1086" t="s">
        <v>10</v>
      </c>
      <c r="D3123" s="1085" t="s">
        <v>2</v>
      </c>
      <c r="E3123" s="1085" t="s">
        <v>4</v>
      </c>
      <c r="F3123" s="1085" t="s">
        <v>3</v>
      </c>
      <c r="G3123" s="1085" t="s">
        <v>8</v>
      </c>
      <c r="H3123" s="1085" t="s">
        <v>227</v>
      </c>
    </row>
    <row r="3124" spans="1:8" ht="66">
      <c r="A3124" s="356">
        <v>1</v>
      </c>
      <c r="B3124" s="641" t="s">
        <v>3209</v>
      </c>
      <c r="C3124" s="1087" t="s">
        <v>3210</v>
      </c>
      <c r="D3124" s="382" t="s">
        <v>11</v>
      </c>
      <c r="E3124" s="1088">
        <v>1</v>
      </c>
      <c r="F3124" s="356" t="s">
        <v>627</v>
      </c>
      <c r="G3124" s="356">
        <f t="shared" ref="G3124" si="22">E3124</f>
        <v>1</v>
      </c>
      <c r="H3124" s="356" t="s">
        <v>3211</v>
      </c>
    </row>
    <row r="3125" spans="1:8" ht="145.19999999999999">
      <c r="A3125" s="356">
        <v>2</v>
      </c>
      <c r="B3125" s="426" t="s">
        <v>1643</v>
      </c>
      <c r="C3125" s="1087" t="s">
        <v>3212</v>
      </c>
      <c r="D3125" s="455" t="s">
        <v>5</v>
      </c>
      <c r="E3125" s="455">
        <v>1</v>
      </c>
      <c r="F3125" s="455" t="s">
        <v>627</v>
      </c>
      <c r="G3125" s="455">
        <v>1</v>
      </c>
      <c r="H3125" s="356" t="s">
        <v>3211</v>
      </c>
    </row>
    <row r="3126" spans="1:8" ht="27.6">
      <c r="A3126" s="356">
        <v>3</v>
      </c>
      <c r="B3126" s="364" t="s">
        <v>3213</v>
      </c>
      <c r="C3126" s="1089" t="s">
        <v>3214</v>
      </c>
      <c r="D3126" s="58" t="s">
        <v>5</v>
      </c>
      <c r="E3126" s="58">
        <v>1</v>
      </c>
      <c r="F3126" s="58" t="s">
        <v>627</v>
      </c>
      <c r="G3126" s="58">
        <v>1</v>
      </c>
      <c r="H3126" s="365" t="s">
        <v>3211</v>
      </c>
    </row>
    <row r="3127" spans="1:8" ht="184.8">
      <c r="A3127" s="356">
        <v>4</v>
      </c>
      <c r="B3127" s="641" t="s">
        <v>3215</v>
      </c>
      <c r="C3127" s="1090" t="s">
        <v>3216</v>
      </c>
      <c r="D3127" s="382" t="s">
        <v>11</v>
      </c>
      <c r="E3127" s="382">
        <v>1</v>
      </c>
      <c r="F3127" s="455" t="s">
        <v>627</v>
      </c>
      <c r="G3127" s="455">
        <f t="shared" ref="G3127:G3143" si="23">E3127</f>
        <v>1</v>
      </c>
      <c r="H3127" s="382" t="s">
        <v>3211</v>
      </c>
    </row>
    <row r="3128" spans="1:8" ht="198">
      <c r="A3128" s="356">
        <v>5</v>
      </c>
      <c r="B3128" s="254" t="s">
        <v>3217</v>
      </c>
      <c r="C3128" s="1091" t="s">
        <v>3218</v>
      </c>
      <c r="D3128" s="255" t="s">
        <v>11</v>
      </c>
      <c r="E3128" s="255">
        <v>1</v>
      </c>
      <c r="F3128" s="58" t="s">
        <v>627</v>
      </c>
      <c r="G3128" s="58">
        <f t="shared" si="23"/>
        <v>1</v>
      </c>
      <c r="H3128" s="255" t="s">
        <v>3211</v>
      </c>
    </row>
    <row r="3129" spans="1:8" ht="250.8">
      <c r="A3129" s="356">
        <v>6</v>
      </c>
      <c r="B3129" s="254" t="s">
        <v>3219</v>
      </c>
      <c r="C3129" s="1091" t="s">
        <v>3220</v>
      </c>
      <c r="D3129" s="255" t="s">
        <v>11</v>
      </c>
      <c r="E3129" s="255">
        <v>1</v>
      </c>
      <c r="F3129" s="58" t="s">
        <v>627</v>
      </c>
      <c r="G3129" s="58">
        <f t="shared" si="23"/>
        <v>1</v>
      </c>
      <c r="H3129" s="255" t="s">
        <v>3211</v>
      </c>
    </row>
    <row r="3130" spans="1:8" ht="343.2">
      <c r="A3130" s="356">
        <v>7</v>
      </c>
      <c r="B3130" s="16" t="s">
        <v>3221</v>
      </c>
      <c r="C3130" s="1091" t="s">
        <v>3222</v>
      </c>
      <c r="D3130" s="57" t="s">
        <v>11</v>
      </c>
      <c r="E3130" s="57">
        <v>1</v>
      </c>
      <c r="F3130" s="58" t="s">
        <v>627</v>
      </c>
      <c r="G3130" s="58">
        <f t="shared" si="23"/>
        <v>1</v>
      </c>
      <c r="H3130" s="57" t="s">
        <v>3211</v>
      </c>
    </row>
    <row r="3131" spans="1:8" ht="158.4">
      <c r="A3131" s="356">
        <v>8</v>
      </c>
      <c r="B3131" s="254" t="s">
        <v>3223</v>
      </c>
      <c r="C3131" s="1091" t="s">
        <v>3224</v>
      </c>
      <c r="D3131" s="255" t="s">
        <v>11</v>
      </c>
      <c r="E3131" s="255">
        <v>1</v>
      </c>
      <c r="F3131" s="58" t="s">
        <v>627</v>
      </c>
      <c r="G3131" s="58">
        <f t="shared" si="23"/>
        <v>1</v>
      </c>
      <c r="H3131" s="255" t="s">
        <v>3211</v>
      </c>
    </row>
    <row r="3132" spans="1:8" ht="132">
      <c r="A3132" s="356">
        <v>9</v>
      </c>
      <c r="B3132" s="254" t="s">
        <v>1746</v>
      </c>
      <c r="C3132" s="1091" t="s">
        <v>3225</v>
      </c>
      <c r="D3132" s="255" t="s">
        <v>11</v>
      </c>
      <c r="E3132" s="255">
        <v>1</v>
      </c>
      <c r="F3132" s="58" t="s">
        <v>627</v>
      </c>
      <c r="G3132" s="58">
        <f t="shared" si="23"/>
        <v>1</v>
      </c>
      <c r="H3132" s="255" t="s">
        <v>3211</v>
      </c>
    </row>
    <row r="3133" spans="1:8" ht="118.8">
      <c r="A3133" s="356">
        <v>10</v>
      </c>
      <c r="B3133" s="254" t="s">
        <v>3226</v>
      </c>
      <c r="C3133" s="1091" t="s">
        <v>3227</v>
      </c>
      <c r="D3133" s="255" t="s">
        <v>11</v>
      </c>
      <c r="E3133" s="255">
        <v>1</v>
      </c>
      <c r="F3133" s="58" t="s">
        <v>627</v>
      </c>
      <c r="G3133" s="58">
        <f t="shared" si="23"/>
        <v>1</v>
      </c>
      <c r="H3133" s="255" t="s">
        <v>3211</v>
      </c>
    </row>
    <row r="3134" spans="1:8" ht="66">
      <c r="A3134" s="356">
        <v>11</v>
      </c>
      <c r="B3134" s="254" t="s">
        <v>3228</v>
      </c>
      <c r="C3134" s="1091" t="s">
        <v>3229</v>
      </c>
      <c r="D3134" s="255" t="s">
        <v>11</v>
      </c>
      <c r="E3134" s="255">
        <v>1</v>
      </c>
      <c r="F3134" s="58" t="s">
        <v>627</v>
      </c>
      <c r="G3134" s="58">
        <f t="shared" si="23"/>
        <v>1</v>
      </c>
      <c r="H3134" s="255" t="s">
        <v>3211</v>
      </c>
    </row>
    <row r="3135" spans="1:8" ht="52.8">
      <c r="A3135" s="356">
        <v>12</v>
      </c>
      <c r="B3135" s="641" t="s">
        <v>3230</v>
      </c>
      <c r="C3135" s="1092" t="s">
        <v>3231</v>
      </c>
      <c r="D3135" s="255" t="s">
        <v>11</v>
      </c>
      <c r="E3135" s="255">
        <v>1</v>
      </c>
      <c r="F3135" s="58" t="s">
        <v>627</v>
      </c>
      <c r="G3135" s="58">
        <f t="shared" si="23"/>
        <v>1</v>
      </c>
      <c r="H3135" s="255" t="s">
        <v>3211</v>
      </c>
    </row>
    <row r="3136" spans="1:8" ht="105.6">
      <c r="A3136" s="356">
        <v>13</v>
      </c>
      <c r="B3136" s="254" t="s">
        <v>3232</v>
      </c>
      <c r="C3136" s="1092" t="s">
        <v>3233</v>
      </c>
      <c r="D3136" s="255" t="s">
        <v>11</v>
      </c>
      <c r="E3136" s="255">
        <v>1</v>
      </c>
      <c r="F3136" s="58" t="s">
        <v>627</v>
      </c>
      <c r="G3136" s="58">
        <f t="shared" si="23"/>
        <v>1</v>
      </c>
      <c r="H3136" s="255" t="s">
        <v>3211</v>
      </c>
    </row>
    <row r="3137" spans="1:8" ht="132">
      <c r="A3137" s="356">
        <v>14</v>
      </c>
      <c r="B3137" s="254" t="s">
        <v>3234</v>
      </c>
      <c r="C3137" s="1092" t="s">
        <v>3235</v>
      </c>
      <c r="D3137" s="255" t="s">
        <v>11</v>
      </c>
      <c r="E3137" s="255">
        <v>1</v>
      </c>
      <c r="F3137" s="58" t="s">
        <v>627</v>
      </c>
      <c r="G3137" s="58">
        <f t="shared" si="23"/>
        <v>1</v>
      </c>
      <c r="H3137" s="255" t="s">
        <v>3211</v>
      </c>
    </row>
    <row r="3138" spans="1:8" ht="27.6">
      <c r="A3138" s="356">
        <v>15</v>
      </c>
      <c r="B3138" s="372" t="s">
        <v>39</v>
      </c>
      <c r="C3138" s="1092" t="s">
        <v>3236</v>
      </c>
      <c r="D3138" s="365" t="s">
        <v>7</v>
      </c>
      <c r="E3138" s="365">
        <v>6</v>
      </c>
      <c r="F3138" s="58" t="s">
        <v>627</v>
      </c>
      <c r="G3138" s="58">
        <v>6</v>
      </c>
      <c r="H3138" s="365" t="s">
        <v>3237</v>
      </c>
    </row>
    <row r="3139" spans="1:8" ht="27.6">
      <c r="A3139" s="356">
        <v>16</v>
      </c>
      <c r="B3139" s="372" t="s">
        <v>3238</v>
      </c>
      <c r="C3139" s="1089" t="s">
        <v>3239</v>
      </c>
      <c r="D3139" s="365" t="s">
        <v>11</v>
      </c>
      <c r="E3139" s="365">
        <v>6</v>
      </c>
      <c r="F3139" s="58" t="s">
        <v>627</v>
      </c>
      <c r="G3139" s="58">
        <f t="shared" si="23"/>
        <v>6</v>
      </c>
      <c r="H3139" s="365" t="s">
        <v>3211</v>
      </c>
    </row>
    <row r="3140" spans="1:8" ht="132">
      <c r="A3140" s="356">
        <v>17</v>
      </c>
      <c r="B3140" s="372" t="s">
        <v>3240</v>
      </c>
      <c r="C3140" s="1092" t="s">
        <v>3241</v>
      </c>
      <c r="D3140" s="255" t="s">
        <v>11</v>
      </c>
      <c r="E3140" s="365">
        <v>3</v>
      </c>
      <c r="F3140" s="58" t="s">
        <v>627</v>
      </c>
      <c r="G3140" s="58">
        <f t="shared" si="23"/>
        <v>3</v>
      </c>
      <c r="H3140" s="365" t="s">
        <v>3237</v>
      </c>
    </row>
    <row r="3141" spans="1:8" ht="224.4">
      <c r="A3141" s="356">
        <v>18</v>
      </c>
      <c r="B3141" s="372" t="s">
        <v>3242</v>
      </c>
      <c r="C3141" s="1092" t="s">
        <v>3243</v>
      </c>
      <c r="D3141" s="255" t="s">
        <v>11</v>
      </c>
      <c r="E3141" s="365">
        <v>1</v>
      </c>
      <c r="F3141" s="58" t="s">
        <v>627</v>
      </c>
      <c r="G3141" s="58">
        <f t="shared" si="23"/>
        <v>1</v>
      </c>
      <c r="H3141" s="365" t="s">
        <v>3237</v>
      </c>
    </row>
    <row r="3142" spans="1:8" ht="132">
      <c r="A3142" s="356">
        <v>19</v>
      </c>
      <c r="B3142" s="372" t="s">
        <v>3244</v>
      </c>
      <c r="C3142" s="1092" t="s">
        <v>3245</v>
      </c>
      <c r="D3142" s="255" t="s">
        <v>5</v>
      </c>
      <c r="E3142" s="365">
        <v>1</v>
      </c>
      <c r="F3142" s="58" t="s">
        <v>627</v>
      </c>
      <c r="G3142" s="58">
        <f t="shared" si="23"/>
        <v>1</v>
      </c>
      <c r="H3142" s="365" t="s">
        <v>3237</v>
      </c>
    </row>
    <row r="3143" spans="1:8" ht="66">
      <c r="A3143" s="356">
        <v>20</v>
      </c>
      <c r="B3143" s="372" t="s">
        <v>3246</v>
      </c>
      <c r="C3143" s="1092" t="s">
        <v>3247</v>
      </c>
      <c r="D3143" s="255" t="s">
        <v>5</v>
      </c>
      <c r="E3143" s="365">
        <v>1</v>
      </c>
      <c r="F3143" s="58" t="s">
        <v>627</v>
      </c>
      <c r="G3143" s="58">
        <f t="shared" si="23"/>
        <v>1</v>
      </c>
      <c r="H3143" s="365" t="s">
        <v>3237</v>
      </c>
    </row>
    <row r="3144" spans="1:8" ht="52.8">
      <c r="A3144" s="356">
        <v>21</v>
      </c>
      <c r="B3144" s="372" t="s">
        <v>3248</v>
      </c>
      <c r="C3144" s="1092" t="s">
        <v>3249</v>
      </c>
      <c r="D3144" s="255" t="s">
        <v>5</v>
      </c>
      <c r="E3144" s="365">
        <v>1</v>
      </c>
      <c r="F3144" s="58" t="s">
        <v>627</v>
      </c>
      <c r="G3144" s="58">
        <f>E3144</f>
        <v>1</v>
      </c>
      <c r="H3144" s="365" t="s">
        <v>3237</v>
      </c>
    </row>
    <row r="3145" spans="1:8" ht="27.6">
      <c r="A3145" s="356">
        <v>22</v>
      </c>
      <c r="B3145" s="254" t="s">
        <v>3250</v>
      </c>
      <c r="C3145" s="1089" t="s">
        <v>3251</v>
      </c>
      <c r="D3145" s="58" t="s">
        <v>7</v>
      </c>
      <c r="E3145" s="58">
        <v>2</v>
      </c>
      <c r="F3145" s="12" t="s">
        <v>627</v>
      </c>
      <c r="G3145" s="58">
        <v>2</v>
      </c>
      <c r="H3145" s="365" t="s">
        <v>3237</v>
      </c>
    </row>
    <row r="3146" spans="1:8" ht="27.6">
      <c r="A3146" s="356">
        <v>23</v>
      </c>
      <c r="B3146" s="936" t="s">
        <v>3252</v>
      </c>
      <c r="C3146" s="1093" t="s">
        <v>3253</v>
      </c>
      <c r="D3146" s="58" t="s">
        <v>7</v>
      </c>
      <c r="E3146" s="1094">
        <v>2</v>
      </c>
      <c r="F3146" s="1095" t="s">
        <v>627</v>
      </c>
      <c r="G3146" s="1094">
        <v>2</v>
      </c>
      <c r="H3146" s="1063" t="s">
        <v>3237</v>
      </c>
    </row>
    <row r="3147" spans="1:8" ht="27.6">
      <c r="A3147" s="356">
        <v>24</v>
      </c>
      <c r="B3147" s="254" t="s">
        <v>3254</v>
      </c>
      <c r="C3147" s="1089" t="s">
        <v>3255</v>
      </c>
      <c r="D3147" s="58" t="s">
        <v>7</v>
      </c>
      <c r="E3147" s="58">
        <v>12</v>
      </c>
      <c r="F3147" s="12" t="s">
        <v>627</v>
      </c>
      <c r="G3147" s="58">
        <v>12</v>
      </c>
      <c r="H3147" s="1063" t="s">
        <v>3237</v>
      </c>
    </row>
    <row r="3148" spans="1:8" ht="21.6" thickBot="1">
      <c r="A3148" s="1933" t="s">
        <v>331</v>
      </c>
      <c r="B3148" s="1934"/>
      <c r="C3148" s="1934"/>
      <c r="D3148" s="1934"/>
      <c r="E3148" s="1934"/>
      <c r="F3148" s="1934"/>
      <c r="G3148" s="1934"/>
      <c r="H3148" s="1934"/>
    </row>
    <row r="3149" spans="1:8">
      <c r="A3149" s="1479" t="s">
        <v>1097</v>
      </c>
      <c r="B3149" s="1480"/>
      <c r="C3149" s="1480"/>
      <c r="D3149" s="1480"/>
      <c r="E3149" s="1480"/>
      <c r="F3149" s="1480"/>
      <c r="G3149" s="1480"/>
      <c r="H3149" s="1481"/>
    </row>
    <row r="3150" spans="1:8">
      <c r="A3150" s="1482" t="s">
        <v>3256</v>
      </c>
      <c r="B3150" s="1487"/>
      <c r="C3150" s="1487"/>
      <c r="D3150" s="1487"/>
      <c r="E3150" s="1487"/>
      <c r="F3150" s="1487"/>
      <c r="G3150" s="1487"/>
      <c r="H3150" s="1488"/>
    </row>
    <row r="3151" spans="1:8">
      <c r="A3151" s="1461" t="s">
        <v>3205</v>
      </c>
      <c r="B3151" s="1462"/>
      <c r="C3151" s="1462"/>
      <c r="D3151" s="1462"/>
      <c r="E3151" s="1462"/>
      <c r="F3151" s="1462"/>
      <c r="G3151" s="1462"/>
      <c r="H3151" s="1463"/>
    </row>
    <row r="3152" spans="1:8">
      <c r="A3152" s="1482" t="s">
        <v>3206</v>
      </c>
      <c r="B3152" s="1487"/>
      <c r="C3152" s="1487"/>
      <c r="D3152" s="1487"/>
      <c r="E3152" s="1487"/>
      <c r="F3152" s="1487"/>
      <c r="G3152" s="1487"/>
      <c r="H3152" s="1488"/>
    </row>
    <row r="3153" spans="1:8">
      <c r="A3153" s="1461" t="s">
        <v>3207</v>
      </c>
      <c r="B3153" s="1462"/>
      <c r="C3153" s="1462"/>
      <c r="D3153" s="1462"/>
      <c r="E3153" s="1462"/>
      <c r="F3153" s="1462"/>
      <c r="G3153" s="1462"/>
      <c r="H3153" s="1463"/>
    </row>
    <row r="3154" spans="1:8">
      <c r="A3154" s="1482" t="s">
        <v>1541</v>
      </c>
      <c r="B3154" s="1487"/>
      <c r="C3154" s="1487"/>
      <c r="D3154" s="1487"/>
      <c r="E3154" s="1487"/>
      <c r="F3154" s="1487"/>
      <c r="G3154" s="1487"/>
      <c r="H3154" s="1488"/>
    </row>
    <row r="3155" spans="1:8">
      <c r="A3155" s="1482" t="s">
        <v>3208</v>
      </c>
      <c r="B3155" s="1487"/>
      <c r="C3155" s="1487"/>
      <c r="D3155" s="1487"/>
      <c r="E3155" s="1487"/>
      <c r="F3155" s="1487"/>
      <c r="G3155" s="1487"/>
      <c r="H3155" s="1488"/>
    </row>
    <row r="3156" spans="1:8">
      <c r="A3156" s="1482" t="s">
        <v>1149</v>
      </c>
      <c r="B3156" s="1487"/>
      <c r="C3156" s="1487"/>
      <c r="D3156" s="1487"/>
      <c r="E3156" s="1487"/>
      <c r="F3156" s="1487"/>
      <c r="G3156" s="1487"/>
      <c r="H3156" s="1488"/>
    </row>
    <row r="3157" spans="1:8" ht="15" thickBot="1">
      <c r="A3157" s="1494" t="s">
        <v>1150</v>
      </c>
      <c r="B3157" s="1495"/>
      <c r="C3157" s="1495"/>
      <c r="D3157" s="1495"/>
      <c r="E3157" s="1495"/>
      <c r="F3157" s="1495"/>
      <c r="G3157" s="1495"/>
      <c r="H3157" s="1496"/>
    </row>
    <row r="3158" spans="1:8" ht="28.2" thickBot="1">
      <c r="A3158" s="1084" t="s">
        <v>0</v>
      </c>
      <c r="B3158" s="1085" t="s">
        <v>1</v>
      </c>
      <c r="C3158" s="1086" t="s">
        <v>10</v>
      </c>
      <c r="D3158" s="1085" t="s">
        <v>2</v>
      </c>
      <c r="E3158" s="1085" t="s">
        <v>4</v>
      </c>
      <c r="F3158" s="1085" t="s">
        <v>3</v>
      </c>
      <c r="G3158" s="1085" t="s">
        <v>8</v>
      </c>
      <c r="H3158" s="1085" t="s">
        <v>227</v>
      </c>
    </row>
    <row r="3159" spans="1:8" ht="27.6">
      <c r="A3159" s="365">
        <v>1</v>
      </c>
      <c r="B3159" s="372" t="s">
        <v>336</v>
      </c>
      <c r="C3159" s="1092" t="s">
        <v>3257</v>
      </c>
      <c r="D3159" s="365" t="s">
        <v>7</v>
      </c>
      <c r="E3159" s="365">
        <v>1</v>
      </c>
      <c r="F3159" s="12" t="s">
        <v>1249</v>
      </c>
      <c r="G3159" s="365">
        <v>12</v>
      </c>
      <c r="H3159" s="365" t="s">
        <v>3211</v>
      </c>
    </row>
    <row r="3160" spans="1:8" ht="158.4">
      <c r="A3160" s="365">
        <v>2</v>
      </c>
      <c r="B3160" s="372" t="s">
        <v>2746</v>
      </c>
      <c r="C3160" s="1092" t="s">
        <v>3258</v>
      </c>
      <c r="D3160" s="365" t="s">
        <v>7</v>
      </c>
      <c r="E3160" s="365">
        <v>1</v>
      </c>
      <c r="F3160" s="12" t="s">
        <v>1249</v>
      </c>
      <c r="G3160" s="365">
        <v>12</v>
      </c>
      <c r="H3160" s="365" t="s">
        <v>3211</v>
      </c>
    </row>
    <row r="3161" spans="1:8" ht="92.4">
      <c r="A3161" s="365">
        <v>3</v>
      </c>
      <c r="B3161" s="372" t="s">
        <v>3259</v>
      </c>
      <c r="C3161" s="1092" t="s">
        <v>3260</v>
      </c>
      <c r="D3161" s="365" t="s">
        <v>11</v>
      </c>
      <c r="E3161" s="365">
        <v>1</v>
      </c>
      <c r="F3161" s="12" t="s">
        <v>1249</v>
      </c>
      <c r="G3161" s="365">
        <v>12</v>
      </c>
      <c r="H3161" s="365" t="s">
        <v>3211</v>
      </c>
    </row>
    <row r="3162" spans="1:8" ht="39.6">
      <c r="A3162" s="365">
        <v>4</v>
      </c>
      <c r="B3162" s="372" t="s">
        <v>3261</v>
      </c>
      <c r="C3162" s="1092" t="s">
        <v>3262</v>
      </c>
      <c r="D3162" s="365" t="s">
        <v>11</v>
      </c>
      <c r="E3162" s="365">
        <v>1</v>
      </c>
      <c r="F3162" s="12" t="s">
        <v>1249</v>
      </c>
      <c r="G3162" s="365">
        <v>12</v>
      </c>
      <c r="H3162" s="365" t="s">
        <v>3211</v>
      </c>
    </row>
    <row r="3163" spans="1:8" ht="79.2">
      <c r="A3163" s="365">
        <v>5</v>
      </c>
      <c r="B3163" s="372" t="s">
        <v>3263</v>
      </c>
      <c r="C3163" s="1092" t="s">
        <v>3264</v>
      </c>
      <c r="D3163" s="365" t="s">
        <v>11</v>
      </c>
      <c r="E3163" s="365">
        <v>1</v>
      </c>
      <c r="F3163" s="12" t="s">
        <v>1249</v>
      </c>
      <c r="G3163" s="365">
        <v>12</v>
      </c>
      <c r="H3163" s="365" t="s">
        <v>3211</v>
      </c>
    </row>
    <row r="3164" spans="1:8" ht="66">
      <c r="A3164" s="365">
        <v>6</v>
      </c>
      <c r="B3164" s="372" t="s">
        <v>3265</v>
      </c>
      <c r="C3164" s="1092" t="s">
        <v>3266</v>
      </c>
      <c r="D3164" s="365" t="s">
        <v>11</v>
      </c>
      <c r="E3164" s="365">
        <v>1</v>
      </c>
      <c r="F3164" s="12" t="s">
        <v>1249</v>
      </c>
      <c r="G3164" s="365">
        <v>12</v>
      </c>
      <c r="H3164" s="365" t="s">
        <v>3211</v>
      </c>
    </row>
    <row r="3165" spans="1:8" ht="27.6">
      <c r="A3165" s="365">
        <v>7</v>
      </c>
      <c r="B3165" s="372" t="s">
        <v>3267</v>
      </c>
      <c r="C3165" s="1092" t="s">
        <v>3268</v>
      </c>
      <c r="D3165" s="365" t="s">
        <v>11</v>
      </c>
      <c r="E3165" s="365">
        <v>1</v>
      </c>
      <c r="F3165" s="12" t="s">
        <v>1249</v>
      </c>
      <c r="G3165" s="365">
        <v>12</v>
      </c>
      <c r="H3165" s="365" t="s">
        <v>3211</v>
      </c>
    </row>
    <row r="3166" spans="1:8" ht="39.6">
      <c r="A3166" s="365">
        <v>8</v>
      </c>
      <c r="B3166" s="372" t="s">
        <v>3269</v>
      </c>
      <c r="C3166" s="1092" t="s">
        <v>3270</v>
      </c>
      <c r="D3166" s="365" t="s">
        <v>11</v>
      </c>
      <c r="E3166" s="365">
        <v>1</v>
      </c>
      <c r="F3166" s="12" t="s">
        <v>1249</v>
      </c>
      <c r="G3166" s="365">
        <v>12</v>
      </c>
      <c r="H3166" s="365" t="s">
        <v>3211</v>
      </c>
    </row>
    <row r="3167" spans="1:8" ht="52.8">
      <c r="A3167" s="365">
        <v>9</v>
      </c>
      <c r="B3167" s="372" t="s">
        <v>3271</v>
      </c>
      <c r="C3167" s="1092" t="s">
        <v>3272</v>
      </c>
      <c r="D3167" s="365" t="s">
        <v>11</v>
      </c>
      <c r="E3167" s="365">
        <v>1</v>
      </c>
      <c r="F3167" s="12" t="s">
        <v>1249</v>
      </c>
      <c r="G3167" s="365">
        <v>12</v>
      </c>
      <c r="H3167" s="365" t="s">
        <v>3211</v>
      </c>
    </row>
    <row r="3168" spans="1:8" ht="39.6">
      <c r="A3168" s="365">
        <v>10</v>
      </c>
      <c r="B3168" s="372" t="s">
        <v>3273</v>
      </c>
      <c r="C3168" s="1092" t="s">
        <v>3274</v>
      </c>
      <c r="D3168" s="365" t="s">
        <v>11</v>
      </c>
      <c r="E3168" s="365">
        <v>1</v>
      </c>
      <c r="F3168" s="12" t="s">
        <v>1249</v>
      </c>
      <c r="G3168" s="365">
        <v>12</v>
      </c>
      <c r="H3168" s="365" t="s">
        <v>3211</v>
      </c>
    </row>
    <row r="3169" spans="1:8" ht="27.6">
      <c r="A3169" s="365">
        <v>11</v>
      </c>
      <c r="B3169" s="372" t="s">
        <v>1454</v>
      </c>
      <c r="C3169" s="1092" t="s">
        <v>3275</v>
      </c>
      <c r="D3169" s="365" t="s">
        <v>11</v>
      </c>
      <c r="E3169" s="365">
        <v>1</v>
      </c>
      <c r="F3169" s="12" t="s">
        <v>1249</v>
      </c>
      <c r="G3169" s="365">
        <v>12</v>
      </c>
      <c r="H3169" s="365" t="s">
        <v>3211</v>
      </c>
    </row>
    <row r="3170" spans="1:8" ht="105.6">
      <c r="A3170" s="365">
        <v>12</v>
      </c>
      <c r="B3170" s="372" t="s">
        <v>3276</v>
      </c>
      <c r="C3170" s="1092" t="s">
        <v>3277</v>
      </c>
      <c r="D3170" s="365" t="s">
        <v>11</v>
      </c>
      <c r="E3170" s="365">
        <v>1</v>
      </c>
      <c r="F3170" s="12" t="s">
        <v>1249</v>
      </c>
      <c r="G3170" s="365">
        <v>12</v>
      </c>
      <c r="H3170" s="365" t="s">
        <v>3211</v>
      </c>
    </row>
    <row r="3171" spans="1:8" ht="92.4">
      <c r="A3171" s="365">
        <v>13</v>
      </c>
      <c r="B3171" s="372" t="s">
        <v>3278</v>
      </c>
      <c r="C3171" s="1092" t="s">
        <v>3279</v>
      </c>
      <c r="D3171" s="365" t="s">
        <v>11</v>
      </c>
      <c r="E3171" s="365">
        <v>1</v>
      </c>
      <c r="F3171" s="12" t="s">
        <v>1249</v>
      </c>
      <c r="G3171" s="365">
        <v>12</v>
      </c>
      <c r="H3171" s="365" t="s">
        <v>3237</v>
      </c>
    </row>
    <row r="3172" spans="1:8" ht="92.4">
      <c r="A3172" s="365">
        <v>14</v>
      </c>
      <c r="B3172" s="372" t="s">
        <v>3280</v>
      </c>
      <c r="C3172" s="1092" t="s">
        <v>3281</v>
      </c>
      <c r="D3172" s="365" t="s">
        <v>11</v>
      </c>
      <c r="E3172" s="365">
        <v>1</v>
      </c>
      <c r="F3172" s="12" t="s">
        <v>1249</v>
      </c>
      <c r="G3172" s="365">
        <v>12</v>
      </c>
      <c r="H3172" s="365" t="s">
        <v>3237</v>
      </c>
    </row>
    <row r="3173" spans="1:8" ht="27.6">
      <c r="A3173" s="365">
        <v>15</v>
      </c>
      <c r="B3173" s="372" t="s">
        <v>3282</v>
      </c>
      <c r="C3173" s="1092" t="s">
        <v>3283</v>
      </c>
      <c r="D3173" s="365" t="s">
        <v>11</v>
      </c>
      <c r="E3173" s="365">
        <v>1</v>
      </c>
      <c r="F3173" s="12" t="s">
        <v>1249</v>
      </c>
      <c r="G3173" s="365">
        <v>12</v>
      </c>
      <c r="H3173" s="365" t="s">
        <v>3211</v>
      </c>
    </row>
    <row r="3174" spans="1:8" ht="52.8">
      <c r="A3174" s="365">
        <v>16</v>
      </c>
      <c r="B3174" s="372" t="s">
        <v>3284</v>
      </c>
      <c r="C3174" s="1092" t="s">
        <v>3285</v>
      </c>
      <c r="D3174" s="365" t="s">
        <v>11</v>
      </c>
      <c r="E3174" s="365">
        <v>1</v>
      </c>
      <c r="F3174" s="12" t="s">
        <v>1249</v>
      </c>
      <c r="G3174" s="365">
        <v>12</v>
      </c>
      <c r="H3174" s="365" t="s">
        <v>3211</v>
      </c>
    </row>
    <row r="3175" spans="1:8" ht="52.8">
      <c r="A3175" s="365">
        <v>17</v>
      </c>
      <c r="B3175" s="372" t="s">
        <v>1924</v>
      </c>
      <c r="C3175" s="1092" t="s">
        <v>3286</v>
      </c>
      <c r="D3175" s="365" t="s">
        <v>11</v>
      </c>
      <c r="E3175" s="365">
        <v>1</v>
      </c>
      <c r="F3175" s="12" t="s">
        <v>1249</v>
      </c>
      <c r="G3175" s="365">
        <v>12</v>
      </c>
      <c r="H3175" s="365" t="s">
        <v>3211</v>
      </c>
    </row>
    <row r="3176" spans="1:8" ht="66">
      <c r="A3176" s="365">
        <v>18</v>
      </c>
      <c r="B3176" s="372" t="s">
        <v>3287</v>
      </c>
      <c r="C3176" s="1092" t="s">
        <v>3288</v>
      </c>
      <c r="D3176" s="365" t="s">
        <v>11</v>
      </c>
      <c r="E3176" s="365">
        <v>1</v>
      </c>
      <c r="F3176" s="12" t="s">
        <v>1249</v>
      </c>
      <c r="G3176" s="365">
        <v>12</v>
      </c>
      <c r="H3176" s="365" t="s">
        <v>3237</v>
      </c>
    </row>
    <row r="3177" spans="1:8" ht="27.6">
      <c r="A3177" s="365">
        <v>19</v>
      </c>
      <c r="B3177" s="372" t="s">
        <v>1073</v>
      </c>
      <c r="C3177" s="1092" t="s">
        <v>3289</v>
      </c>
      <c r="D3177" s="365" t="s">
        <v>11</v>
      </c>
      <c r="E3177" s="365">
        <v>2</v>
      </c>
      <c r="F3177" s="12" t="s">
        <v>1249</v>
      </c>
      <c r="G3177" s="365">
        <v>24</v>
      </c>
      <c r="H3177" s="365" t="s">
        <v>3211</v>
      </c>
    </row>
    <row r="3178" spans="1:8" ht="27.6">
      <c r="A3178" s="365">
        <v>20</v>
      </c>
      <c r="B3178" s="372" t="s">
        <v>3290</v>
      </c>
      <c r="C3178" s="1092" t="s">
        <v>3291</v>
      </c>
      <c r="D3178" s="365" t="s">
        <v>11</v>
      </c>
      <c r="E3178" s="365">
        <v>1</v>
      </c>
      <c r="F3178" s="12" t="s">
        <v>1249</v>
      </c>
      <c r="G3178" s="365">
        <v>12</v>
      </c>
      <c r="H3178" s="365" t="s">
        <v>3211</v>
      </c>
    </row>
    <row r="3179" spans="1:8" ht="27.6">
      <c r="A3179" s="365">
        <v>21</v>
      </c>
      <c r="B3179" s="372" t="s">
        <v>3292</v>
      </c>
      <c r="C3179" s="1092" t="s">
        <v>3293</v>
      </c>
      <c r="D3179" s="365" t="s">
        <v>11</v>
      </c>
      <c r="E3179" s="365">
        <v>1</v>
      </c>
      <c r="F3179" s="12" t="s">
        <v>1249</v>
      </c>
      <c r="G3179" s="365">
        <v>12</v>
      </c>
      <c r="H3179" s="365" t="s">
        <v>3211</v>
      </c>
    </row>
    <row r="3180" spans="1:8" ht="27.6">
      <c r="A3180" s="365">
        <v>22</v>
      </c>
      <c r="B3180" s="372" t="s">
        <v>3294</v>
      </c>
      <c r="C3180" s="1091" t="s">
        <v>3295</v>
      </c>
      <c r="D3180" s="365" t="s">
        <v>11</v>
      </c>
      <c r="E3180" s="365">
        <v>1</v>
      </c>
      <c r="F3180" s="12" t="s">
        <v>1249</v>
      </c>
      <c r="G3180" s="365">
        <v>12</v>
      </c>
      <c r="H3180" s="365" t="s">
        <v>3211</v>
      </c>
    </row>
    <row r="3181" spans="1:8" ht="79.2">
      <c r="A3181" s="365">
        <v>23</v>
      </c>
      <c r="B3181" s="364" t="s">
        <v>3296</v>
      </c>
      <c r="C3181" s="1096" t="s">
        <v>3297</v>
      </c>
      <c r="D3181" s="365" t="s">
        <v>11</v>
      </c>
      <c r="E3181" s="365">
        <v>2</v>
      </c>
      <c r="F3181" s="12" t="s">
        <v>1249</v>
      </c>
      <c r="G3181" s="365">
        <v>24</v>
      </c>
      <c r="H3181" s="365" t="s">
        <v>3211</v>
      </c>
    </row>
    <row r="3182" spans="1:8" ht="27.6">
      <c r="A3182" s="365">
        <v>24</v>
      </c>
      <c r="B3182" s="372" t="s">
        <v>3298</v>
      </c>
      <c r="C3182" s="1091" t="s">
        <v>3299</v>
      </c>
      <c r="D3182" s="365" t="s">
        <v>11</v>
      </c>
      <c r="E3182" s="365">
        <v>1</v>
      </c>
      <c r="F3182" s="12" t="s">
        <v>1249</v>
      </c>
      <c r="G3182" s="365">
        <v>12</v>
      </c>
      <c r="H3182" s="365" t="s">
        <v>3211</v>
      </c>
    </row>
    <row r="3183" spans="1:8" ht="105.6">
      <c r="A3183" s="365">
        <v>25</v>
      </c>
      <c r="B3183" s="372" t="s">
        <v>886</v>
      </c>
      <c r="C3183" s="1092" t="s">
        <v>3300</v>
      </c>
      <c r="D3183" s="365" t="s">
        <v>11</v>
      </c>
      <c r="E3183" s="365">
        <v>2</v>
      </c>
      <c r="F3183" s="12" t="s">
        <v>1249</v>
      </c>
      <c r="G3183" s="365">
        <v>24</v>
      </c>
      <c r="H3183" s="365" t="s">
        <v>3211</v>
      </c>
    </row>
    <row r="3184" spans="1:8" ht="118.8">
      <c r="A3184" s="365">
        <v>26</v>
      </c>
      <c r="B3184" s="372" t="s">
        <v>3301</v>
      </c>
      <c r="C3184" s="1092" t="s">
        <v>3302</v>
      </c>
      <c r="D3184" s="365" t="s">
        <v>11</v>
      </c>
      <c r="E3184" s="365">
        <v>1</v>
      </c>
      <c r="F3184" s="12" t="s">
        <v>1249</v>
      </c>
      <c r="G3184" s="365">
        <v>12</v>
      </c>
      <c r="H3184" s="365" t="s">
        <v>3211</v>
      </c>
    </row>
    <row r="3185" spans="1:8" ht="52.8">
      <c r="A3185" s="365">
        <v>27</v>
      </c>
      <c r="B3185" s="372" t="s">
        <v>3303</v>
      </c>
      <c r="C3185" s="1092" t="s">
        <v>3304</v>
      </c>
      <c r="D3185" s="365" t="s">
        <v>11</v>
      </c>
      <c r="E3185" s="365">
        <v>1</v>
      </c>
      <c r="F3185" s="12" t="s">
        <v>1249</v>
      </c>
      <c r="G3185" s="365">
        <v>12</v>
      </c>
      <c r="H3185" s="365" t="s">
        <v>3211</v>
      </c>
    </row>
    <row r="3186" spans="1:8" ht="40.200000000000003" thickBot="1">
      <c r="A3186" s="365">
        <v>28</v>
      </c>
      <c r="B3186" s="364" t="s">
        <v>3305</v>
      </c>
      <c r="C3186" s="1092" t="s">
        <v>3306</v>
      </c>
      <c r="D3186" s="365" t="s">
        <v>11</v>
      </c>
      <c r="E3186" s="365">
        <v>1</v>
      </c>
      <c r="F3186" s="12" t="s">
        <v>1249</v>
      </c>
      <c r="G3186" s="365">
        <v>12</v>
      </c>
      <c r="H3186" s="365" t="s">
        <v>3211</v>
      </c>
    </row>
    <row r="3187" spans="1:8" ht="27.6">
      <c r="A3187" s="365">
        <v>29</v>
      </c>
      <c r="B3187" s="1097" t="s">
        <v>3307</v>
      </c>
      <c r="C3187" s="1098" t="s">
        <v>3308</v>
      </c>
      <c r="D3187" s="1063" t="s">
        <v>11</v>
      </c>
      <c r="E3187" s="1063">
        <v>2</v>
      </c>
      <c r="F3187" s="1095" t="s">
        <v>1249</v>
      </c>
      <c r="G3187" s="1063">
        <v>24</v>
      </c>
      <c r="H3187" s="1063" t="s">
        <v>3211</v>
      </c>
    </row>
    <row r="3188" spans="1:8" ht="66">
      <c r="A3188" s="365">
        <v>30</v>
      </c>
      <c r="B3188" s="364" t="s">
        <v>3309</v>
      </c>
      <c r="C3188" s="1092" t="s">
        <v>3310</v>
      </c>
      <c r="D3188" s="365" t="s">
        <v>11</v>
      </c>
      <c r="E3188" s="365">
        <v>2</v>
      </c>
      <c r="F3188" s="12" t="s">
        <v>1249</v>
      </c>
      <c r="G3188" s="365">
        <v>24</v>
      </c>
      <c r="H3188" s="365" t="s">
        <v>3211</v>
      </c>
    </row>
    <row r="3189" spans="1:8" ht="264">
      <c r="A3189" s="365">
        <v>31</v>
      </c>
      <c r="B3189" s="364" t="s">
        <v>3311</v>
      </c>
      <c r="C3189" s="1092" t="s">
        <v>3312</v>
      </c>
      <c r="D3189" s="365" t="s">
        <v>11</v>
      </c>
      <c r="E3189" s="365">
        <v>1</v>
      </c>
      <c r="F3189" s="12" t="s">
        <v>1249</v>
      </c>
      <c r="G3189" s="365">
        <v>12</v>
      </c>
      <c r="H3189" s="365" t="s">
        <v>3211</v>
      </c>
    </row>
    <row r="3190" spans="1:8" ht="145.19999999999999">
      <c r="A3190" s="365">
        <v>32</v>
      </c>
      <c r="B3190" s="364" t="s">
        <v>894</v>
      </c>
      <c r="C3190" s="1092" t="s">
        <v>3313</v>
      </c>
      <c r="D3190" s="365" t="s">
        <v>11</v>
      </c>
      <c r="E3190" s="365">
        <v>1</v>
      </c>
      <c r="F3190" s="12" t="s">
        <v>1249</v>
      </c>
      <c r="G3190" s="365">
        <v>12</v>
      </c>
      <c r="H3190" s="365" t="s">
        <v>3211</v>
      </c>
    </row>
    <row r="3191" spans="1:8" ht="39.6">
      <c r="A3191" s="365">
        <v>33</v>
      </c>
      <c r="B3191" s="364" t="s">
        <v>3314</v>
      </c>
      <c r="C3191" s="1092" t="s">
        <v>3315</v>
      </c>
      <c r="D3191" s="365" t="s">
        <v>11</v>
      </c>
      <c r="E3191" s="365">
        <v>2</v>
      </c>
      <c r="F3191" s="12" t="s">
        <v>1249</v>
      </c>
      <c r="G3191" s="365">
        <v>24</v>
      </c>
      <c r="H3191" s="365" t="s">
        <v>3211</v>
      </c>
    </row>
    <row r="3192" spans="1:8" ht="27.6">
      <c r="A3192" s="365">
        <v>34</v>
      </c>
      <c r="B3192" s="364" t="s">
        <v>3316</v>
      </c>
      <c r="C3192" s="1092" t="s">
        <v>3317</v>
      </c>
      <c r="D3192" s="365" t="s">
        <v>11</v>
      </c>
      <c r="E3192" s="365">
        <v>2</v>
      </c>
      <c r="F3192" s="12" t="s">
        <v>1249</v>
      </c>
      <c r="G3192" s="365">
        <v>24</v>
      </c>
      <c r="H3192" s="365" t="s">
        <v>3211</v>
      </c>
    </row>
    <row r="3193" spans="1:8" ht="39.6">
      <c r="A3193" s="365">
        <v>35</v>
      </c>
      <c r="B3193" s="433" t="s">
        <v>1323</v>
      </c>
      <c r="C3193" s="1089" t="s">
        <v>3318</v>
      </c>
      <c r="D3193" s="58" t="s">
        <v>11</v>
      </c>
      <c r="E3193" s="58">
        <v>1</v>
      </c>
      <c r="F3193" s="12" t="s">
        <v>627</v>
      </c>
      <c r="G3193" s="58">
        <v>12</v>
      </c>
      <c r="H3193" s="365" t="s">
        <v>3211</v>
      </c>
    </row>
    <row r="3194" spans="1:8" ht="27.6">
      <c r="A3194" s="365">
        <v>36</v>
      </c>
      <c r="B3194" s="254" t="s">
        <v>1325</v>
      </c>
      <c r="C3194" s="1089" t="s">
        <v>3319</v>
      </c>
      <c r="D3194" s="58" t="s">
        <v>11</v>
      </c>
      <c r="E3194" s="58">
        <v>1</v>
      </c>
      <c r="F3194" s="12" t="s">
        <v>627</v>
      </c>
      <c r="G3194" s="58">
        <v>12</v>
      </c>
      <c r="H3194" s="365" t="s">
        <v>3211</v>
      </c>
    </row>
    <row r="3195" spans="1:8" ht="27.6">
      <c r="A3195" s="365">
        <v>37</v>
      </c>
      <c r="B3195" s="254" t="s">
        <v>1327</v>
      </c>
      <c r="C3195" s="1089" t="s">
        <v>3320</v>
      </c>
      <c r="D3195" s="58" t="s">
        <v>11</v>
      </c>
      <c r="E3195" s="58">
        <v>1</v>
      </c>
      <c r="F3195" s="12" t="s">
        <v>627</v>
      </c>
      <c r="G3195" s="58">
        <v>12</v>
      </c>
      <c r="H3195" s="365" t="s">
        <v>3211</v>
      </c>
    </row>
    <row r="3196" spans="1:8" ht="21.6" thickBot="1">
      <c r="A3196" s="2016" t="s">
        <v>15</v>
      </c>
      <c r="B3196" s="1665"/>
      <c r="C3196" s="1665"/>
      <c r="D3196" s="1665"/>
      <c r="E3196" s="1665"/>
      <c r="F3196" s="1665"/>
      <c r="G3196" s="1665"/>
      <c r="H3196" s="1665"/>
    </row>
    <row r="3197" spans="1:8">
      <c r="A3197" s="1479" t="s">
        <v>1097</v>
      </c>
      <c r="B3197" s="1480"/>
      <c r="C3197" s="1480"/>
      <c r="D3197" s="1480"/>
      <c r="E3197" s="1480"/>
      <c r="F3197" s="1480"/>
      <c r="G3197" s="1480"/>
      <c r="H3197" s="1481"/>
    </row>
    <row r="3198" spans="1:8">
      <c r="A3198" s="1482" t="s">
        <v>3321</v>
      </c>
      <c r="B3198" s="1487"/>
      <c r="C3198" s="1487"/>
      <c r="D3198" s="1487"/>
      <c r="E3198" s="1487"/>
      <c r="F3198" s="1487"/>
      <c r="G3198" s="1487"/>
      <c r="H3198" s="1488"/>
    </row>
    <row r="3199" spans="1:8">
      <c r="A3199" s="1461" t="s">
        <v>3205</v>
      </c>
      <c r="B3199" s="1462"/>
      <c r="C3199" s="1462"/>
      <c r="D3199" s="1462"/>
      <c r="E3199" s="1462"/>
      <c r="F3199" s="1462"/>
      <c r="G3199" s="1462"/>
      <c r="H3199" s="1463"/>
    </row>
    <row r="3200" spans="1:8">
      <c r="A3200" s="1482" t="s">
        <v>3206</v>
      </c>
      <c r="B3200" s="1487"/>
      <c r="C3200" s="1487"/>
      <c r="D3200" s="1487"/>
      <c r="E3200" s="1487"/>
      <c r="F3200" s="1487"/>
      <c r="G3200" s="1487"/>
      <c r="H3200" s="1488"/>
    </row>
    <row r="3201" spans="1:8">
      <c r="A3201" s="1461" t="s">
        <v>3207</v>
      </c>
      <c r="B3201" s="1462"/>
      <c r="C3201" s="1462"/>
      <c r="D3201" s="1462"/>
      <c r="E3201" s="1462"/>
      <c r="F3201" s="1462"/>
      <c r="G3201" s="1462"/>
      <c r="H3201" s="1463"/>
    </row>
    <row r="3202" spans="1:8">
      <c r="A3202" s="1482" t="s">
        <v>1541</v>
      </c>
      <c r="B3202" s="1487"/>
      <c r="C3202" s="1487"/>
      <c r="D3202" s="1487"/>
      <c r="E3202" s="1487"/>
      <c r="F3202" s="1487"/>
      <c r="G3202" s="1487"/>
      <c r="H3202" s="1488"/>
    </row>
    <row r="3203" spans="1:8">
      <c r="A3203" s="1482" t="s">
        <v>3208</v>
      </c>
      <c r="B3203" s="1487"/>
      <c r="C3203" s="1487"/>
      <c r="D3203" s="1487"/>
      <c r="E3203" s="1487"/>
      <c r="F3203" s="1487"/>
      <c r="G3203" s="1487"/>
      <c r="H3203" s="1488"/>
    </row>
    <row r="3204" spans="1:8">
      <c r="A3204" s="1482" t="s">
        <v>1149</v>
      </c>
      <c r="B3204" s="1487"/>
      <c r="C3204" s="1487"/>
      <c r="D3204" s="1487"/>
      <c r="E3204" s="1487"/>
      <c r="F3204" s="1487"/>
      <c r="G3204" s="1487"/>
      <c r="H3204" s="1488"/>
    </row>
    <row r="3205" spans="1:8" ht="15" thickBot="1">
      <c r="A3205" s="1494" t="s">
        <v>1150</v>
      </c>
      <c r="B3205" s="1495"/>
      <c r="C3205" s="1495"/>
      <c r="D3205" s="1495"/>
      <c r="E3205" s="1495"/>
      <c r="F3205" s="1495"/>
      <c r="G3205" s="1495"/>
      <c r="H3205" s="1496"/>
    </row>
    <row r="3206" spans="1:8" ht="28.2" thickBot="1">
      <c r="A3206" s="1084" t="s">
        <v>0</v>
      </c>
      <c r="B3206" s="1085" t="s">
        <v>1</v>
      </c>
      <c r="C3206" s="1086" t="s">
        <v>10</v>
      </c>
      <c r="D3206" s="1085" t="s">
        <v>2</v>
      </c>
      <c r="E3206" s="1085" t="s">
        <v>4</v>
      </c>
      <c r="F3206" s="1085" t="s">
        <v>3</v>
      </c>
      <c r="G3206" s="1085" t="s">
        <v>8</v>
      </c>
      <c r="H3206" s="1085" t="s">
        <v>227</v>
      </c>
    </row>
    <row r="3207" spans="1:8" ht="27.6">
      <c r="A3207" s="365">
        <v>1</v>
      </c>
      <c r="B3207" s="372" t="s">
        <v>336</v>
      </c>
      <c r="C3207" s="1092" t="s">
        <v>3257</v>
      </c>
      <c r="D3207" s="365" t="s">
        <v>7</v>
      </c>
      <c r="E3207" s="365">
        <v>1</v>
      </c>
      <c r="F3207" s="58" t="s">
        <v>627</v>
      </c>
      <c r="G3207" s="365">
        <v>1</v>
      </c>
      <c r="H3207" s="365" t="s">
        <v>3211</v>
      </c>
    </row>
    <row r="3208" spans="1:8" ht="158.4">
      <c r="A3208" s="365">
        <v>2</v>
      </c>
      <c r="B3208" s="372" t="s">
        <v>2746</v>
      </c>
      <c r="C3208" s="1092" t="s">
        <v>3258</v>
      </c>
      <c r="D3208" s="365" t="s">
        <v>7</v>
      </c>
      <c r="E3208" s="365">
        <v>1</v>
      </c>
      <c r="F3208" s="58" t="s">
        <v>627</v>
      </c>
      <c r="G3208" s="365">
        <v>1</v>
      </c>
      <c r="H3208" s="365" t="s">
        <v>3211</v>
      </c>
    </row>
    <row r="3209" spans="1:8" ht="92.4">
      <c r="A3209" s="365">
        <v>3</v>
      </c>
      <c r="B3209" s="372" t="s">
        <v>3259</v>
      </c>
      <c r="C3209" s="1092" t="s">
        <v>3260</v>
      </c>
      <c r="D3209" s="365" t="s">
        <v>11</v>
      </c>
      <c r="E3209" s="365">
        <v>1</v>
      </c>
      <c r="F3209" s="58" t="s">
        <v>627</v>
      </c>
      <c r="G3209" s="365">
        <v>1</v>
      </c>
      <c r="H3209" s="365" t="s">
        <v>3211</v>
      </c>
    </row>
    <row r="3210" spans="1:8" ht="39.6">
      <c r="A3210" s="365">
        <v>4</v>
      </c>
      <c r="B3210" s="372" t="s">
        <v>3261</v>
      </c>
      <c r="C3210" s="1092" t="s">
        <v>3262</v>
      </c>
      <c r="D3210" s="365" t="s">
        <v>11</v>
      </c>
      <c r="E3210" s="365">
        <v>1</v>
      </c>
      <c r="F3210" s="58" t="s">
        <v>627</v>
      </c>
      <c r="G3210" s="365">
        <v>1</v>
      </c>
      <c r="H3210" s="365" t="s">
        <v>3211</v>
      </c>
    </row>
    <row r="3211" spans="1:8" ht="79.2">
      <c r="A3211" s="365">
        <v>5</v>
      </c>
      <c r="B3211" s="372" t="s">
        <v>3263</v>
      </c>
      <c r="C3211" s="1092" t="s">
        <v>3264</v>
      </c>
      <c r="D3211" s="365" t="s">
        <v>11</v>
      </c>
      <c r="E3211" s="365">
        <v>1</v>
      </c>
      <c r="F3211" s="58" t="s">
        <v>627</v>
      </c>
      <c r="G3211" s="365">
        <v>1</v>
      </c>
      <c r="H3211" s="365" t="s">
        <v>3211</v>
      </c>
    </row>
    <row r="3212" spans="1:8" ht="66">
      <c r="A3212" s="365">
        <v>6</v>
      </c>
      <c r="B3212" s="372" t="s">
        <v>3265</v>
      </c>
      <c r="C3212" s="1092" t="s">
        <v>3266</v>
      </c>
      <c r="D3212" s="365" t="s">
        <v>11</v>
      </c>
      <c r="E3212" s="365">
        <v>1</v>
      </c>
      <c r="F3212" s="58" t="s">
        <v>627</v>
      </c>
      <c r="G3212" s="365">
        <v>1</v>
      </c>
      <c r="H3212" s="365" t="s">
        <v>3211</v>
      </c>
    </row>
    <row r="3213" spans="1:8" ht="27.6">
      <c r="A3213" s="365">
        <v>7</v>
      </c>
      <c r="B3213" s="372" t="s">
        <v>3267</v>
      </c>
      <c r="C3213" s="1092" t="s">
        <v>3268</v>
      </c>
      <c r="D3213" s="365" t="s">
        <v>11</v>
      </c>
      <c r="E3213" s="365">
        <v>1</v>
      </c>
      <c r="F3213" s="58" t="s">
        <v>627</v>
      </c>
      <c r="G3213" s="365">
        <v>1</v>
      </c>
      <c r="H3213" s="365" t="s">
        <v>3211</v>
      </c>
    </row>
    <row r="3214" spans="1:8" ht="39.6">
      <c r="A3214" s="365">
        <v>8</v>
      </c>
      <c r="B3214" s="372" t="s">
        <v>3269</v>
      </c>
      <c r="C3214" s="1092" t="s">
        <v>3270</v>
      </c>
      <c r="D3214" s="365" t="s">
        <v>11</v>
      </c>
      <c r="E3214" s="365">
        <v>1</v>
      </c>
      <c r="F3214" s="58" t="s">
        <v>627</v>
      </c>
      <c r="G3214" s="365">
        <v>1</v>
      </c>
      <c r="H3214" s="365" t="s">
        <v>3211</v>
      </c>
    </row>
    <row r="3215" spans="1:8" ht="52.8">
      <c r="A3215" s="365">
        <v>9</v>
      </c>
      <c r="B3215" s="372" t="s">
        <v>3271</v>
      </c>
      <c r="C3215" s="1092" t="s">
        <v>3272</v>
      </c>
      <c r="D3215" s="365" t="s">
        <v>11</v>
      </c>
      <c r="E3215" s="365">
        <v>1</v>
      </c>
      <c r="F3215" s="58" t="s">
        <v>627</v>
      </c>
      <c r="G3215" s="365">
        <v>1</v>
      </c>
      <c r="H3215" s="365" t="s">
        <v>3211</v>
      </c>
    </row>
    <row r="3216" spans="1:8" ht="39.6">
      <c r="A3216" s="365">
        <v>10</v>
      </c>
      <c r="B3216" s="372" t="s">
        <v>3273</v>
      </c>
      <c r="C3216" s="1092" t="s">
        <v>3274</v>
      </c>
      <c r="D3216" s="365" t="s">
        <v>11</v>
      </c>
      <c r="E3216" s="365">
        <v>1</v>
      </c>
      <c r="F3216" s="58" t="s">
        <v>627</v>
      </c>
      <c r="G3216" s="365">
        <v>1</v>
      </c>
      <c r="H3216" s="365" t="s">
        <v>3211</v>
      </c>
    </row>
    <row r="3217" spans="1:8" ht="27.6">
      <c r="A3217" s="365">
        <v>11</v>
      </c>
      <c r="B3217" s="372" t="s">
        <v>1454</v>
      </c>
      <c r="C3217" s="1092" t="s">
        <v>3275</v>
      </c>
      <c r="D3217" s="365" t="s">
        <v>11</v>
      </c>
      <c r="E3217" s="365">
        <v>1</v>
      </c>
      <c r="F3217" s="58" t="s">
        <v>627</v>
      </c>
      <c r="G3217" s="365">
        <v>1</v>
      </c>
      <c r="H3217" s="365" t="s">
        <v>3211</v>
      </c>
    </row>
    <row r="3218" spans="1:8" ht="105.6">
      <c r="A3218" s="365">
        <v>12</v>
      </c>
      <c r="B3218" s="372" t="s">
        <v>3276</v>
      </c>
      <c r="C3218" s="1092" t="s">
        <v>3277</v>
      </c>
      <c r="D3218" s="365" t="s">
        <v>11</v>
      </c>
      <c r="E3218" s="365">
        <v>1</v>
      </c>
      <c r="F3218" s="58" t="s">
        <v>627</v>
      </c>
      <c r="G3218" s="365">
        <v>1</v>
      </c>
      <c r="H3218" s="365" t="s">
        <v>3211</v>
      </c>
    </row>
    <row r="3219" spans="1:8" ht="92.4">
      <c r="A3219" s="365">
        <v>13</v>
      </c>
      <c r="B3219" s="372" t="s">
        <v>3278</v>
      </c>
      <c r="C3219" s="1092" t="s">
        <v>3279</v>
      </c>
      <c r="D3219" s="365" t="s">
        <v>11</v>
      </c>
      <c r="E3219" s="365">
        <v>1</v>
      </c>
      <c r="F3219" s="58" t="s">
        <v>627</v>
      </c>
      <c r="G3219" s="365">
        <v>1</v>
      </c>
      <c r="H3219" s="365" t="s">
        <v>3237</v>
      </c>
    </row>
    <row r="3220" spans="1:8" ht="92.4">
      <c r="A3220" s="365">
        <v>14</v>
      </c>
      <c r="B3220" s="372" t="s">
        <v>3280</v>
      </c>
      <c r="C3220" s="1092" t="s">
        <v>3281</v>
      </c>
      <c r="D3220" s="365" t="s">
        <v>11</v>
      </c>
      <c r="E3220" s="365">
        <v>1</v>
      </c>
      <c r="F3220" s="58" t="s">
        <v>627</v>
      </c>
      <c r="G3220" s="365">
        <v>1</v>
      </c>
      <c r="H3220" s="365" t="s">
        <v>3237</v>
      </c>
    </row>
    <row r="3221" spans="1:8" ht="27.6">
      <c r="A3221" s="365">
        <v>15</v>
      </c>
      <c r="B3221" s="372" t="s">
        <v>3282</v>
      </c>
      <c r="C3221" s="1092" t="s">
        <v>3283</v>
      </c>
      <c r="D3221" s="365" t="s">
        <v>11</v>
      </c>
      <c r="E3221" s="365">
        <v>1</v>
      </c>
      <c r="F3221" s="58" t="s">
        <v>627</v>
      </c>
      <c r="G3221" s="365">
        <v>1</v>
      </c>
      <c r="H3221" s="365" t="s">
        <v>3211</v>
      </c>
    </row>
    <row r="3222" spans="1:8" ht="52.8">
      <c r="A3222" s="365">
        <v>16</v>
      </c>
      <c r="B3222" s="372" t="s">
        <v>3284</v>
      </c>
      <c r="C3222" s="1092" t="s">
        <v>3285</v>
      </c>
      <c r="D3222" s="365" t="s">
        <v>11</v>
      </c>
      <c r="E3222" s="365">
        <v>1</v>
      </c>
      <c r="F3222" s="58" t="s">
        <v>627</v>
      </c>
      <c r="G3222" s="365">
        <v>1</v>
      </c>
      <c r="H3222" s="365" t="s">
        <v>3211</v>
      </c>
    </row>
    <row r="3223" spans="1:8" ht="52.8">
      <c r="A3223" s="365">
        <v>17</v>
      </c>
      <c r="B3223" s="372" t="s">
        <v>1924</v>
      </c>
      <c r="C3223" s="1092" t="s">
        <v>3286</v>
      </c>
      <c r="D3223" s="365" t="s">
        <v>11</v>
      </c>
      <c r="E3223" s="365">
        <v>1</v>
      </c>
      <c r="F3223" s="58" t="s">
        <v>627</v>
      </c>
      <c r="G3223" s="365">
        <v>1</v>
      </c>
      <c r="H3223" s="365" t="s">
        <v>3211</v>
      </c>
    </row>
    <row r="3224" spans="1:8" ht="66">
      <c r="A3224" s="365">
        <v>18</v>
      </c>
      <c r="B3224" s="372" t="s">
        <v>3287</v>
      </c>
      <c r="C3224" s="1092" t="s">
        <v>3288</v>
      </c>
      <c r="D3224" s="365" t="s">
        <v>11</v>
      </c>
      <c r="E3224" s="365">
        <v>1</v>
      </c>
      <c r="F3224" s="58" t="s">
        <v>627</v>
      </c>
      <c r="G3224" s="365">
        <v>1</v>
      </c>
      <c r="H3224" s="365" t="s">
        <v>3237</v>
      </c>
    </row>
    <row r="3225" spans="1:8" ht="27.6">
      <c r="A3225" s="365">
        <v>19</v>
      </c>
      <c r="B3225" s="372" t="s">
        <v>1073</v>
      </c>
      <c r="C3225" s="1092" t="s">
        <v>3289</v>
      </c>
      <c r="D3225" s="365" t="s">
        <v>11</v>
      </c>
      <c r="E3225" s="365">
        <v>2</v>
      </c>
      <c r="F3225" s="58" t="s">
        <v>627</v>
      </c>
      <c r="G3225" s="365">
        <v>2</v>
      </c>
      <c r="H3225" s="365" t="s">
        <v>3211</v>
      </c>
    </row>
    <row r="3226" spans="1:8" ht="27.6">
      <c r="A3226" s="365">
        <v>20</v>
      </c>
      <c r="B3226" s="372" t="s">
        <v>3290</v>
      </c>
      <c r="C3226" s="1092" t="s">
        <v>3291</v>
      </c>
      <c r="D3226" s="365" t="s">
        <v>11</v>
      </c>
      <c r="E3226" s="365">
        <v>1</v>
      </c>
      <c r="F3226" s="58" t="s">
        <v>627</v>
      </c>
      <c r="G3226" s="365">
        <v>1</v>
      </c>
      <c r="H3226" s="365" t="s">
        <v>3211</v>
      </c>
    </row>
    <row r="3227" spans="1:8" ht="27.6">
      <c r="A3227" s="365">
        <v>21</v>
      </c>
      <c r="B3227" s="372" t="s">
        <v>3292</v>
      </c>
      <c r="C3227" s="1092" t="s">
        <v>3293</v>
      </c>
      <c r="D3227" s="365" t="s">
        <v>11</v>
      </c>
      <c r="E3227" s="365">
        <v>1</v>
      </c>
      <c r="F3227" s="58" t="s">
        <v>627</v>
      </c>
      <c r="G3227" s="365">
        <v>1</v>
      </c>
      <c r="H3227" s="365" t="s">
        <v>3211</v>
      </c>
    </row>
    <row r="3228" spans="1:8" ht="27.6">
      <c r="A3228" s="365">
        <v>22</v>
      </c>
      <c r="B3228" s="372" t="s">
        <v>3294</v>
      </c>
      <c r="C3228" s="1092" t="s">
        <v>3295</v>
      </c>
      <c r="D3228" s="365" t="s">
        <v>11</v>
      </c>
      <c r="E3228" s="365">
        <v>1</v>
      </c>
      <c r="F3228" s="58" t="s">
        <v>627</v>
      </c>
      <c r="G3228" s="365">
        <v>1</v>
      </c>
      <c r="H3228" s="365" t="s">
        <v>3211</v>
      </c>
    </row>
    <row r="3229" spans="1:8" ht="79.2">
      <c r="A3229" s="365">
        <v>23</v>
      </c>
      <c r="B3229" s="364" t="s">
        <v>3296</v>
      </c>
      <c r="C3229" s="1096" t="s">
        <v>3297</v>
      </c>
      <c r="D3229" s="365" t="s">
        <v>11</v>
      </c>
      <c r="E3229" s="365">
        <v>2</v>
      </c>
      <c r="F3229" s="12" t="s">
        <v>627</v>
      </c>
      <c r="G3229" s="365">
        <v>2</v>
      </c>
      <c r="H3229" s="365" t="s">
        <v>3211</v>
      </c>
    </row>
    <row r="3230" spans="1:8" ht="27.6">
      <c r="A3230" s="365">
        <v>24</v>
      </c>
      <c r="B3230" s="372" t="s">
        <v>3298</v>
      </c>
      <c r="C3230" s="1091" t="s">
        <v>3299</v>
      </c>
      <c r="D3230" s="365" t="s">
        <v>11</v>
      </c>
      <c r="E3230" s="365">
        <v>1</v>
      </c>
      <c r="F3230" s="12" t="s">
        <v>627</v>
      </c>
      <c r="G3230" s="365">
        <v>1</v>
      </c>
      <c r="H3230" s="365" t="s">
        <v>3211</v>
      </c>
    </row>
    <row r="3231" spans="1:8" ht="105.6">
      <c r="A3231" s="365">
        <v>25</v>
      </c>
      <c r="B3231" s="372" t="s">
        <v>886</v>
      </c>
      <c r="C3231" s="1092" t="s">
        <v>3300</v>
      </c>
      <c r="D3231" s="365" t="s">
        <v>11</v>
      </c>
      <c r="E3231" s="365">
        <v>2</v>
      </c>
      <c r="F3231" s="12" t="s">
        <v>627</v>
      </c>
      <c r="G3231" s="365">
        <v>2</v>
      </c>
      <c r="H3231" s="365" t="s">
        <v>3211</v>
      </c>
    </row>
    <row r="3232" spans="1:8" ht="118.8">
      <c r="A3232" s="365">
        <v>26</v>
      </c>
      <c r="B3232" s="372" t="s">
        <v>3301</v>
      </c>
      <c r="C3232" s="1092" t="s">
        <v>3302</v>
      </c>
      <c r="D3232" s="365" t="s">
        <v>11</v>
      </c>
      <c r="E3232" s="365">
        <v>1</v>
      </c>
      <c r="F3232" s="12" t="s">
        <v>627</v>
      </c>
      <c r="G3232" s="365">
        <v>1</v>
      </c>
      <c r="H3232" s="365" t="s">
        <v>3211</v>
      </c>
    </row>
    <row r="3233" spans="1:8" ht="52.8">
      <c r="A3233" s="365">
        <v>27</v>
      </c>
      <c r="B3233" s="372" t="s">
        <v>3303</v>
      </c>
      <c r="C3233" s="1092" t="s">
        <v>3304</v>
      </c>
      <c r="D3233" s="365" t="s">
        <v>11</v>
      </c>
      <c r="E3233" s="365">
        <v>1</v>
      </c>
      <c r="F3233" s="12" t="s">
        <v>627</v>
      </c>
      <c r="G3233" s="365">
        <v>1</v>
      </c>
      <c r="H3233" s="365" t="s">
        <v>3211</v>
      </c>
    </row>
    <row r="3234" spans="1:8" ht="40.200000000000003" thickBot="1">
      <c r="A3234" s="365">
        <v>28</v>
      </c>
      <c r="B3234" s="372" t="s">
        <v>3305</v>
      </c>
      <c r="C3234" s="1092" t="s">
        <v>3306</v>
      </c>
      <c r="D3234" s="365" t="s">
        <v>11</v>
      </c>
      <c r="E3234" s="365">
        <v>1</v>
      </c>
      <c r="F3234" s="12" t="s">
        <v>627</v>
      </c>
      <c r="G3234" s="365">
        <v>1</v>
      </c>
      <c r="H3234" s="365" t="s">
        <v>3211</v>
      </c>
    </row>
    <row r="3235" spans="1:8" ht="27.6">
      <c r="A3235" s="365">
        <v>29</v>
      </c>
      <c r="B3235" s="1099" t="s">
        <v>3307</v>
      </c>
      <c r="C3235" s="1098" t="s">
        <v>3308</v>
      </c>
      <c r="D3235" s="1063" t="s">
        <v>11</v>
      </c>
      <c r="E3235" s="1063">
        <v>2</v>
      </c>
      <c r="F3235" s="12" t="s">
        <v>627</v>
      </c>
      <c r="G3235" s="1063">
        <v>2</v>
      </c>
      <c r="H3235" s="1063" t="s">
        <v>3211</v>
      </c>
    </row>
    <row r="3236" spans="1:8" ht="66">
      <c r="A3236" s="365">
        <v>30</v>
      </c>
      <c r="B3236" s="19" t="s">
        <v>3309</v>
      </c>
      <c r="C3236" s="1092" t="s">
        <v>3310</v>
      </c>
      <c r="D3236" s="365" t="s">
        <v>11</v>
      </c>
      <c r="E3236" s="365">
        <v>2</v>
      </c>
      <c r="F3236" s="12" t="s">
        <v>627</v>
      </c>
      <c r="G3236" s="365">
        <v>2</v>
      </c>
      <c r="H3236" s="365" t="s">
        <v>3211</v>
      </c>
    </row>
    <row r="3237" spans="1:8" ht="264">
      <c r="A3237" s="365">
        <v>31</v>
      </c>
      <c r="B3237" s="19" t="s">
        <v>3311</v>
      </c>
      <c r="C3237" s="1092" t="s">
        <v>3312</v>
      </c>
      <c r="D3237" s="365" t="s">
        <v>11</v>
      </c>
      <c r="E3237" s="365">
        <v>1</v>
      </c>
      <c r="F3237" s="12" t="s">
        <v>627</v>
      </c>
      <c r="G3237" s="365">
        <v>1</v>
      </c>
      <c r="H3237" s="365" t="s">
        <v>3211</v>
      </c>
    </row>
    <row r="3238" spans="1:8" ht="145.19999999999999">
      <c r="A3238" s="365">
        <v>32</v>
      </c>
      <c r="B3238" s="372" t="s">
        <v>894</v>
      </c>
      <c r="C3238" s="1092" t="s">
        <v>3313</v>
      </c>
      <c r="D3238" s="365" t="s">
        <v>11</v>
      </c>
      <c r="E3238" s="365">
        <v>1</v>
      </c>
      <c r="F3238" s="12" t="s">
        <v>627</v>
      </c>
      <c r="G3238" s="365">
        <v>1</v>
      </c>
      <c r="H3238" s="365" t="s">
        <v>3211</v>
      </c>
    </row>
    <row r="3239" spans="1:8" ht="39.6">
      <c r="A3239" s="365">
        <v>33</v>
      </c>
      <c r="B3239" s="19" t="s">
        <v>3314</v>
      </c>
      <c r="C3239" s="1092" t="s">
        <v>3315</v>
      </c>
      <c r="D3239" s="365" t="s">
        <v>11</v>
      </c>
      <c r="E3239" s="365">
        <v>2</v>
      </c>
      <c r="F3239" s="12" t="s">
        <v>627</v>
      </c>
      <c r="G3239" s="365">
        <v>2</v>
      </c>
      <c r="H3239" s="365" t="s">
        <v>3211</v>
      </c>
    </row>
    <row r="3240" spans="1:8" ht="27.6">
      <c r="A3240" s="365">
        <v>34</v>
      </c>
      <c r="B3240" s="19" t="s">
        <v>3316</v>
      </c>
      <c r="C3240" s="1092" t="s">
        <v>3317</v>
      </c>
      <c r="D3240" s="365" t="s">
        <v>11</v>
      </c>
      <c r="E3240" s="365">
        <v>2</v>
      </c>
      <c r="F3240" s="12" t="s">
        <v>627</v>
      </c>
      <c r="G3240" s="365">
        <v>2</v>
      </c>
      <c r="H3240" s="365" t="s">
        <v>3211</v>
      </c>
    </row>
    <row r="3241" spans="1:8" ht="39.6">
      <c r="A3241" s="365">
        <v>35</v>
      </c>
      <c r="B3241" s="254" t="s">
        <v>1323</v>
      </c>
      <c r="C3241" s="1089" t="s">
        <v>3318</v>
      </c>
      <c r="D3241" s="58" t="s">
        <v>11</v>
      </c>
      <c r="E3241" s="58">
        <v>1</v>
      </c>
      <c r="F3241" s="12" t="s">
        <v>627</v>
      </c>
      <c r="G3241" s="58">
        <v>1</v>
      </c>
      <c r="H3241" s="365" t="s">
        <v>3211</v>
      </c>
    </row>
    <row r="3242" spans="1:8" ht="27.6">
      <c r="A3242" s="365">
        <v>36</v>
      </c>
      <c r="B3242" s="254" t="s">
        <v>1325</v>
      </c>
      <c r="C3242" s="1089" t="s">
        <v>3319</v>
      </c>
      <c r="D3242" s="58" t="s">
        <v>11</v>
      </c>
      <c r="E3242" s="58">
        <v>1</v>
      </c>
      <c r="F3242" s="12" t="s">
        <v>627</v>
      </c>
      <c r="G3242" s="58">
        <v>1</v>
      </c>
      <c r="H3242" s="365" t="s">
        <v>3211</v>
      </c>
    </row>
    <row r="3243" spans="1:8" ht="27.6">
      <c r="A3243" s="365">
        <v>37</v>
      </c>
      <c r="B3243" s="254" t="s">
        <v>1327</v>
      </c>
      <c r="C3243" s="1089" t="s">
        <v>3320</v>
      </c>
      <c r="D3243" s="58" t="s">
        <v>11</v>
      </c>
      <c r="E3243" s="58">
        <v>1</v>
      </c>
      <c r="F3243" s="12" t="s">
        <v>627</v>
      </c>
      <c r="G3243" s="58">
        <v>1</v>
      </c>
      <c r="H3243" s="365" t="s">
        <v>3211</v>
      </c>
    </row>
    <row r="3244" spans="1:8" ht="39.6">
      <c r="A3244" s="365">
        <v>38</v>
      </c>
      <c r="B3244" s="372" t="s">
        <v>63</v>
      </c>
      <c r="C3244" s="1100" t="s">
        <v>3322</v>
      </c>
      <c r="D3244" s="233" t="s">
        <v>7</v>
      </c>
      <c r="E3244" s="255">
        <v>2</v>
      </c>
      <c r="F3244" s="58" t="s">
        <v>627</v>
      </c>
      <c r="G3244" s="58">
        <v>2</v>
      </c>
      <c r="H3244" s="233" t="s">
        <v>3211</v>
      </c>
    </row>
    <row r="3245" spans="1:8" ht="27.6">
      <c r="A3245" s="365">
        <v>39</v>
      </c>
      <c r="B3245" s="372" t="s">
        <v>62</v>
      </c>
      <c r="C3245" s="1100" t="s">
        <v>3323</v>
      </c>
      <c r="D3245" s="233" t="s">
        <v>7</v>
      </c>
      <c r="E3245" s="255">
        <v>3</v>
      </c>
      <c r="F3245" s="58" t="s">
        <v>627</v>
      </c>
      <c r="G3245" s="58">
        <v>3</v>
      </c>
      <c r="H3245" s="233" t="s">
        <v>3211</v>
      </c>
    </row>
    <row r="3246" spans="1:8" ht="27.6">
      <c r="A3246" s="365">
        <v>40</v>
      </c>
      <c r="B3246" s="254" t="s">
        <v>3324</v>
      </c>
      <c r="C3246" s="1092" t="s">
        <v>3325</v>
      </c>
      <c r="D3246" s="255" t="s">
        <v>7</v>
      </c>
      <c r="E3246" s="255">
        <v>2</v>
      </c>
      <c r="F3246" s="58" t="s">
        <v>627</v>
      </c>
      <c r="G3246" s="58">
        <v>2</v>
      </c>
      <c r="H3246" s="255" t="s">
        <v>3211</v>
      </c>
    </row>
    <row r="3247" spans="1:8" ht="237.6">
      <c r="A3247" s="365">
        <v>41</v>
      </c>
      <c r="B3247" s="372" t="s">
        <v>3326</v>
      </c>
      <c r="C3247" s="1101" t="s">
        <v>3327</v>
      </c>
      <c r="D3247" s="233" t="s">
        <v>5</v>
      </c>
      <c r="E3247" s="255">
        <v>2</v>
      </c>
      <c r="F3247" s="58" t="s">
        <v>627</v>
      </c>
      <c r="G3247" s="58">
        <v>2</v>
      </c>
      <c r="H3247" s="233" t="s">
        <v>3211</v>
      </c>
    </row>
    <row r="3248" spans="1:8" ht="39.6">
      <c r="A3248" s="365">
        <v>42</v>
      </c>
      <c r="B3248" s="372" t="s">
        <v>3328</v>
      </c>
      <c r="C3248" s="1092" t="s">
        <v>3329</v>
      </c>
      <c r="D3248" s="233" t="s">
        <v>5</v>
      </c>
      <c r="E3248" s="255">
        <v>2</v>
      </c>
      <c r="F3248" s="58" t="s">
        <v>627</v>
      </c>
      <c r="G3248" s="58">
        <v>2</v>
      </c>
      <c r="H3248" s="233" t="s">
        <v>3211</v>
      </c>
    </row>
    <row r="3249" spans="1:8" ht="52.8">
      <c r="A3249" s="365">
        <v>43</v>
      </c>
      <c r="B3249" s="254" t="s">
        <v>3330</v>
      </c>
      <c r="C3249" s="1101" t="s">
        <v>3331</v>
      </c>
      <c r="D3249" s="233" t="s">
        <v>5</v>
      </c>
      <c r="E3249" s="255">
        <v>2</v>
      </c>
      <c r="F3249" s="58" t="s">
        <v>627</v>
      </c>
      <c r="G3249" s="58">
        <v>2</v>
      </c>
      <c r="H3249" s="233" t="s">
        <v>3211</v>
      </c>
    </row>
    <row r="3250" spans="1:8" ht="92.4">
      <c r="A3250" s="365">
        <v>44</v>
      </c>
      <c r="B3250" s="1005" t="s">
        <v>3332</v>
      </c>
      <c r="C3250" s="1102" t="s">
        <v>3333</v>
      </c>
      <c r="D3250" s="963" t="s">
        <v>5</v>
      </c>
      <c r="E3250" s="1063">
        <v>2</v>
      </c>
      <c r="F3250" s="1094" t="s">
        <v>627</v>
      </c>
      <c r="G3250" s="1094">
        <v>2</v>
      </c>
      <c r="H3250" s="963" t="s">
        <v>3211</v>
      </c>
    </row>
    <row r="3251" spans="1:8" ht="27.6">
      <c r="A3251" s="365">
        <v>45</v>
      </c>
      <c r="B3251" s="364" t="s">
        <v>3334</v>
      </c>
      <c r="C3251" s="1089" t="s">
        <v>3335</v>
      </c>
      <c r="D3251" s="58" t="s">
        <v>11</v>
      </c>
      <c r="E3251" s="58">
        <v>2</v>
      </c>
      <c r="F3251" s="58" t="s">
        <v>627</v>
      </c>
      <c r="G3251" s="58">
        <v>2</v>
      </c>
      <c r="H3251" s="255" t="s">
        <v>3237</v>
      </c>
    </row>
    <row r="3252" spans="1:8" ht="27.6">
      <c r="A3252" s="365">
        <v>46</v>
      </c>
      <c r="B3252" s="59" t="s">
        <v>3336</v>
      </c>
      <c r="C3252" s="1100" t="s">
        <v>3337</v>
      </c>
      <c r="D3252" s="7" t="s">
        <v>7</v>
      </c>
      <c r="E3252" s="5">
        <v>1</v>
      </c>
      <c r="F3252" s="5" t="s">
        <v>627</v>
      </c>
      <c r="G3252" s="5">
        <v>1</v>
      </c>
      <c r="H3252" s="255" t="s">
        <v>3237</v>
      </c>
    </row>
    <row r="3253" spans="1:8" ht="27.6">
      <c r="A3253" s="365">
        <v>47</v>
      </c>
      <c r="B3253" s="59" t="s">
        <v>35</v>
      </c>
      <c r="C3253" s="1100" t="s">
        <v>3338</v>
      </c>
      <c r="D3253" s="7" t="s">
        <v>7</v>
      </c>
      <c r="E3253" s="5">
        <v>2</v>
      </c>
      <c r="F3253" s="5" t="s">
        <v>627</v>
      </c>
      <c r="G3253" s="5">
        <v>2</v>
      </c>
      <c r="H3253" s="255" t="s">
        <v>3237</v>
      </c>
    </row>
    <row r="3254" spans="1:8" ht="21.6" thickBot="1">
      <c r="A3254" s="2016" t="s">
        <v>14</v>
      </c>
      <c r="B3254" s="1665"/>
      <c r="C3254" s="1665"/>
      <c r="D3254" s="1665"/>
      <c r="E3254" s="1665"/>
      <c r="F3254" s="1665"/>
      <c r="G3254" s="1665"/>
      <c r="H3254" s="1665"/>
    </row>
    <row r="3255" spans="1:8" ht="28.2" thickBot="1">
      <c r="A3255" s="1084" t="s">
        <v>0</v>
      </c>
      <c r="B3255" s="1085" t="s">
        <v>1</v>
      </c>
      <c r="C3255" s="1086" t="s">
        <v>10</v>
      </c>
      <c r="D3255" s="1085" t="s">
        <v>2</v>
      </c>
      <c r="E3255" s="1085" t="s">
        <v>4</v>
      </c>
      <c r="F3255" s="1085" t="s">
        <v>3</v>
      </c>
      <c r="G3255" s="1085" t="s">
        <v>8</v>
      </c>
      <c r="H3255" s="1085" t="s">
        <v>227</v>
      </c>
    </row>
    <row r="3256" spans="1:8" ht="27.6">
      <c r="A3256" s="418">
        <v>1</v>
      </c>
      <c r="B3256" s="1103" t="s">
        <v>20</v>
      </c>
      <c r="C3256" s="1092" t="s">
        <v>3339</v>
      </c>
      <c r="D3256" s="7" t="s">
        <v>9</v>
      </c>
      <c r="E3256" s="6">
        <v>4</v>
      </c>
      <c r="F3256" s="6" t="s">
        <v>627</v>
      </c>
      <c r="G3256" s="7">
        <f>E3256</f>
        <v>4</v>
      </c>
      <c r="H3256" s="365" t="s">
        <v>3237</v>
      </c>
    </row>
    <row r="3257" spans="1:8" ht="27.6">
      <c r="A3257" s="418">
        <v>2</v>
      </c>
      <c r="B3257" s="587" t="s">
        <v>21</v>
      </c>
      <c r="C3257" s="1092" t="s">
        <v>3340</v>
      </c>
      <c r="D3257" s="7" t="s">
        <v>9</v>
      </c>
      <c r="E3257" s="7">
        <v>15</v>
      </c>
      <c r="F3257" s="6" t="s">
        <v>627</v>
      </c>
      <c r="G3257" s="7">
        <f>E3257</f>
        <v>15</v>
      </c>
      <c r="H3257" s="365" t="s">
        <v>3237</v>
      </c>
    </row>
    <row r="3258" spans="1:8" ht="27.6">
      <c r="A3258" s="418">
        <v>3</v>
      </c>
      <c r="B3258" s="587" t="s">
        <v>566</v>
      </c>
      <c r="C3258" s="1092" t="s">
        <v>3341</v>
      </c>
      <c r="D3258" s="7" t="s">
        <v>9</v>
      </c>
      <c r="E3258" s="7">
        <v>1</v>
      </c>
      <c r="F3258" s="6" t="s">
        <v>627</v>
      </c>
      <c r="G3258" s="7">
        <f>E3258</f>
        <v>1</v>
      </c>
      <c r="H3258" s="365" t="s">
        <v>3237</v>
      </c>
    </row>
    <row r="3259" spans="1:8" ht="27.6">
      <c r="A3259" s="418">
        <v>4</v>
      </c>
      <c r="B3259" s="587" t="s">
        <v>22</v>
      </c>
      <c r="C3259" s="1092" t="s">
        <v>3342</v>
      </c>
      <c r="D3259" s="7" t="s">
        <v>9</v>
      </c>
      <c r="E3259" s="7">
        <v>1</v>
      </c>
      <c r="F3259" s="6" t="s">
        <v>627</v>
      </c>
      <c r="G3259" s="7">
        <f>E3259</f>
        <v>1</v>
      </c>
      <c r="H3259" s="365" t="s">
        <v>3237</v>
      </c>
    </row>
    <row r="3260" spans="1:8" ht="27.6">
      <c r="A3260" s="418">
        <v>5</v>
      </c>
      <c r="B3260" s="587" t="s">
        <v>36</v>
      </c>
      <c r="C3260" s="1092" t="s">
        <v>3343</v>
      </c>
      <c r="D3260" s="7" t="s">
        <v>9</v>
      </c>
      <c r="E3260" s="6">
        <v>15</v>
      </c>
      <c r="F3260" s="6" t="s">
        <v>627</v>
      </c>
      <c r="G3260" s="7">
        <v>15</v>
      </c>
      <c r="H3260" s="365" t="s">
        <v>3237</v>
      </c>
    </row>
    <row r="3261" spans="1:8" ht="27.6">
      <c r="A3261" s="418">
        <v>6</v>
      </c>
      <c r="B3261" s="59" t="s">
        <v>304</v>
      </c>
      <c r="C3261" s="1104" t="s">
        <v>3344</v>
      </c>
      <c r="D3261" s="7" t="s">
        <v>9</v>
      </c>
      <c r="E3261" s="7">
        <v>15</v>
      </c>
      <c r="F3261" s="58" t="s">
        <v>627</v>
      </c>
      <c r="G3261" s="7">
        <v>15</v>
      </c>
      <c r="H3261" s="365" t="s">
        <v>3237</v>
      </c>
    </row>
    <row r="3262" spans="1:8" ht="27.6">
      <c r="A3262" s="418">
        <v>7</v>
      </c>
      <c r="B3262" s="59" t="s">
        <v>2353</v>
      </c>
      <c r="C3262" s="1092" t="s">
        <v>3345</v>
      </c>
      <c r="D3262" s="7" t="s">
        <v>9</v>
      </c>
      <c r="E3262" s="7">
        <v>30</v>
      </c>
      <c r="F3262" s="58" t="s">
        <v>627</v>
      </c>
      <c r="G3262" s="7">
        <v>30</v>
      </c>
      <c r="H3262" s="365" t="s">
        <v>3237</v>
      </c>
    </row>
    <row r="3263" spans="1:8" ht="27.6">
      <c r="A3263" s="418">
        <v>8</v>
      </c>
      <c r="B3263" s="59" t="s">
        <v>3346</v>
      </c>
      <c r="C3263" s="1089" t="s">
        <v>3347</v>
      </c>
      <c r="D3263" s="7" t="s">
        <v>9</v>
      </c>
      <c r="E3263" s="7">
        <v>1</v>
      </c>
      <c r="F3263" s="7" t="s">
        <v>3348</v>
      </c>
      <c r="G3263" s="7">
        <v>1</v>
      </c>
      <c r="H3263" s="365" t="s">
        <v>3237</v>
      </c>
    </row>
    <row r="3264" spans="1:8" ht="27.6">
      <c r="A3264" s="418">
        <v>9</v>
      </c>
      <c r="B3264" s="493" t="s">
        <v>3349</v>
      </c>
      <c r="C3264" s="1105" t="s">
        <v>3350</v>
      </c>
      <c r="D3264" s="7" t="s">
        <v>9</v>
      </c>
      <c r="E3264" s="540">
        <v>30</v>
      </c>
      <c r="F3264" s="7" t="s">
        <v>3348</v>
      </c>
      <c r="G3264" s="540">
        <v>30</v>
      </c>
      <c r="H3264" s="365" t="s">
        <v>3237</v>
      </c>
    </row>
    <row r="3265" spans="1:9" ht="27.6">
      <c r="A3265" s="418">
        <v>10</v>
      </c>
      <c r="B3265" s="59" t="s">
        <v>571</v>
      </c>
      <c r="C3265" s="1092" t="s">
        <v>3351</v>
      </c>
      <c r="D3265" s="7" t="s">
        <v>9</v>
      </c>
      <c r="E3265" s="7">
        <v>20</v>
      </c>
      <c r="F3265" s="58" t="s">
        <v>627</v>
      </c>
      <c r="G3265" s="7">
        <v>20</v>
      </c>
      <c r="H3265" s="365" t="s">
        <v>3237</v>
      </c>
    </row>
    <row r="3266" spans="1:9" ht="20.399999999999999" customHeight="1" thickBot="1">
      <c r="A3266" s="1948" t="s">
        <v>3352</v>
      </c>
      <c r="B3266" s="1948"/>
      <c r="C3266" s="1948"/>
      <c r="D3266" s="1948"/>
      <c r="E3266" s="1948"/>
      <c r="F3266" s="1948"/>
      <c r="G3266" s="1948"/>
      <c r="H3266" s="1948"/>
    </row>
    <row r="3267" spans="1:9" s="40" customFormat="1" ht="33" customHeight="1">
      <c r="A3267" s="1668" t="s">
        <v>3353</v>
      </c>
      <c r="B3267" s="2062"/>
      <c r="C3267" s="2062"/>
      <c r="D3267" s="2062"/>
      <c r="E3267" s="2062"/>
      <c r="F3267" s="2062"/>
      <c r="G3267" s="2062"/>
      <c r="H3267" s="2063"/>
      <c r="I3267"/>
    </row>
    <row r="3268" spans="1:9" s="40" customFormat="1" ht="15.6">
      <c r="A3268" s="1836" t="s">
        <v>3354</v>
      </c>
      <c r="B3268" s="2064"/>
      <c r="C3268" s="2064"/>
      <c r="D3268" s="2064"/>
      <c r="E3268" s="2064"/>
      <c r="F3268" s="2064"/>
      <c r="G3268" s="2064"/>
      <c r="H3268" s="2065"/>
      <c r="I3268"/>
    </row>
    <row r="3269" spans="1:9" s="1106" customFormat="1" ht="15.6">
      <c r="A3269" s="1836" t="s">
        <v>3355</v>
      </c>
      <c r="B3269" s="2064"/>
      <c r="C3269" s="2064"/>
      <c r="D3269" s="2064"/>
      <c r="E3269" s="2064"/>
      <c r="F3269" s="2064"/>
      <c r="G3269" s="2064"/>
      <c r="H3269" s="2065"/>
      <c r="I3269"/>
    </row>
    <row r="3270" spans="1:9" s="40" customFormat="1" ht="12.75" customHeight="1">
      <c r="A3270" s="1836" t="s">
        <v>3356</v>
      </c>
      <c r="B3270" s="2064"/>
      <c r="C3270" s="2064"/>
      <c r="D3270" s="2064"/>
      <c r="E3270" s="2064"/>
      <c r="F3270" s="2064"/>
      <c r="G3270" s="2064"/>
      <c r="H3270" s="2065"/>
      <c r="I3270"/>
    </row>
    <row r="3271" spans="1:9" ht="21">
      <c r="A3271" s="1656" t="s">
        <v>3357</v>
      </c>
      <c r="B3271" s="1657"/>
      <c r="C3271" s="1657"/>
      <c r="D3271" s="1657"/>
      <c r="E3271" s="1657"/>
      <c r="F3271" s="1657"/>
      <c r="G3271" s="1657"/>
      <c r="H3271" s="1658"/>
    </row>
    <row r="3272" spans="1:9" ht="21">
      <c r="A3272" s="1659" t="s">
        <v>1095</v>
      </c>
      <c r="B3272" s="1660"/>
      <c r="C3272" s="2073" t="s">
        <v>3358</v>
      </c>
      <c r="D3272" s="1770"/>
      <c r="E3272" s="1770"/>
      <c r="F3272" s="1770"/>
      <c r="G3272" s="1770"/>
      <c r="H3272" s="1770"/>
    </row>
    <row r="3273" spans="1:9" ht="21.6" thickBot="1">
      <c r="A3273" s="1477" t="s">
        <v>12</v>
      </c>
      <c r="B3273" s="1478"/>
      <c r="C3273" s="1478"/>
      <c r="D3273" s="1478"/>
      <c r="E3273" s="1478"/>
      <c r="F3273" s="1478"/>
      <c r="G3273" s="1478"/>
      <c r="H3273" s="1478"/>
    </row>
    <row r="3274" spans="1:9">
      <c r="A3274" s="1479" t="s">
        <v>1097</v>
      </c>
      <c r="B3274" s="1480"/>
      <c r="C3274" s="1480"/>
      <c r="D3274" s="1480"/>
      <c r="E3274" s="1480"/>
      <c r="F3274" s="1480"/>
      <c r="G3274" s="1480"/>
      <c r="H3274" s="1481"/>
    </row>
    <row r="3275" spans="1:9">
      <c r="A3275" s="1461" t="s">
        <v>3359</v>
      </c>
      <c r="B3275" s="1462"/>
      <c r="C3275" s="1462"/>
      <c r="D3275" s="1462"/>
      <c r="E3275" s="1462"/>
      <c r="F3275" s="1462"/>
      <c r="G3275" s="1462"/>
      <c r="H3275" s="1463"/>
    </row>
    <row r="3276" spans="1:9">
      <c r="A3276" s="1461" t="s">
        <v>3360</v>
      </c>
      <c r="B3276" s="1462"/>
      <c r="C3276" s="1462"/>
      <c r="D3276" s="1462"/>
      <c r="E3276" s="1462"/>
      <c r="F3276" s="1462"/>
      <c r="G3276" s="1462"/>
      <c r="H3276" s="1463"/>
    </row>
    <row r="3277" spans="1:9">
      <c r="A3277" s="1461" t="s">
        <v>3361</v>
      </c>
      <c r="B3277" s="1462"/>
      <c r="C3277" s="1462"/>
      <c r="D3277" s="1462"/>
      <c r="E3277" s="1462"/>
      <c r="F3277" s="1462"/>
      <c r="G3277" s="1462"/>
      <c r="H3277" s="1463"/>
    </row>
    <row r="3278" spans="1:9">
      <c r="A3278" s="1461" t="s">
        <v>3362</v>
      </c>
      <c r="B3278" s="1462"/>
      <c r="C3278" s="1462"/>
      <c r="D3278" s="1462"/>
      <c r="E3278" s="1462"/>
      <c r="F3278" s="1462"/>
      <c r="G3278" s="1462"/>
      <c r="H3278" s="1463"/>
    </row>
    <row r="3279" spans="1:9">
      <c r="A3279" s="1461" t="s">
        <v>1541</v>
      </c>
      <c r="B3279" s="1462"/>
      <c r="C3279" s="1462"/>
      <c r="D3279" s="1462"/>
      <c r="E3279" s="1462"/>
      <c r="F3279" s="1462"/>
      <c r="G3279" s="1462"/>
      <c r="H3279" s="1463"/>
    </row>
    <row r="3280" spans="1:9">
      <c r="A3280" s="1461" t="s">
        <v>3363</v>
      </c>
      <c r="B3280" s="1462"/>
      <c r="C3280" s="1462"/>
      <c r="D3280" s="1462"/>
      <c r="E3280" s="1462"/>
      <c r="F3280" s="1462"/>
      <c r="G3280" s="1462"/>
      <c r="H3280" s="1463"/>
    </row>
    <row r="3281" spans="1:8">
      <c r="A3281" s="1461" t="s">
        <v>2778</v>
      </c>
      <c r="B3281" s="1462"/>
      <c r="C3281" s="1462"/>
      <c r="D3281" s="1462"/>
      <c r="E3281" s="1462"/>
      <c r="F3281" s="1462"/>
      <c r="G3281" s="1462"/>
      <c r="H3281" s="1463"/>
    </row>
    <row r="3282" spans="1:8" ht="15" thickBot="1">
      <c r="A3282" s="1474" t="s">
        <v>1150</v>
      </c>
      <c r="B3282" s="1475"/>
      <c r="C3282" s="1475"/>
      <c r="D3282" s="1475"/>
      <c r="E3282" s="1475"/>
      <c r="F3282" s="1475"/>
      <c r="G3282" s="1475"/>
      <c r="H3282" s="1476"/>
    </row>
    <row r="3283" spans="1:8" ht="27.6">
      <c r="A3283" s="356" t="s">
        <v>0</v>
      </c>
      <c r="B3283" s="355" t="s">
        <v>1</v>
      </c>
      <c r="C3283" s="355" t="s">
        <v>10</v>
      </c>
      <c r="D3283" s="356" t="s">
        <v>2</v>
      </c>
      <c r="E3283" s="356" t="s">
        <v>4</v>
      </c>
      <c r="F3283" s="356" t="s">
        <v>3</v>
      </c>
      <c r="G3283" s="356" t="s">
        <v>8</v>
      </c>
      <c r="H3283" s="356" t="s">
        <v>227</v>
      </c>
    </row>
    <row r="3284" spans="1:8" ht="276">
      <c r="A3284" s="58">
        <v>1</v>
      </c>
      <c r="B3284" s="254" t="s">
        <v>3364</v>
      </c>
      <c r="C3284" s="232" t="s">
        <v>3365</v>
      </c>
      <c r="D3284" s="255" t="s">
        <v>11</v>
      </c>
      <c r="E3284" s="242">
        <v>1</v>
      </c>
      <c r="F3284" s="1107" t="s">
        <v>627</v>
      </c>
      <c r="G3284" s="242">
        <v>1</v>
      </c>
      <c r="H3284" s="5" t="s">
        <v>230</v>
      </c>
    </row>
    <row r="3285" spans="1:8" ht="317.39999999999998">
      <c r="A3285" s="58">
        <v>2</v>
      </c>
      <c r="B3285" s="254" t="s">
        <v>3366</v>
      </c>
      <c r="C3285" s="232" t="s">
        <v>3367</v>
      </c>
      <c r="D3285" s="255" t="s">
        <v>11</v>
      </c>
      <c r="E3285" s="242">
        <v>1</v>
      </c>
      <c r="F3285" s="1107" t="s">
        <v>627</v>
      </c>
      <c r="G3285" s="242">
        <v>1</v>
      </c>
      <c r="H3285" s="5" t="s">
        <v>230</v>
      </c>
    </row>
    <row r="3286" spans="1:8" ht="138">
      <c r="A3286" s="58">
        <v>3</v>
      </c>
      <c r="B3286" s="254" t="s">
        <v>1107</v>
      </c>
      <c r="C3286" s="232" t="s">
        <v>3368</v>
      </c>
      <c r="D3286" s="255" t="s">
        <v>11</v>
      </c>
      <c r="E3286" s="242">
        <v>1</v>
      </c>
      <c r="F3286" s="1107" t="s">
        <v>627</v>
      </c>
      <c r="G3286" s="242">
        <v>1</v>
      </c>
      <c r="H3286" s="5" t="s">
        <v>230</v>
      </c>
    </row>
    <row r="3287" spans="1:8" ht="409.6">
      <c r="A3287" s="58">
        <v>4</v>
      </c>
      <c r="B3287" s="1108" t="s">
        <v>594</v>
      </c>
      <c r="C3287" s="1109" t="s">
        <v>3369</v>
      </c>
      <c r="D3287" s="255" t="s">
        <v>11</v>
      </c>
      <c r="E3287" s="242">
        <v>1</v>
      </c>
      <c r="F3287" s="1107" t="s">
        <v>627</v>
      </c>
      <c r="G3287" s="1110">
        <v>1</v>
      </c>
      <c r="H3287" s="5" t="s">
        <v>230</v>
      </c>
    </row>
    <row r="3288" spans="1:8" ht="55.2">
      <c r="A3288" s="58">
        <v>5</v>
      </c>
      <c r="B3288" s="254" t="s">
        <v>602</v>
      </c>
      <c r="C3288" s="392" t="s">
        <v>3370</v>
      </c>
      <c r="D3288" s="255" t="s">
        <v>11</v>
      </c>
      <c r="E3288" s="242">
        <v>1</v>
      </c>
      <c r="F3288" s="1107" t="s">
        <v>627</v>
      </c>
      <c r="G3288" s="242">
        <v>1</v>
      </c>
      <c r="H3288" s="5" t="s">
        <v>230</v>
      </c>
    </row>
    <row r="3289" spans="1:8" ht="110.4">
      <c r="A3289" s="58">
        <v>6</v>
      </c>
      <c r="B3289" s="364" t="s">
        <v>3371</v>
      </c>
      <c r="C3289" s="1111" t="s">
        <v>3372</v>
      </c>
      <c r="D3289" s="242" t="s">
        <v>462</v>
      </c>
      <c r="E3289" s="242">
        <v>2</v>
      </c>
      <c r="F3289" s="1107" t="s">
        <v>627</v>
      </c>
      <c r="G3289" s="242">
        <v>2</v>
      </c>
      <c r="H3289" s="5" t="s">
        <v>230</v>
      </c>
    </row>
    <row r="3290" spans="1:8" ht="69">
      <c r="A3290" s="58">
        <v>7</v>
      </c>
      <c r="B3290" s="392" t="s">
        <v>3373</v>
      </c>
      <c r="C3290" s="992" t="s">
        <v>3374</v>
      </c>
      <c r="D3290" s="242" t="s">
        <v>462</v>
      </c>
      <c r="E3290" s="242">
        <v>2</v>
      </c>
      <c r="F3290" s="1107" t="s">
        <v>627</v>
      </c>
      <c r="G3290" s="242">
        <v>2</v>
      </c>
      <c r="H3290" s="5" t="s">
        <v>230</v>
      </c>
    </row>
    <row r="3291" spans="1:8" ht="55.2">
      <c r="A3291" s="58">
        <v>8</v>
      </c>
      <c r="B3291" s="392" t="s">
        <v>322</v>
      </c>
      <c r="C3291" s="1112" t="s">
        <v>3375</v>
      </c>
      <c r="D3291" s="242" t="s">
        <v>395</v>
      </c>
      <c r="E3291" s="242">
        <v>4</v>
      </c>
      <c r="F3291" s="1107" t="s">
        <v>627</v>
      </c>
      <c r="G3291" s="242">
        <v>4</v>
      </c>
      <c r="H3291" s="5" t="s">
        <v>230</v>
      </c>
    </row>
    <row r="3292" spans="1:8" ht="15" thickBot="1">
      <c r="A3292" s="1548" t="s">
        <v>331</v>
      </c>
      <c r="B3292" s="1549"/>
      <c r="C3292" s="1549"/>
      <c r="D3292" s="1549"/>
      <c r="E3292" s="1549"/>
      <c r="F3292" s="1549"/>
      <c r="G3292" s="1549"/>
      <c r="H3292" s="1549"/>
    </row>
    <row r="3293" spans="1:8" ht="27.6">
      <c r="A3293" s="365" t="s">
        <v>0</v>
      </c>
      <c r="B3293" s="365" t="s">
        <v>1</v>
      </c>
      <c r="C3293" s="355" t="s">
        <v>10</v>
      </c>
      <c r="D3293" s="365" t="s">
        <v>2</v>
      </c>
      <c r="E3293" s="233" t="s">
        <v>4</v>
      </c>
      <c r="F3293" s="233" t="s">
        <v>3</v>
      </c>
      <c r="G3293" s="233" t="s">
        <v>8</v>
      </c>
      <c r="H3293" s="365" t="s">
        <v>227</v>
      </c>
    </row>
    <row r="3294" spans="1:8" ht="151.80000000000001">
      <c r="A3294" s="356">
        <v>1</v>
      </c>
      <c r="B3294" s="392" t="s">
        <v>458</v>
      </c>
      <c r="C3294" s="1109" t="s">
        <v>3376</v>
      </c>
      <c r="D3294" s="242" t="s">
        <v>462</v>
      </c>
      <c r="E3294" s="242">
        <v>1</v>
      </c>
      <c r="F3294" s="906" t="s">
        <v>1249</v>
      </c>
      <c r="G3294" s="242">
        <v>14</v>
      </c>
      <c r="H3294" s="5" t="s">
        <v>230</v>
      </c>
    </row>
    <row r="3295" spans="1:8" ht="41.4">
      <c r="A3295" s="356">
        <v>2</v>
      </c>
      <c r="B3295" s="392" t="s">
        <v>512</v>
      </c>
      <c r="C3295" s="251" t="s">
        <v>3377</v>
      </c>
      <c r="D3295" s="242" t="s">
        <v>1153</v>
      </c>
      <c r="E3295" s="242">
        <v>1</v>
      </c>
      <c r="F3295" s="906" t="s">
        <v>1249</v>
      </c>
      <c r="G3295" s="242">
        <v>14</v>
      </c>
      <c r="H3295" s="5" t="s">
        <v>767</v>
      </c>
    </row>
    <row r="3296" spans="1:8" ht="82.8">
      <c r="A3296" s="382">
        <v>3</v>
      </c>
      <c r="B3296" s="965" t="s">
        <v>2191</v>
      </c>
      <c r="C3296" s="588" t="s">
        <v>3378</v>
      </c>
      <c r="D3296" s="242" t="s">
        <v>395</v>
      </c>
      <c r="E3296" s="591">
        <v>1</v>
      </c>
      <c r="F3296" s="906" t="s">
        <v>1249</v>
      </c>
      <c r="G3296" s="947">
        <v>14</v>
      </c>
      <c r="H3296" s="5" t="s">
        <v>767</v>
      </c>
    </row>
    <row r="3297" spans="1:8" ht="27.6">
      <c r="A3297" s="58">
        <v>4</v>
      </c>
      <c r="B3297" s="254" t="s">
        <v>2383</v>
      </c>
      <c r="C3297" s="232" t="s">
        <v>3379</v>
      </c>
      <c r="D3297" s="1113" t="s">
        <v>11</v>
      </c>
      <c r="E3297" s="242">
        <v>1</v>
      </c>
      <c r="F3297" s="906" t="s">
        <v>1249</v>
      </c>
      <c r="G3297" s="242">
        <v>14</v>
      </c>
      <c r="H3297" s="5" t="s">
        <v>767</v>
      </c>
    </row>
    <row r="3298" spans="1:8" ht="82.8">
      <c r="A3298" s="58">
        <v>5</v>
      </c>
      <c r="B3298" s="1108" t="s">
        <v>3380</v>
      </c>
      <c r="C3298" s="1114" t="s">
        <v>3381</v>
      </c>
      <c r="D3298" s="1113" t="s">
        <v>11</v>
      </c>
      <c r="E3298" s="242">
        <v>1</v>
      </c>
      <c r="F3298" s="906" t="s">
        <v>1249</v>
      </c>
      <c r="G3298" s="1110">
        <v>14</v>
      </c>
      <c r="H3298" s="5" t="s">
        <v>767</v>
      </c>
    </row>
    <row r="3299" spans="1:8" ht="110.4">
      <c r="A3299" s="58">
        <v>6</v>
      </c>
      <c r="B3299" s="254" t="s">
        <v>3382</v>
      </c>
      <c r="C3299" s="1115" t="s">
        <v>3383</v>
      </c>
      <c r="D3299" s="1113" t="s">
        <v>11</v>
      </c>
      <c r="E3299" s="242">
        <v>1</v>
      </c>
      <c r="F3299" s="906" t="s">
        <v>1249</v>
      </c>
      <c r="G3299" s="242">
        <v>14</v>
      </c>
      <c r="H3299" s="5" t="s">
        <v>767</v>
      </c>
    </row>
    <row r="3300" spans="1:8" ht="55.2">
      <c r="A3300" s="58">
        <v>7</v>
      </c>
      <c r="B3300" s="254" t="s">
        <v>3384</v>
      </c>
      <c r="C3300" s="1115" t="s">
        <v>3385</v>
      </c>
      <c r="D3300" s="1113" t="s">
        <v>11</v>
      </c>
      <c r="E3300" s="242">
        <v>1</v>
      </c>
      <c r="F3300" s="906" t="s">
        <v>1249</v>
      </c>
      <c r="G3300" s="242">
        <v>14</v>
      </c>
      <c r="H3300" s="5" t="s">
        <v>767</v>
      </c>
    </row>
    <row r="3301" spans="1:8" ht="55.2">
      <c r="A3301" s="58">
        <v>8</v>
      </c>
      <c r="B3301" s="254" t="s">
        <v>3386</v>
      </c>
      <c r="C3301" s="1115" t="s">
        <v>3387</v>
      </c>
      <c r="D3301" s="1113" t="s">
        <v>11</v>
      </c>
      <c r="E3301" s="242">
        <v>1</v>
      </c>
      <c r="F3301" s="906" t="s">
        <v>1249</v>
      </c>
      <c r="G3301" s="242">
        <v>14</v>
      </c>
      <c r="H3301" s="5" t="s">
        <v>767</v>
      </c>
    </row>
    <row r="3302" spans="1:8" ht="69">
      <c r="A3302" s="58">
        <v>9</v>
      </c>
      <c r="B3302" s="1108" t="s">
        <v>1770</v>
      </c>
      <c r="C3302" s="1114" t="s">
        <v>3388</v>
      </c>
      <c r="D3302" s="1113" t="s">
        <v>11</v>
      </c>
      <c r="E3302" s="1110">
        <v>1</v>
      </c>
      <c r="F3302" s="906" t="s">
        <v>1249</v>
      </c>
      <c r="G3302" s="1110">
        <v>14</v>
      </c>
      <c r="H3302" s="5" t="s">
        <v>767</v>
      </c>
    </row>
    <row r="3303" spans="1:8" ht="82.8">
      <c r="A3303" s="58">
        <v>10</v>
      </c>
      <c r="B3303" s="1108" t="s">
        <v>1460</v>
      </c>
      <c r="C3303" s="1114" t="s">
        <v>3389</v>
      </c>
      <c r="D3303" s="1113" t="s">
        <v>11</v>
      </c>
      <c r="E3303" s="1110">
        <v>1</v>
      </c>
      <c r="F3303" s="906" t="s">
        <v>1249</v>
      </c>
      <c r="G3303" s="1110">
        <v>14</v>
      </c>
      <c r="H3303" s="5" t="s">
        <v>767</v>
      </c>
    </row>
    <row r="3304" spans="1:8" ht="27.6">
      <c r="A3304" s="58">
        <v>11</v>
      </c>
      <c r="B3304" s="1108" t="s">
        <v>3390</v>
      </c>
      <c r="C3304" s="1109" t="s">
        <v>3391</v>
      </c>
      <c r="D3304" s="1113" t="s">
        <v>11</v>
      </c>
      <c r="E3304" s="1110">
        <v>1</v>
      </c>
      <c r="F3304" s="906" t="s">
        <v>1249</v>
      </c>
      <c r="G3304" s="1110">
        <v>14</v>
      </c>
      <c r="H3304" s="5" t="s">
        <v>767</v>
      </c>
    </row>
    <row r="3305" spans="1:8" ht="55.2">
      <c r="A3305" s="58">
        <v>12</v>
      </c>
      <c r="B3305" s="1108" t="s">
        <v>1989</v>
      </c>
      <c r="C3305" s="1109" t="s">
        <v>3392</v>
      </c>
      <c r="D3305" s="1113" t="s">
        <v>11</v>
      </c>
      <c r="E3305" s="1110">
        <v>1</v>
      </c>
      <c r="F3305" s="906" t="s">
        <v>1249</v>
      </c>
      <c r="G3305" s="1110">
        <v>14</v>
      </c>
      <c r="H3305" s="5" t="s">
        <v>767</v>
      </c>
    </row>
    <row r="3306" spans="1:8" ht="27.6">
      <c r="A3306" s="58">
        <v>13</v>
      </c>
      <c r="B3306" s="254" t="s">
        <v>3393</v>
      </c>
      <c r="C3306" s="392" t="s">
        <v>3394</v>
      </c>
      <c r="D3306" s="242" t="s">
        <v>395</v>
      </c>
      <c r="E3306" s="242">
        <v>1</v>
      </c>
      <c r="F3306" s="906" t="s">
        <v>1249</v>
      </c>
      <c r="G3306" s="242">
        <v>14</v>
      </c>
      <c r="H3306" s="5" t="s">
        <v>767</v>
      </c>
    </row>
    <row r="3307" spans="1:8" ht="55.2">
      <c r="A3307" s="58">
        <v>14</v>
      </c>
      <c r="B3307" s="1108" t="s">
        <v>3395</v>
      </c>
      <c r="C3307" s="1109" t="s">
        <v>3396</v>
      </c>
      <c r="D3307" s="242" t="s">
        <v>395</v>
      </c>
      <c r="E3307" s="1110">
        <v>1</v>
      </c>
      <c r="F3307" s="906" t="s">
        <v>1249</v>
      </c>
      <c r="G3307" s="1110">
        <v>14</v>
      </c>
      <c r="H3307" s="5" t="s">
        <v>767</v>
      </c>
    </row>
    <row r="3308" spans="1:8" ht="27.6">
      <c r="A3308" s="58">
        <v>15</v>
      </c>
      <c r="B3308" s="1108" t="s">
        <v>3397</v>
      </c>
      <c r="C3308" s="1116" t="s">
        <v>3398</v>
      </c>
      <c r="D3308" s="242" t="s">
        <v>395</v>
      </c>
      <c r="E3308" s="1110">
        <v>1</v>
      </c>
      <c r="F3308" s="906" t="s">
        <v>1249</v>
      </c>
      <c r="G3308" s="1110">
        <v>14</v>
      </c>
      <c r="H3308" s="5" t="s">
        <v>767</v>
      </c>
    </row>
    <row r="3309" spans="1:8" ht="165.6">
      <c r="A3309" s="58">
        <v>16</v>
      </c>
      <c r="B3309" s="1108" t="s">
        <v>1447</v>
      </c>
      <c r="C3309" s="1108" t="s">
        <v>3399</v>
      </c>
      <c r="D3309" s="242" t="s">
        <v>395</v>
      </c>
      <c r="E3309" s="1110">
        <v>1</v>
      </c>
      <c r="F3309" s="906" t="s">
        <v>1249</v>
      </c>
      <c r="G3309" s="1110">
        <v>14</v>
      </c>
      <c r="H3309" s="5" t="s">
        <v>767</v>
      </c>
    </row>
    <row r="3310" spans="1:8" ht="27.6">
      <c r="A3310" s="58">
        <v>17</v>
      </c>
      <c r="B3310" s="1108" t="s">
        <v>3400</v>
      </c>
      <c r="C3310" s="254" t="s">
        <v>3401</v>
      </c>
      <c r="D3310" s="242" t="s">
        <v>395</v>
      </c>
      <c r="E3310" s="1110">
        <v>1</v>
      </c>
      <c r="F3310" s="906" t="s">
        <v>1249</v>
      </c>
      <c r="G3310" s="1110">
        <v>14</v>
      </c>
      <c r="H3310" s="5" t="s">
        <v>767</v>
      </c>
    </row>
    <row r="3311" spans="1:8" ht="27.6">
      <c r="A3311" s="58">
        <v>18</v>
      </c>
      <c r="B3311" s="1108" t="s">
        <v>3402</v>
      </c>
      <c r="C3311" s="1116" t="s">
        <v>3403</v>
      </c>
      <c r="D3311" s="242" t="s">
        <v>395</v>
      </c>
      <c r="E3311" s="1110">
        <v>1</v>
      </c>
      <c r="F3311" s="906" t="s">
        <v>1249</v>
      </c>
      <c r="G3311" s="1110">
        <v>14</v>
      </c>
      <c r="H3311" s="5" t="s">
        <v>767</v>
      </c>
    </row>
    <row r="3312" spans="1:8" ht="27.6">
      <c r="A3312" s="58">
        <v>19</v>
      </c>
      <c r="B3312" s="1108" t="s">
        <v>1918</v>
      </c>
      <c r="C3312" s="1114" t="s">
        <v>3404</v>
      </c>
      <c r="D3312" s="242" t="s">
        <v>395</v>
      </c>
      <c r="E3312" s="1110">
        <v>1</v>
      </c>
      <c r="F3312" s="906" t="s">
        <v>1249</v>
      </c>
      <c r="G3312" s="1110">
        <v>14</v>
      </c>
      <c r="H3312" s="5" t="s">
        <v>767</v>
      </c>
    </row>
    <row r="3313" spans="1:8" ht="55.2">
      <c r="A3313" s="58">
        <v>20</v>
      </c>
      <c r="B3313" s="1108" t="s">
        <v>1073</v>
      </c>
      <c r="C3313" s="1114" t="s">
        <v>3405</v>
      </c>
      <c r="D3313" s="242" t="s">
        <v>395</v>
      </c>
      <c r="E3313" s="1110">
        <v>1</v>
      </c>
      <c r="F3313" s="906" t="s">
        <v>1249</v>
      </c>
      <c r="G3313" s="1110">
        <v>14</v>
      </c>
      <c r="H3313" s="5" t="s">
        <v>767</v>
      </c>
    </row>
    <row r="3314" spans="1:8" ht="165.6">
      <c r="A3314" s="58">
        <v>21</v>
      </c>
      <c r="B3314" s="1108" t="s">
        <v>2108</v>
      </c>
      <c r="C3314" s="1117" t="s">
        <v>3406</v>
      </c>
      <c r="D3314" s="242" t="s">
        <v>395</v>
      </c>
      <c r="E3314" s="1110">
        <v>1</v>
      </c>
      <c r="F3314" s="906" t="s">
        <v>1249</v>
      </c>
      <c r="G3314" s="1110">
        <v>14</v>
      </c>
      <c r="H3314" s="5" t="s">
        <v>767</v>
      </c>
    </row>
    <row r="3315" spans="1:8" ht="15" thickBot="1">
      <c r="A3315" s="1548" t="s">
        <v>15</v>
      </c>
      <c r="B3315" s="1549"/>
      <c r="C3315" s="1549"/>
      <c r="D3315" s="1549"/>
      <c r="E3315" s="1549"/>
      <c r="F3315" s="1549"/>
      <c r="G3315" s="1549"/>
      <c r="H3315" s="1549"/>
    </row>
    <row r="3316" spans="1:8" ht="27.6">
      <c r="A3316" s="365" t="s">
        <v>0</v>
      </c>
      <c r="B3316" s="365" t="s">
        <v>1</v>
      </c>
      <c r="C3316" s="355" t="s">
        <v>10</v>
      </c>
      <c r="D3316" s="365" t="s">
        <v>2</v>
      </c>
      <c r="E3316" s="365" t="s">
        <v>4</v>
      </c>
      <c r="F3316" s="365" t="s">
        <v>3</v>
      </c>
      <c r="G3316" s="365" t="s">
        <v>8</v>
      </c>
      <c r="H3316" s="365" t="s">
        <v>227</v>
      </c>
    </row>
    <row r="3317" spans="1:8" ht="110.4">
      <c r="A3317" s="244">
        <v>1</v>
      </c>
      <c r="B3317" s="431" t="s">
        <v>3407</v>
      </c>
      <c r="C3317" s="251" t="s">
        <v>3408</v>
      </c>
      <c r="D3317" s="1113" t="s">
        <v>11</v>
      </c>
      <c r="E3317" s="244">
        <v>1</v>
      </c>
      <c r="F3317" s="244" t="s">
        <v>627</v>
      </c>
      <c r="G3317" s="244">
        <v>1</v>
      </c>
      <c r="H3317" s="5" t="s">
        <v>767</v>
      </c>
    </row>
    <row r="3318" spans="1:8" ht="55.2">
      <c r="A3318" s="244">
        <v>2</v>
      </c>
      <c r="B3318" s="253" t="s">
        <v>2338</v>
      </c>
      <c r="C3318" s="251" t="s">
        <v>3409</v>
      </c>
      <c r="D3318" s="244" t="s">
        <v>462</v>
      </c>
      <c r="E3318" s="244">
        <v>1</v>
      </c>
      <c r="F3318" s="244" t="s">
        <v>627</v>
      </c>
      <c r="G3318" s="244">
        <v>1</v>
      </c>
      <c r="H3318" s="5" t="s">
        <v>767</v>
      </c>
    </row>
    <row r="3319" spans="1:8" ht="69">
      <c r="A3319" s="964">
        <v>3</v>
      </c>
      <c r="B3319" s="589" t="s">
        <v>27</v>
      </c>
      <c r="C3319" s="588" t="s">
        <v>3410</v>
      </c>
      <c r="D3319" s="591" t="s">
        <v>5</v>
      </c>
      <c r="E3319" s="591">
        <v>1</v>
      </c>
      <c r="F3319" s="591" t="s">
        <v>1168</v>
      </c>
      <c r="G3319" s="947">
        <v>1</v>
      </c>
      <c r="H3319" s="5" t="s">
        <v>767</v>
      </c>
    </row>
    <row r="3320" spans="1:8" ht="82.8">
      <c r="A3320" s="244">
        <v>4</v>
      </c>
      <c r="B3320" s="253" t="s">
        <v>28</v>
      </c>
      <c r="C3320" s="251" t="s">
        <v>3411</v>
      </c>
      <c r="D3320" s="244" t="s">
        <v>465</v>
      </c>
      <c r="E3320" s="58">
        <v>1</v>
      </c>
      <c r="F3320" s="58" t="s">
        <v>627</v>
      </c>
      <c r="G3320" s="58">
        <v>1</v>
      </c>
      <c r="H3320" s="5" t="s">
        <v>767</v>
      </c>
    </row>
    <row r="3321" spans="1:8" ht="69">
      <c r="A3321" s="244">
        <v>5</v>
      </c>
      <c r="B3321" s="253" t="s">
        <v>3412</v>
      </c>
      <c r="C3321" s="251" t="s">
        <v>3413</v>
      </c>
      <c r="D3321" s="244" t="s">
        <v>465</v>
      </c>
      <c r="E3321" s="244">
        <v>1</v>
      </c>
      <c r="F3321" s="244" t="s">
        <v>627</v>
      </c>
      <c r="G3321" s="244">
        <v>1</v>
      </c>
      <c r="H3321" s="5" t="s">
        <v>767</v>
      </c>
    </row>
    <row r="3322" spans="1:8">
      <c r="A3322" s="2066" t="s">
        <v>14</v>
      </c>
      <c r="B3322" s="2067"/>
      <c r="C3322" s="2067"/>
      <c r="D3322" s="2067"/>
      <c r="E3322" s="2067"/>
      <c r="F3322" s="2067"/>
      <c r="G3322" s="2067"/>
      <c r="H3322" s="2067"/>
    </row>
    <row r="3323" spans="1:8" ht="27.6">
      <c r="A3323" s="365" t="s">
        <v>0</v>
      </c>
      <c r="B3323" s="365" t="s">
        <v>1</v>
      </c>
      <c r="C3323" s="365" t="s">
        <v>10</v>
      </c>
      <c r="D3323" s="365" t="s">
        <v>2</v>
      </c>
      <c r="E3323" s="365" t="s">
        <v>4</v>
      </c>
      <c r="F3323" s="365" t="s">
        <v>3</v>
      </c>
      <c r="G3323" s="365" t="s">
        <v>8</v>
      </c>
      <c r="H3323" s="365" t="s">
        <v>227</v>
      </c>
    </row>
    <row r="3324" spans="1:8" ht="55.2">
      <c r="A3324" s="418">
        <v>1</v>
      </c>
      <c r="B3324" s="1103" t="s">
        <v>20</v>
      </c>
      <c r="C3324" s="597" t="s">
        <v>3414</v>
      </c>
      <c r="D3324" s="5" t="s">
        <v>9</v>
      </c>
      <c r="E3324" s="6">
        <v>1</v>
      </c>
      <c r="F3324" s="6" t="s">
        <v>627</v>
      </c>
      <c r="G3324" s="7">
        <v>1</v>
      </c>
      <c r="H3324" s="5" t="s">
        <v>491</v>
      </c>
    </row>
    <row r="3325" spans="1:8" ht="55.2">
      <c r="A3325" s="5">
        <v>2</v>
      </c>
      <c r="B3325" s="587" t="s">
        <v>21</v>
      </c>
      <c r="C3325" s="597" t="s">
        <v>3415</v>
      </c>
      <c r="D3325" s="5" t="s">
        <v>9</v>
      </c>
      <c r="E3325" s="7">
        <v>1</v>
      </c>
      <c r="F3325" s="6" t="s">
        <v>627</v>
      </c>
      <c r="G3325" s="7">
        <f>E3325</f>
        <v>1</v>
      </c>
      <c r="H3325" s="5" t="s">
        <v>491</v>
      </c>
    </row>
    <row r="3326" spans="1:8" ht="69">
      <c r="A3326" s="5">
        <v>3</v>
      </c>
      <c r="B3326" s="587" t="s">
        <v>3416</v>
      </c>
      <c r="C3326" s="597" t="s">
        <v>3417</v>
      </c>
      <c r="D3326" s="5" t="s">
        <v>9</v>
      </c>
      <c r="E3326" s="7">
        <v>1</v>
      </c>
      <c r="F3326" s="6" t="s">
        <v>627</v>
      </c>
      <c r="G3326" s="7">
        <f>E3326</f>
        <v>1</v>
      </c>
      <c r="H3326" s="5" t="s">
        <v>491</v>
      </c>
    </row>
    <row r="3327" spans="1:8" ht="69">
      <c r="A3327" s="5">
        <v>4</v>
      </c>
      <c r="B3327" s="364" t="s">
        <v>3418</v>
      </c>
      <c r="C3327" s="597" t="s">
        <v>3419</v>
      </c>
      <c r="D3327" s="5" t="s">
        <v>9</v>
      </c>
      <c r="E3327" s="7">
        <v>1</v>
      </c>
      <c r="F3327" s="6" t="s">
        <v>627</v>
      </c>
      <c r="G3327" s="7">
        <f>E3327</f>
        <v>1</v>
      </c>
      <c r="H3327" s="5" t="s">
        <v>491</v>
      </c>
    </row>
    <row r="3328" spans="1:8" ht="39.6" customHeight="1" thickBot="1">
      <c r="A3328" s="2068" t="s">
        <v>3420</v>
      </c>
      <c r="B3328" s="2069"/>
      <c r="C3328" s="2069"/>
      <c r="D3328" s="2069"/>
      <c r="E3328" s="2069"/>
      <c r="F3328" s="2069"/>
      <c r="G3328" s="2069"/>
      <c r="H3328" s="2070"/>
    </row>
    <row r="3329" spans="1:8" ht="19.95" customHeight="1">
      <c r="A3329" s="2071" t="s">
        <v>212</v>
      </c>
      <c r="B3329" s="2072"/>
      <c r="C3329" s="2072"/>
      <c r="D3329" s="2072"/>
      <c r="E3329" s="2072"/>
      <c r="F3329" s="2072"/>
      <c r="G3329" s="2072"/>
      <c r="H3329" s="2072"/>
    </row>
    <row r="3330" spans="1:8" ht="19.95" customHeight="1">
      <c r="A3330" s="2081" t="s">
        <v>3421</v>
      </c>
      <c r="B3330" s="2082"/>
      <c r="C3330" s="2082"/>
      <c r="D3330" s="2082"/>
      <c r="E3330" s="2082"/>
      <c r="F3330" s="2082"/>
      <c r="G3330" s="2082"/>
      <c r="H3330" s="2082"/>
    </row>
    <row r="3331" spans="1:8" ht="19.95" customHeight="1">
      <c r="A3331" s="2081" t="s">
        <v>3422</v>
      </c>
      <c r="B3331" s="2082"/>
      <c r="C3331" s="2082"/>
      <c r="D3331" s="2082"/>
      <c r="E3331" s="2082"/>
      <c r="F3331" s="2082"/>
      <c r="G3331" s="2082"/>
      <c r="H3331" s="2082"/>
    </row>
    <row r="3332" spans="1:8" ht="19.95" customHeight="1">
      <c r="A3332" s="2083" t="s">
        <v>3423</v>
      </c>
      <c r="B3332" s="2084"/>
      <c r="C3332" s="2084"/>
      <c r="D3332" s="2084"/>
      <c r="E3332" s="2084"/>
      <c r="F3332" s="2084"/>
      <c r="G3332" s="2084"/>
      <c r="H3332" s="2084"/>
    </row>
    <row r="3333" spans="1:8" ht="21">
      <c r="A3333" s="1390" t="s">
        <v>3424</v>
      </c>
      <c r="B3333" s="1391"/>
      <c r="C3333" s="1391"/>
      <c r="D3333" s="1391"/>
      <c r="E3333" s="1391"/>
      <c r="F3333" s="1391"/>
      <c r="G3333" s="1391"/>
      <c r="H3333" s="1392"/>
    </row>
    <row r="3334" spans="1:8" ht="18">
      <c r="A3334" s="2085" t="s">
        <v>1095</v>
      </c>
      <c r="B3334" s="2086"/>
      <c r="C3334" s="2087" t="s">
        <v>3425</v>
      </c>
      <c r="D3334" s="2088"/>
      <c r="E3334" s="2088"/>
      <c r="F3334" s="2088"/>
      <c r="G3334" s="2088"/>
      <c r="H3334" s="2089"/>
    </row>
    <row r="3335" spans="1:8" ht="21.6" thickBot="1">
      <c r="A3335" s="1477" t="s">
        <v>12</v>
      </c>
      <c r="B3335" s="1478"/>
      <c r="C3335" s="1478"/>
      <c r="D3335" s="1478"/>
      <c r="E3335" s="1478"/>
      <c r="F3335" s="1478"/>
      <c r="G3335" s="1478"/>
      <c r="H3335" s="1478"/>
    </row>
    <row r="3336" spans="1:8">
      <c r="A3336" s="1992" t="s">
        <v>1097</v>
      </c>
      <c r="B3336" s="1993"/>
      <c r="C3336" s="1993"/>
      <c r="D3336" s="1993"/>
      <c r="E3336" s="1993"/>
      <c r="F3336" s="1993"/>
      <c r="G3336" s="1993"/>
      <c r="H3336" s="2080"/>
    </row>
    <row r="3337" spans="1:8">
      <c r="A3337" s="2074" t="s">
        <v>3426</v>
      </c>
      <c r="B3337" s="2075"/>
      <c r="C3337" s="2075"/>
      <c r="D3337" s="2075"/>
      <c r="E3337" s="2075"/>
      <c r="F3337" s="2075"/>
      <c r="G3337" s="2075"/>
      <c r="H3337" s="2076"/>
    </row>
    <row r="3338" spans="1:8">
      <c r="A3338" s="2074" t="s">
        <v>3427</v>
      </c>
      <c r="B3338" s="2075"/>
      <c r="C3338" s="2075"/>
      <c r="D3338" s="2075"/>
      <c r="E3338" s="2075"/>
      <c r="F3338" s="2075"/>
      <c r="G3338" s="2075"/>
      <c r="H3338" s="2076"/>
    </row>
    <row r="3339" spans="1:8">
      <c r="A3339" s="2074" t="s">
        <v>3428</v>
      </c>
      <c r="B3339" s="2075"/>
      <c r="C3339" s="2075"/>
      <c r="D3339" s="2075"/>
      <c r="E3339" s="2075"/>
      <c r="F3339" s="2075"/>
      <c r="G3339" s="2075"/>
      <c r="H3339" s="2076"/>
    </row>
    <row r="3340" spans="1:8">
      <c r="A3340" s="2074" t="s">
        <v>3429</v>
      </c>
      <c r="B3340" s="2075"/>
      <c r="C3340" s="2075"/>
      <c r="D3340" s="2075"/>
      <c r="E3340" s="2075"/>
      <c r="F3340" s="2075"/>
      <c r="G3340" s="2075"/>
      <c r="H3340" s="2076"/>
    </row>
    <row r="3341" spans="1:8">
      <c r="A3341" s="2074" t="s">
        <v>1102</v>
      </c>
      <c r="B3341" s="2075"/>
      <c r="C3341" s="2075"/>
      <c r="D3341" s="2075"/>
      <c r="E3341" s="2075"/>
      <c r="F3341" s="2075"/>
      <c r="G3341" s="2075"/>
      <c r="H3341" s="2076"/>
    </row>
    <row r="3342" spans="1:8">
      <c r="A3342" s="1985" t="s">
        <v>3430</v>
      </c>
      <c r="B3342" s="1986"/>
      <c r="C3342" s="1986"/>
      <c r="D3342" s="1986"/>
      <c r="E3342" s="1986"/>
      <c r="F3342" s="1986"/>
      <c r="G3342" s="1986"/>
      <c r="H3342" s="2077"/>
    </row>
    <row r="3343" spans="1:8">
      <c r="A3343" s="2074" t="s">
        <v>1104</v>
      </c>
      <c r="B3343" s="2075"/>
      <c r="C3343" s="2075"/>
      <c r="D3343" s="2075"/>
      <c r="E3343" s="2075"/>
      <c r="F3343" s="2075"/>
      <c r="G3343" s="2075"/>
      <c r="H3343" s="2076"/>
    </row>
    <row r="3344" spans="1:8">
      <c r="A3344" s="2074" t="s">
        <v>1105</v>
      </c>
      <c r="B3344" s="2075"/>
      <c r="C3344" s="2075"/>
      <c r="D3344" s="2075"/>
      <c r="E3344" s="2075"/>
      <c r="F3344" s="2075"/>
      <c r="G3344" s="2075"/>
      <c r="H3344" s="2076"/>
    </row>
    <row r="3345" spans="1:8" ht="27.6">
      <c r="A3345" s="372" t="s">
        <v>0</v>
      </c>
      <c r="B3345" s="365" t="s">
        <v>1</v>
      </c>
      <c r="C3345" s="255" t="s">
        <v>10</v>
      </c>
      <c r="D3345" s="365" t="s">
        <v>2</v>
      </c>
      <c r="E3345" s="365" t="s">
        <v>4</v>
      </c>
      <c r="F3345" s="365" t="s">
        <v>3</v>
      </c>
      <c r="G3345" s="365" t="s">
        <v>8</v>
      </c>
      <c r="H3345" s="365" t="s">
        <v>227</v>
      </c>
    </row>
    <row r="3346" spans="1:8" ht="41.4">
      <c r="A3346" s="1118">
        <v>1</v>
      </c>
      <c r="B3346" s="1119" t="s">
        <v>3431</v>
      </c>
      <c r="C3346" s="1120" t="s">
        <v>3432</v>
      </c>
      <c r="D3346" s="1121" t="s">
        <v>3433</v>
      </c>
      <c r="E3346" s="1121">
        <v>1</v>
      </c>
      <c r="F3346" s="1122" t="s">
        <v>1168</v>
      </c>
      <c r="G3346" s="1121">
        <v>1</v>
      </c>
      <c r="H3346" s="1123" t="s">
        <v>230</v>
      </c>
    </row>
    <row r="3347" spans="1:8" ht="41.4">
      <c r="A3347" s="1118">
        <v>2</v>
      </c>
      <c r="B3347" s="1123" t="s">
        <v>3434</v>
      </c>
      <c r="C3347" s="1121" t="s">
        <v>3435</v>
      </c>
      <c r="D3347" s="1121" t="s">
        <v>11</v>
      </c>
      <c r="E3347" s="1124">
        <v>16</v>
      </c>
      <c r="F3347" s="1122" t="s">
        <v>1168</v>
      </c>
      <c r="G3347" s="1121">
        <v>16</v>
      </c>
      <c r="H3347" s="1125" t="s">
        <v>230</v>
      </c>
    </row>
    <row r="3348" spans="1:8" ht="41.4">
      <c r="A3348" s="1118">
        <v>3</v>
      </c>
      <c r="B3348" s="1123" t="s">
        <v>2126</v>
      </c>
      <c r="C3348" s="1121" t="s">
        <v>3436</v>
      </c>
      <c r="D3348" s="1121" t="s">
        <v>11</v>
      </c>
      <c r="E3348" s="1124">
        <v>16</v>
      </c>
      <c r="F3348" s="1122" t="s">
        <v>1168</v>
      </c>
      <c r="G3348" s="1121">
        <v>16</v>
      </c>
      <c r="H3348" s="1126" t="s">
        <v>767</v>
      </c>
    </row>
    <row r="3349" spans="1:8" ht="41.4">
      <c r="A3349" s="1118">
        <v>4</v>
      </c>
      <c r="B3349" s="1121" t="s">
        <v>3437</v>
      </c>
      <c r="C3349" s="1121" t="s">
        <v>3438</v>
      </c>
      <c r="D3349" s="1121" t="s">
        <v>11</v>
      </c>
      <c r="E3349" s="1124">
        <v>6</v>
      </c>
      <c r="F3349" s="1122" t="s">
        <v>1168</v>
      </c>
      <c r="G3349" s="1121">
        <v>6</v>
      </c>
      <c r="H3349" s="1126" t="s">
        <v>767</v>
      </c>
    </row>
    <row r="3350" spans="1:8" ht="55.2">
      <c r="A3350" s="1118">
        <v>5</v>
      </c>
      <c r="B3350" s="1119" t="s">
        <v>1940</v>
      </c>
      <c r="C3350" s="1121" t="s">
        <v>3439</v>
      </c>
      <c r="D3350" s="1121" t="s">
        <v>11</v>
      </c>
      <c r="E3350" s="1125">
        <v>1</v>
      </c>
      <c r="F3350" s="1122" t="s">
        <v>1168</v>
      </c>
      <c r="G3350" s="1125">
        <v>1</v>
      </c>
      <c r="H3350" s="1123" t="s">
        <v>230</v>
      </c>
    </row>
    <row r="3351" spans="1:8" ht="124.2">
      <c r="A3351" s="1127">
        <v>6</v>
      </c>
      <c r="B3351" s="1128" t="s">
        <v>3440</v>
      </c>
      <c r="C3351" s="1129" t="s">
        <v>3441</v>
      </c>
      <c r="D3351" s="1130" t="s">
        <v>5</v>
      </c>
      <c r="E3351" s="1125">
        <v>1</v>
      </c>
      <c r="F3351" s="1122" t="s">
        <v>1168</v>
      </c>
      <c r="G3351" s="1125">
        <v>1</v>
      </c>
      <c r="H3351" s="1123" t="s">
        <v>230</v>
      </c>
    </row>
    <row r="3352" spans="1:8" ht="55.2">
      <c r="A3352" s="1127">
        <v>7</v>
      </c>
      <c r="B3352" s="1128" t="s">
        <v>3442</v>
      </c>
      <c r="C3352" s="1124" t="s">
        <v>3443</v>
      </c>
      <c r="D3352" s="1131" t="s">
        <v>5</v>
      </c>
      <c r="E3352" s="1126">
        <v>1</v>
      </c>
      <c r="F3352" s="1122" t="s">
        <v>1168</v>
      </c>
      <c r="G3352" s="1126">
        <v>1</v>
      </c>
      <c r="H3352" s="1119" t="s">
        <v>230</v>
      </c>
    </row>
    <row r="3353" spans="1:8" ht="41.4">
      <c r="A3353" s="1118">
        <v>8</v>
      </c>
      <c r="B3353" s="1132" t="s">
        <v>1302</v>
      </c>
      <c r="C3353" s="1132" t="s">
        <v>3444</v>
      </c>
      <c r="D3353" s="1131" t="s">
        <v>5</v>
      </c>
      <c r="E3353" s="1133">
        <v>1</v>
      </c>
      <c r="F3353" s="1122" t="s">
        <v>1168</v>
      </c>
      <c r="G3353" s="1134">
        <v>1</v>
      </c>
      <c r="H3353" s="1135" t="s">
        <v>767</v>
      </c>
    </row>
    <row r="3354" spans="1:8" ht="138">
      <c r="A3354" s="1136">
        <v>9</v>
      </c>
      <c r="B3354" s="1137" t="s">
        <v>3445</v>
      </c>
      <c r="C3354" s="1138" t="s">
        <v>3446</v>
      </c>
      <c r="D3354" s="1124" t="s">
        <v>11</v>
      </c>
      <c r="E3354" s="1121">
        <v>2</v>
      </c>
      <c r="F3354" s="1122" t="s">
        <v>1168</v>
      </c>
      <c r="G3354" s="1121">
        <v>2</v>
      </c>
      <c r="H3354" s="1123" t="s">
        <v>230</v>
      </c>
    </row>
    <row r="3355" spans="1:8" ht="110.4">
      <c r="A3355" s="1118">
        <v>10</v>
      </c>
      <c r="B3355" s="1137" t="s">
        <v>3447</v>
      </c>
      <c r="C3355" s="1137" t="s">
        <v>3448</v>
      </c>
      <c r="D3355" s="1121" t="s">
        <v>11</v>
      </c>
      <c r="E3355" s="1121">
        <v>2</v>
      </c>
      <c r="F3355" s="1122" t="s">
        <v>1168</v>
      </c>
      <c r="G3355" s="1121">
        <v>2</v>
      </c>
      <c r="H3355" s="1123" t="s">
        <v>230</v>
      </c>
    </row>
    <row r="3356" spans="1:8" ht="221.4">
      <c r="A3356" s="1118">
        <v>11</v>
      </c>
      <c r="B3356" s="1139" t="s">
        <v>3449</v>
      </c>
      <c r="C3356" s="1140" t="s">
        <v>3450</v>
      </c>
      <c r="D3356" s="947" t="s">
        <v>11</v>
      </c>
      <c r="E3356" s="947">
        <v>4</v>
      </c>
      <c r="F3356" s="586" t="s">
        <v>1168</v>
      </c>
      <c r="G3356" s="1082">
        <v>4</v>
      </c>
      <c r="H3356" s="250" t="s">
        <v>230</v>
      </c>
    </row>
    <row r="3357" spans="1:8" ht="82.8">
      <c r="A3357" s="1118">
        <v>12</v>
      </c>
      <c r="B3357" s="1126" t="s">
        <v>3451</v>
      </c>
      <c r="C3357" s="1124" t="s">
        <v>3452</v>
      </c>
      <c r="D3357" s="1121" t="s">
        <v>11</v>
      </c>
      <c r="E3357" s="1121">
        <v>4</v>
      </c>
      <c r="F3357" s="1122" t="s">
        <v>1168</v>
      </c>
      <c r="G3357" s="1125">
        <v>4</v>
      </c>
      <c r="H3357" s="1125" t="s">
        <v>230</v>
      </c>
    </row>
    <row r="3358" spans="1:8" ht="55.2">
      <c r="A3358" s="1118">
        <v>13</v>
      </c>
      <c r="B3358" s="1119" t="s">
        <v>1940</v>
      </c>
      <c r="C3358" s="1121" t="s">
        <v>3453</v>
      </c>
      <c r="D3358" s="1124" t="s">
        <v>11</v>
      </c>
      <c r="E3358" s="1118">
        <v>2</v>
      </c>
      <c r="F3358" s="1141" t="s">
        <v>1168</v>
      </c>
      <c r="G3358" s="1118">
        <v>2</v>
      </c>
      <c r="H3358" s="1142" t="s">
        <v>230</v>
      </c>
    </row>
    <row r="3359" spans="1:8" ht="21">
      <c r="A3359" s="2078" t="s">
        <v>331</v>
      </c>
      <c r="B3359" s="2079"/>
      <c r="C3359" s="2079"/>
      <c r="D3359" s="2079"/>
      <c r="E3359" s="2079"/>
      <c r="F3359" s="2079"/>
      <c r="G3359" s="2079"/>
      <c r="H3359" s="2079"/>
    </row>
    <row r="3360" spans="1:8" ht="27.6">
      <c r="A3360" s="264" t="s">
        <v>0</v>
      </c>
      <c r="B3360" s="264" t="s">
        <v>1</v>
      </c>
      <c r="C3360" s="264" t="s">
        <v>10</v>
      </c>
      <c r="D3360" s="264" t="s">
        <v>2</v>
      </c>
      <c r="E3360" s="264" t="s">
        <v>4</v>
      </c>
      <c r="F3360" s="264" t="s">
        <v>3</v>
      </c>
      <c r="G3360" s="264" t="s">
        <v>8</v>
      </c>
      <c r="H3360" s="1018" t="s">
        <v>227</v>
      </c>
    </row>
    <row r="3361" spans="1:8" ht="156">
      <c r="A3361" s="357">
        <v>1</v>
      </c>
      <c r="B3361" s="1143" t="s">
        <v>2122</v>
      </c>
      <c r="C3361" s="1144" t="s">
        <v>3454</v>
      </c>
      <c r="D3361" s="1145" t="s">
        <v>11</v>
      </c>
      <c r="E3361" s="257">
        <v>1</v>
      </c>
      <c r="F3361" s="1146" t="s">
        <v>525</v>
      </c>
      <c r="G3361" s="257">
        <v>16</v>
      </c>
      <c r="H3361" s="1147" t="s">
        <v>230</v>
      </c>
    </row>
    <row r="3362" spans="1:8" ht="124.2">
      <c r="A3362" s="357">
        <v>2</v>
      </c>
      <c r="B3362" s="781" t="s">
        <v>3455</v>
      </c>
      <c r="C3362" s="1148" t="s">
        <v>3456</v>
      </c>
      <c r="D3362" s="1145" t="s">
        <v>11</v>
      </c>
      <c r="E3362" s="232">
        <v>1</v>
      </c>
      <c r="F3362" s="232" t="s">
        <v>525</v>
      </c>
      <c r="G3362" s="232">
        <v>16</v>
      </c>
      <c r="H3362" s="1149" t="s">
        <v>230</v>
      </c>
    </row>
    <row r="3363" spans="1:8" ht="138">
      <c r="A3363" s="357">
        <v>3</v>
      </c>
      <c r="B3363" s="1150" t="s">
        <v>65</v>
      </c>
      <c r="C3363" s="781" t="s">
        <v>3457</v>
      </c>
      <c r="D3363" s="1145" t="s">
        <v>11</v>
      </c>
      <c r="E3363" s="1151">
        <v>1</v>
      </c>
      <c r="F3363" s="232" t="s">
        <v>525</v>
      </c>
      <c r="G3363" s="1149">
        <v>16</v>
      </c>
      <c r="H3363" s="1149" t="s">
        <v>230</v>
      </c>
    </row>
    <row r="3364" spans="1:8" ht="165.6">
      <c r="A3364" s="357">
        <v>4</v>
      </c>
      <c r="B3364" s="232" t="s">
        <v>1518</v>
      </c>
      <c r="C3364" s="232" t="s">
        <v>3458</v>
      </c>
      <c r="D3364" s="1145" t="s">
        <v>11</v>
      </c>
      <c r="E3364" s="1152">
        <v>1</v>
      </c>
      <c r="F3364" s="232" t="s">
        <v>525</v>
      </c>
      <c r="G3364" s="232">
        <v>16</v>
      </c>
      <c r="H3364" s="232" t="s">
        <v>230</v>
      </c>
    </row>
    <row r="3365" spans="1:8" ht="21">
      <c r="A3365" s="2078" t="s">
        <v>14</v>
      </c>
      <c r="B3365" s="2079"/>
      <c r="C3365" s="2079"/>
      <c r="D3365" s="2079"/>
      <c r="E3365" s="2079"/>
      <c r="F3365" s="2079"/>
      <c r="G3365" s="2079"/>
      <c r="H3365" s="2079"/>
    </row>
    <row r="3366" spans="1:8" ht="27.6">
      <c r="A3366" s="264" t="s">
        <v>0</v>
      </c>
      <c r="B3366" s="264" t="s">
        <v>1</v>
      </c>
      <c r="C3366" s="264" t="s">
        <v>10</v>
      </c>
      <c r="D3366" s="264" t="s">
        <v>2</v>
      </c>
      <c r="E3366" s="264" t="s">
        <v>4</v>
      </c>
      <c r="F3366" s="264" t="s">
        <v>3</v>
      </c>
      <c r="G3366" s="264" t="s">
        <v>8</v>
      </c>
      <c r="H3366" s="264" t="s">
        <v>227</v>
      </c>
    </row>
    <row r="3367" spans="1:8" ht="41.4">
      <c r="A3367" s="1153">
        <v>1</v>
      </c>
      <c r="B3367" s="1153" t="s">
        <v>20</v>
      </c>
      <c r="C3367" s="575" t="s">
        <v>3459</v>
      </c>
      <c r="D3367" s="1150" t="s">
        <v>9</v>
      </c>
      <c r="E3367" s="748">
        <v>1</v>
      </c>
      <c r="F3367" s="1153" t="s">
        <v>627</v>
      </c>
      <c r="G3367" s="280">
        <f>E3367</f>
        <v>1</v>
      </c>
      <c r="H3367" s="1150" t="s">
        <v>767</v>
      </c>
    </row>
    <row r="3368" spans="1:8" ht="69">
      <c r="A3368" s="1153">
        <v>2</v>
      </c>
      <c r="B3368" s="1150" t="s">
        <v>21</v>
      </c>
      <c r="C3368" s="575" t="s">
        <v>3460</v>
      </c>
      <c r="D3368" s="1150" t="s">
        <v>9</v>
      </c>
      <c r="E3368" s="280">
        <v>1</v>
      </c>
      <c r="F3368" s="1153" t="s">
        <v>627</v>
      </c>
      <c r="G3368" s="280">
        <f>E3368</f>
        <v>1</v>
      </c>
      <c r="H3368" s="1150" t="s">
        <v>767</v>
      </c>
    </row>
    <row r="3369" spans="1:8">
      <c r="A3369" s="1153">
        <v>3</v>
      </c>
      <c r="B3369" s="280" t="s">
        <v>304</v>
      </c>
      <c r="C3369" s="280" t="s">
        <v>3461</v>
      </c>
      <c r="D3369" s="1150" t="s">
        <v>9</v>
      </c>
      <c r="E3369" s="748">
        <v>16</v>
      </c>
      <c r="F3369" s="1153" t="s">
        <v>6</v>
      </c>
      <c r="G3369" s="280">
        <v>16</v>
      </c>
      <c r="H3369" s="1150" t="s">
        <v>767</v>
      </c>
    </row>
    <row r="3370" spans="1:8" ht="207">
      <c r="A3370" s="1153">
        <v>4</v>
      </c>
      <c r="B3370" s="280" t="s">
        <v>3462</v>
      </c>
      <c r="C3370" s="257" t="s">
        <v>3463</v>
      </c>
      <c r="D3370" s="1150" t="s">
        <v>9</v>
      </c>
      <c r="E3370" s="748">
        <v>16</v>
      </c>
      <c r="F3370" s="1153" t="s">
        <v>6</v>
      </c>
      <c r="G3370" s="280">
        <v>16</v>
      </c>
      <c r="H3370" s="1150" t="s">
        <v>767</v>
      </c>
    </row>
  </sheetData>
  <mergeCells count="1543">
    <mergeCell ref="A3341:H3341"/>
    <mergeCell ref="A3342:H3342"/>
    <mergeCell ref="A3343:H3343"/>
    <mergeCell ref="A3344:H3344"/>
    <mergeCell ref="A3359:H3359"/>
    <mergeCell ref="A3365:H3365"/>
    <mergeCell ref="A3335:H3335"/>
    <mergeCell ref="A3336:H3336"/>
    <mergeCell ref="A3337:H3337"/>
    <mergeCell ref="A3338:H3338"/>
    <mergeCell ref="A3339:H3339"/>
    <mergeCell ref="A3340:H3340"/>
    <mergeCell ref="A3330:H3330"/>
    <mergeCell ref="A3331:H3331"/>
    <mergeCell ref="A3332:H3332"/>
    <mergeCell ref="A3333:H3333"/>
    <mergeCell ref="A3334:B3334"/>
    <mergeCell ref="C3334:H3334"/>
    <mergeCell ref="A3282:H3282"/>
    <mergeCell ref="A3292:H3292"/>
    <mergeCell ref="A3315:H3315"/>
    <mergeCell ref="A3322:H3322"/>
    <mergeCell ref="A3328:H3328"/>
    <mergeCell ref="A3329:H3329"/>
    <mergeCell ref="A3276:H3276"/>
    <mergeCell ref="A3277:H3277"/>
    <mergeCell ref="A3278:H3278"/>
    <mergeCell ref="A3279:H3279"/>
    <mergeCell ref="A3280:H3280"/>
    <mergeCell ref="A3281:H3281"/>
    <mergeCell ref="A3271:H3271"/>
    <mergeCell ref="A3272:B3272"/>
    <mergeCell ref="C3272:H3272"/>
    <mergeCell ref="A3273:H3273"/>
    <mergeCell ref="A3274:H3274"/>
    <mergeCell ref="A3275:H3275"/>
    <mergeCell ref="A3254:H3254"/>
    <mergeCell ref="A3266:H3266"/>
    <mergeCell ref="A3267:H3267"/>
    <mergeCell ref="A3268:H3268"/>
    <mergeCell ref="A3269:H3269"/>
    <mergeCell ref="A3270:H3270"/>
    <mergeCell ref="A3200:H3200"/>
    <mergeCell ref="A3201:H3201"/>
    <mergeCell ref="A3202:H3202"/>
    <mergeCell ref="A3203:H3203"/>
    <mergeCell ref="A3204:H3204"/>
    <mergeCell ref="A3205:H3205"/>
    <mergeCell ref="A3156:H3156"/>
    <mergeCell ref="A3157:H3157"/>
    <mergeCell ref="A3196:H3196"/>
    <mergeCell ref="A3197:H3197"/>
    <mergeCell ref="A3198:H3198"/>
    <mergeCell ref="A3199:H3199"/>
    <mergeCell ref="A3150:H3150"/>
    <mergeCell ref="A3151:H3151"/>
    <mergeCell ref="A3152:H3152"/>
    <mergeCell ref="A3153:H3153"/>
    <mergeCell ref="A3154:H3154"/>
    <mergeCell ref="A3155:H3155"/>
    <mergeCell ref="A3119:H3119"/>
    <mergeCell ref="A3120:H3120"/>
    <mergeCell ref="A3121:H3121"/>
    <mergeCell ref="A3122:H3122"/>
    <mergeCell ref="A3148:H3148"/>
    <mergeCell ref="A3149:H3149"/>
    <mergeCell ref="A3113:H3113"/>
    <mergeCell ref="A3114:H3114"/>
    <mergeCell ref="A3115:H3115"/>
    <mergeCell ref="A3116:H3116"/>
    <mergeCell ref="A3117:H3117"/>
    <mergeCell ref="A3118:H3118"/>
    <mergeCell ref="A3108:H3108"/>
    <mergeCell ref="A3109:H3109"/>
    <mergeCell ref="A3110:H3110"/>
    <mergeCell ref="A3111:H3111"/>
    <mergeCell ref="A3112:B3112"/>
    <mergeCell ref="C3112:H3112"/>
    <mergeCell ref="A3096:H3096"/>
    <mergeCell ref="A3097:H3097"/>
    <mergeCell ref="A3098:H3098"/>
    <mergeCell ref="A3102:H3102"/>
    <mergeCell ref="A3106:H3106"/>
    <mergeCell ref="A3107:H3107"/>
    <mergeCell ref="A3090:H3090"/>
    <mergeCell ref="A3091:H3091"/>
    <mergeCell ref="A3092:H3092"/>
    <mergeCell ref="A3093:H3093"/>
    <mergeCell ref="A3094:H3094"/>
    <mergeCell ref="A3095:H3095"/>
    <mergeCell ref="A3069:H3069"/>
    <mergeCell ref="A3070:H3070"/>
    <mergeCell ref="A3071:H3071"/>
    <mergeCell ref="A3072:H3072"/>
    <mergeCell ref="A3073:H3073"/>
    <mergeCell ref="A3089:H3089"/>
    <mergeCell ref="A3055:H3055"/>
    <mergeCell ref="A3064:H3064"/>
    <mergeCell ref="A3065:H3065"/>
    <mergeCell ref="A3066:H3066"/>
    <mergeCell ref="A3067:H3067"/>
    <mergeCell ref="A3068:H3068"/>
    <mergeCell ref="A3049:H3049"/>
    <mergeCell ref="A3050:H3050"/>
    <mergeCell ref="A3051:H3051"/>
    <mergeCell ref="A3052:H3052"/>
    <mergeCell ref="A3053:H3053"/>
    <mergeCell ref="A3054:H3054"/>
    <mergeCell ref="A3044:H3044"/>
    <mergeCell ref="A3045:B3045"/>
    <mergeCell ref="C3045:H3045"/>
    <mergeCell ref="A3046:H3046"/>
    <mergeCell ref="A3047:H3047"/>
    <mergeCell ref="A3048:H3048"/>
    <mergeCell ref="A3033:H3033"/>
    <mergeCell ref="A3034:H3034"/>
    <mergeCell ref="A3035:H3035"/>
    <mergeCell ref="A3036:H3036"/>
    <mergeCell ref="A3037:H3037"/>
    <mergeCell ref="A3040:H3040"/>
    <mergeCell ref="A3012:H3012"/>
    <mergeCell ref="A3028:H3028"/>
    <mergeCell ref="A3029:H3029"/>
    <mergeCell ref="A3030:H3030"/>
    <mergeCell ref="A3031:H3031"/>
    <mergeCell ref="A3032:H3032"/>
    <mergeCell ref="A3006:H3006"/>
    <mergeCell ref="A3007:H3007"/>
    <mergeCell ref="A3008:H3008"/>
    <mergeCell ref="A3009:H3009"/>
    <mergeCell ref="A3010:H3010"/>
    <mergeCell ref="A3011:H3011"/>
    <mergeCell ref="A2995:H2995"/>
    <mergeCell ref="A2996:H2996"/>
    <mergeCell ref="A2997:H2997"/>
    <mergeCell ref="A3003:H3003"/>
    <mergeCell ref="A3004:H3004"/>
    <mergeCell ref="A3005:H3005"/>
    <mergeCell ref="A2989:H2989"/>
    <mergeCell ref="A2990:H2990"/>
    <mergeCell ref="A2991:H2991"/>
    <mergeCell ref="A2992:H2992"/>
    <mergeCell ref="A2993:H2993"/>
    <mergeCell ref="A2994:H2994"/>
    <mergeCell ref="A2984:H2984"/>
    <mergeCell ref="A2985:H2985"/>
    <mergeCell ref="A2986:H2986"/>
    <mergeCell ref="A2987:B2987"/>
    <mergeCell ref="C2987:H2987"/>
    <mergeCell ref="A2988:H2988"/>
    <mergeCell ref="A2965:H2965"/>
    <mergeCell ref="A2966:H2966"/>
    <mergeCell ref="A2972:H2972"/>
    <mergeCell ref="A2981:H2981"/>
    <mergeCell ref="A2982:H2982"/>
    <mergeCell ref="A2983:H2983"/>
    <mergeCell ref="A2959:H2959"/>
    <mergeCell ref="A2960:H2960"/>
    <mergeCell ref="A2961:H2961"/>
    <mergeCell ref="A2962:H2962"/>
    <mergeCell ref="A2963:H2963"/>
    <mergeCell ref="A2964:H2964"/>
    <mergeCell ref="A2937:H2937"/>
    <mergeCell ref="A2938:H2938"/>
    <mergeCell ref="A2939:H2939"/>
    <mergeCell ref="A2940:H2940"/>
    <mergeCell ref="A2957:H2957"/>
    <mergeCell ref="A2958:H2958"/>
    <mergeCell ref="A2931:H2931"/>
    <mergeCell ref="A2932:H2932"/>
    <mergeCell ref="A2933:H2933"/>
    <mergeCell ref="A2934:H2934"/>
    <mergeCell ref="A2935:H2935"/>
    <mergeCell ref="A2936:H2936"/>
    <mergeCell ref="A2925:H2925"/>
    <mergeCell ref="A2926:H2926"/>
    <mergeCell ref="A2927:H2927"/>
    <mergeCell ref="A2928:H2928"/>
    <mergeCell ref="A2929:H2929"/>
    <mergeCell ref="A2930:H2930"/>
    <mergeCell ref="A2866:H2866"/>
    <mergeCell ref="A2867:H2867"/>
    <mergeCell ref="A2868:H2868"/>
    <mergeCell ref="A2869:H2869"/>
    <mergeCell ref="A2870:H2870"/>
    <mergeCell ref="A2914:H2914"/>
    <mergeCell ref="A2843:H2843"/>
    <mergeCell ref="A2861:H2861"/>
    <mergeCell ref="A2862:H2862"/>
    <mergeCell ref="A2863:H2863"/>
    <mergeCell ref="A2864:H2864"/>
    <mergeCell ref="A2865:H2865"/>
    <mergeCell ref="A2837:H2837"/>
    <mergeCell ref="A2838:H2838"/>
    <mergeCell ref="A2839:H2839"/>
    <mergeCell ref="A2840:H2840"/>
    <mergeCell ref="A2841:H2841"/>
    <mergeCell ref="A2842:H2842"/>
    <mergeCell ref="A2790:H2790"/>
    <mergeCell ref="A2791:H2791"/>
    <mergeCell ref="A2792:H2792"/>
    <mergeCell ref="A2834:H2834"/>
    <mergeCell ref="A2835:H2835"/>
    <mergeCell ref="A2836:H2836"/>
    <mergeCell ref="A2784:H2784"/>
    <mergeCell ref="A2785:H2785"/>
    <mergeCell ref="A2786:H2786"/>
    <mergeCell ref="A2787:H2787"/>
    <mergeCell ref="A2788:H2788"/>
    <mergeCell ref="A2789:H2789"/>
    <mergeCell ref="A2778:H2778"/>
    <mergeCell ref="A2779:H2779"/>
    <mergeCell ref="A2780:H2780"/>
    <mergeCell ref="A2781:H2781"/>
    <mergeCell ref="A2782:H2782"/>
    <mergeCell ref="A2783:H2783"/>
    <mergeCell ref="A2757:H2757"/>
    <mergeCell ref="A2766:H2766"/>
    <mergeCell ref="A2774:H2774"/>
    <mergeCell ref="A2775:H2775"/>
    <mergeCell ref="A2776:H2776"/>
    <mergeCell ref="A2777:H2777"/>
    <mergeCell ref="A2751:H2751"/>
    <mergeCell ref="A2752:H2752"/>
    <mergeCell ref="A2753:H2753"/>
    <mergeCell ref="A2754:H2754"/>
    <mergeCell ref="A2755:H2755"/>
    <mergeCell ref="A2756:H2756"/>
    <mergeCell ref="A2732:H2732"/>
    <mergeCell ref="A2733:H2733"/>
    <mergeCell ref="A2734:H2734"/>
    <mergeCell ref="A2748:H2748"/>
    <mergeCell ref="A2749:H2749"/>
    <mergeCell ref="A2750:H2750"/>
    <mergeCell ref="A2726:H2726"/>
    <mergeCell ref="A2727:H2727"/>
    <mergeCell ref="A2728:H2728"/>
    <mergeCell ref="A2729:H2729"/>
    <mergeCell ref="A2730:H2730"/>
    <mergeCell ref="A2731:H2731"/>
    <mergeCell ref="A2704:H2704"/>
    <mergeCell ref="A2705:H2705"/>
    <mergeCell ref="A2706:H2706"/>
    <mergeCell ref="A2707:H2707"/>
    <mergeCell ref="A2708:H2708"/>
    <mergeCell ref="A2725:H2725"/>
    <mergeCell ref="A2698:B2698"/>
    <mergeCell ref="A2699:H2699"/>
    <mergeCell ref="A2700:H2700"/>
    <mergeCell ref="A2701:H2701"/>
    <mergeCell ref="A2702:H2702"/>
    <mergeCell ref="A2703:H2703"/>
    <mergeCell ref="A2677:H2677"/>
    <mergeCell ref="A2678:H2678"/>
    <mergeCell ref="A2679:H2679"/>
    <mergeCell ref="A2680:H2680"/>
    <mergeCell ref="A2687:H2687"/>
    <mergeCell ref="A2697:H2697"/>
    <mergeCell ref="A2671:H2671"/>
    <mergeCell ref="A2672:H2672"/>
    <mergeCell ref="A2673:H2673"/>
    <mergeCell ref="A2674:H2674"/>
    <mergeCell ref="A2675:H2675"/>
    <mergeCell ref="A2676:H2676"/>
    <mergeCell ref="A2662:H2662"/>
    <mergeCell ref="A2663:H2663"/>
    <mergeCell ref="A2664:H2664"/>
    <mergeCell ref="A2665:H2665"/>
    <mergeCell ref="A2666:H2666"/>
    <mergeCell ref="A2667:H2667"/>
    <mergeCell ref="A2637:H2637"/>
    <mergeCell ref="A2638:H2638"/>
    <mergeCell ref="A2658:H2658"/>
    <mergeCell ref="A2659:H2659"/>
    <mergeCell ref="A2660:H2660"/>
    <mergeCell ref="A2661:H2661"/>
    <mergeCell ref="A2631:H2631"/>
    <mergeCell ref="A2632:H2632"/>
    <mergeCell ref="A2633:H2633"/>
    <mergeCell ref="A2634:H2634"/>
    <mergeCell ref="A2635:H2635"/>
    <mergeCell ref="A2636:H2636"/>
    <mergeCell ref="A2625:H2625"/>
    <mergeCell ref="A2626:H2626"/>
    <mergeCell ref="A2627:H2627"/>
    <mergeCell ref="A2628:B2628"/>
    <mergeCell ref="A2629:H2629"/>
    <mergeCell ref="A2630:H2630"/>
    <mergeCell ref="A2607:H2607"/>
    <mergeCell ref="A2608:H2608"/>
    <mergeCell ref="A2615:H2615"/>
    <mergeCell ref="A2622:H2622"/>
    <mergeCell ref="A2623:H2623"/>
    <mergeCell ref="A2624:H2624"/>
    <mergeCell ref="A2601:H2601"/>
    <mergeCell ref="A2602:H2602"/>
    <mergeCell ref="A2603:H2603"/>
    <mergeCell ref="A2604:H2604"/>
    <mergeCell ref="A2605:H2605"/>
    <mergeCell ref="A2606:H2606"/>
    <mergeCell ref="A2589:H2589"/>
    <mergeCell ref="A2590:H2590"/>
    <mergeCell ref="A2591:H2591"/>
    <mergeCell ref="A2592:H2592"/>
    <mergeCell ref="A2599:H2599"/>
    <mergeCell ref="A2600:H2600"/>
    <mergeCell ref="A2583:H2583"/>
    <mergeCell ref="A2584:H2584"/>
    <mergeCell ref="A2585:H2585"/>
    <mergeCell ref="A2586:H2586"/>
    <mergeCell ref="A2587:H2587"/>
    <mergeCell ref="A2588:H2588"/>
    <mergeCell ref="A2564:H2564"/>
    <mergeCell ref="A2565:H2565"/>
    <mergeCell ref="A2566:H2566"/>
    <mergeCell ref="A2567:H2567"/>
    <mergeCell ref="A2568:H2568"/>
    <mergeCell ref="A2569:H2569"/>
    <mergeCell ref="A2558:H2558"/>
    <mergeCell ref="C2559:E2559"/>
    <mergeCell ref="A2560:H2560"/>
    <mergeCell ref="A2561:H2561"/>
    <mergeCell ref="A2562:H2562"/>
    <mergeCell ref="A2563:H2563"/>
    <mergeCell ref="A2545:H2545"/>
    <mergeCell ref="A2553:H2553"/>
    <mergeCell ref="A2554:H2554"/>
    <mergeCell ref="A2555:H2555"/>
    <mergeCell ref="A2556:H2556"/>
    <mergeCell ref="A2557:H2557"/>
    <mergeCell ref="A2533:H2533"/>
    <mergeCell ref="A2534:H2534"/>
    <mergeCell ref="A2535:H2535"/>
    <mergeCell ref="A2536:H2536"/>
    <mergeCell ref="A2537:H2537"/>
    <mergeCell ref="A2538:H2538"/>
    <mergeCell ref="A2520:H2520"/>
    <mergeCell ref="A2521:H2521"/>
    <mergeCell ref="A2529:H2529"/>
    <mergeCell ref="A2530:H2530"/>
    <mergeCell ref="A2531:H2531"/>
    <mergeCell ref="A2532:H2532"/>
    <mergeCell ref="A2514:H2514"/>
    <mergeCell ref="A2515:H2515"/>
    <mergeCell ref="A2516:H2516"/>
    <mergeCell ref="A2517:H2517"/>
    <mergeCell ref="A2518:H2518"/>
    <mergeCell ref="A2519:H2519"/>
    <mergeCell ref="A2496:H2496"/>
    <mergeCell ref="A2497:H2497"/>
    <mergeCell ref="A2498:H2498"/>
    <mergeCell ref="A2499:H2499"/>
    <mergeCell ref="A2512:H2512"/>
    <mergeCell ref="A2513:H2513"/>
    <mergeCell ref="A2490:H2490"/>
    <mergeCell ref="A2491:H2491"/>
    <mergeCell ref="A2492:H2492"/>
    <mergeCell ref="A2493:H2493"/>
    <mergeCell ref="A2494:H2494"/>
    <mergeCell ref="A2495:H2495"/>
    <mergeCell ref="A2485:H2485"/>
    <mergeCell ref="A2486:H2486"/>
    <mergeCell ref="A2487:H2487"/>
    <mergeCell ref="A2488:H2488"/>
    <mergeCell ref="A2489:B2489"/>
    <mergeCell ref="C2489:H2489"/>
    <mergeCell ref="A2470:H2470"/>
    <mergeCell ref="A2471:H2471"/>
    <mergeCell ref="A2472:H2472"/>
    <mergeCell ref="A2476:H2476"/>
    <mergeCell ref="A2483:H2483"/>
    <mergeCell ref="A2484:H2484"/>
    <mergeCell ref="A2464:H2464"/>
    <mergeCell ref="A2465:H2465"/>
    <mergeCell ref="A2466:H2466"/>
    <mergeCell ref="A2467:H2467"/>
    <mergeCell ref="A2468:H2468"/>
    <mergeCell ref="A2469:H2469"/>
    <mergeCell ref="A2439:H2439"/>
    <mergeCell ref="A2440:H2440"/>
    <mergeCell ref="A2441:H2441"/>
    <mergeCell ref="A2442:H2442"/>
    <mergeCell ref="A2443:H2443"/>
    <mergeCell ref="A2463:H2463"/>
    <mergeCell ref="A2429:H2429"/>
    <mergeCell ref="A2434:H2434"/>
    <mergeCell ref="A2435:H2435"/>
    <mergeCell ref="A2436:H2436"/>
    <mergeCell ref="A2437:H2437"/>
    <mergeCell ref="A2438:H2438"/>
    <mergeCell ref="A2423:H2423"/>
    <mergeCell ref="A2424:H2424"/>
    <mergeCell ref="A2425:H2425"/>
    <mergeCell ref="A2426:H2426"/>
    <mergeCell ref="A2427:H2427"/>
    <mergeCell ref="A2428:H2428"/>
    <mergeCell ref="A2417:H2417"/>
    <mergeCell ref="A2418:H2418"/>
    <mergeCell ref="A2419:H2419"/>
    <mergeCell ref="A2420:H2420"/>
    <mergeCell ref="A2421:H2421"/>
    <mergeCell ref="A2422:H2422"/>
    <mergeCell ref="A2378:H2378"/>
    <mergeCell ref="A2379:H2379"/>
    <mergeCell ref="A2380:H2380"/>
    <mergeCell ref="A2414:H2414"/>
    <mergeCell ref="A2415:H2415"/>
    <mergeCell ref="A2416:H2416"/>
    <mergeCell ref="A2372:H2372"/>
    <mergeCell ref="A2373:H2373"/>
    <mergeCell ref="A2374:H2374"/>
    <mergeCell ref="A2375:H2375"/>
    <mergeCell ref="A2376:H2376"/>
    <mergeCell ref="A2377:H2377"/>
    <mergeCell ref="A2351:H2351"/>
    <mergeCell ref="A2352:H2352"/>
    <mergeCell ref="A2353:H2353"/>
    <mergeCell ref="A2360:H2360"/>
    <mergeCell ref="A2370:H2370"/>
    <mergeCell ref="A2371:H2371"/>
    <mergeCell ref="A2345:H2345"/>
    <mergeCell ref="A2346:H2346"/>
    <mergeCell ref="A2347:H2347"/>
    <mergeCell ref="A2348:H2348"/>
    <mergeCell ref="A2349:H2349"/>
    <mergeCell ref="A2350:H2350"/>
    <mergeCell ref="A2311:H2311"/>
    <mergeCell ref="A2312:H2312"/>
    <mergeCell ref="A2313:H2313"/>
    <mergeCell ref="A2314:H2314"/>
    <mergeCell ref="A2315:H2315"/>
    <mergeCell ref="A2344:H2344"/>
    <mergeCell ref="A2305:H2305"/>
    <mergeCell ref="A2306:H2306"/>
    <mergeCell ref="A2307:H2307"/>
    <mergeCell ref="A2308:H2308"/>
    <mergeCell ref="A2309:H2309"/>
    <mergeCell ref="A2310:H2310"/>
    <mergeCell ref="A2288:H2288"/>
    <mergeCell ref="A2289:H2289"/>
    <mergeCell ref="A2290:H2290"/>
    <mergeCell ref="A2291:H2291"/>
    <mergeCell ref="A2292:H2292"/>
    <mergeCell ref="A2293:H2293"/>
    <mergeCell ref="A2282:H2282"/>
    <mergeCell ref="A2283:H2283"/>
    <mergeCell ref="A2284:H2284"/>
    <mergeCell ref="A2285:H2285"/>
    <mergeCell ref="A2286:H2286"/>
    <mergeCell ref="A2287:H2287"/>
    <mergeCell ref="A2265:H2265"/>
    <mergeCell ref="A2269:H2269"/>
    <mergeCell ref="A2278:H2278"/>
    <mergeCell ref="A2279:H2279"/>
    <mergeCell ref="A2280:H2280"/>
    <mergeCell ref="A2281:H2281"/>
    <mergeCell ref="A2259:H2259"/>
    <mergeCell ref="A2260:H2260"/>
    <mergeCell ref="A2261:H2261"/>
    <mergeCell ref="A2262:H2262"/>
    <mergeCell ref="A2263:H2263"/>
    <mergeCell ref="A2264:H2264"/>
    <mergeCell ref="A2250:H2250"/>
    <mergeCell ref="A2251:H2251"/>
    <mergeCell ref="A2252:H2252"/>
    <mergeCell ref="A2256:H2256"/>
    <mergeCell ref="A2257:H2257"/>
    <mergeCell ref="A2258:H2258"/>
    <mergeCell ref="A2244:H2244"/>
    <mergeCell ref="A2245:H2245"/>
    <mergeCell ref="A2246:H2246"/>
    <mergeCell ref="A2247:H2247"/>
    <mergeCell ref="A2248:H2248"/>
    <mergeCell ref="A2249:H2249"/>
    <mergeCell ref="A2212:H2212"/>
    <mergeCell ref="A2213:H2213"/>
    <mergeCell ref="A2214:H2214"/>
    <mergeCell ref="A2215:H2215"/>
    <mergeCell ref="A2216:H2216"/>
    <mergeCell ref="A2217:H2217"/>
    <mergeCell ref="A2206:H2206"/>
    <mergeCell ref="A2207:H2207"/>
    <mergeCell ref="A2208:H2208"/>
    <mergeCell ref="A2209:H2209"/>
    <mergeCell ref="A2210:H2210"/>
    <mergeCell ref="A2211:H2211"/>
    <mergeCell ref="A2200:H2200"/>
    <mergeCell ref="A2201:H2201"/>
    <mergeCell ref="A2202:H2202"/>
    <mergeCell ref="A2203:H2203"/>
    <mergeCell ref="A2204:H2204"/>
    <mergeCell ref="A2205:H2205"/>
    <mergeCell ref="A2179:H2179"/>
    <mergeCell ref="A2190:H2190"/>
    <mergeCell ref="A2197:H2197"/>
    <mergeCell ref="A2198:H2198"/>
    <mergeCell ref="A2199:H2199"/>
    <mergeCell ref="A2173:H2173"/>
    <mergeCell ref="A2174:H2174"/>
    <mergeCell ref="A2175:H2175"/>
    <mergeCell ref="A2176:H2176"/>
    <mergeCell ref="A2177:H2177"/>
    <mergeCell ref="A2178:H2178"/>
    <mergeCell ref="A2164:H2164"/>
    <mergeCell ref="A2165:H2165"/>
    <mergeCell ref="A2166:H2166"/>
    <mergeCell ref="A2170:H2170"/>
    <mergeCell ref="A2171:H2171"/>
    <mergeCell ref="A2172:H2172"/>
    <mergeCell ref="A2158:H2158"/>
    <mergeCell ref="A2159:H2159"/>
    <mergeCell ref="A2160:H2160"/>
    <mergeCell ref="A2161:H2161"/>
    <mergeCell ref="A2162:H2162"/>
    <mergeCell ref="A2163:H2163"/>
    <mergeCell ref="A2145:H2145"/>
    <mergeCell ref="A2146:H2146"/>
    <mergeCell ref="A2147:H2147"/>
    <mergeCell ref="A2148:H2148"/>
    <mergeCell ref="A2149:H2149"/>
    <mergeCell ref="A2157:H2157"/>
    <mergeCell ref="A2139:H2139"/>
    <mergeCell ref="A2140:H2140"/>
    <mergeCell ref="A2141:H2141"/>
    <mergeCell ref="A2142:H2142"/>
    <mergeCell ref="A2143:H2143"/>
    <mergeCell ref="A2144:H2144"/>
    <mergeCell ref="A2133:H2133"/>
    <mergeCell ref="A2134:H2134"/>
    <mergeCell ref="A2135:H2135"/>
    <mergeCell ref="A2136:H2136"/>
    <mergeCell ref="A2137:H2137"/>
    <mergeCell ref="A2138:H2138"/>
    <mergeCell ref="A2108:H2108"/>
    <mergeCell ref="A2109:H2109"/>
    <mergeCell ref="A2117:H2117"/>
    <mergeCell ref="A2130:H2130"/>
    <mergeCell ref="A2131:H2131"/>
    <mergeCell ref="A2132:H2132"/>
    <mergeCell ref="A2102:H2102"/>
    <mergeCell ref="A2103:H2103"/>
    <mergeCell ref="A2104:H2104"/>
    <mergeCell ref="A2105:H2105"/>
    <mergeCell ref="A2106:H2106"/>
    <mergeCell ref="A2107:H2107"/>
    <mergeCell ref="A2086:H2086"/>
    <mergeCell ref="A2087:H2087"/>
    <mergeCell ref="A2088:H2088"/>
    <mergeCell ref="A2089:H2089"/>
    <mergeCell ref="A2100:H2100"/>
    <mergeCell ref="A2101:H2101"/>
    <mergeCell ref="A2080:H2080"/>
    <mergeCell ref="A2081:H2081"/>
    <mergeCell ref="A2082:H2082"/>
    <mergeCell ref="A2083:H2083"/>
    <mergeCell ref="A2084:H2084"/>
    <mergeCell ref="A2085:H2085"/>
    <mergeCell ref="A2060:H2060"/>
    <mergeCell ref="A2061:H2061"/>
    <mergeCell ref="A2062:H2062"/>
    <mergeCell ref="A2063:H2063"/>
    <mergeCell ref="A2064:H2064"/>
    <mergeCell ref="A2065:H2065"/>
    <mergeCell ref="A2054:H2054"/>
    <mergeCell ref="A2055:H2055"/>
    <mergeCell ref="A2056:H2056"/>
    <mergeCell ref="A2057:H2057"/>
    <mergeCell ref="A2058:H2058"/>
    <mergeCell ref="A2059:H2059"/>
    <mergeCell ref="A2027:H2027"/>
    <mergeCell ref="A2040:H2040"/>
    <mergeCell ref="A2050:H2050"/>
    <mergeCell ref="A2051:H2051"/>
    <mergeCell ref="A2052:H2052"/>
    <mergeCell ref="A2053:H2053"/>
    <mergeCell ref="A2021:H2021"/>
    <mergeCell ref="A2022:H2022"/>
    <mergeCell ref="A2023:H2023"/>
    <mergeCell ref="A2024:H2024"/>
    <mergeCell ref="A2025:H2025"/>
    <mergeCell ref="A2026:H2026"/>
    <mergeCell ref="A2007:H2007"/>
    <mergeCell ref="A2008:H2008"/>
    <mergeCell ref="A2009:H2009"/>
    <mergeCell ref="A2010:H2010"/>
    <mergeCell ref="A2019:H2019"/>
    <mergeCell ref="A2020:H2020"/>
    <mergeCell ref="A1984:H1984"/>
    <mergeCell ref="A2002:H2002"/>
    <mergeCell ref="A2003:H2003"/>
    <mergeCell ref="A2004:H2004"/>
    <mergeCell ref="A2005:H2005"/>
    <mergeCell ref="A2006:H2006"/>
    <mergeCell ref="A1978:H1978"/>
    <mergeCell ref="A1979:H1979"/>
    <mergeCell ref="A1980:H1980"/>
    <mergeCell ref="A1981:H1981"/>
    <mergeCell ref="A1982:H1982"/>
    <mergeCell ref="A1983:H1983"/>
    <mergeCell ref="A1972:H1972"/>
    <mergeCell ref="A1973:H1973"/>
    <mergeCell ref="A1974:H1974"/>
    <mergeCell ref="A1975:H1975"/>
    <mergeCell ref="A1976:H1976"/>
    <mergeCell ref="A1977:H1977"/>
    <mergeCell ref="A1966:H1966"/>
    <mergeCell ref="A1967:H1967"/>
    <mergeCell ref="A1968:H1968"/>
    <mergeCell ref="A1969:H1969"/>
    <mergeCell ref="A1970:H1970"/>
    <mergeCell ref="A1971:H1971"/>
    <mergeCell ref="A1948:H1948"/>
    <mergeCell ref="A1949:H1949"/>
    <mergeCell ref="A1957:H1957"/>
    <mergeCell ref="A1963:H1963"/>
    <mergeCell ref="A1964:H1964"/>
    <mergeCell ref="A1965:H1965"/>
    <mergeCell ref="A1942:H1942"/>
    <mergeCell ref="A1943:H1943"/>
    <mergeCell ref="A1944:H1944"/>
    <mergeCell ref="A1945:H1945"/>
    <mergeCell ref="A1946:H1946"/>
    <mergeCell ref="A1947:H1947"/>
    <mergeCell ref="A1930:H1930"/>
    <mergeCell ref="A1931:H1931"/>
    <mergeCell ref="A1932:H1932"/>
    <mergeCell ref="A1933:H1933"/>
    <mergeCell ref="A1940:H1940"/>
    <mergeCell ref="A1941:H1941"/>
    <mergeCell ref="A1924:H1924"/>
    <mergeCell ref="A1925:H1925"/>
    <mergeCell ref="A1926:H1926"/>
    <mergeCell ref="A1927:H1927"/>
    <mergeCell ref="A1928:H1928"/>
    <mergeCell ref="A1929:H1929"/>
    <mergeCell ref="A1903:H1903"/>
    <mergeCell ref="A1904:H1904"/>
    <mergeCell ref="A1905:H1905"/>
    <mergeCell ref="A1906:H1906"/>
    <mergeCell ref="A1907:H1907"/>
    <mergeCell ref="A1908:H1908"/>
    <mergeCell ref="A1898:C1898"/>
    <mergeCell ref="D1898:H1898"/>
    <mergeCell ref="A1899:H1899"/>
    <mergeCell ref="A1900:H1900"/>
    <mergeCell ref="A1901:H1901"/>
    <mergeCell ref="A1902:H1902"/>
    <mergeCell ref="A1892:H1892"/>
    <mergeCell ref="A1893:H1893"/>
    <mergeCell ref="A1894:H1894"/>
    <mergeCell ref="A1895:H1895"/>
    <mergeCell ref="A1896:H1896"/>
    <mergeCell ref="A1897:H1897"/>
    <mergeCell ref="A1875:H1875"/>
    <mergeCell ref="A1876:H1876"/>
    <mergeCell ref="A1877:H1877"/>
    <mergeCell ref="A1878:H1878"/>
    <mergeCell ref="A1879:H1879"/>
    <mergeCell ref="A1886:H1886"/>
    <mergeCell ref="A1865:H1865"/>
    <mergeCell ref="A1870:H1870"/>
    <mergeCell ref="A1871:H1871"/>
    <mergeCell ref="A1872:H1872"/>
    <mergeCell ref="A1873:H1873"/>
    <mergeCell ref="A1874:H1874"/>
    <mergeCell ref="A1859:H1859"/>
    <mergeCell ref="A1860:H1860"/>
    <mergeCell ref="A1861:H1861"/>
    <mergeCell ref="A1862:H1862"/>
    <mergeCell ref="A1863:H1863"/>
    <mergeCell ref="A1864:H1864"/>
    <mergeCell ref="A1842:H1842"/>
    <mergeCell ref="A1843:H1843"/>
    <mergeCell ref="A1844:H1844"/>
    <mergeCell ref="A1856:H1856"/>
    <mergeCell ref="A1857:H1857"/>
    <mergeCell ref="A1858:H1858"/>
    <mergeCell ref="A1836:H1836"/>
    <mergeCell ref="A1837:H1837"/>
    <mergeCell ref="A1838:H1838"/>
    <mergeCell ref="A1839:H1839"/>
    <mergeCell ref="A1840:H1840"/>
    <mergeCell ref="A1841:H1841"/>
    <mergeCell ref="A1831:H1831"/>
    <mergeCell ref="A1832:H1832"/>
    <mergeCell ref="A1833:H1833"/>
    <mergeCell ref="A1834:B1834"/>
    <mergeCell ref="C1834:H1834"/>
    <mergeCell ref="A1835:H1835"/>
    <mergeCell ref="A1809:H1809"/>
    <mergeCell ref="A1810:H1810"/>
    <mergeCell ref="A1819:H1819"/>
    <mergeCell ref="A1828:H1828"/>
    <mergeCell ref="A1829:H1829"/>
    <mergeCell ref="A1830:H1830"/>
    <mergeCell ref="A1803:H1803"/>
    <mergeCell ref="A1804:H1804"/>
    <mergeCell ref="A1805:H1805"/>
    <mergeCell ref="A1806:H1806"/>
    <mergeCell ref="A1807:H1807"/>
    <mergeCell ref="A1808:H1808"/>
    <mergeCell ref="A1773:H1773"/>
    <mergeCell ref="A1774:H1774"/>
    <mergeCell ref="A1775:H1775"/>
    <mergeCell ref="A1776:H1776"/>
    <mergeCell ref="A1801:H1801"/>
    <mergeCell ref="A1802:H1802"/>
    <mergeCell ref="A1767:H1767"/>
    <mergeCell ref="A1768:H1768"/>
    <mergeCell ref="A1769:H1769"/>
    <mergeCell ref="A1770:H1770"/>
    <mergeCell ref="A1771:H1771"/>
    <mergeCell ref="A1772:H1772"/>
    <mergeCell ref="A1750:H1750"/>
    <mergeCell ref="A1751:H1751"/>
    <mergeCell ref="A1752:H1752"/>
    <mergeCell ref="A1753:H1753"/>
    <mergeCell ref="A1754:H1754"/>
    <mergeCell ref="A1755:H1755"/>
    <mergeCell ref="A1744:H1744"/>
    <mergeCell ref="A1745:H1745"/>
    <mergeCell ref="A1746:H1746"/>
    <mergeCell ref="A1747:H1747"/>
    <mergeCell ref="A1748:H1748"/>
    <mergeCell ref="A1749:H1749"/>
    <mergeCell ref="A1732:H1732"/>
    <mergeCell ref="A1739:H1739"/>
    <mergeCell ref="A1740:H1740"/>
    <mergeCell ref="A1741:H1741"/>
    <mergeCell ref="A1742:H1742"/>
    <mergeCell ref="A1743:H1743"/>
    <mergeCell ref="A1722:H1722"/>
    <mergeCell ref="A1723:H1723"/>
    <mergeCell ref="A1724:H1724"/>
    <mergeCell ref="A1725:H1725"/>
    <mergeCell ref="A1726:H1726"/>
    <mergeCell ref="A1727:H1727"/>
    <mergeCell ref="A1703:H1703"/>
    <mergeCell ref="A1704:H1704"/>
    <mergeCell ref="A1718:H1718"/>
    <mergeCell ref="A1719:H1719"/>
    <mergeCell ref="A1720:H1720"/>
    <mergeCell ref="A1721:H1721"/>
    <mergeCell ref="A1697:H1697"/>
    <mergeCell ref="A1698:H1698"/>
    <mergeCell ref="A1699:H1699"/>
    <mergeCell ref="A1700:H1700"/>
    <mergeCell ref="A1701:H1701"/>
    <mergeCell ref="A1702:H1702"/>
    <mergeCell ref="A1677:H1677"/>
    <mergeCell ref="A1678:H1678"/>
    <mergeCell ref="A1679:H1679"/>
    <mergeCell ref="A1680:H1680"/>
    <mergeCell ref="A1695:H1695"/>
    <mergeCell ref="A1696:H1696"/>
    <mergeCell ref="A1671:H1671"/>
    <mergeCell ref="A1672:H1672"/>
    <mergeCell ref="A1673:H1673"/>
    <mergeCell ref="A1674:H1674"/>
    <mergeCell ref="A1675:H1675"/>
    <mergeCell ref="A1676:H1676"/>
    <mergeCell ref="A1666:H1666"/>
    <mergeCell ref="A1667:H1667"/>
    <mergeCell ref="A1668:H1668"/>
    <mergeCell ref="A1669:H1669"/>
    <mergeCell ref="A1670:B1670"/>
    <mergeCell ref="C1670:H1670"/>
    <mergeCell ref="A1647:H1647"/>
    <mergeCell ref="A1648:H1648"/>
    <mergeCell ref="A1649:H1649"/>
    <mergeCell ref="A1654:H1654"/>
    <mergeCell ref="A1664:H1664"/>
    <mergeCell ref="A1665:H1665"/>
    <mergeCell ref="A1641:H1641"/>
    <mergeCell ref="A1642:H1642"/>
    <mergeCell ref="A1643:H1643"/>
    <mergeCell ref="A1644:H1644"/>
    <mergeCell ref="A1645:H1645"/>
    <mergeCell ref="A1646:H1646"/>
    <mergeCell ref="A1632:H1632"/>
    <mergeCell ref="A1633:H1633"/>
    <mergeCell ref="A1634:H1634"/>
    <mergeCell ref="A1635:H1635"/>
    <mergeCell ref="A1636:H1636"/>
    <mergeCell ref="A1640:H1640"/>
    <mergeCell ref="A1613:H1613"/>
    <mergeCell ref="A1627:H1627"/>
    <mergeCell ref="A1628:H1628"/>
    <mergeCell ref="A1629:H1629"/>
    <mergeCell ref="A1630:H1630"/>
    <mergeCell ref="A1631:H1631"/>
    <mergeCell ref="A1607:H1607"/>
    <mergeCell ref="A1608:H1608"/>
    <mergeCell ref="A1609:H1609"/>
    <mergeCell ref="A1610:H1610"/>
    <mergeCell ref="A1611:H1611"/>
    <mergeCell ref="A1612:H1612"/>
    <mergeCell ref="A1602:H1602"/>
    <mergeCell ref="A1603:B1603"/>
    <mergeCell ref="C1603:H1603"/>
    <mergeCell ref="A1604:H1604"/>
    <mergeCell ref="A1605:H1605"/>
    <mergeCell ref="A1606:H1606"/>
    <mergeCell ref="A1591:H1591"/>
    <mergeCell ref="A1597:H1597"/>
    <mergeCell ref="A1598:H1598"/>
    <mergeCell ref="A1599:H1599"/>
    <mergeCell ref="A1600:H1600"/>
    <mergeCell ref="A1601:H1601"/>
    <mergeCell ref="A1533:H1533"/>
    <mergeCell ref="A1534:H1534"/>
    <mergeCell ref="A1535:H1535"/>
    <mergeCell ref="A1563:H1563"/>
    <mergeCell ref="A1576:H1576"/>
    <mergeCell ref="A1582:A1585"/>
    <mergeCell ref="B1582:B1585"/>
    <mergeCell ref="D1582:D1585"/>
    <mergeCell ref="H1582:H1585"/>
    <mergeCell ref="A1527:H1527"/>
    <mergeCell ref="A1528:H1528"/>
    <mergeCell ref="A1529:H1529"/>
    <mergeCell ref="A1530:H1530"/>
    <mergeCell ref="A1531:H1531"/>
    <mergeCell ref="A1532:H1532"/>
    <mergeCell ref="A1522:H1522"/>
    <mergeCell ref="A1523:H1523"/>
    <mergeCell ref="A1524:H1524"/>
    <mergeCell ref="A1525:B1525"/>
    <mergeCell ref="C1525:H1525"/>
    <mergeCell ref="A1526:H1526"/>
    <mergeCell ref="A1493:G1493"/>
    <mergeCell ref="A1494:G1494"/>
    <mergeCell ref="A1495:G1495"/>
    <mergeCell ref="A1519:H1519"/>
    <mergeCell ref="A1520:H1520"/>
    <mergeCell ref="A1521:H1521"/>
    <mergeCell ref="A1487:H1487"/>
    <mergeCell ref="A1488:G1488"/>
    <mergeCell ref="A1489:G1489"/>
    <mergeCell ref="A1490:G1490"/>
    <mergeCell ref="A1491:G1491"/>
    <mergeCell ref="A1492:G1492"/>
    <mergeCell ref="A1467:G1467"/>
    <mergeCell ref="A1468:G1468"/>
    <mergeCell ref="A1469:G1469"/>
    <mergeCell ref="A1470:G1470"/>
    <mergeCell ref="A1471:G1471"/>
    <mergeCell ref="A1486:H1486"/>
    <mergeCell ref="A1436:G1436"/>
    <mergeCell ref="A1462:H1462"/>
    <mergeCell ref="A1463:H1463"/>
    <mergeCell ref="A1464:G1464"/>
    <mergeCell ref="A1465:G1465"/>
    <mergeCell ref="A1466:G1466"/>
    <mergeCell ref="A1430:G1430"/>
    <mergeCell ref="A1431:G1431"/>
    <mergeCell ref="A1432:G1432"/>
    <mergeCell ref="A1433:G1433"/>
    <mergeCell ref="A1434:G1434"/>
    <mergeCell ref="A1435:G1435"/>
    <mergeCell ref="A1425:H1425"/>
    <mergeCell ref="A1426:B1426"/>
    <mergeCell ref="C1426:H1426"/>
    <mergeCell ref="A1427:H1427"/>
    <mergeCell ref="A1428:H1428"/>
    <mergeCell ref="A1429:G1429"/>
    <mergeCell ref="A1397:G1397"/>
    <mergeCell ref="A1398:G1398"/>
    <mergeCell ref="A1399:G1399"/>
    <mergeCell ref="A1400:G1400"/>
    <mergeCell ref="A1401:G1401"/>
    <mergeCell ref="A1402:G1402"/>
    <mergeCell ref="A1375:G1375"/>
    <mergeCell ref="A1376:G1376"/>
    <mergeCell ref="A1393:H1393"/>
    <mergeCell ref="A1394:H1394"/>
    <mergeCell ref="A1395:G1395"/>
    <mergeCell ref="A1396:G1396"/>
    <mergeCell ref="A1369:G1369"/>
    <mergeCell ref="A1370:G1370"/>
    <mergeCell ref="A1371:G1371"/>
    <mergeCell ref="A1372:G1372"/>
    <mergeCell ref="A1373:G1373"/>
    <mergeCell ref="A1374:G1374"/>
    <mergeCell ref="A1334:H1334"/>
    <mergeCell ref="A1335:H1335"/>
    <mergeCell ref="A1336:H1336"/>
    <mergeCell ref="A1337:H1337"/>
    <mergeCell ref="A1367:H1367"/>
    <mergeCell ref="A1368:H1368"/>
    <mergeCell ref="A1328:H1328"/>
    <mergeCell ref="A1329:H1329"/>
    <mergeCell ref="A1330:H1330"/>
    <mergeCell ref="A1331:H1331"/>
    <mergeCell ref="A1332:H1332"/>
    <mergeCell ref="A1333:H1333"/>
    <mergeCell ref="A1323:H1323"/>
    <mergeCell ref="A1324:H1324"/>
    <mergeCell ref="A1325:H1325"/>
    <mergeCell ref="A1326:H1326"/>
    <mergeCell ref="A1327:B1327"/>
    <mergeCell ref="C1327:H1327"/>
    <mergeCell ref="A1303:H1303"/>
    <mergeCell ref="A1304:H1304"/>
    <mergeCell ref="A1305:H1305"/>
    <mergeCell ref="A1310:H1310"/>
    <mergeCell ref="A1321:H1321"/>
    <mergeCell ref="A1322:H1322"/>
    <mergeCell ref="A1297:H1297"/>
    <mergeCell ref="A1298:H1298"/>
    <mergeCell ref="A1299:H1299"/>
    <mergeCell ref="A1300:H1300"/>
    <mergeCell ref="A1301:H1301"/>
    <mergeCell ref="A1302:H1302"/>
    <mergeCell ref="A1288:H1288"/>
    <mergeCell ref="A1289:H1289"/>
    <mergeCell ref="A1290:H1290"/>
    <mergeCell ref="A1291:H1291"/>
    <mergeCell ref="A1292:H1292"/>
    <mergeCell ref="A1296:H1296"/>
    <mergeCell ref="A1270:H1270"/>
    <mergeCell ref="A1283:H1283"/>
    <mergeCell ref="A1284:H1284"/>
    <mergeCell ref="A1285:H1285"/>
    <mergeCell ref="A1286:H1286"/>
    <mergeCell ref="A1287:H1287"/>
    <mergeCell ref="A1264:H1264"/>
    <mergeCell ref="A1265:H1265"/>
    <mergeCell ref="A1266:H1266"/>
    <mergeCell ref="A1267:H1267"/>
    <mergeCell ref="A1268:H1268"/>
    <mergeCell ref="A1269:H1269"/>
    <mergeCell ref="A1259:H1259"/>
    <mergeCell ref="A1260:B1260"/>
    <mergeCell ref="C1260:H1260"/>
    <mergeCell ref="A1261:H1261"/>
    <mergeCell ref="A1262:H1262"/>
    <mergeCell ref="A1263:H1263"/>
    <mergeCell ref="A1245:H1245"/>
    <mergeCell ref="A1254:H1254"/>
    <mergeCell ref="A1255:H1255"/>
    <mergeCell ref="A1256:H1256"/>
    <mergeCell ref="A1257:H1257"/>
    <mergeCell ref="A1258:H1258"/>
    <mergeCell ref="A1237:H1237"/>
    <mergeCell ref="A1238:H1238"/>
    <mergeCell ref="A1239:H1239"/>
    <mergeCell ref="A1240:H1240"/>
    <mergeCell ref="A1241:H1241"/>
    <mergeCell ref="A1242:H1242"/>
    <mergeCell ref="A1223:H1223"/>
    <mergeCell ref="A1232:H1232"/>
    <mergeCell ref="A1233:H1233"/>
    <mergeCell ref="A1234:H1234"/>
    <mergeCell ref="A1235:H1235"/>
    <mergeCell ref="A1236:H1236"/>
    <mergeCell ref="A1217:H1217"/>
    <mergeCell ref="A1218:H1218"/>
    <mergeCell ref="A1219:H1219"/>
    <mergeCell ref="A1220:H1220"/>
    <mergeCell ref="A1221:H1221"/>
    <mergeCell ref="A1222:H1222"/>
    <mergeCell ref="A1194:H1194"/>
    <mergeCell ref="A1195:H1195"/>
    <mergeCell ref="A1196:H1196"/>
    <mergeCell ref="A1214:H1214"/>
    <mergeCell ref="A1215:H1215"/>
    <mergeCell ref="A1216:H1216"/>
    <mergeCell ref="A1188:H1188"/>
    <mergeCell ref="A1189:H1189"/>
    <mergeCell ref="A1190:H1190"/>
    <mergeCell ref="A1191:H1191"/>
    <mergeCell ref="A1192:H1192"/>
    <mergeCell ref="A1193:H1193"/>
    <mergeCell ref="A1183:H1183"/>
    <mergeCell ref="A1184:H1184"/>
    <mergeCell ref="A1185:H1185"/>
    <mergeCell ref="A1186:B1186"/>
    <mergeCell ref="C1186:H1186"/>
    <mergeCell ref="A1187:H1187"/>
    <mergeCell ref="A1160:H1160"/>
    <mergeCell ref="A1161:H1161"/>
    <mergeCell ref="A1176:H1176"/>
    <mergeCell ref="A1180:H1180"/>
    <mergeCell ref="A1181:H1181"/>
    <mergeCell ref="A1182:H1182"/>
    <mergeCell ref="A1154:H1154"/>
    <mergeCell ref="A1155:H1155"/>
    <mergeCell ref="A1156:H1156"/>
    <mergeCell ref="A1157:H1157"/>
    <mergeCell ref="A1158:H1158"/>
    <mergeCell ref="A1159:H1159"/>
    <mergeCell ref="A1132:H1132"/>
    <mergeCell ref="A1133:H1133"/>
    <mergeCell ref="A1134:H1134"/>
    <mergeCell ref="A1135:H1135"/>
    <mergeCell ref="A1152:H1152"/>
    <mergeCell ref="A1153:H1153"/>
    <mergeCell ref="A1126:H1126"/>
    <mergeCell ref="A1127:H1127"/>
    <mergeCell ref="A1128:H1128"/>
    <mergeCell ref="A1129:H1129"/>
    <mergeCell ref="A1130:H1130"/>
    <mergeCell ref="A1131:H1131"/>
    <mergeCell ref="A1121:H1121"/>
    <mergeCell ref="A1122:H1122"/>
    <mergeCell ref="A1123:H1123"/>
    <mergeCell ref="A1124:H1124"/>
    <mergeCell ref="A1125:B1125"/>
    <mergeCell ref="C1125:H1125"/>
    <mergeCell ref="A1099:H1099"/>
    <mergeCell ref="A1100:H1100"/>
    <mergeCell ref="A1101:H1101"/>
    <mergeCell ref="A1108:H1108"/>
    <mergeCell ref="A1119:H1119"/>
    <mergeCell ref="A1120:H1120"/>
    <mergeCell ref="A1093:H1093"/>
    <mergeCell ref="A1094:H1094"/>
    <mergeCell ref="A1095:H1095"/>
    <mergeCell ref="A1096:H1096"/>
    <mergeCell ref="A1097:H1097"/>
    <mergeCell ref="A1098:H1098"/>
    <mergeCell ref="A1083:H1083"/>
    <mergeCell ref="A1084:H1084"/>
    <mergeCell ref="A1085:H1085"/>
    <mergeCell ref="A1086:H1086"/>
    <mergeCell ref="A1087:H1087"/>
    <mergeCell ref="A1088:H1088"/>
    <mergeCell ref="A1069:H1069"/>
    <mergeCell ref="A1070:H1070"/>
    <mergeCell ref="A1071:H1071"/>
    <mergeCell ref="A1080:H1080"/>
    <mergeCell ref="A1081:H1081"/>
    <mergeCell ref="A1082:H1082"/>
    <mergeCell ref="A1063:H1063"/>
    <mergeCell ref="A1064:H1064"/>
    <mergeCell ref="A1065:H1065"/>
    <mergeCell ref="A1066:H1066"/>
    <mergeCell ref="A1067:H1067"/>
    <mergeCell ref="A1068:H1068"/>
    <mergeCell ref="A1057:H1057"/>
    <mergeCell ref="A1058:H1058"/>
    <mergeCell ref="A1059:H1059"/>
    <mergeCell ref="A1060:H1060"/>
    <mergeCell ref="A1061:B1061"/>
    <mergeCell ref="C1061:H1061"/>
    <mergeCell ref="A1045:H1045"/>
    <mergeCell ref="A1046:H1046"/>
    <mergeCell ref="A1047:H1047"/>
    <mergeCell ref="A1051:H1051"/>
    <mergeCell ref="A1055:H1055"/>
    <mergeCell ref="A1056:H1056"/>
    <mergeCell ref="A1039:H1039"/>
    <mergeCell ref="A1040:H1040"/>
    <mergeCell ref="A1041:H1041"/>
    <mergeCell ref="A1042:H1042"/>
    <mergeCell ref="A1043:H1043"/>
    <mergeCell ref="A1044:H1044"/>
    <mergeCell ref="A1012:H1012"/>
    <mergeCell ref="A1013:H1013"/>
    <mergeCell ref="A1014:H1014"/>
    <mergeCell ref="A1015:H1015"/>
    <mergeCell ref="A1016:H1016"/>
    <mergeCell ref="A1038:H1038"/>
    <mergeCell ref="A993:H993"/>
    <mergeCell ref="A1007:H1007"/>
    <mergeCell ref="A1008:H1008"/>
    <mergeCell ref="A1009:H1009"/>
    <mergeCell ref="A1010:H1010"/>
    <mergeCell ref="A1011:H1011"/>
    <mergeCell ref="A987:H987"/>
    <mergeCell ref="A988:H988"/>
    <mergeCell ref="A989:H989"/>
    <mergeCell ref="A990:H990"/>
    <mergeCell ref="A991:H991"/>
    <mergeCell ref="A992:H992"/>
    <mergeCell ref="A982:H982"/>
    <mergeCell ref="A983:B983"/>
    <mergeCell ref="C983:H983"/>
    <mergeCell ref="A984:H984"/>
    <mergeCell ref="A985:H985"/>
    <mergeCell ref="A986:H986"/>
    <mergeCell ref="A968:H968"/>
    <mergeCell ref="A977:H977"/>
    <mergeCell ref="A978:H978"/>
    <mergeCell ref="A979:H979"/>
    <mergeCell ref="A980:H980"/>
    <mergeCell ref="A981:H981"/>
    <mergeCell ref="A960:H960"/>
    <mergeCell ref="A961:H961"/>
    <mergeCell ref="A962:H962"/>
    <mergeCell ref="A963:H963"/>
    <mergeCell ref="A964:H964"/>
    <mergeCell ref="A965:H965"/>
    <mergeCell ref="A949:H949"/>
    <mergeCell ref="A950:H950"/>
    <mergeCell ref="A956:H956"/>
    <mergeCell ref="A957:H957"/>
    <mergeCell ref="A958:H958"/>
    <mergeCell ref="A959:H959"/>
    <mergeCell ref="A943:H943"/>
    <mergeCell ref="A944:H944"/>
    <mergeCell ref="A945:H945"/>
    <mergeCell ref="A946:H946"/>
    <mergeCell ref="A947:H947"/>
    <mergeCell ref="A948:H948"/>
    <mergeCell ref="A932:H932"/>
    <mergeCell ref="A933:H933"/>
    <mergeCell ref="A934:H934"/>
    <mergeCell ref="A935:H935"/>
    <mergeCell ref="A941:H941"/>
    <mergeCell ref="A942:H942"/>
    <mergeCell ref="A926:H926"/>
    <mergeCell ref="A927:H927"/>
    <mergeCell ref="A928:H928"/>
    <mergeCell ref="A929:H929"/>
    <mergeCell ref="A930:H930"/>
    <mergeCell ref="A931:H931"/>
    <mergeCell ref="A921:H921"/>
    <mergeCell ref="A922:H922"/>
    <mergeCell ref="A923:H923"/>
    <mergeCell ref="A924:H924"/>
    <mergeCell ref="A925:B925"/>
    <mergeCell ref="C925:H925"/>
    <mergeCell ref="A893:H893"/>
    <mergeCell ref="A894:H894"/>
    <mergeCell ref="A895:H895"/>
    <mergeCell ref="A901:H901"/>
    <mergeCell ref="A919:H919"/>
    <mergeCell ref="A920:H920"/>
    <mergeCell ref="A887:H887"/>
    <mergeCell ref="A888:H888"/>
    <mergeCell ref="A889:H889"/>
    <mergeCell ref="A890:H890"/>
    <mergeCell ref="A891:H891"/>
    <mergeCell ref="A892:H892"/>
    <mergeCell ref="A874:H874"/>
    <mergeCell ref="A875:H875"/>
    <mergeCell ref="A876:H876"/>
    <mergeCell ref="A877:H877"/>
    <mergeCell ref="A878:H878"/>
    <mergeCell ref="A886:H886"/>
    <mergeCell ref="A856:H856"/>
    <mergeCell ref="A869:H869"/>
    <mergeCell ref="A870:H870"/>
    <mergeCell ref="A871:H871"/>
    <mergeCell ref="A872:H872"/>
    <mergeCell ref="A873:H873"/>
    <mergeCell ref="A850:H850"/>
    <mergeCell ref="A851:H851"/>
    <mergeCell ref="A852:H852"/>
    <mergeCell ref="A853:H853"/>
    <mergeCell ref="A854:H854"/>
    <mergeCell ref="A855:H855"/>
    <mergeCell ref="A845:H845"/>
    <mergeCell ref="A846:B846"/>
    <mergeCell ref="C846:H846"/>
    <mergeCell ref="A847:H847"/>
    <mergeCell ref="A848:H848"/>
    <mergeCell ref="A849:H849"/>
    <mergeCell ref="A836:H836"/>
    <mergeCell ref="A840:H840"/>
    <mergeCell ref="A841:H841"/>
    <mergeCell ref="A842:H842"/>
    <mergeCell ref="A843:H843"/>
    <mergeCell ref="A844:H844"/>
    <mergeCell ref="A823:H823"/>
    <mergeCell ref="A824:H824"/>
    <mergeCell ref="A825:H825"/>
    <mergeCell ref="A826:H826"/>
    <mergeCell ref="A827:H827"/>
    <mergeCell ref="A828:H828"/>
    <mergeCell ref="A814:H814"/>
    <mergeCell ref="A815:H815"/>
    <mergeCell ref="A819:H819"/>
    <mergeCell ref="A820:H820"/>
    <mergeCell ref="A821:H821"/>
    <mergeCell ref="A822:H822"/>
    <mergeCell ref="A808:H808"/>
    <mergeCell ref="A809:H809"/>
    <mergeCell ref="A810:H810"/>
    <mergeCell ref="A811:H811"/>
    <mergeCell ref="A812:H812"/>
    <mergeCell ref="A813:H813"/>
    <mergeCell ref="A794:H794"/>
    <mergeCell ref="A795:H795"/>
    <mergeCell ref="A796:H796"/>
    <mergeCell ref="A797:H797"/>
    <mergeCell ref="A806:H806"/>
    <mergeCell ref="A807:H807"/>
    <mergeCell ref="A788:H788"/>
    <mergeCell ref="A789:H789"/>
    <mergeCell ref="A790:H790"/>
    <mergeCell ref="A791:H791"/>
    <mergeCell ref="A792:H792"/>
    <mergeCell ref="A793:H793"/>
    <mergeCell ref="A783:H783"/>
    <mergeCell ref="A784:H784"/>
    <mergeCell ref="A785:H785"/>
    <mergeCell ref="A786:H786"/>
    <mergeCell ref="A787:B787"/>
    <mergeCell ref="C787:H787"/>
    <mergeCell ref="A765:H765"/>
    <mergeCell ref="A766:H766"/>
    <mergeCell ref="A767:H767"/>
    <mergeCell ref="A772:H772"/>
    <mergeCell ref="A781:H781"/>
    <mergeCell ref="A782:H782"/>
    <mergeCell ref="A759:H759"/>
    <mergeCell ref="A760:H760"/>
    <mergeCell ref="A761:H761"/>
    <mergeCell ref="A762:H762"/>
    <mergeCell ref="A763:H763"/>
    <mergeCell ref="A764:H764"/>
    <mergeCell ref="A746:H746"/>
    <mergeCell ref="A747:H747"/>
    <mergeCell ref="A748:H748"/>
    <mergeCell ref="A749:H749"/>
    <mergeCell ref="A750:H750"/>
    <mergeCell ref="A758:H758"/>
    <mergeCell ref="A740:H740"/>
    <mergeCell ref="A741:H741"/>
    <mergeCell ref="A742:B742"/>
    <mergeCell ref="A743:H743"/>
    <mergeCell ref="A744:H744"/>
    <mergeCell ref="A745:H745"/>
    <mergeCell ref="A723:H723"/>
    <mergeCell ref="A724:H724"/>
    <mergeCell ref="A725:H725"/>
    <mergeCell ref="A726:H726"/>
    <mergeCell ref="A727:H727"/>
    <mergeCell ref="A728:H728"/>
    <mergeCell ref="A717:H717"/>
    <mergeCell ref="A718:H718"/>
    <mergeCell ref="A719:H719"/>
    <mergeCell ref="A720:H720"/>
    <mergeCell ref="A721:H721"/>
    <mergeCell ref="A722:H722"/>
    <mergeCell ref="A659:H659"/>
    <mergeCell ref="A660:H660"/>
    <mergeCell ref="A686:H686"/>
    <mergeCell ref="A691:H691"/>
    <mergeCell ref="A700:H700"/>
    <mergeCell ref="A716:H716"/>
    <mergeCell ref="A653:H653"/>
    <mergeCell ref="A654:H654"/>
    <mergeCell ref="A655:H655"/>
    <mergeCell ref="A656:H656"/>
    <mergeCell ref="A657:H657"/>
    <mergeCell ref="A658:H658"/>
    <mergeCell ref="A647:H647"/>
    <mergeCell ref="A648:H648"/>
    <mergeCell ref="A649:H649"/>
    <mergeCell ref="A650:H650"/>
    <mergeCell ref="A651:H651"/>
    <mergeCell ref="A652:H652"/>
    <mergeCell ref="A629:H629"/>
    <mergeCell ref="A630:H630"/>
    <mergeCell ref="A631:H631"/>
    <mergeCell ref="A635:H635"/>
    <mergeCell ref="A645:H645"/>
    <mergeCell ref="A646:H646"/>
    <mergeCell ref="A623:H623"/>
    <mergeCell ref="A624:H624"/>
    <mergeCell ref="A625:H625"/>
    <mergeCell ref="A626:H626"/>
    <mergeCell ref="A627:H627"/>
    <mergeCell ref="A628:H628"/>
    <mergeCell ref="A614:H614"/>
    <mergeCell ref="A615:H615"/>
    <mergeCell ref="A616:H616"/>
    <mergeCell ref="A617:H617"/>
    <mergeCell ref="A618:H618"/>
    <mergeCell ref="A622:H622"/>
    <mergeCell ref="A573:H573"/>
    <mergeCell ref="A609:H609"/>
    <mergeCell ref="A610:H610"/>
    <mergeCell ref="A611:H611"/>
    <mergeCell ref="A612:H612"/>
    <mergeCell ref="A613:H613"/>
    <mergeCell ref="A567:H567"/>
    <mergeCell ref="A568:H568"/>
    <mergeCell ref="A569:H569"/>
    <mergeCell ref="A570:H570"/>
    <mergeCell ref="A571:H571"/>
    <mergeCell ref="A572:H572"/>
    <mergeCell ref="A561:H561"/>
    <mergeCell ref="A562:H562"/>
    <mergeCell ref="A563:H563"/>
    <mergeCell ref="A564:H564"/>
    <mergeCell ref="A565:H565"/>
    <mergeCell ref="A566:H566"/>
    <mergeCell ref="A540:H540"/>
    <mergeCell ref="A541:H541"/>
    <mergeCell ref="A542:H542"/>
    <mergeCell ref="A555:H555"/>
    <mergeCell ref="A559:H559"/>
    <mergeCell ref="A560:H560"/>
    <mergeCell ref="A534:H534"/>
    <mergeCell ref="A535:H535"/>
    <mergeCell ref="A536:H536"/>
    <mergeCell ref="A537:H537"/>
    <mergeCell ref="A538:H538"/>
    <mergeCell ref="A539:H539"/>
    <mergeCell ref="A520:H520"/>
    <mergeCell ref="A521:H521"/>
    <mergeCell ref="A522:H522"/>
    <mergeCell ref="A523:H523"/>
    <mergeCell ref="A524:H524"/>
    <mergeCell ref="A533:H533"/>
    <mergeCell ref="A506:H506"/>
    <mergeCell ref="A515:H515"/>
    <mergeCell ref="A516:H516"/>
    <mergeCell ref="A517:H517"/>
    <mergeCell ref="A518:H518"/>
    <mergeCell ref="A519:H519"/>
    <mergeCell ref="A500:H500"/>
    <mergeCell ref="A501:H501"/>
    <mergeCell ref="A502:H502"/>
    <mergeCell ref="A503:H503"/>
    <mergeCell ref="A504:H504"/>
    <mergeCell ref="A505:H505"/>
    <mergeCell ref="A494:H494"/>
    <mergeCell ref="A495:H495"/>
    <mergeCell ref="A496:H496"/>
    <mergeCell ref="A497:H497"/>
    <mergeCell ref="A498:H498"/>
    <mergeCell ref="A499:H499"/>
    <mergeCell ref="A444:H444"/>
    <mergeCell ref="A466:H466"/>
    <mergeCell ref="A483:H483"/>
    <mergeCell ref="A491:H491"/>
    <mergeCell ref="A492:H492"/>
    <mergeCell ref="A493:H493"/>
    <mergeCell ref="A438:H438"/>
    <mergeCell ref="A439:H439"/>
    <mergeCell ref="A440:H440"/>
    <mergeCell ref="A441:H441"/>
    <mergeCell ref="A442:H442"/>
    <mergeCell ref="A443:H443"/>
    <mergeCell ref="A392:H392"/>
    <mergeCell ref="A393:H393"/>
    <mergeCell ref="A414:H414"/>
    <mergeCell ref="A435:H435"/>
    <mergeCell ref="A436:H436"/>
    <mergeCell ref="A437:H437"/>
    <mergeCell ref="A386:H386"/>
    <mergeCell ref="A387:H387"/>
    <mergeCell ref="A388:H388"/>
    <mergeCell ref="A389:H389"/>
    <mergeCell ref="A390:H390"/>
    <mergeCell ref="A391:H391"/>
    <mergeCell ref="A352:H352"/>
    <mergeCell ref="A353:H353"/>
    <mergeCell ref="A354:H354"/>
    <mergeCell ref="A363:H363"/>
    <mergeCell ref="A384:H384"/>
    <mergeCell ref="A385:H385"/>
    <mergeCell ref="A346:H346"/>
    <mergeCell ref="A347:H347"/>
    <mergeCell ref="A348:H348"/>
    <mergeCell ref="A349:H349"/>
    <mergeCell ref="A350:H350"/>
    <mergeCell ref="A351:H351"/>
    <mergeCell ref="A314:H314"/>
    <mergeCell ref="A315:H315"/>
    <mergeCell ref="A316:H316"/>
    <mergeCell ref="A317:H317"/>
    <mergeCell ref="A318:H318"/>
    <mergeCell ref="A345:H345"/>
    <mergeCell ref="A308:H308"/>
    <mergeCell ref="A309:H309"/>
    <mergeCell ref="A310:H310"/>
    <mergeCell ref="A311:H311"/>
    <mergeCell ref="A312:H312"/>
    <mergeCell ref="A313:H313"/>
    <mergeCell ref="A293:H293"/>
    <mergeCell ref="A303:H303"/>
    <mergeCell ref="A304:H304"/>
    <mergeCell ref="A305:H305"/>
    <mergeCell ref="A306:H306"/>
    <mergeCell ref="A307:H307"/>
    <mergeCell ref="A278:H278"/>
    <mergeCell ref="A279:H279"/>
    <mergeCell ref="A280:H280"/>
    <mergeCell ref="A281:H281"/>
    <mergeCell ref="A282:H282"/>
    <mergeCell ref="A283:H283"/>
    <mergeCell ref="A263:H263"/>
    <mergeCell ref="A264:H264"/>
    <mergeCell ref="A274:H274"/>
    <mergeCell ref="A275:H275"/>
    <mergeCell ref="A276:H276"/>
    <mergeCell ref="A277:H277"/>
    <mergeCell ref="A257:H257"/>
    <mergeCell ref="A258:H258"/>
    <mergeCell ref="A259:H259"/>
    <mergeCell ref="A260:H260"/>
    <mergeCell ref="A261:H261"/>
    <mergeCell ref="A262:H262"/>
    <mergeCell ref="A245:H245"/>
    <mergeCell ref="A246:H246"/>
    <mergeCell ref="A247:H247"/>
    <mergeCell ref="A248:H248"/>
    <mergeCell ref="A255:H255"/>
    <mergeCell ref="A256:H256"/>
    <mergeCell ref="A239:H239"/>
    <mergeCell ref="A240:H240"/>
    <mergeCell ref="A241:H241"/>
    <mergeCell ref="A242:H242"/>
    <mergeCell ref="A243:H243"/>
    <mergeCell ref="A244:H244"/>
    <mergeCell ref="A233:H233"/>
    <mergeCell ref="A234:H234"/>
    <mergeCell ref="A235:H235"/>
    <mergeCell ref="A236:H236"/>
    <mergeCell ref="A237:H237"/>
    <mergeCell ref="A238:H238"/>
    <mergeCell ref="A210:H210"/>
    <mergeCell ref="A211:H211"/>
    <mergeCell ref="A212:H212"/>
    <mergeCell ref="A213:H213"/>
    <mergeCell ref="A214:H214"/>
    <mergeCell ref="A225:H225"/>
    <mergeCell ref="A164:H164"/>
    <mergeCell ref="A205:H205"/>
    <mergeCell ref="A206:H206"/>
    <mergeCell ref="A207:H207"/>
    <mergeCell ref="A208:H208"/>
    <mergeCell ref="A209:H209"/>
    <mergeCell ref="A158:H158"/>
    <mergeCell ref="A159:H159"/>
    <mergeCell ref="A160:H160"/>
    <mergeCell ref="A161:H161"/>
    <mergeCell ref="A162:H162"/>
    <mergeCell ref="A163:H163"/>
    <mergeCell ref="A152:H152"/>
    <mergeCell ref="A153:H153"/>
    <mergeCell ref="A154:H154"/>
    <mergeCell ref="A155:H155"/>
    <mergeCell ref="A156:H156"/>
    <mergeCell ref="A157:H157"/>
    <mergeCell ref="A134:H134"/>
    <mergeCell ref="A135:H135"/>
    <mergeCell ref="A141:H141"/>
    <mergeCell ref="A149:H149"/>
    <mergeCell ref="A150:H150"/>
    <mergeCell ref="A151:H151"/>
    <mergeCell ref="A128:H128"/>
    <mergeCell ref="A129:H129"/>
    <mergeCell ref="A130:H130"/>
    <mergeCell ref="A131:H131"/>
    <mergeCell ref="A132:H132"/>
    <mergeCell ref="A133:H133"/>
    <mergeCell ref="A106:H106"/>
    <mergeCell ref="A107:H107"/>
    <mergeCell ref="A108:H108"/>
    <mergeCell ref="A109:H109"/>
    <mergeCell ref="A126:H126"/>
    <mergeCell ref="A127:H127"/>
    <mergeCell ref="A100:H100"/>
    <mergeCell ref="A101:H101"/>
    <mergeCell ref="A102:H102"/>
    <mergeCell ref="A103:H103"/>
    <mergeCell ref="A104:H104"/>
    <mergeCell ref="A105:H105"/>
    <mergeCell ref="A87:H87"/>
    <mergeCell ref="A88:H88"/>
    <mergeCell ref="A89:H89"/>
    <mergeCell ref="A90:H90"/>
    <mergeCell ref="A91:H91"/>
    <mergeCell ref="A92:H92"/>
    <mergeCell ref="A81:H81"/>
    <mergeCell ref="A82:H82"/>
    <mergeCell ref="A83:H83"/>
    <mergeCell ref="A84:H84"/>
    <mergeCell ref="A85:H85"/>
    <mergeCell ref="A86:H86"/>
    <mergeCell ref="A65:H65"/>
    <mergeCell ref="A71:H71"/>
    <mergeCell ref="A77:H77"/>
    <mergeCell ref="A78:H78"/>
    <mergeCell ref="A79:H79"/>
    <mergeCell ref="A80:H80"/>
    <mergeCell ref="H45:H57"/>
    <mergeCell ref="A58:A61"/>
    <mergeCell ref="B58:B61"/>
    <mergeCell ref="D58:D61"/>
    <mergeCell ref="E58:E61"/>
    <mergeCell ref="F58:F61"/>
    <mergeCell ref="G58:G61"/>
    <mergeCell ref="H58:H61"/>
    <mergeCell ref="A45:A57"/>
    <mergeCell ref="B45:B57"/>
    <mergeCell ref="D45:D57"/>
    <mergeCell ref="E45:E57"/>
    <mergeCell ref="F45:F57"/>
    <mergeCell ref="G45:G57"/>
    <mergeCell ref="H32:H36"/>
    <mergeCell ref="A37:A43"/>
    <mergeCell ref="B37:B43"/>
    <mergeCell ref="D37:D43"/>
    <mergeCell ref="E37:E43"/>
    <mergeCell ref="F37:F43"/>
    <mergeCell ref="G37:G43"/>
    <mergeCell ref="H37:H43"/>
    <mergeCell ref="A32:A36"/>
    <mergeCell ref="B32:B36"/>
    <mergeCell ref="D32:D36"/>
    <mergeCell ref="E32:E36"/>
    <mergeCell ref="F32:F36"/>
    <mergeCell ref="G32:G36"/>
    <mergeCell ref="G20:G25"/>
    <mergeCell ref="H20:H25"/>
    <mergeCell ref="A26:A31"/>
    <mergeCell ref="B26:B31"/>
    <mergeCell ref="D26:D31"/>
    <mergeCell ref="E26:E31"/>
    <mergeCell ref="F26:F31"/>
    <mergeCell ref="G26:G31"/>
    <mergeCell ref="H26:H31"/>
    <mergeCell ref="A14:H14"/>
    <mergeCell ref="A15:H15"/>
    <mergeCell ref="A16:H16"/>
    <mergeCell ref="A17:H17"/>
    <mergeCell ref="A18:H18"/>
    <mergeCell ref="A20:A25"/>
    <mergeCell ref="B20:B25"/>
    <mergeCell ref="D20:D25"/>
    <mergeCell ref="E20:E25"/>
    <mergeCell ref="F20:F25"/>
    <mergeCell ref="A8:H8"/>
    <mergeCell ref="A9:H9"/>
    <mergeCell ref="A10:H10"/>
    <mergeCell ref="A11:H11"/>
    <mergeCell ref="A12:H12"/>
    <mergeCell ref="A13:H13"/>
    <mergeCell ref="A1:H1"/>
    <mergeCell ref="A2:H2"/>
    <mergeCell ref="A3:H3"/>
    <mergeCell ref="A4:H4"/>
    <mergeCell ref="A5:H5"/>
    <mergeCell ref="A6:H6"/>
  </mergeCells>
  <conditionalFormatting sqref="B3000:B3001">
    <cfRule type="duplicateValues" dxfId="13" priority="6"/>
  </conditionalFormatting>
  <conditionalFormatting sqref="B3015:B3017 B3019:B3027">
    <cfRule type="duplicateValues" dxfId="12" priority="7"/>
  </conditionalFormatting>
  <conditionalFormatting sqref="B3058:B3060">
    <cfRule type="duplicateValues" dxfId="11" priority="4"/>
  </conditionalFormatting>
  <conditionalFormatting sqref="B3076 B3079 B3083:B3088">
    <cfRule type="duplicateValues" dxfId="10" priority="5"/>
  </conditionalFormatting>
  <conditionalFormatting sqref="B3077:B3078">
    <cfRule type="duplicateValues" dxfId="9" priority="3"/>
  </conditionalFormatting>
  <conditionalFormatting sqref="B3080:B3081">
    <cfRule type="duplicateValues" dxfId="8" priority="2"/>
  </conditionalFormatting>
  <conditionalFormatting sqref="B3082">
    <cfRule type="duplicateValues" dxfId="7" priority="1"/>
  </conditionalFormatting>
  <dataValidations count="1">
    <dataValidation allowBlank="1" showErrorMessage="1" sqref="A1:XFD1048576" xr:uid="{04D60324-D241-4704-A05C-575F34D5C632}"/>
  </dataValidations>
  <hyperlinks>
    <hyperlink ref="C46" r:id="rId1" display="https://spb.vseinstrumenti.ru/tag-page/sverlilnye-stanki-na-380-v-54160/" xr:uid="{4FA14E10-0D9C-40C7-8CBF-B84D76281E5D}"/>
    <hyperlink ref="C47" r:id="rId2" display="https://spb.vseinstrumenti.ru/tag-page/sverlilnye-stanki-s-asinhronnym-dvigatelem-26175/" xr:uid="{55B5452F-5FD4-4F5F-9A3C-BFF271B29AE7}"/>
    <hyperlink ref="C49" r:id="rId3" display="https://spb.vseinstrumenti.ru/tag-page/sverlilnye-stanki-s-plavnoj-regulirovkoj-oborotov-30274/" xr:uid="{43B4B982-CE98-46F3-8CDA-4BC266B9F75C}"/>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G79"/>
  <sheetViews>
    <sheetView workbookViewId="0">
      <selection activeCell="A40" sqref="A40:G40"/>
    </sheetView>
  </sheetViews>
  <sheetFormatPr defaultRowHeight="14.4"/>
  <cols>
    <col min="1" max="1" width="28.6640625" style="26" customWidth="1"/>
  </cols>
  <sheetData>
    <row r="1" spans="1:7">
      <c r="A1" s="12" t="s">
        <v>7</v>
      </c>
    </row>
    <row r="2" spans="1:7">
      <c r="A2" s="12" t="s">
        <v>11</v>
      </c>
      <c r="G2" t="s">
        <v>81</v>
      </c>
    </row>
    <row r="3" spans="1:7">
      <c r="A3" s="12" t="s">
        <v>5</v>
      </c>
    </row>
    <row r="4" spans="1:7">
      <c r="A4" s="12" t="s">
        <v>18</v>
      </c>
    </row>
    <row r="5" spans="1:7">
      <c r="A5" s="12" t="s">
        <v>9</v>
      </c>
    </row>
    <row r="6" spans="1:7">
      <c r="A6" s="12" t="s">
        <v>32</v>
      </c>
    </row>
    <row r="7" spans="1:7">
      <c r="A7" s="12" t="s">
        <v>75</v>
      </c>
    </row>
    <row r="8" spans="1:7">
      <c r="A8" s="25"/>
    </row>
    <row r="9" spans="1:7">
      <c r="A9" s="25"/>
    </row>
    <row r="10" spans="1:7">
      <c r="A10" s="25"/>
    </row>
    <row r="11" spans="1:7">
      <c r="A11" s="25"/>
    </row>
    <row r="12" spans="1:7">
      <c r="A12" s="25"/>
    </row>
    <row r="13" spans="1:7">
      <c r="A13" s="25"/>
    </row>
    <row r="14" spans="1:7">
      <c r="A14" s="25"/>
    </row>
    <row r="15" spans="1:7">
      <c r="A15" s="25"/>
    </row>
    <row r="16" spans="1:7">
      <c r="A16" s="25"/>
    </row>
    <row r="17" spans="1:1">
      <c r="A17" s="25"/>
    </row>
    <row r="18" spans="1:1">
      <c r="A18" s="25"/>
    </row>
    <row r="19" spans="1:1">
      <c r="A19" s="25"/>
    </row>
    <row r="20" spans="1:1">
      <c r="A20" s="25"/>
    </row>
    <row r="21" spans="1:1">
      <c r="A21" s="25"/>
    </row>
    <row r="22" spans="1:1">
      <c r="A22" s="25"/>
    </row>
    <row r="23" spans="1:1">
      <c r="A23" s="25"/>
    </row>
    <row r="24" spans="1:1">
      <c r="A24" s="25"/>
    </row>
    <row r="25" spans="1:1">
      <c r="A25" s="25"/>
    </row>
    <row r="26" spans="1:1">
      <c r="A26" s="25"/>
    </row>
    <row r="27" spans="1:1">
      <c r="A27" s="25"/>
    </row>
    <row r="28" spans="1:1">
      <c r="A28" s="25"/>
    </row>
    <row r="29" spans="1:1">
      <c r="A29" s="25"/>
    </row>
    <row r="30" spans="1:1">
      <c r="A30" s="25"/>
    </row>
    <row r="31" spans="1:1">
      <c r="A31" s="25"/>
    </row>
    <row r="32" spans="1:1">
      <c r="A32" s="25"/>
    </row>
    <row r="33" spans="1:1">
      <c r="A33" s="25"/>
    </row>
    <row r="34" spans="1:1">
      <c r="A34" s="25"/>
    </row>
    <row r="35" spans="1:1">
      <c r="A35" s="25"/>
    </row>
    <row r="36" spans="1:1">
      <c r="A36" s="25"/>
    </row>
    <row r="37" spans="1:1">
      <c r="A37" s="25"/>
    </row>
    <row r="38" spans="1:1">
      <c r="A38" s="25"/>
    </row>
    <row r="39" spans="1:1">
      <c r="A39" s="25"/>
    </row>
    <row r="40" spans="1:1">
      <c r="A40" s="25"/>
    </row>
    <row r="41" spans="1:1">
      <c r="A41" s="25"/>
    </row>
    <row r="42" spans="1:1">
      <c r="A42" s="25"/>
    </row>
    <row r="43" spans="1:1">
      <c r="A43" s="25"/>
    </row>
    <row r="44" spans="1:1">
      <c r="A44" s="25"/>
    </row>
    <row r="45" spans="1:1">
      <c r="A45" s="25"/>
    </row>
    <row r="46" spans="1:1">
      <c r="A46" s="25"/>
    </row>
    <row r="47" spans="1:1">
      <c r="A47" s="25"/>
    </row>
    <row r="48" spans="1:1">
      <c r="A48" s="25"/>
    </row>
    <row r="49" spans="1:1">
      <c r="A49" s="25"/>
    </row>
    <row r="50" spans="1:1">
      <c r="A50" s="25"/>
    </row>
    <row r="51" spans="1:1">
      <c r="A51" s="25"/>
    </row>
    <row r="52" spans="1:1">
      <c r="A52" s="25"/>
    </row>
    <row r="53" spans="1:1">
      <c r="A53" s="25"/>
    </row>
    <row r="54" spans="1:1">
      <c r="A54" s="25"/>
    </row>
    <row r="55" spans="1:1">
      <c r="A55" s="25"/>
    </row>
    <row r="56" spans="1:1">
      <c r="A56" s="25"/>
    </row>
    <row r="57" spans="1:1">
      <c r="A57" s="25"/>
    </row>
    <row r="58" spans="1:1">
      <c r="A58" s="25"/>
    </row>
    <row r="59" spans="1:1">
      <c r="A59" s="25"/>
    </row>
    <row r="60" spans="1:1">
      <c r="A60" s="25"/>
    </row>
    <row r="61" spans="1:1">
      <c r="A61" s="25"/>
    </row>
    <row r="62" spans="1:1">
      <c r="A62" s="25"/>
    </row>
    <row r="63" spans="1:1">
      <c r="A63" s="25"/>
    </row>
    <row r="64" spans="1:1">
      <c r="A64" s="25"/>
    </row>
    <row r="65" spans="1:1">
      <c r="A65" s="25"/>
    </row>
    <row r="66" spans="1:1">
      <c r="A66" s="25"/>
    </row>
    <row r="67" spans="1:1">
      <c r="A67" s="25"/>
    </row>
    <row r="68" spans="1:1">
      <c r="A68" s="25"/>
    </row>
    <row r="69" spans="1:1">
      <c r="A69" s="25"/>
    </row>
    <row r="70" spans="1:1">
      <c r="A70" s="25"/>
    </row>
    <row r="71" spans="1:1">
      <c r="A71" s="25"/>
    </row>
    <row r="72" spans="1:1">
      <c r="A72" s="25"/>
    </row>
    <row r="73" spans="1:1">
      <c r="A73" s="25"/>
    </row>
    <row r="74" spans="1:1">
      <c r="A74" s="25"/>
    </row>
    <row r="75" spans="1:1">
      <c r="A75" s="25"/>
    </row>
    <row r="76" spans="1:1">
      <c r="A76" s="25"/>
    </row>
    <row r="77" spans="1:1">
      <c r="A77" s="25"/>
    </row>
    <row r="78" spans="1:1">
      <c r="A78" s="25"/>
    </row>
    <row r="79" spans="1:1">
      <c r="A79" s="25"/>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2026-03-26T11:42:11Z</dcterms:modified>
</cp:coreProperties>
</file>