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C039F090-3CAE-4237-9472-23E96A539CA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G35" i="6"/>
  <c r="G36" i="6"/>
  <c r="G37" i="6"/>
  <c r="G38" i="6"/>
  <c r="G39" i="6"/>
  <c r="G40" i="6"/>
  <c r="G41" i="6"/>
  <c r="C3" i="6"/>
  <c r="G33" i="6"/>
  <c r="G32" i="6"/>
  <c r="G52" i="6" l="1"/>
  <c r="G50" i="6" l="1"/>
</calcChain>
</file>

<file path=xl/sharedStrings.xml><?xml version="1.0" encoding="utf-8"?>
<sst xmlns="http://schemas.openxmlformats.org/spreadsheetml/2006/main" count="257" uniqueCount="101">
  <si>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</si>
  <si>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</si>
  <si>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</si>
  <si>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</si>
  <si>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</si>
  <si>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</si>
  <si>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</si>
  <si>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</si>
  <si>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</si>
  <si>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</si>
  <si>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</si>
  <si>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</si>
  <si>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</si>
  <si>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</si>
  <si>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</si>
  <si>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</si>
  <si>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</si>
  <si>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</si>
  <si>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</si>
  <si>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</si>
  <si>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</si>
  <si>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</si>
  <si>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</si>
  <si>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</si>
  <si>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</si>
  <si>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</si>
  <si>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</si>
  <si>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</si>
  <si>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</si>
  <si>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</si>
  <si>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</si>
  <si>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</si>
  <si>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</si>
  <si>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</si>
  <si>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</si>
  <si>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</si>
  <si>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</si>
  <si>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</si>
  <si>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</si>
  <si>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</si>
  <si>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</si>
  <si>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</si>
  <si>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</si>
  <si>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</si>
  <si>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</si>
  <si>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</si>
  <si>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</si>
  <si>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</si>
  <si>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</si>
  <si>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</si>
  <si>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</si>
  <si>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</si>
  <si>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</si>
  <si>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</si>
  <si>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</si>
  <si>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</si>
  <si>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</si>
  <si>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</si>
  <si>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</si>
  <si>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</si>
  <si>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</si>
  <si>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</si>
  <si>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Ручной малогабаритный складной кран грузоподъемностью 2 т.</t>
  </si>
  <si>
    <t>Тали рычажные</t>
  </si>
  <si>
    <t>Тележка транспортировочная</t>
  </si>
  <si>
    <t>Рохля</t>
  </si>
  <si>
    <t>Станок сверлильный</t>
  </si>
  <si>
    <t>Стеллаж металлический</t>
  </si>
  <si>
    <t>Теодолит</t>
  </si>
  <si>
    <t>Шкаф инструментальный</t>
  </si>
  <si>
    <t>Строп цепной</t>
  </si>
  <si>
    <t>Строп канатный</t>
  </si>
  <si>
    <t>Табурет промышленный</t>
  </si>
  <si>
    <t>Шкаф для спецодежды</t>
  </si>
  <si>
    <t>Набор сварочных струбцин</t>
  </si>
  <si>
    <t>Урна</t>
  </si>
  <si>
    <t>Макет стапеля</t>
  </si>
  <si>
    <t>Комплект макетов секций корпуса</t>
  </si>
  <si>
    <t>Сборка корпуса судна</t>
  </si>
  <si>
    <t xml:space="preserve">Редуктор углекислотный </t>
  </si>
  <si>
    <t>Тележка инструментальная</t>
  </si>
  <si>
    <t xml:space="preserve">Комплект газоаппаратуры </t>
  </si>
  <si>
    <t>Кувалда</t>
  </si>
  <si>
    <t>Клин</t>
  </si>
  <si>
    <t>Щетка</t>
  </si>
  <si>
    <t>Совок</t>
  </si>
  <si>
    <t xml:space="preserve">Ведро железное </t>
  </si>
  <si>
    <t>Иглы для чистки резака</t>
  </si>
  <si>
    <t>Рулетка</t>
  </si>
  <si>
    <t xml:space="preserve">Клапан огнепреградительный </t>
  </si>
  <si>
    <t xml:space="preserve">Клапан обратного удара </t>
  </si>
  <si>
    <t>Кабина сварочная</t>
  </si>
  <si>
    <t xml:space="preserve">Аппарат сварочный </t>
  </si>
  <si>
    <t>Устройство вытяжное индивидуальное</t>
  </si>
  <si>
    <t xml:space="preserve">Машина угло-шлифовальная </t>
  </si>
  <si>
    <t xml:space="preserve">Угольник столярный </t>
  </si>
  <si>
    <t>Стол сварочный</t>
  </si>
  <si>
    <t>Набор G-образных струбцин</t>
  </si>
  <si>
    <t>Набор F-образных струбцин</t>
  </si>
  <si>
    <t>26.01.01 Судостроитель-судоремонтник металлических судов
26.01.03 Слесарь-монтажник судовой
26.02.02 Судостроение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</si>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</sst>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87" t="s">
        <v>100</v>
      </c>
      <c r="B1" s="87"/>
      <c r="C1" s="87"/>
      <c r="D1" s="87"/>
      <c r="E1" s="87"/>
      <c r="F1" s="87"/>
      <c r="G1" s="87"/>
    </row>
    <row r="2" spans="1:7" ht="21" x14ac:dyDescent="0.3">
      <c r="A2" s="18" t="s">
        <v>37</v>
      </c>
      <c r="B2" s="17" t="s">
        <v>38</v>
      </c>
      <c r="C2" s="75" t="s">
        <v>78</v>
      </c>
      <c r="D2" s="75"/>
      <c r="E2" s="75"/>
      <c r="F2" s="75"/>
      <c r="G2" s="75"/>
    </row>
    <row r="3" spans="1:7" ht="18" x14ac:dyDescent="0.35">
      <c r="A3" s="76" t="s">
        <v>39</v>
      </c>
      <c r="B3" s="77"/>
      <c r="C3" s="78">
        <f>D30</f>
        <v>12</v>
      </c>
      <c r="D3" s="78"/>
      <c r="E3" s="78"/>
      <c r="F3" s="78"/>
      <c r="G3" s="78"/>
    </row>
    <row r="4" spans="1:7" ht="57.6" customHeight="1" x14ac:dyDescent="0.3">
      <c r="A4" s="79" t="s">
        <v>40</v>
      </c>
      <c r="B4" s="80"/>
      <c r="C4" s="81" t="s">
        <v>99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41</v>
      </c>
      <c r="B6" s="83"/>
      <c r="C6" s="83"/>
      <c r="D6" s="83"/>
      <c r="E6" s="83"/>
      <c r="F6" s="83"/>
      <c r="G6" s="83"/>
    </row>
    <row r="7" spans="1:7" ht="14.4" x14ac:dyDescent="0.3">
      <c r="A7" s="82" t="s">
        <v>42</v>
      </c>
      <c r="B7" s="83"/>
      <c r="C7" s="83"/>
      <c r="D7" s="83"/>
      <c r="E7" s="83"/>
      <c r="F7" s="83"/>
      <c r="G7" s="83"/>
    </row>
    <row r="8" spans="1:7" ht="14.4" x14ac:dyDescent="0.3">
      <c r="A8" s="82" t="s">
        <v>43</v>
      </c>
      <c r="B8" s="83"/>
      <c r="C8" s="83"/>
      <c r="D8" s="83"/>
      <c r="E8" s="83"/>
      <c r="F8" s="83"/>
      <c r="G8" s="83"/>
    </row>
    <row r="9" spans="1:7" ht="14.4" x14ac:dyDescent="0.3">
      <c r="A9" s="82" t="s">
        <v>44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45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46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47</v>
      </c>
      <c r="B12" s="83"/>
      <c r="C12" s="83"/>
      <c r="D12" s="83"/>
      <c r="E12" s="83"/>
      <c r="F12" s="83"/>
      <c r="G12" s="83"/>
    </row>
    <row r="13" spans="1:7" ht="14.4" x14ac:dyDescent="0.3">
      <c r="A13" s="65" t="s">
        <v>15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5" customFormat="1" ht="46.8" x14ac:dyDescent="0.3">
      <c r="A15" s="23" t="s">
        <v>0</v>
      </c>
      <c r="B15" s="23" t="s">
        <v>1</v>
      </c>
      <c r="C15" s="22" t="s">
        <v>6</v>
      </c>
      <c r="D15" s="22" t="s">
        <v>2</v>
      </c>
      <c r="E15" s="30"/>
      <c r="F15" s="31"/>
      <c r="G15" s="26" t="s">
        <v>48</v>
      </c>
    </row>
    <row r="16" spans="1:7" s="25" customFormat="1" ht="31.2" x14ac:dyDescent="0.3">
      <c r="A16" s="43">
        <v>1</v>
      </c>
      <c r="B16" s="59" t="s">
        <v>26</v>
      </c>
      <c r="C16" s="42" t="s">
        <v>12</v>
      </c>
      <c r="D16" s="8" t="s">
        <v>4</v>
      </c>
      <c r="E16" s="32"/>
      <c r="F16" s="33"/>
      <c r="G16" s="27">
        <v>1</v>
      </c>
    </row>
    <row r="17" spans="1:7" s="25" customFormat="1" ht="31.2" x14ac:dyDescent="0.3">
      <c r="A17" s="43">
        <v>2</v>
      </c>
      <c r="B17" s="56" t="s">
        <v>77</v>
      </c>
      <c r="C17" s="42" t="s">
        <v>12</v>
      </c>
      <c r="D17" s="8" t="s">
        <v>7</v>
      </c>
      <c r="E17" s="32"/>
      <c r="F17" s="33"/>
      <c r="G17" s="27">
        <v>1</v>
      </c>
    </row>
    <row r="18" spans="1:7" s="25" customFormat="1" ht="31.2" x14ac:dyDescent="0.3">
      <c r="A18" s="43">
        <v>3</v>
      </c>
      <c r="B18" s="60" t="s">
        <v>76</v>
      </c>
      <c r="C18" s="45" t="s">
        <v>12</v>
      </c>
      <c r="D18" s="8" t="s">
        <v>7</v>
      </c>
      <c r="E18" s="32"/>
      <c r="F18" s="33"/>
      <c r="G18" s="27">
        <v>1</v>
      </c>
    </row>
    <row r="19" spans="1:7" ht="31.2" x14ac:dyDescent="0.3">
      <c r="A19" s="43">
        <v>4</v>
      </c>
      <c r="B19" s="55" t="s">
        <v>65</v>
      </c>
      <c r="C19" s="45" t="s">
        <v>12</v>
      </c>
      <c r="D19" s="8" t="s">
        <v>7</v>
      </c>
      <c r="E19" s="32"/>
      <c r="F19" s="33"/>
      <c r="G19" s="27">
        <v>1</v>
      </c>
    </row>
    <row r="20" spans="1:7" ht="31.2" x14ac:dyDescent="0.3">
      <c r="A20" s="43">
        <v>5</v>
      </c>
      <c r="B20" s="55" t="s">
        <v>62</v>
      </c>
      <c r="C20" s="45" t="s">
        <v>12</v>
      </c>
      <c r="D20" s="8" t="s">
        <v>7</v>
      </c>
      <c r="E20" s="32"/>
      <c r="F20" s="33"/>
      <c r="G20" s="27">
        <v>1</v>
      </c>
    </row>
    <row r="21" spans="1:7" ht="31.2" x14ac:dyDescent="0.3">
      <c r="A21" s="43">
        <v>6</v>
      </c>
      <c r="B21" s="55" t="s">
        <v>66</v>
      </c>
      <c r="C21" s="45" t="s">
        <v>12</v>
      </c>
      <c r="D21" s="8" t="s">
        <v>7</v>
      </c>
      <c r="E21" s="32"/>
      <c r="F21" s="33"/>
      <c r="G21" s="27">
        <v>1</v>
      </c>
    </row>
    <row r="22" spans="1:7" ht="31.2" x14ac:dyDescent="0.3">
      <c r="A22" s="43">
        <v>7</v>
      </c>
      <c r="B22" s="55" t="s">
        <v>67</v>
      </c>
      <c r="C22" s="45" t="s">
        <v>12</v>
      </c>
      <c r="D22" s="8" t="s">
        <v>7</v>
      </c>
      <c r="E22" s="32"/>
      <c r="F22" s="33"/>
      <c r="G22" s="27">
        <v>1</v>
      </c>
    </row>
    <row r="23" spans="1:7" ht="31.2" x14ac:dyDescent="0.3">
      <c r="A23" s="43">
        <v>8</v>
      </c>
      <c r="B23" s="55" t="s">
        <v>71</v>
      </c>
      <c r="C23" s="45" t="s">
        <v>12</v>
      </c>
      <c r="D23" s="8" t="s">
        <v>7</v>
      </c>
      <c r="E23" s="32"/>
      <c r="F23" s="33"/>
      <c r="G23" s="27">
        <v>1</v>
      </c>
    </row>
    <row r="24" spans="1:7" ht="31.2" x14ac:dyDescent="0.3">
      <c r="A24" s="43">
        <v>9</v>
      </c>
      <c r="B24" s="55" t="s">
        <v>70</v>
      </c>
      <c r="C24" s="45" t="s">
        <v>12</v>
      </c>
      <c r="D24" s="8" t="s">
        <v>7</v>
      </c>
      <c r="E24" s="32"/>
      <c r="F24" s="33"/>
      <c r="G24" s="27">
        <v>1</v>
      </c>
    </row>
    <row r="25" spans="1:7" ht="31.2" x14ac:dyDescent="0.3">
      <c r="A25" s="43">
        <v>10</v>
      </c>
      <c r="B25" s="55" t="s">
        <v>63</v>
      </c>
      <c r="C25" s="45" t="s">
        <v>12</v>
      </c>
      <c r="D25" s="8" t="s">
        <v>7</v>
      </c>
      <c r="E25" s="32"/>
      <c r="F25" s="33"/>
      <c r="G25" s="27">
        <v>1</v>
      </c>
    </row>
    <row r="26" spans="1:7" ht="31.2" x14ac:dyDescent="0.3">
      <c r="A26" s="43">
        <v>11</v>
      </c>
      <c r="B26" s="55" t="s">
        <v>64</v>
      </c>
      <c r="C26" s="45" t="s">
        <v>12</v>
      </c>
      <c r="D26" s="8" t="s">
        <v>7</v>
      </c>
      <c r="E26" s="32"/>
      <c r="F26" s="33"/>
      <c r="G26" s="27">
        <v>1</v>
      </c>
    </row>
    <row r="27" spans="1:7" ht="31.2" x14ac:dyDescent="0.3">
      <c r="A27" s="43">
        <v>12</v>
      </c>
      <c r="B27" s="55" t="s">
        <v>68</v>
      </c>
      <c r="C27" s="45" t="s">
        <v>12</v>
      </c>
      <c r="D27" s="8" t="s">
        <v>7</v>
      </c>
      <c r="E27" s="32"/>
      <c r="F27" s="33"/>
      <c r="G27" s="27">
        <v>1</v>
      </c>
    </row>
    <row r="28" spans="1:7" ht="31.2" x14ac:dyDescent="0.3">
      <c r="A28" s="43">
        <v>13</v>
      </c>
      <c r="B28" s="55" t="s">
        <v>69</v>
      </c>
      <c r="C28" s="45" t="s">
        <v>12</v>
      </c>
      <c r="D28" s="8" t="s">
        <v>4</v>
      </c>
      <c r="E28" s="32"/>
      <c r="F28" s="33"/>
      <c r="G28" s="27">
        <v>1</v>
      </c>
    </row>
    <row r="29" spans="1:7" ht="17.399999999999999" x14ac:dyDescent="0.3">
      <c r="A29" s="72" t="s">
        <v>57</v>
      </c>
      <c r="B29" s="73"/>
      <c r="C29" s="73"/>
      <c r="D29" s="74">
        <v>1</v>
      </c>
      <c r="E29" s="74"/>
      <c r="F29" s="74"/>
      <c r="G29" s="74"/>
    </row>
    <row r="30" spans="1:7" x14ac:dyDescent="0.3">
      <c r="A30" s="69" t="s">
        <v>13</v>
      </c>
      <c r="B30" s="70"/>
      <c r="C30" s="70"/>
      <c r="D30" s="71">
        <v>12</v>
      </c>
      <c r="E30" s="71"/>
      <c r="F30" s="71"/>
      <c r="G30" s="71"/>
    </row>
    <row r="31" spans="1:7" s="25" customFormat="1" ht="46.8" x14ac:dyDescent="0.3">
      <c r="A31" s="23" t="s">
        <v>0</v>
      </c>
      <c r="B31" s="23" t="s">
        <v>1</v>
      </c>
      <c r="C31" s="23" t="s">
        <v>6</v>
      </c>
      <c r="D31" s="23" t="s">
        <v>2</v>
      </c>
      <c r="E31" s="23" t="s">
        <v>49</v>
      </c>
      <c r="F31" s="23" t="s">
        <v>50</v>
      </c>
      <c r="G31" s="23" t="s">
        <v>48</v>
      </c>
    </row>
    <row r="32" spans="1:7" s="25" customFormat="1" ht="31.2" x14ac:dyDescent="0.3">
      <c r="A32" s="43">
        <v>1</v>
      </c>
      <c r="B32" s="50" t="s">
        <v>92</v>
      </c>
      <c r="C32" s="7" t="s">
        <v>12</v>
      </c>
      <c r="D32" s="8" t="s">
        <v>7</v>
      </c>
      <c r="E32" s="28">
        <v>1</v>
      </c>
      <c r="F32" s="28" t="s">
        <v>51</v>
      </c>
      <c r="G32" s="28">
        <f t="shared" ref="G32:G33" si="0">$D$30*E32/IF(F32="на 1 р.м.",1,IF(F32="на 2 р.м.",2,#VALUE!))</f>
        <v>12</v>
      </c>
    </row>
    <row r="33" spans="1:7" ht="31.2" x14ac:dyDescent="0.3">
      <c r="A33" s="43">
        <v>2</v>
      </c>
      <c r="B33" s="50" t="s">
        <v>91</v>
      </c>
      <c r="C33" s="7" t="s">
        <v>12</v>
      </c>
      <c r="D33" s="8" t="s">
        <v>7</v>
      </c>
      <c r="E33" s="28">
        <v>1</v>
      </c>
      <c r="F33" s="28" t="s">
        <v>51</v>
      </c>
      <c r="G33" s="28">
        <f t="shared" si="0"/>
        <v>12</v>
      </c>
    </row>
    <row r="34" spans="1:7" ht="31.2" x14ac:dyDescent="0.3">
      <c r="A34" s="43">
        <v>3</v>
      </c>
      <c r="B34" s="50" t="s">
        <v>98</v>
      </c>
      <c r="C34" s="7" t="s">
        <v>12</v>
      </c>
      <c r="D34" s="8" t="s">
        <v>7</v>
      </c>
      <c r="E34" s="28">
        <v>1</v>
      </c>
      <c r="F34" s="28" t="s">
        <v>51</v>
      </c>
      <c r="G34" s="28">
        <f t="shared" ref="G34:G41" si="1">$D$30*E34/IF(F34="на 1 р.м.",1,IF(F34="на 2 р.м.",2,#VALUE!))</f>
        <v>12</v>
      </c>
    </row>
    <row r="35" spans="1:7" ht="31.2" x14ac:dyDescent="0.3">
      <c r="A35" s="43">
        <v>4</v>
      </c>
      <c r="B35" s="50" t="s">
        <v>97</v>
      </c>
      <c r="C35" s="7" t="s">
        <v>12</v>
      </c>
      <c r="D35" s="8" t="s">
        <v>7</v>
      </c>
      <c r="E35" s="28">
        <v>1</v>
      </c>
      <c r="F35" s="28" t="s">
        <v>51</v>
      </c>
      <c r="G35" s="28">
        <f t="shared" si="1"/>
        <v>12</v>
      </c>
    </row>
    <row r="36" spans="1:7" ht="31.2" x14ac:dyDescent="0.3">
      <c r="A36" s="43">
        <v>5</v>
      </c>
      <c r="B36" s="50" t="s">
        <v>74</v>
      </c>
      <c r="C36" s="7" t="s">
        <v>12</v>
      </c>
      <c r="D36" s="8" t="s">
        <v>7</v>
      </c>
      <c r="E36" s="28">
        <v>1</v>
      </c>
      <c r="F36" s="28" t="s">
        <v>51</v>
      </c>
      <c r="G36" s="28">
        <f t="shared" si="1"/>
        <v>12</v>
      </c>
    </row>
    <row r="37" spans="1:7" ht="31.2" x14ac:dyDescent="0.3">
      <c r="A37" s="43">
        <v>6</v>
      </c>
      <c r="B37" s="50" t="s">
        <v>96</v>
      </c>
      <c r="C37" s="7" t="s">
        <v>12</v>
      </c>
      <c r="D37" s="8" t="s">
        <v>7</v>
      </c>
      <c r="E37" s="28">
        <v>1</v>
      </c>
      <c r="F37" s="28" t="s">
        <v>51</v>
      </c>
      <c r="G37" s="28">
        <f t="shared" si="1"/>
        <v>12</v>
      </c>
    </row>
    <row r="38" spans="1:7" ht="31.2" x14ac:dyDescent="0.3">
      <c r="A38" s="43">
        <v>7</v>
      </c>
      <c r="B38" s="50" t="s">
        <v>72</v>
      </c>
      <c r="C38" s="7" t="s">
        <v>12</v>
      </c>
      <c r="D38" s="8" t="s">
        <v>4</v>
      </c>
      <c r="E38" s="28">
        <v>1</v>
      </c>
      <c r="F38" s="28" t="s">
        <v>51</v>
      </c>
      <c r="G38" s="28">
        <f t="shared" si="1"/>
        <v>12</v>
      </c>
    </row>
    <row r="39" spans="1:7" ht="31.2" x14ac:dyDescent="0.3">
      <c r="A39" s="43">
        <v>8</v>
      </c>
      <c r="B39" s="50" t="s">
        <v>80</v>
      </c>
      <c r="C39" s="7" t="s">
        <v>12</v>
      </c>
      <c r="D39" s="8" t="s">
        <v>7</v>
      </c>
      <c r="E39" s="28">
        <v>1</v>
      </c>
      <c r="F39" s="28" t="s">
        <v>51</v>
      </c>
      <c r="G39" s="28">
        <f t="shared" si="1"/>
        <v>12</v>
      </c>
    </row>
    <row r="40" spans="1:7" ht="31.2" x14ac:dyDescent="0.3">
      <c r="A40" s="43">
        <v>9</v>
      </c>
      <c r="B40" s="50" t="s">
        <v>93</v>
      </c>
      <c r="C40" s="7" t="s">
        <v>12</v>
      </c>
      <c r="D40" s="8" t="s">
        <v>7</v>
      </c>
      <c r="E40" s="28">
        <v>1</v>
      </c>
      <c r="F40" s="28" t="s">
        <v>51</v>
      </c>
      <c r="G40" s="28">
        <f t="shared" si="1"/>
        <v>12</v>
      </c>
    </row>
    <row r="41" spans="1:7" ht="31.2" x14ac:dyDescent="0.3">
      <c r="A41" s="43">
        <v>10</v>
      </c>
      <c r="B41" s="50" t="s">
        <v>73</v>
      </c>
      <c r="C41" s="7" t="s">
        <v>12</v>
      </c>
      <c r="D41" s="8" t="s">
        <v>4</v>
      </c>
      <c r="E41" s="28">
        <v>1</v>
      </c>
      <c r="F41" s="28" t="s">
        <v>51</v>
      </c>
      <c r="G41" s="28">
        <f t="shared" si="1"/>
        <v>12</v>
      </c>
    </row>
    <row r="42" spans="1:7" ht="17.399999999999999" x14ac:dyDescent="0.3">
      <c r="A42" s="61" t="s">
        <v>11</v>
      </c>
      <c r="B42" s="62"/>
      <c r="C42" s="62"/>
      <c r="D42" s="62"/>
      <c r="E42" s="63"/>
      <c r="F42" s="63"/>
      <c r="G42" s="62"/>
    </row>
    <row r="43" spans="1:7" s="25" customFormat="1" ht="46.8" x14ac:dyDescent="0.3">
      <c r="A43" s="23" t="s">
        <v>0</v>
      </c>
      <c r="B43" s="23" t="s">
        <v>1</v>
      </c>
      <c r="C43" s="22" t="s">
        <v>6</v>
      </c>
      <c r="D43" s="22" t="s">
        <v>2</v>
      </c>
      <c r="E43" s="30"/>
      <c r="F43" s="31"/>
      <c r="G43" s="26" t="s">
        <v>48</v>
      </c>
    </row>
    <row r="44" spans="1:7" s="25" customFormat="1" ht="31.2" x14ac:dyDescent="0.3">
      <c r="A44" s="46">
        <v>1</v>
      </c>
      <c r="B44" s="6" t="s">
        <v>33</v>
      </c>
      <c r="C44" s="7" t="s">
        <v>12</v>
      </c>
      <c r="D44" s="15" t="s">
        <v>4</v>
      </c>
      <c r="E44" s="34"/>
      <c r="F44" s="35"/>
      <c r="G44" s="16">
        <v>1</v>
      </c>
    </row>
    <row r="45" spans="1:7" s="25" customFormat="1" ht="31.2" x14ac:dyDescent="0.3">
      <c r="A45" s="46">
        <v>2</v>
      </c>
      <c r="B45" s="55" t="s">
        <v>72</v>
      </c>
      <c r="C45" s="7" t="s">
        <v>12</v>
      </c>
      <c r="D45" s="15" t="s">
        <v>4</v>
      </c>
      <c r="E45" s="36"/>
      <c r="F45" s="37"/>
      <c r="G45" s="16">
        <v>1</v>
      </c>
    </row>
    <row r="46" spans="1:7" ht="17.399999999999999" x14ac:dyDescent="0.3">
      <c r="A46" s="61" t="s">
        <v>10</v>
      </c>
      <c r="B46" s="62"/>
      <c r="C46" s="62"/>
      <c r="D46" s="62"/>
      <c r="E46" s="64"/>
      <c r="F46" s="64"/>
      <c r="G46" s="62"/>
    </row>
    <row r="47" spans="1:7" s="25" customFormat="1" ht="46.8" x14ac:dyDescent="0.3">
      <c r="A47" s="23" t="s">
        <v>0</v>
      </c>
      <c r="B47" s="23" t="s">
        <v>1</v>
      </c>
      <c r="C47" s="22" t="s">
        <v>6</v>
      </c>
      <c r="D47" s="22" t="s">
        <v>2</v>
      </c>
      <c r="E47" s="30"/>
      <c r="F47" s="31"/>
      <c r="G47" s="26" t="s">
        <v>48</v>
      </c>
    </row>
    <row r="48" spans="1:7" s="25" customFormat="1" ht="31.2" x14ac:dyDescent="0.3">
      <c r="A48" s="46">
        <v>1</v>
      </c>
      <c r="B48" s="9" t="s">
        <v>16</v>
      </c>
      <c r="C48" s="19" t="s">
        <v>12</v>
      </c>
      <c r="D48" s="24" t="s">
        <v>5</v>
      </c>
      <c r="E48" s="32"/>
      <c r="F48" s="33"/>
      <c r="G48" s="29">
        <v>1</v>
      </c>
    </row>
    <row r="49" spans="1:7" s="25" customFormat="1" ht="31.2" x14ac:dyDescent="0.3">
      <c r="A49" s="46">
        <v>2</v>
      </c>
      <c r="B49" s="6" t="s">
        <v>19</v>
      </c>
      <c r="C49" s="19" t="s">
        <v>12</v>
      </c>
      <c r="D49" s="24" t="s">
        <v>5</v>
      </c>
      <c r="E49" s="32"/>
      <c r="F49" s="33"/>
      <c r="G49" s="29">
        <v>1</v>
      </c>
    </row>
    <row r="50" spans="1:7" s="25" customFormat="1" ht="31.2" x14ac:dyDescent="0.3">
      <c r="A50" s="46">
        <v>3</v>
      </c>
      <c r="B50" s="20" t="s">
        <v>29</v>
      </c>
      <c r="C50" s="19" t="s">
        <v>12</v>
      </c>
      <c r="D50" s="15" t="s">
        <v>27</v>
      </c>
      <c r="E50" s="32"/>
      <c r="F50" s="33"/>
      <c r="G50" s="16">
        <f>$C$3</f>
        <v>12</v>
      </c>
    </row>
    <row r="51" spans="1:7" s="25" customFormat="1" ht="31.2" x14ac:dyDescent="0.3">
      <c r="A51" s="46">
        <v>4</v>
      </c>
      <c r="B51" s="9" t="s">
        <v>17</v>
      </c>
      <c r="C51" s="19" t="s">
        <v>12</v>
      </c>
      <c r="D51" s="24" t="s">
        <v>5</v>
      </c>
      <c r="E51" s="38"/>
      <c r="F51" s="39"/>
      <c r="G51" s="29">
        <v>1</v>
      </c>
    </row>
    <row r="52" spans="1:7" s="25" customFormat="1" ht="31.2" x14ac:dyDescent="0.3">
      <c r="A52" s="46">
        <v>5</v>
      </c>
      <c r="B52" s="21" t="s">
        <v>31</v>
      </c>
      <c r="C52" s="19" t="s">
        <v>12</v>
      </c>
      <c r="D52" s="15" t="s">
        <v>27</v>
      </c>
      <c r="E52" s="38"/>
      <c r="F52" s="39"/>
      <c r="G52" s="16">
        <f>$C$3</f>
        <v>12</v>
      </c>
    </row>
    <row r="53" spans="1:7" s="25" customFormat="1" ht="31.2" x14ac:dyDescent="0.3">
      <c r="A53" s="46">
        <v>6</v>
      </c>
      <c r="B53" s="6" t="s">
        <v>18</v>
      </c>
      <c r="C53" s="19" t="s">
        <v>12</v>
      </c>
      <c r="D53" s="24" t="s">
        <v>5</v>
      </c>
      <c r="E53" s="40"/>
      <c r="F53" s="41"/>
      <c r="G53" s="29">
        <v>1</v>
      </c>
    </row>
    <row r="54" spans="1:7" ht="31.2" x14ac:dyDescent="0.3">
      <c r="A54" s="46">
        <v>7</v>
      </c>
      <c r="B54" s="55" t="s">
        <v>75</v>
      </c>
      <c r="C54" s="19" t="s">
        <v>12</v>
      </c>
      <c r="D54" s="24" t="s">
        <v>5</v>
      </c>
      <c r="E54" s="40"/>
      <c r="F54" s="41"/>
      <c r="G54" s="29">
        <v>1</v>
      </c>
    </row>
  </sheetData>
  <sortState xmlns:xlrd2="http://schemas.microsoft.com/office/spreadsheetml/2017/richdata2" ref="B32:G41">
    <sortCondition ref="B32:B41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2:G42"/>
    <mergeCell ref="A46:G46"/>
    <mergeCell ref="A13:G13"/>
    <mergeCell ref="A14:G14"/>
    <mergeCell ref="A30:C30"/>
    <mergeCell ref="D30:G30"/>
    <mergeCell ref="A29:C29"/>
    <mergeCell ref="D29:G29"/>
  </mergeCells>
  <conditionalFormatting sqref="B53">
    <cfRule type="cellIs" dxfId="85" priority="81" operator="equal">
      <formula>"Аппаратный тренажер "</formula>
    </cfRule>
  </conditionalFormatting>
  <conditionalFormatting sqref="D16:D17">
    <cfRule type="expression" dxfId="84" priority="29">
      <formula>EXACT("Учебное пособие",D16)</formula>
    </cfRule>
    <cfRule type="expression" dxfId="83" priority="30">
      <formula>EXACT("СИЗ",D16)</formula>
    </cfRule>
    <cfRule type="expression" dxfId="82" priority="31">
      <formula>EXACT("Охрана труда",D16)</formula>
    </cfRule>
    <cfRule type="expression" dxfId="81" priority="32">
      <formula>EXACT("Программное обеспечение",D16)</formula>
    </cfRule>
    <cfRule type="expression" dxfId="80" priority="33">
      <formula>EXACT("Оборудование IT",D16)</formula>
    </cfRule>
    <cfRule type="expression" dxfId="79" priority="34">
      <formula>EXACT("Мебель",D16)</formula>
    </cfRule>
    <cfRule type="expression" dxfId="78" priority="35">
      <formula>EXACT("Оборудование",D16)</formula>
    </cfRule>
  </conditionalFormatting>
  <conditionalFormatting sqref="D18:D28">
    <cfRule type="expression" dxfId="77" priority="36">
      <formula>EXACT("Учебные пособия",D18)</formula>
    </cfRule>
    <cfRule type="expression" dxfId="76" priority="37">
      <formula>EXACT("Техника безопасности",D18)</formula>
    </cfRule>
    <cfRule type="expression" dxfId="75" priority="38">
      <formula>EXACT("Охрана труда",D18)</formula>
    </cfRule>
    <cfRule type="expression" dxfId="74" priority="39">
      <formula>EXACT("Программное обеспечение",D18)</formula>
    </cfRule>
    <cfRule type="expression" dxfId="73" priority="40">
      <formula>EXACT("Оборудование IT",D18)</formula>
    </cfRule>
    <cfRule type="expression" dxfId="72" priority="41">
      <formula>EXACT("Мебель",D18)</formula>
    </cfRule>
    <cfRule type="expression" dxfId="71" priority="42">
      <formula>EXACT("Оборудование",D18)</formula>
    </cfRule>
  </conditionalFormatting>
  <conditionalFormatting sqref="D32:D41">
    <cfRule type="expression" dxfId="70" priority="1">
      <formula>EXACT("Учебное пособие",D32)</formula>
    </cfRule>
    <cfRule type="expression" dxfId="69" priority="2">
      <formula>EXACT("СИЗ",D32)</formula>
    </cfRule>
    <cfRule type="expression" dxfId="68" priority="3">
      <formula>EXACT("Охрана труда",D32)</formula>
    </cfRule>
    <cfRule type="expression" dxfId="67" priority="4">
      <formula>EXACT("Программное обеспечение",D32)</formula>
    </cfRule>
    <cfRule type="expression" dxfId="66" priority="5">
      <formula>EXACT("Оборудование IT",D32)</formula>
    </cfRule>
    <cfRule type="expression" dxfId="65" priority="6">
      <formula>EXACT("Мебель",D32)</formula>
    </cfRule>
    <cfRule type="expression" dxfId="64" priority="7">
      <formula>EXACT("Оборудование",D32)</formula>
    </cfRule>
  </conditionalFormatting>
  <conditionalFormatting sqref="D44:D45">
    <cfRule type="cellIs" dxfId="63" priority="47" operator="equal">
      <formula>"Техника безопасности"</formula>
    </cfRule>
    <cfRule type="cellIs" dxfId="62" priority="48" operator="equal">
      <formula>"Охрана труда"</formula>
    </cfRule>
    <cfRule type="endsWith" dxfId="61" priority="49" operator="endsWith" text="Оборудование">
      <formula>RIGHT(D44,LEN("Оборудование"))="Оборудование"</formula>
    </cfRule>
    <cfRule type="containsText" dxfId="60" priority="50" operator="containsText" text="Программное обеспечение">
      <formula>NOT(ISERROR(SEARCH("Программное обеспечение",D44)))</formula>
    </cfRule>
    <cfRule type="endsWith" dxfId="59" priority="51" operator="endsWith" text="Оборудование IT">
      <formula>RIGHT(D44,LEN("Оборудование IT"))="Оборудование IT"</formula>
    </cfRule>
    <cfRule type="containsText" dxfId="58" priority="52" operator="containsText" text="Мебель">
      <formula>NOT(ISERROR(SEARCH("Мебель",D44)))</formula>
    </cfRule>
  </conditionalFormatting>
  <conditionalFormatting sqref="D48:D54">
    <cfRule type="cellIs" dxfId="57" priority="75" operator="equal">
      <formula>"Техника безопасности"</formula>
    </cfRule>
    <cfRule type="cellIs" dxfId="56" priority="76" operator="equal">
      <formula>"Охрана труда"</formula>
    </cfRule>
    <cfRule type="endsWith" dxfId="55" priority="77" operator="endsWith" text="Оборудование">
      <formula>RIGHT(D48,LEN("Оборудование"))="Оборудование"</formula>
    </cfRule>
    <cfRule type="containsText" dxfId="54" priority="78" operator="containsText" text="Программное обеспечение">
      <formula>NOT(ISERROR(SEARCH("Программное обеспечение",D48)))</formula>
    </cfRule>
    <cfRule type="endsWith" dxfId="53" priority="79" operator="endsWith" text="Оборудование IT">
      <formula>RIGHT(D48,LEN("Оборудование IT"))="Оборудование IT"</formula>
    </cfRule>
  </conditionalFormatting>
  <conditionalFormatting sqref="D52:D54">
    <cfRule type="containsText" dxfId="52" priority="80" operator="containsText" text="Мебель">
      <formula>NOT(ISERROR(SEARCH("Мебель",D52)))</formula>
    </cfRule>
  </conditionalFormatting>
  <dataValidations count="3">
    <dataValidation type="list" allowBlank="1" showInputMessage="1" showErrorMessage="1" sqref="F32:F41" xr:uid="{860AB650-7BE1-4DA1-902C-ACE91A8B4EA4}">
      <formula1>"на 1 р.м.,на 2 р.м."</formula1>
    </dataValidation>
    <dataValidation allowBlank="1" showErrorMessage="1" sqref="D29 B19:B28 B2:C17 B30:C37 B42:C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D38FA03-5FB6-4F70-8AF9-12D5459DD9C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D44:D46 D16:D28 D3 D48:D1048576 D32:D42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4" t="s">
        <v>48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5" customFormat="1" ht="31.2" x14ac:dyDescent="0.3">
      <c r="A3" s="44">
        <v>1</v>
      </c>
      <c r="B3" s="9" t="s">
        <v>25</v>
      </c>
      <c r="C3" s="45" t="s">
        <v>12</v>
      </c>
      <c r="D3" s="8" t="s">
        <v>4</v>
      </c>
      <c r="E3" s="47">
        <v>1</v>
      </c>
    </row>
    <row r="4" spans="1:5" s="25" customFormat="1" ht="31.2" x14ac:dyDescent="0.3">
      <c r="A4" s="44">
        <v>2</v>
      </c>
      <c r="B4" s="48" t="s">
        <v>55</v>
      </c>
      <c r="C4" s="19" t="s">
        <v>12</v>
      </c>
      <c r="D4" s="8" t="s">
        <v>4</v>
      </c>
      <c r="E4" s="49">
        <v>1</v>
      </c>
    </row>
    <row r="5" spans="1:5" s="25" customFormat="1" ht="31.2" x14ac:dyDescent="0.3">
      <c r="A5" s="43">
        <v>3</v>
      </c>
      <c r="B5" s="50" t="s">
        <v>30</v>
      </c>
      <c r="C5" s="45" t="s">
        <v>12</v>
      </c>
      <c r="D5" s="8" t="s">
        <v>4</v>
      </c>
      <c r="E5" s="47">
        <v>1</v>
      </c>
    </row>
    <row r="6" spans="1:5" s="25" customFormat="1" ht="31.2" x14ac:dyDescent="0.3">
      <c r="A6" s="44">
        <v>4</v>
      </c>
      <c r="B6" s="6" t="s">
        <v>59</v>
      </c>
      <c r="C6" s="11" t="s">
        <v>12</v>
      </c>
      <c r="D6" s="8" t="s">
        <v>4</v>
      </c>
      <c r="E6" s="52">
        <v>1</v>
      </c>
    </row>
    <row r="7" spans="1:5" s="25" customFormat="1" ht="31.2" x14ac:dyDescent="0.3">
      <c r="A7" s="44">
        <v>5</v>
      </c>
      <c r="B7" s="6" t="s">
        <v>60</v>
      </c>
      <c r="C7" s="11" t="s">
        <v>12</v>
      </c>
      <c r="D7" s="8" t="s">
        <v>4</v>
      </c>
      <c r="E7" s="52">
        <v>1</v>
      </c>
    </row>
    <row r="8" spans="1:5" s="25" customFormat="1" ht="31.2" x14ac:dyDescent="0.3">
      <c r="A8" s="43">
        <v>6</v>
      </c>
      <c r="B8" s="51" t="s">
        <v>28</v>
      </c>
      <c r="C8" s="45" t="s">
        <v>12</v>
      </c>
      <c r="D8" s="8" t="s">
        <v>4</v>
      </c>
      <c r="E8" s="52">
        <v>1</v>
      </c>
    </row>
    <row r="9" spans="1:5" s="25" customFormat="1" ht="31.2" x14ac:dyDescent="0.3">
      <c r="A9" s="44">
        <v>7</v>
      </c>
      <c r="B9" s="9" t="s">
        <v>54</v>
      </c>
      <c r="C9" s="19" t="s">
        <v>12</v>
      </c>
      <c r="D9" s="8" t="s">
        <v>4</v>
      </c>
      <c r="E9" s="52">
        <v>1</v>
      </c>
    </row>
    <row r="10" spans="1:5" s="25" customFormat="1" ht="31.2" x14ac:dyDescent="0.3">
      <c r="A10" s="43">
        <v>8</v>
      </c>
      <c r="B10" s="9" t="s">
        <v>53</v>
      </c>
      <c r="C10" s="19" t="s">
        <v>12</v>
      </c>
      <c r="D10" s="8" t="s">
        <v>4</v>
      </c>
      <c r="E10" s="52">
        <v>1</v>
      </c>
    </row>
    <row r="11" spans="1:5" ht="21" x14ac:dyDescent="0.3">
      <c r="A11" s="86" t="s">
        <v>3</v>
      </c>
      <c r="B11" s="86"/>
      <c r="C11" s="86"/>
      <c r="D11" s="86"/>
      <c r="E11" s="86"/>
    </row>
    <row r="12" spans="1:5" s="25" customFormat="1" ht="31.2" x14ac:dyDescent="0.3">
      <c r="A12" s="44">
        <v>1</v>
      </c>
      <c r="B12" s="53" t="s">
        <v>21</v>
      </c>
      <c r="C12" s="45" t="s">
        <v>12</v>
      </c>
      <c r="D12" s="8" t="s">
        <v>3</v>
      </c>
      <c r="E12" s="54">
        <v>1</v>
      </c>
    </row>
    <row r="13" spans="1:5" s="25" customFormat="1" ht="31.2" x14ac:dyDescent="0.3">
      <c r="A13" s="44">
        <v>2</v>
      </c>
      <c r="B13" s="10" t="s">
        <v>20</v>
      </c>
      <c r="C13" s="45" t="s">
        <v>12</v>
      </c>
      <c r="D13" s="8" t="s">
        <v>3</v>
      </c>
      <c r="E13" s="54">
        <v>1</v>
      </c>
    </row>
    <row r="14" spans="1:5" s="25" customFormat="1" ht="31.2" x14ac:dyDescent="0.3">
      <c r="A14" s="44">
        <v>3</v>
      </c>
      <c r="B14" s="10" t="s">
        <v>32</v>
      </c>
      <c r="C14" s="45" t="s">
        <v>12</v>
      </c>
      <c r="D14" s="8" t="s">
        <v>3</v>
      </c>
      <c r="E14" s="57">
        <v>1</v>
      </c>
    </row>
    <row r="15" spans="1:5" s="25" customFormat="1" ht="31.2" x14ac:dyDescent="0.3">
      <c r="A15" s="44">
        <v>4</v>
      </c>
      <c r="B15" s="10" t="s">
        <v>34</v>
      </c>
      <c r="C15" s="11" t="s">
        <v>12</v>
      </c>
      <c r="D15" s="8" t="s">
        <v>3</v>
      </c>
      <c r="E15" s="54">
        <v>1</v>
      </c>
    </row>
    <row r="16" spans="1:5" s="25" customFormat="1" ht="31.2" x14ac:dyDescent="0.3">
      <c r="A16" s="44">
        <v>5</v>
      </c>
      <c r="B16" s="53" t="s">
        <v>23</v>
      </c>
      <c r="C16" s="45" t="s">
        <v>12</v>
      </c>
      <c r="D16" s="8" t="s">
        <v>3</v>
      </c>
      <c r="E16" s="54">
        <v>1</v>
      </c>
    </row>
    <row r="17" spans="1:5" s="25" customFormat="1" ht="31.2" x14ac:dyDescent="0.3">
      <c r="A17" s="44">
        <v>6</v>
      </c>
      <c r="B17" s="9" t="s">
        <v>24</v>
      </c>
      <c r="C17" s="19" t="s">
        <v>12</v>
      </c>
      <c r="D17" s="8" t="s">
        <v>3</v>
      </c>
      <c r="E17" s="54">
        <v>1</v>
      </c>
    </row>
    <row r="18" spans="1:5" s="25" customFormat="1" ht="31.2" x14ac:dyDescent="0.3">
      <c r="A18" s="44">
        <v>7</v>
      </c>
      <c r="B18" s="6" t="s">
        <v>22</v>
      </c>
      <c r="C18" s="19" t="s">
        <v>12</v>
      </c>
      <c r="D18" s="8" t="s">
        <v>3</v>
      </c>
      <c r="E18" s="54">
        <v>1</v>
      </c>
    </row>
    <row r="19" spans="1:5" s="25" customFormat="1" ht="31.2" x14ac:dyDescent="0.3">
      <c r="A19" s="44">
        <v>8</v>
      </c>
      <c r="B19" s="20" t="s">
        <v>36</v>
      </c>
      <c r="C19" s="45" t="s">
        <v>12</v>
      </c>
      <c r="D19" s="8" t="s">
        <v>3</v>
      </c>
      <c r="E19" s="54">
        <v>1</v>
      </c>
    </row>
    <row r="20" spans="1:5" s="25" customFormat="1" ht="62.4" x14ac:dyDescent="0.3">
      <c r="A20" s="44">
        <v>9</v>
      </c>
      <c r="B20" s="10" t="s">
        <v>52</v>
      </c>
      <c r="C20" s="45" t="s">
        <v>56</v>
      </c>
      <c r="D20" s="8" t="s">
        <v>3</v>
      </c>
      <c r="E20" s="47">
        <v>1</v>
      </c>
    </row>
    <row r="21" spans="1:5" s="25" customFormat="1" ht="31.2" x14ac:dyDescent="0.3">
      <c r="A21" s="44">
        <v>10</v>
      </c>
      <c r="B21" s="20" t="s">
        <v>35</v>
      </c>
      <c r="C21" s="19" t="s">
        <v>12</v>
      </c>
      <c r="D21" s="8" t="s">
        <v>7</v>
      </c>
      <c r="E21" s="58">
        <v>1</v>
      </c>
    </row>
    <row r="22" spans="1:5" ht="21" x14ac:dyDescent="0.3">
      <c r="A22" s="86" t="s">
        <v>7</v>
      </c>
      <c r="B22" s="86"/>
      <c r="C22" s="86"/>
      <c r="D22" s="86"/>
      <c r="E22" s="86"/>
    </row>
    <row r="23" spans="1:5" ht="31.2" x14ac:dyDescent="0.3">
      <c r="A23" s="44">
        <v>1</v>
      </c>
      <c r="B23" s="50" t="s">
        <v>86</v>
      </c>
      <c r="C23" s="7" t="s">
        <v>12</v>
      </c>
      <c r="D23" s="8" t="s">
        <v>7</v>
      </c>
      <c r="E23" s="58">
        <v>1</v>
      </c>
    </row>
    <row r="24" spans="1:5" ht="31.2" x14ac:dyDescent="0.3">
      <c r="A24" s="44">
        <v>2</v>
      </c>
      <c r="B24" s="50" t="s">
        <v>87</v>
      </c>
      <c r="C24" s="7" t="s">
        <v>12</v>
      </c>
      <c r="D24" s="8" t="s">
        <v>7</v>
      </c>
      <c r="E24" s="58">
        <v>1</v>
      </c>
    </row>
    <row r="25" spans="1:5" ht="31.2" x14ac:dyDescent="0.3">
      <c r="A25" s="44">
        <v>3</v>
      </c>
      <c r="B25" s="50" t="s">
        <v>90</v>
      </c>
      <c r="C25" s="7" t="s">
        <v>12</v>
      </c>
      <c r="D25" s="8" t="s">
        <v>7</v>
      </c>
      <c r="E25" s="58">
        <v>1</v>
      </c>
    </row>
    <row r="26" spans="1:5" ht="31.2" x14ac:dyDescent="0.3">
      <c r="A26" s="44">
        <v>4</v>
      </c>
      <c r="B26" s="50" t="s">
        <v>89</v>
      </c>
      <c r="C26" s="7" t="s">
        <v>12</v>
      </c>
      <c r="D26" s="8" t="s">
        <v>7</v>
      </c>
      <c r="E26" s="58">
        <v>1</v>
      </c>
    </row>
    <row r="27" spans="1:5" ht="31.2" x14ac:dyDescent="0.3">
      <c r="A27" s="44">
        <v>5</v>
      </c>
      <c r="B27" s="50" t="s">
        <v>83</v>
      </c>
      <c r="C27" s="7" t="s">
        <v>12</v>
      </c>
      <c r="D27" s="8" t="s">
        <v>7</v>
      </c>
      <c r="E27" s="58">
        <v>1</v>
      </c>
    </row>
    <row r="28" spans="1:5" ht="31.2" x14ac:dyDescent="0.3">
      <c r="A28" s="44">
        <v>6</v>
      </c>
      <c r="B28" s="50" t="s">
        <v>81</v>
      </c>
      <c r="C28" s="7" t="s">
        <v>12</v>
      </c>
      <c r="D28" s="8" t="s">
        <v>7</v>
      </c>
      <c r="E28" s="58">
        <v>1</v>
      </c>
    </row>
    <row r="29" spans="1:5" ht="31.2" x14ac:dyDescent="0.3">
      <c r="A29" s="44">
        <v>7</v>
      </c>
      <c r="B29" s="50" t="s">
        <v>82</v>
      </c>
      <c r="C29" s="7" t="s">
        <v>12</v>
      </c>
      <c r="D29" s="8" t="s">
        <v>7</v>
      </c>
      <c r="E29" s="58">
        <v>1</v>
      </c>
    </row>
    <row r="30" spans="1:5" ht="31.2" x14ac:dyDescent="0.3">
      <c r="A30" s="44">
        <v>8</v>
      </c>
      <c r="B30" s="50" t="s">
        <v>94</v>
      </c>
      <c r="C30" s="7" t="s">
        <v>12</v>
      </c>
      <c r="D30" s="8" t="s">
        <v>7</v>
      </c>
      <c r="E30" s="58">
        <v>1</v>
      </c>
    </row>
    <row r="31" spans="1:5" ht="31.2" x14ac:dyDescent="0.3">
      <c r="A31" s="44">
        <v>9</v>
      </c>
      <c r="B31" s="50" t="s">
        <v>79</v>
      </c>
      <c r="C31" s="7" t="s">
        <v>12</v>
      </c>
      <c r="D31" s="8" t="s">
        <v>7</v>
      </c>
      <c r="E31" s="58">
        <v>1</v>
      </c>
    </row>
    <row r="32" spans="1:5" ht="31.2" x14ac:dyDescent="0.3">
      <c r="A32" s="44">
        <v>10</v>
      </c>
      <c r="B32" s="50" t="s">
        <v>88</v>
      </c>
      <c r="C32" s="7" t="s">
        <v>12</v>
      </c>
      <c r="D32" s="8" t="s">
        <v>7</v>
      </c>
      <c r="E32" s="58">
        <v>1</v>
      </c>
    </row>
    <row r="33" spans="1:5" ht="31.2" x14ac:dyDescent="0.3">
      <c r="A33" s="44">
        <v>11</v>
      </c>
      <c r="B33" s="50" t="s">
        <v>85</v>
      </c>
      <c r="C33" s="7" t="s">
        <v>12</v>
      </c>
      <c r="D33" s="8" t="s">
        <v>7</v>
      </c>
      <c r="E33" s="58">
        <v>1</v>
      </c>
    </row>
    <row r="34" spans="1:5" ht="31.2" x14ac:dyDescent="0.3">
      <c r="A34" s="44">
        <v>12</v>
      </c>
      <c r="B34" s="50" t="s">
        <v>95</v>
      </c>
      <c r="C34" s="7" t="s">
        <v>12</v>
      </c>
      <c r="D34" s="8" t="s">
        <v>7</v>
      </c>
      <c r="E34" s="58">
        <v>1</v>
      </c>
    </row>
    <row r="35" spans="1:5" ht="31.2" x14ac:dyDescent="0.3">
      <c r="A35" s="44">
        <v>13</v>
      </c>
      <c r="B35" s="50" t="s">
        <v>84</v>
      </c>
      <c r="C35" s="7" t="s">
        <v>12</v>
      </c>
      <c r="D35" s="8" t="s">
        <v>7</v>
      </c>
      <c r="E35" s="58">
        <v>1</v>
      </c>
    </row>
  </sheetData>
  <sortState xmlns:xlrd2="http://schemas.microsoft.com/office/spreadsheetml/2017/richdata2" ref="B23:D35">
    <sortCondition ref="B23:B35"/>
  </sortState>
  <mergeCells count="3">
    <mergeCell ref="A2:E2"/>
    <mergeCell ref="A11:E11"/>
    <mergeCell ref="A22:E22"/>
  </mergeCells>
  <conditionalFormatting sqref="D1:D2">
    <cfRule type="endsWith" dxfId="51" priority="75" operator="endsWith" text="Оборудование">
      <formula>RIGHT(D1,LEN("Оборудование"))="Оборудование"</formula>
    </cfRule>
    <cfRule type="containsText" dxfId="50" priority="76" operator="containsText" text="Программное обеспечение">
      <formula>NOT(ISERROR(SEARCH("Программное обеспечение",D1)))</formula>
    </cfRule>
    <cfRule type="endsWith" dxfId="49" priority="77" operator="endsWith" text="Оборудование IT">
      <formula>RIGHT(D1,LEN("Оборудование IT"))="Оборудование IT"</formula>
    </cfRule>
    <cfRule type="containsText" dxfId="48" priority="78" operator="containsText" text="Мебель">
      <formula>NOT(ISERROR(SEARCH("Мебель",D1)))</formula>
    </cfRule>
  </conditionalFormatting>
  <conditionalFormatting sqref="D3:D8">
    <cfRule type="expression" dxfId="47" priority="31">
      <formula>EXACT("Учебные пособия",D3)</formula>
    </cfRule>
    <cfRule type="expression" dxfId="46" priority="32">
      <formula>EXACT("Техника безопасности",D3)</formula>
    </cfRule>
    <cfRule type="expression" dxfId="45" priority="33">
      <formula>EXACT("Охрана труда",D3)</formula>
    </cfRule>
    <cfRule type="expression" dxfId="44" priority="34">
      <formula>EXACT("Программное обеспечение",D3)</formula>
    </cfRule>
    <cfRule type="expression" dxfId="43" priority="35">
      <formula>EXACT("Оборудование IT",D3)</formula>
    </cfRule>
    <cfRule type="expression" dxfId="42" priority="36">
      <formula>EXACT("Мебель",D3)</formula>
    </cfRule>
    <cfRule type="expression" dxfId="41" priority="37">
      <formula>EXACT("Оборудование",D3)</formula>
    </cfRule>
  </conditionalFormatting>
  <conditionalFormatting sqref="D9:D10">
    <cfRule type="cellIs" dxfId="40" priority="25" operator="equal">
      <formula>"Техника безопасности"</formula>
    </cfRule>
    <cfRule type="cellIs" dxfId="39" priority="26" operator="equal">
      <formula>"Охрана труда"</formula>
    </cfRule>
  </conditionalFormatting>
  <conditionalFormatting sqref="D9:D11">
    <cfRule type="endsWith" dxfId="38" priority="27" operator="endsWith" text="Оборудование">
      <formula>RIGHT(D9,LEN("Оборудование"))="Оборудование"</formula>
    </cfRule>
    <cfRule type="containsText" dxfId="37" priority="28" operator="containsText" text="Программное обеспечение">
      <formula>NOT(ISERROR(SEARCH("Программное обеспечение",D9)))</formula>
    </cfRule>
    <cfRule type="endsWith" dxfId="36" priority="29" operator="endsWith" text="Оборудование IT">
      <formula>RIGHT(D9,LEN("Оборудование IT"))="Оборудование IT"</formula>
    </cfRule>
    <cfRule type="containsText" dxfId="35" priority="30" operator="containsText" text="Мебель">
      <formula>NOT(ISERROR(SEARCH("Мебель",D9)))</formula>
    </cfRule>
  </conditionalFormatting>
  <conditionalFormatting sqref="D12:D20">
    <cfRule type="expression" dxfId="34" priority="45">
      <formula>EXACT("Учебные пособия",D12)</formula>
    </cfRule>
    <cfRule type="expression" dxfId="33" priority="46">
      <formula>EXACT("Техника безопасности",D12)</formula>
    </cfRule>
    <cfRule type="expression" dxfId="32" priority="47">
      <formula>EXACT("Охрана труда",D12)</formula>
    </cfRule>
    <cfRule type="expression" dxfId="31" priority="48">
      <formula>EXACT("Программное обеспечение",D12)</formula>
    </cfRule>
    <cfRule type="expression" dxfId="30" priority="49">
      <formula>EXACT("Оборудование IT",D12)</formula>
    </cfRule>
    <cfRule type="expression" dxfId="29" priority="50">
      <formula>EXACT("Мебель",D12)</formula>
    </cfRule>
    <cfRule type="expression" dxfId="28" priority="51">
      <formula>EXACT("Оборудование",D12)</formula>
    </cfRule>
  </conditionalFormatting>
  <conditionalFormatting sqref="D21">
    <cfRule type="cellIs" dxfId="27" priority="19" operator="equal">
      <formula>"Техника безопасности"</formula>
    </cfRule>
    <cfRule type="cellIs" dxfId="26" priority="20" operator="equal">
      <formula>"Охрана труда"</formula>
    </cfRule>
    <cfRule type="endsWith" dxfId="25" priority="21" operator="endsWith" text="Оборудование">
      <formula>RIGHT(D21,LEN("Оборудование"))="Оборудование"</formula>
    </cfRule>
    <cfRule type="containsText" dxfId="24" priority="22" operator="containsText" text="Программное обеспечение">
      <formula>NOT(ISERROR(SEARCH("Программное обеспечение",D21)))</formula>
    </cfRule>
    <cfRule type="endsWith" dxfId="23" priority="23" operator="endsWith" text="Оборудование IT">
      <formula>RIGHT(D21,LEN("Оборудование IT"))="Оборудование IT"</formula>
    </cfRule>
    <cfRule type="containsText" dxfId="22" priority="24" operator="containsText" text="Мебель">
      <formula>NOT(ISERROR(SEARCH("Мебель",D21)))</formula>
    </cfRule>
  </conditionalFormatting>
  <conditionalFormatting sqref="D22">
    <cfRule type="endsWith" dxfId="21" priority="15" operator="endsWith" text="Оборудование">
      <formula>RIGHT(D22,LEN("Оборудование"))="Оборудование"</formula>
    </cfRule>
    <cfRule type="containsText" dxfId="20" priority="16" operator="containsText" text="Программное обеспечение">
      <formula>NOT(ISERROR(SEARCH("Программное обеспечение",D22)))</formula>
    </cfRule>
    <cfRule type="endsWith" dxfId="19" priority="17" operator="endsWith" text="Оборудование IT">
      <formula>RIGHT(D22,LEN("Оборудование IT"))="Оборудование IT"</formula>
    </cfRule>
    <cfRule type="containsText" dxfId="18" priority="18" operator="containsText" text="Мебель">
      <formula>NOT(ISERROR(SEARCH("Мебель",D22)))</formula>
    </cfRule>
  </conditionalFormatting>
  <conditionalFormatting sqref="D23:D35">
    <cfRule type="expression" dxfId="17" priority="1">
      <formula>EXACT("Учебное пособие",D23)</formula>
    </cfRule>
    <cfRule type="expression" dxfId="16" priority="2">
      <formula>EXACT("СИЗ",D23)</formula>
    </cfRule>
    <cfRule type="expression" dxfId="15" priority="3">
      <formula>EXACT("Охрана труда",D23)</formula>
    </cfRule>
    <cfRule type="expression" dxfId="14" priority="4">
      <formula>EXACT("Программное обеспечение",D23)</formula>
    </cfRule>
    <cfRule type="expression" dxfId="13" priority="5">
      <formula>EXACT("Оборудование IT",D23)</formula>
    </cfRule>
    <cfRule type="expression" dxfId="12" priority="6">
      <formula>EXACT("Мебель",D23)</formula>
    </cfRule>
    <cfRule type="expression" dxfId="11" priority="7">
      <formula>EXACT("Оборудование",D23)</formula>
    </cfRule>
  </conditionalFormatting>
  <conditionalFormatting sqref="D36:D9945">
    <cfRule type="endsWith" dxfId="10" priority="111" operator="endsWith" text="Оборудование">
      <formula>RIGHT(D36,LEN("Оборудование"))="Оборудование"</formula>
    </cfRule>
    <cfRule type="containsText" dxfId="9" priority="112" operator="containsText" text="Программное обеспечение">
      <formula>NOT(ISERROR(SEARCH("Программное обеспечение",D36)))</formula>
    </cfRule>
    <cfRule type="endsWith" dxfId="8" priority="113" operator="endsWith" text="Оборудование IT">
      <formula>RIGHT(D36,LEN("Оборудование IT"))="Оборудование IT"</formula>
    </cfRule>
    <cfRule type="containsText" dxfId="7" priority="114" operator="containsText" text="Мебель">
      <formula>NOT(ISERROR(SEARCH("Мебель",D36)))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0 B1:B8 B22 B36:B1048576" xr:uid="{B31479A3-79F2-4B88-872D-1D2E816BD980}"/>
    <dataValidation allowBlank="1" showErrorMessage="1" sqref="B9:C10 B21:C2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D11 D1:D2 D22 D36:D1048576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D12:D21 D3:D10 D23:D35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58</v>
      </c>
    </row>
    <row r="7" spans="1:1" ht="15.6" x14ac:dyDescent="0.3">
      <c r="A7" s="8" t="s">
        <v>61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2026-03-25T08:00:29Z</dcterms:modified>
</cp:coreProperties>
</file>