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1F78C68-BD12-48B8-A2B3-237DC6774823}" xr6:coauthVersionLast="47" xr6:coauthVersionMax="47" xr10:uidLastSave="{00000000-0000-0000-0000-000000000000}"/>
  <bookViews>
    <workbookView xWindow="-108" yWindow="-108" windowWidth="41496" windowHeight="16896" firstSheet="2" activeTab="2" xr2:uid="{00000000-000D-0000-FFFF-FFFF00000000}"/>
  </bookViews>
  <sheets>
    <sheet name="Базовый ИЛ (old)" sheetId="6" state="hidden" r:id="rId1"/>
    <sheet name="Вариативная часть (old)" sheetId="7" state="hidden" r:id="rId2"/>
    <sheet name="Базовый ИЛ" sheetId="14" r:id="rId3"/>
    <sheet name="Вариативная часть" sheetId="15" r:id="rId4"/>
    <sheet name="Виды" sheetId="16" state="hidden" r:id="rId5"/>
    <sheet name="Виды (old)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4" l="1"/>
  <c r="G48" i="14" s="1"/>
  <c r="G35" i="14"/>
  <c r="G34" i="14"/>
  <c r="G33" i="14"/>
  <c r="G32" i="14"/>
  <c r="E73" i="6"/>
  <c r="G73" i="6" s="1"/>
  <c r="E71" i="6"/>
  <c r="G71" i="6" s="1"/>
  <c r="G69" i="6"/>
  <c r="E69" i="6"/>
  <c r="G48" i="6"/>
  <c r="G49" i="6"/>
  <c r="G50" i="6"/>
  <c r="G47" i="6"/>
  <c r="G44" i="14" l="1"/>
  <c r="G46" i="14"/>
  <c r="G15" i="6" l="1"/>
  <c r="G72" i="6" l="1"/>
  <c r="G68" i="6"/>
  <c r="G70" i="6"/>
  <c r="G67" i="6"/>
  <c r="H4" i="7" l="1"/>
  <c r="H11" i="7"/>
  <c r="H13" i="7"/>
  <c r="H5" i="7"/>
  <c r="H7" i="7"/>
  <c r="H12" i="7"/>
  <c r="H3" i="7"/>
  <c r="H10" i="7"/>
</calcChain>
</file>

<file path=xl/sharedStrings.xml><?xml version="1.0" encoding="utf-8"?>
<sst xmlns="http://schemas.openxmlformats.org/spreadsheetml/2006/main" count="495" uniqueCount="120">
  <si>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</si>
  <si>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</si>
  <si>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</si>
  <si>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</si>
  <si>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</si>
  <si>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</si>
  <si>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</si>
  <si>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</si>
  <si>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</si>
  <si>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</si>
  <si>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</si>
  <si>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</si>
  <si>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</si>
  <si>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</si>
  <si>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</si>
  <si>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</si>
  <si>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</si>
  <si>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</si>
  <si>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</si>
  <si>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</si>
  <si>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</si>
  <si>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</si>
  <si>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</si>
  <si>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</si>
  <si>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</si>
  <si>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</si>
  <si>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</si>
  <si>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</si>
  <si>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</si>
  <si>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</si>
  <si>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</si>
  <si>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</si>
  <si>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</si>
  <si>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</si>
  <si>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</si>
  <si>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</si>
  <si>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</si>
  <si>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</si>
  <si>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</si>
  <si>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</si>
  <si>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</si>
  <si>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</si>
  <si>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</si>
  <si>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</si>
  <si>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</si>
  <si>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</si>
  <si>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</si>
  <si>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</si>
  <si>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</si>
  <si>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</si>
  <si>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</si>
  <si>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</si>
  <si>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</si>
  <si>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</si>
  <si>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</si>
  <si>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</si>
  <si>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</si>
  <si>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35.02.12 Садово-парковое и ландшафтное строительство</t>
  </si>
  <si>
    <t>Лаборатория "Садово-парковое и ландшафтное строительство"</t>
  </si>
  <si>
    <t>Программное обеспечение по ландшафтной архитектуре</t>
  </si>
  <si>
    <t>3D принтер с расходными матераилами</t>
  </si>
  <si>
    <t>Дрель-шуроповерт</t>
  </si>
  <si>
    <t>Металический верстак</t>
  </si>
  <si>
    <t>Лазерный уровень</t>
  </si>
  <si>
    <t>Геодезический штатив</t>
  </si>
  <si>
    <t>Гидравлическая тележка</t>
  </si>
  <si>
    <t>Тележка платформенная</t>
  </si>
  <si>
    <t>Оптический дальномер</t>
  </si>
  <si>
    <t>Кусторез</t>
  </si>
  <si>
    <t xml:space="preserve">Тример бензиновый </t>
  </si>
  <si>
    <t>Газонокосилка бензиновая</t>
  </si>
  <si>
    <t>Электроножницы аккумуляторные со стержнем</t>
  </si>
  <si>
    <t>Холодильная камера</t>
  </si>
  <si>
    <t>Станок камнерезный</t>
  </si>
  <si>
    <t>Нивелирная рейка телескопическая</t>
  </si>
  <si>
    <t xml:space="preserve">Арочное каркасное сооружение </t>
  </si>
  <si>
    <t>Защитные очки</t>
  </si>
  <si>
    <t>Мерная вилка для измерения диаметра дерева</t>
  </si>
  <si>
    <t>Бурав для твердой древесины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</si>
  <si>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</si>
  <si>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</si>
  <si>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</si>
  <si>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</si>
  <si>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</si>
  <si>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</si>
  <si>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</si>
  <si>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</si>
  <si>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</si>
  <si>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</si>
  <si>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</si>
  <si>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</si>
  <si>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</si>
  <si>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</si>
  <si>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</si>
  <si>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</si>
  <si>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</si>
  <si>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</si>
  <si>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</si>
  <si>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</si>
  <si>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СИЗ</t>
  </si>
  <si>
    <t>Корзина для мусора</t>
  </si>
  <si>
    <t>Шкаф для документов</t>
  </si>
  <si>
    <t>Шкаф для одежды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</si>
  <si>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</si>
  <si>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</si>
  <si>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</si>
  <si>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Садово-парковое и ландшафтное строительство</t>
  </si>
  <si>
    <t>3D принтер</t>
  </si>
  <si>
    <t>Верстак металический</t>
  </si>
  <si>
    <t>Вилка мерная для измерения диаметра дерева</t>
  </si>
  <si>
    <t>Камера холодильная</t>
  </si>
  <si>
    <t>Ножницы электрические аккумуляторные со штангой</t>
  </si>
  <si>
    <t>Тример</t>
  </si>
  <si>
    <t>Газонокосилка</t>
  </si>
  <si>
    <t>Штатив геодезический</t>
  </si>
  <si>
    <t>Тележка гидравлическая</t>
  </si>
  <si>
    <t>Уровень лазерный</t>
  </si>
  <si>
    <t>Рейка нивелирная телескопическая</t>
  </si>
  <si>
    <t>Дальномер оптический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</si>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</sst>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wrapText="1"/>
    </xf>
    <xf numFmtId="0" fontId="20" fillId="0" borderId="17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7" borderId="19" xfId="0" applyFont="1" applyFill="1" applyBorder="1" applyAlignment="1">
      <alignment horizontal="left" vertical="center"/>
    </xf>
    <xf numFmtId="0" fontId="21" fillId="9" borderId="21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27" fillId="12" borderId="23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9" fillId="0" borderId="0" xfId="0" applyFont="1"/>
    <xf numFmtId="0" fontId="18" fillId="4" borderId="17" xfId="3" applyFont="1" applyFill="1" applyBorder="1" applyAlignment="1">
      <alignment vertical="center" wrapText="1"/>
    </xf>
    <xf numFmtId="0" fontId="18" fillId="12" borderId="11" xfId="0" applyFont="1" applyFill="1" applyBorder="1" applyAlignment="1">
      <alignment horizontal="center" vertical="center"/>
    </xf>
    <xf numFmtId="0" fontId="18" fillId="12" borderId="24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left" vertical="center"/>
    </xf>
    <xf numFmtId="0" fontId="18" fillId="4" borderId="25" xfId="3" applyFont="1" applyFill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vertical="center"/>
    </xf>
    <xf numFmtId="0" fontId="27" fillId="12" borderId="11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 wrapText="1"/>
    </xf>
    <xf numFmtId="0" fontId="27" fillId="12" borderId="21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vertical="center"/>
    </xf>
    <xf numFmtId="0" fontId="16" fillId="12" borderId="24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/>
    </xf>
    <xf numFmtId="0" fontId="19" fillId="12" borderId="21" xfId="0" applyFont="1" applyFill="1" applyBorder="1" applyAlignment="1">
      <alignment vertical="center"/>
    </xf>
    <xf numFmtId="0" fontId="16" fillId="12" borderId="26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>
      <alignment horizontal="left" vertical="center"/>
    </xf>
    <xf numFmtId="0" fontId="18" fillId="0" borderId="1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/>
    </xf>
    <xf numFmtId="0" fontId="16" fillId="0" borderId="25" xfId="0" applyFont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 wrapText="1"/>
    </xf>
    <xf numFmtId="0" fontId="15" fillId="10" borderId="11" xfId="0" applyFont="1" applyFill="1" applyBorder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22" fillId="9" borderId="22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23" fillId="9" borderId="10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left" vertical="center" wrapText="1"/>
    </xf>
    <xf numFmtId="0" fontId="24" fillId="10" borderId="4" xfId="0" applyFont="1" applyFill="1" applyBorder="1" applyAlignment="1">
      <alignment vertical="center" wrapText="1"/>
    </xf>
    <xf numFmtId="0" fontId="24" fillId="10" borderId="2" xfId="0" applyFont="1" applyFill="1" applyBorder="1" applyAlignment="1">
      <alignment vertical="center" wrapText="1"/>
    </xf>
    <xf numFmtId="0" fontId="28" fillId="11" borderId="9" xfId="0" applyFont="1" applyFill="1" applyBorder="1" applyAlignment="1">
      <alignment horizontal="right" vertical="center"/>
    </xf>
    <xf numFmtId="0" fontId="28" fillId="11" borderId="10" xfId="0" applyFont="1" applyFill="1" applyBorder="1" applyAlignment="1">
      <alignment horizontal="right" vertical="center"/>
    </xf>
    <xf numFmtId="0" fontId="18" fillId="11" borderId="10" xfId="0" applyFont="1" applyFill="1" applyBorder="1" applyAlignment="1">
      <alignment horizontal="left" vertical="center"/>
    </xf>
    <xf numFmtId="0" fontId="26" fillId="11" borderId="9" xfId="0" applyFont="1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15" fillId="10" borderId="21" xfId="0" applyFont="1" applyFill="1" applyBorder="1" applyAlignment="1">
      <alignment vertical="center" wrapText="1"/>
    </xf>
    <xf numFmtId="0" fontId="15" fillId="10" borderId="22" xfId="0" applyFont="1" applyFill="1" applyBorder="1" applyAlignment="1">
      <alignment vertical="center" wrapText="1"/>
    </xf>
    <xf numFmtId="0" fontId="26" fillId="11" borderId="21" xfId="0" applyFont="1" applyFill="1" applyBorder="1" applyAlignment="1">
      <alignment horizontal="center" vertical="center"/>
    </xf>
    <xf numFmtId="0" fontId="26" fillId="11" borderId="22" xfId="0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right" vertical="center"/>
    </xf>
    <xf numFmtId="0" fontId="26" fillId="11" borderId="10" xfId="0" applyFont="1" applyFill="1" applyBorder="1" applyAlignment="1">
      <alignment horizontal="right" vertical="center"/>
    </xf>
    <xf numFmtId="0" fontId="26" fillId="11" borderId="10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2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73"/>
  <sheetViews>
    <sheetView topLeftCell="A55" workbookViewId="0">
      <selection activeCell="B73" sqref="B73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16" t="s">
        <v>58</v>
      </c>
      <c r="B1" s="117"/>
      <c r="C1" s="117"/>
      <c r="D1" s="117"/>
      <c r="E1" s="117"/>
      <c r="F1" s="117"/>
      <c r="G1" s="118"/>
    </row>
    <row r="2" spans="1:8" ht="80.25" customHeight="1" x14ac:dyDescent="0.3">
      <c r="A2" s="119" t="s">
        <v>21</v>
      </c>
      <c r="B2" s="119"/>
      <c r="C2" s="120" t="s">
        <v>57</v>
      </c>
      <c r="D2" s="121"/>
      <c r="E2" s="121"/>
      <c r="F2" s="121"/>
      <c r="G2" s="121"/>
    </row>
    <row r="3" spans="1:8" ht="21" x14ac:dyDescent="0.3">
      <c r="A3" s="111" t="s">
        <v>12</v>
      </c>
      <c r="B3" s="111"/>
      <c r="C3" s="111"/>
      <c r="D3" s="111"/>
      <c r="E3" s="111"/>
      <c r="F3" s="111"/>
      <c r="G3" s="112"/>
    </row>
    <row r="4" spans="1:8" ht="15" thickBot="1" x14ac:dyDescent="0.35">
      <c r="A4" s="122" t="s">
        <v>19</v>
      </c>
      <c r="B4" s="123"/>
      <c r="C4" s="9">
        <v>12</v>
      </c>
      <c r="D4" s="10"/>
      <c r="E4" s="10"/>
      <c r="F4" s="10"/>
      <c r="G4" s="10"/>
    </row>
    <row r="5" spans="1:8" x14ac:dyDescent="0.3">
      <c r="A5" s="113" t="s">
        <v>13</v>
      </c>
      <c r="B5" s="114"/>
      <c r="C5" s="114"/>
      <c r="D5" s="114"/>
      <c r="E5" s="114"/>
      <c r="F5" s="114"/>
      <c r="G5" s="115"/>
    </row>
    <row r="6" spans="1:8" x14ac:dyDescent="0.3">
      <c r="A6" s="105" t="s">
        <v>22</v>
      </c>
      <c r="B6" s="106"/>
      <c r="C6" s="106"/>
      <c r="D6" s="106"/>
      <c r="E6" s="106"/>
      <c r="F6" s="106"/>
      <c r="G6" s="107"/>
    </row>
    <row r="7" spans="1:8" x14ac:dyDescent="0.3">
      <c r="A7" s="105" t="s">
        <v>29</v>
      </c>
      <c r="B7" s="106"/>
      <c r="C7" s="106"/>
      <c r="D7" s="106"/>
      <c r="E7" s="106"/>
      <c r="F7" s="106"/>
      <c r="G7" s="107"/>
    </row>
    <row r="8" spans="1:8" x14ac:dyDescent="0.3">
      <c r="A8" s="105" t="s">
        <v>28</v>
      </c>
      <c r="B8" s="106"/>
      <c r="C8" s="106"/>
      <c r="D8" s="106"/>
      <c r="E8" s="106"/>
      <c r="F8" s="106"/>
      <c r="G8" s="107"/>
    </row>
    <row r="9" spans="1:8" x14ac:dyDescent="0.3">
      <c r="A9" s="105" t="s">
        <v>27</v>
      </c>
      <c r="B9" s="106"/>
      <c r="C9" s="106"/>
      <c r="D9" s="106"/>
      <c r="E9" s="106"/>
      <c r="F9" s="106"/>
      <c r="G9" s="107"/>
    </row>
    <row r="10" spans="1:8" x14ac:dyDescent="0.3">
      <c r="A10" s="105" t="s">
        <v>25</v>
      </c>
      <c r="B10" s="106"/>
      <c r="C10" s="106"/>
      <c r="D10" s="106"/>
      <c r="E10" s="106"/>
      <c r="F10" s="106"/>
      <c r="G10" s="107"/>
    </row>
    <row r="11" spans="1:8" x14ac:dyDescent="0.3">
      <c r="A11" s="105" t="s">
        <v>26</v>
      </c>
      <c r="B11" s="106"/>
      <c r="C11" s="106"/>
      <c r="D11" s="106"/>
      <c r="E11" s="106"/>
      <c r="F11" s="106"/>
      <c r="G11" s="107"/>
    </row>
    <row r="12" spans="1:8" x14ac:dyDescent="0.3">
      <c r="A12" s="105" t="s">
        <v>24</v>
      </c>
      <c r="B12" s="106"/>
      <c r="C12" s="106"/>
      <c r="D12" s="106"/>
      <c r="E12" s="106"/>
      <c r="F12" s="106"/>
      <c r="G12" s="107"/>
    </row>
    <row r="13" spans="1:8" ht="15" thickBot="1" x14ac:dyDescent="0.35">
      <c r="A13" s="108" t="s">
        <v>23</v>
      </c>
      <c r="B13" s="109"/>
      <c r="C13" s="109"/>
      <c r="D13" s="109"/>
      <c r="E13" s="109"/>
      <c r="F13" s="109"/>
      <c r="G13" s="110"/>
    </row>
    <row r="14" spans="1:8" ht="27.6" x14ac:dyDescent="0.3">
      <c r="A14" s="8" t="s">
        <v>0</v>
      </c>
      <c r="B14" s="8" t="s">
        <v>1</v>
      </c>
      <c r="C14" s="8" t="s">
        <v>10</v>
      </c>
      <c r="D14" s="8" t="s">
        <v>2</v>
      </c>
      <c r="E14" s="8" t="s">
        <v>4</v>
      </c>
      <c r="F14" s="8" t="s">
        <v>3</v>
      </c>
      <c r="G14" s="8" t="s">
        <v>8</v>
      </c>
      <c r="H14" s="23" t="s">
        <v>45</v>
      </c>
    </row>
    <row r="15" spans="1:8" ht="27.6" x14ac:dyDescent="0.3">
      <c r="A15" s="8">
        <v>1</v>
      </c>
      <c r="B15" s="62" t="s">
        <v>60</v>
      </c>
      <c r="C15" s="7" t="s">
        <v>18</v>
      </c>
      <c r="D15" s="60" t="s">
        <v>11</v>
      </c>
      <c r="E15" s="5">
        <v>1</v>
      </c>
      <c r="F15" s="26" t="s">
        <v>6</v>
      </c>
      <c r="G15" s="5">
        <f>E15</f>
        <v>1</v>
      </c>
    </row>
    <row r="16" spans="1:8" ht="27.6" x14ac:dyDescent="0.3">
      <c r="A16" s="35">
        <v>2</v>
      </c>
      <c r="B16" s="62" t="s">
        <v>75</v>
      </c>
      <c r="C16" s="36" t="s">
        <v>18</v>
      </c>
      <c r="D16" s="58" t="s">
        <v>11</v>
      </c>
      <c r="E16" s="49">
        <v>1</v>
      </c>
      <c r="F16" s="8" t="s">
        <v>6</v>
      </c>
      <c r="G16" s="14">
        <v>1</v>
      </c>
      <c r="H16" s="22"/>
    </row>
    <row r="17" spans="1:8" ht="27.6" x14ac:dyDescent="0.3">
      <c r="A17" s="4">
        <v>3</v>
      </c>
      <c r="B17" s="62" t="s">
        <v>78</v>
      </c>
      <c r="C17" s="7" t="s">
        <v>18</v>
      </c>
      <c r="D17" s="60" t="s">
        <v>11</v>
      </c>
      <c r="E17" s="14">
        <v>1</v>
      </c>
      <c r="F17" s="8" t="s">
        <v>6</v>
      </c>
      <c r="G17" s="14">
        <v>1</v>
      </c>
      <c r="H17" s="22"/>
    </row>
    <row r="18" spans="1:8" ht="27.6" x14ac:dyDescent="0.3">
      <c r="A18" s="35">
        <v>4</v>
      </c>
      <c r="B18" s="62" t="s">
        <v>70</v>
      </c>
      <c r="C18" s="7" t="s">
        <v>18</v>
      </c>
      <c r="D18" s="56" t="s">
        <v>11</v>
      </c>
      <c r="E18" s="14">
        <v>1</v>
      </c>
      <c r="F18" s="8" t="s">
        <v>6</v>
      </c>
      <c r="G18" s="14">
        <v>1</v>
      </c>
      <c r="H18" s="22"/>
    </row>
    <row r="19" spans="1:8" ht="27.6" x14ac:dyDescent="0.3">
      <c r="A19" s="4">
        <v>5</v>
      </c>
      <c r="B19" s="62" t="s">
        <v>64</v>
      </c>
      <c r="C19" s="7" t="s">
        <v>18</v>
      </c>
      <c r="D19" s="56" t="s">
        <v>11</v>
      </c>
      <c r="E19" s="14">
        <v>1</v>
      </c>
      <c r="F19" s="8" t="s">
        <v>6</v>
      </c>
      <c r="G19" s="14">
        <v>1</v>
      </c>
    </row>
    <row r="20" spans="1:8" ht="27.6" x14ac:dyDescent="0.3">
      <c r="A20" s="35">
        <v>6</v>
      </c>
      <c r="B20" s="62" t="s">
        <v>65</v>
      </c>
      <c r="C20" s="7" t="s">
        <v>18</v>
      </c>
      <c r="D20" s="56" t="s">
        <v>11</v>
      </c>
      <c r="E20" s="14">
        <v>1</v>
      </c>
      <c r="F20" s="8" t="s">
        <v>6</v>
      </c>
      <c r="G20" s="14">
        <v>1</v>
      </c>
    </row>
    <row r="21" spans="1:8" ht="27.6" x14ac:dyDescent="0.3">
      <c r="A21" s="4">
        <v>7</v>
      </c>
      <c r="B21" s="62" t="s">
        <v>61</v>
      </c>
      <c r="C21" s="7" t="s">
        <v>18</v>
      </c>
      <c r="D21" s="56" t="s">
        <v>11</v>
      </c>
      <c r="E21" s="14">
        <v>1</v>
      </c>
      <c r="F21" s="8" t="s">
        <v>6</v>
      </c>
      <c r="G21" s="14">
        <v>1</v>
      </c>
    </row>
    <row r="22" spans="1:8" ht="27.6" x14ac:dyDescent="0.3">
      <c r="A22" s="35">
        <v>8</v>
      </c>
      <c r="B22" s="62" t="s">
        <v>68</v>
      </c>
      <c r="C22" s="7" t="s">
        <v>18</v>
      </c>
      <c r="D22" s="56" t="s">
        <v>11</v>
      </c>
      <c r="E22" s="14">
        <v>1</v>
      </c>
      <c r="F22" s="8" t="s">
        <v>6</v>
      </c>
      <c r="G22" s="14">
        <v>1</v>
      </c>
    </row>
    <row r="23" spans="1:8" ht="27.6" x14ac:dyDescent="0.3">
      <c r="A23" s="4">
        <v>9</v>
      </c>
      <c r="B23" s="62" t="s">
        <v>63</v>
      </c>
      <c r="C23" s="7" t="s">
        <v>18</v>
      </c>
      <c r="D23" s="56" t="s">
        <v>11</v>
      </c>
      <c r="E23" s="14">
        <v>1</v>
      </c>
      <c r="F23" s="8" t="s">
        <v>6</v>
      </c>
      <c r="G23" s="14">
        <v>1</v>
      </c>
    </row>
    <row r="24" spans="1:8" ht="27.6" x14ac:dyDescent="0.3">
      <c r="A24" s="35">
        <v>10</v>
      </c>
      <c r="B24" s="62" t="s">
        <v>77</v>
      </c>
      <c r="C24" s="7" t="s">
        <v>18</v>
      </c>
      <c r="D24" s="56" t="s">
        <v>11</v>
      </c>
      <c r="E24" s="14">
        <v>1</v>
      </c>
      <c r="F24" s="8" t="s">
        <v>6</v>
      </c>
      <c r="G24" s="14">
        <v>1</v>
      </c>
    </row>
    <row r="25" spans="1:8" ht="27.6" x14ac:dyDescent="0.3">
      <c r="A25" s="4">
        <v>11</v>
      </c>
      <c r="B25" s="62" t="s">
        <v>62</v>
      </c>
      <c r="C25" s="7" t="s">
        <v>18</v>
      </c>
      <c r="D25" s="56" t="s">
        <v>11</v>
      </c>
      <c r="E25" s="14">
        <v>1</v>
      </c>
      <c r="F25" s="8" t="s">
        <v>6</v>
      </c>
      <c r="G25" s="14">
        <v>1</v>
      </c>
    </row>
    <row r="26" spans="1:8" ht="27.6" x14ac:dyDescent="0.3">
      <c r="A26" s="35">
        <v>12</v>
      </c>
      <c r="B26" s="62" t="s">
        <v>38</v>
      </c>
      <c r="C26" s="7" t="s">
        <v>18</v>
      </c>
      <c r="D26" s="59" t="s">
        <v>5</v>
      </c>
      <c r="E26" s="14">
        <v>1</v>
      </c>
      <c r="F26" s="8" t="s">
        <v>6</v>
      </c>
      <c r="G26" s="14">
        <v>1</v>
      </c>
    </row>
    <row r="27" spans="1:8" ht="27.6" x14ac:dyDescent="0.3">
      <c r="A27" s="4">
        <v>13</v>
      </c>
      <c r="B27" s="62" t="s">
        <v>74</v>
      </c>
      <c r="C27" s="7" t="s">
        <v>18</v>
      </c>
      <c r="D27" s="56" t="s">
        <v>11</v>
      </c>
      <c r="E27" s="14">
        <v>1</v>
      </c>
      <c r="F27" s="8" t="s">
        <v>6</v>
      </c>
      <c r="G27" s="14">
        <v>1</v>
      </c>
    </row>
    <row r="28" spans="1:8" ht="27.6" x14ac:dyDescent="0.3">
      <c r="A28" s="35">
        <v>14</v>
      </c>
      <c r="B28" s="62" t="s">
        <v>67</v>
      </c>
      <c r="C28" s="7" t="s">
        <v>18</v>
      </c>
      <c r="D28" s="56" t="s">
        <v>11</v>
      </c>
      <c r="E28" s="14">
        <v>1</v>
      </c>
      <c r="F28" s="8" t="s">
        <v>6</v>
      </c>
      <c r="G28" s="14">
        <v>1</v>
      </c>
    </row>
    <row r="29" spans="1:8" ht="27.6" x14ac:dyDescent="0.3">
      <c r="A29" s="4">
        <v>15</v>
      </c>
      <c r="B29" s="62" t="s">
        <v>56</v>
      </c>
      <c r="C29" s="7" t="s">
        <v>18</v>
      </c>
      <c r="D29" s="61" t="s">
        <v>5</v>
      </c>
      <c r="E29" s="14">
        <v>1</v>
      </c>
      <c r="F29" s="8" t="s">
        <v>6</v>
      </c>
      <c r="G29" s="14">
        <v>1</v>
      </c>
    </row>
    <row r="30" spans="1:8" ht="27.6" x14ac:dyDescent="0.3">
      <c r="A30" s="35">
        <v>16</v>
      </c>
      <c r="B30" s="62" t="s">
        <v>73</v>
      </c>
      <c r="C30" s="7" t="s">
        <v>18</v>
      </c>
      <c r="D30" s="56" t="s">
        <v>11</v>
      </c>
      <c r="E30" s="14">
        <v>1</v>
      </c>
      <c r="F30" s="8" t="s">
        <v>6</v>
      </c>
      <c r="G30" s="14">
        <v>1</v>
      </c>
    </row>
    <row r="31" spans="1:8" ht="27.6" x14ac:dyDescent="0.3">
      <c r="A31" s="4">
        <v>17</v>
      </c>
      <c r="B31" s="62" t="s">
        <v>66</v>
      </c>
      <c r="C31" s="7" t="s">
        <v>18</v>
      </c>
      <c r="D31" s="56" t="s">
        <v>11</v>
      </c>
      <c r="E31" s="14">
        <v>1</v>
      </c>
      <c r="F31" s="8" t="s">
        <v>6</v>
      </c>
      <c r="G31" s="14">
        <v>1</v>
      </c>
    </row>
    <row r="32" spans="1:8" ht="27.6" x14ac:dyDescent="0.3">
      <c r="A32" s="35">
        <v>18</v>
      </c>
      <c r="B32" s="62" t="s">
        <v>69</v>
      </c>
      <c r="C32" s="7" t="s">
        <v>18</v>
      </c>
      <c r="D32" s="56" t="s">
        <v>11</v>
      </c>
      <c r="E32" s="14">
        <v>1</v>
      </c>
      <c r="F32" s="8" t="s">
        <v>6</v>
      </c>
      <c r="G32" s="14">
        <v>1</v>
      </c>
    </row>
    <row r="33" spans="1:7" ht="27.6" x14ac:dyDescent="0.3">
      <c r="A33" s="4">
        <v>19</v>
      </c>
      <c r="B33" s="62" t="s">
        <v>72</v>
      </c>
      <c r="C33" s="7" t="s">
        <v>18</v>
      </c>
      <c r="D33" s="56" t="s">
        <v>11</v>
      </c>
      <c r="E33" s="14">
        <v>1</v>
      </c>
      <c r="F33" s="8" t="s">
        <v>6</v>
      </c>
      <c r="G33" s="14">
        <v>1</v>
      </c>
    </row>
    <row r="34" spans="1:7" ht="27.6" x14ac:dyDescent="0.3">
      <c r="A34" s="35">
        <v>20</v>
      </c>
      <c r="B34" s="62" t="s">
        <v>55</v>
      </c>
      <c r="C34" s="7" t="s">
        <v>18</v>
      </c>
      <c r="D34" s="59" t="s">
        <v>11</v>
      </c>
      <c r="E34" s="14">
        <v>1</v>
      </c>
      <c r="F34" s="8" t="s">
        <v>6</v>
      </c>
      <c r="G34" s="14">
        <v>1</v>
      </c>
    </row>
    <row r="35" spans="1:7" ht="27.6" x14ac:dyDescent="0.3">
      <c r="A35" s="4">
        <v>21</v>
      </c>
      <c r="B35" s="62" t="s">
        <v>71</v>
      </c>
      <c r="C35" s="7" t="s">
        <v>18</v>
      </c>
      <c r="D35" s="56" t="s">
        <v>11</v>
      </c>
      <c r="E35" s="14">
        <v>1</v>
      </c>
      <c r="F35" s="8" t="s">
        <v>6</v>
      </c>
      <c r="G35" s="14">
        <v>1</v>
      </c>
    </row>
    <row r="36" spans="1:7" ht="21.6" thickBot="1" x14ac:dyDescent="0.35">
      <c r="A36" s="111" t="s">
        <v>15</v>
      </c>
      <c r="B36" s="111"/>
      <c r="C36" s="111"/>
      <c r="D36" s="111"/>
      <c r="E36" s="111"/>
      <c r="F36" s="111"/>
      <c r="G36" s="112"/>
    </row>
    <row r="37" spans="1:7" x14ac:dyDescent="0.3">
      <c r="A37" s="113" t="s">
        <v>13</v>
      </c>
      <c r="B37" s="114"/>
      <c r="C37" s="114"/>
      <c r="D37" s="114"/>
      <c r="E37" s="114"/>
      <c r="F37" s="114"/>
      <c r="G37" s="115"/>
    </row>
    <row r="38" spans="1:7" x14ac:dyDescent="0.3">
      <c r="A38" s="105" t="s">
        <v>22</v>
      </c>
      <c r="B38" s="106"/>
      <c r="C38" s="106"/>
      <c r="D38" s="106"/>
      <c r="E38" s="106"/>
      <c r="F38" s="106"/>
      <c r="G38" s="107"/>
    </row>
    <row r="39" spans="1:7" x14ac:dyDescent="0.3">
      <c r="A39" s="105" t="s">
        <v>29</v>
      </c>
      <c r="B39" s="106"/>
      <c r="C39" s="106"/>
      <c r="D39" s="106"/>
      <c r="E39" s="106"/>
      <c r="F39" s="106"/>
      <c r="G39" s="107"/>
    </row>
    <row r="40" spans="1:7" x14ac:dyDescent="0.3">
      <c r="A40" s="105" t="s">
        <v>28</v>
      </c>
      <c r="B40" s="106"/>
      <c r="C40" s="106"/>
      <c r="D40" s="106"/>
      <c r="E40" s="106"/>
      <c r="F40" s="106"/>
      <c r="G40" s="107"/>
    </row>
    <row r="41" spans="1:7" x14ac:dyDescent="0.3">
      <c r="A41" s="105" t="s">
        <v>27</v>
      </c>
      <c r="B41" s="106"/>
      <c r="C41" s="106"/>
      <c r="D41" s="106"/>
      <c r="E41" s="106"/>
      <c r="F41" s="106"/>
      <c r="G41" s="107"/>
    </row>
    <row r="42" spans="1:7" x14ac:dyDescent="0.3">
      <c r="A42" s="105" t="s">
        <v>25</v>
      </c>
      <c r="B42" s="106"/>
      <c r="C42" s="106"/>
      <c r="D42" s="106"/>
      <c r="E42" s="106"/>
      <c r="F42" s="106"/>
      <c r="G42" s="107"/>
    </row>
    <row r="43" spans="1:7" x14ac:dyDescent="0.3">
      <c r="A43" s="105" t="s">
        <v>26</v>
      </c>
      <c r="B43" s="106"/>
      <c r="C43" s="106"/>
      <c r="D43" s="106"/>
      <c r="E43" s="106"/>
      <c r="F43" s="106"/>
      <c r="G43" s="107"/>
    </row>
    <row r="44" spans="1:7" x14ac:dyDescent="0.3">
      <c r="A44" s="105" t="s">
        <v>24</v>
      </c>
      <c r="B44" s="106"/>
      <c r="C44" s="106"/>
      <c r="D44" s="106"/>
      <c r="E44" s="106"/>
      <c r="F44" s="106"/>
      <c r="G44" s="107"/>
    </row>
    <row r="45" spans="1:7" ht="15" thickBot="1" x14ac:dyDescent="0.35">
      <c r="A45" s="108" t="s">
        <v>23</v>
      </c>
      <c r="B45" s="109"/>
      <c r="C45" s="109"/>
      <c r="D45" s="109"/>
      <c r="E45" s="109"/>
      <c r="F45" s="109"/>
      <c r="G45" s="110"/>
    </row>
    <row r="46" spans="1:7" ht="27.6" x14ac:dyDescent="0.3">
      <c r="A46" s="8" t="s">
        <v>0</v>
      </c>
      <c r="B46" s="8" t="s">
        <v>1</v>
      </c>
      <c r="C46" s="8" t="s">
        <v>10</v>
      </c>
      <c r="D46" s="8" t="s">
        <v>2</v>
      </c>
      <c r="E46" s="8" t="s">
        <v>4</v>
      </c>
      <c r="F46" s="8" t="s">
        <v>3</v>
      </c>
      <c r="G46" s="8" t="s">
        <v>8</v>
      </c>
    </row>
    <row r="47" spans="1:7" ht="31.2" x14ac:dyDescent="0.3">
      <c r="A47" s="4">
        <v>1</v>
      </c>
      <c r="B47" s="39" t="s">
        <v>52</v>
      </c>
      <c r="C47" s="40" t="s">
        <v>18</v>
      </c>
      <c r="D47" s="41" t="s">
        <v>7</v>
      </c>
      <c r="E47" s="42">
        <v>1</v>
      </c>
      <c r="F47" s="43" t="s">
        <v>51</v>
      </c>
      <c r="G47" s="44">
        <f>$C$4*E47</f>
        <v>12</v>
      </c>
    </row>
    <row r="48" spans="1:7" ht="31.2" x14ac:dyDescent="0.3">
      <c r="A48" s="4">
        <v>2</v>
      </c>
      <c r="B48" s="39" t="s">
        <v>34</v>
      </c>
      <c r="C48" s="40" t="s">
        <v>18</v>
      </c>
      <c r="D48" s="41" t="s">
        <v>7</v>
      </c>
      <c r="E48" s="42">
        <v>1</v>
      </c>
      <c r="F48" s="43" t="s">
        <v>53</v>
      </c>
      <c r="G48" s="44">
        <f t="shared" ref="G48:G50" si="0">$C$4*E48</f>
        <v>12</v>
      </c>
    </row>
    <row r="49" spans="1:7" ht="31.2" x14ac:dyDescent="0.3">
      <c r="A49" s="3">
        <v>3</v>
      </c>
      <c r="B49" s="45" t="s">
        <v>54</v>
      </c>
      <c r="C49" s="40" t="s">
        <v>18</v>
      </c>
      <c r="D49" s="41" t="s">
        <v>5</v>
      </c>
      <c r="E49" s="42">
        <v>1</v>
      </c>
      <c r="F49" s="43" t="s">
        <v>53</v>
      </c>
      <c r="G49" s="44">
        <f t="shared" si="0"/>
        <v>12</v>
      </c>
    </row>
    <row r="50" spans="1:7" ht="31.2" x14ac:dyDescent="0.3">
      <c r="A50" s="4">
        <v>4</v>
      </c>
      <c r="B50" s="57" t="s">
        <v>59</v>
      </c>
      <c r="C50" s="40" t="s">
        <v>18</v>
      </c>
      <c r="D50" s="20" t="s">
        <v>20</v>
      </c>
      <c r="E50" s="42">
        <v>1</v>
      </c>
      <c r="F50" s="43" t="s">
        <v>53</v>
      </c>
      <c r="G50" s="44">
        <f t="shared" si="0"/>
        <v>12</v>
      </c>
    </row>
    <row r="51" spans="1:7" ht="21.6" thickBot="1" x14ac:dyDescent="0.35">
      <c r="A51" s="111" t="s">
        <v>16</v>
      </c>
      <c r="B51" s="111"/>
      <c r="C51" s="111"/>
      <c r="D51" s="111"/>
      <c r="E51" s="111"/>
      <c r="F51" s="111"/>
      <c r="G51" s="112"/>
    </row>
    <row r="52" spans="1:7" x14ac:dyDescent="0.3">
      <c r="A52" s="113" t="s">
        <v>13</v>
      </c>
      <c r="B52" s="114"/>
      <c r="C52" s="114"/>
      <c r="D52" s="114"/>
      <c r="E52" s="114"/>
      <c r="F52" s="114"/>
      <c r="G52" s="115"/>
    </row>
    <row r="53" spans="1:7" x14ac:dyDescent="0.3">
      <c r="A53" s="105" t="s">
        <v>22</v>
      </c>
      <c r="B53" s="106"/>
      <c r="C53" s="106"/>
      <c r="D53" s="106"/>
      <c r="E53" s="106"/>
      <c r="F53" s="106"/>
      <c r="G53" s="107"/>
    </row>
    <row r="54" spans="1:7" x14ac:dyDescent="0.3">
      <c r="A54" s="105" t="s">
        <v>29</v>
      </c>
      <c r="B54" s="106"/>
      <c r="C54" s="106"/>
      <c r="D54" s="106"/>
      <c r="E54" s="106"/>
      <c r="F54" s="106"/>
      <c r="G54" s="107"/>
    </row>
    <row r="55" spans="1:7" x14ac:dyDescent="0.3">
      <c r="A55" s="105" t="s">
        <v>28</v>
      </c>
      <c r="B55" s="106"/>
      <c r="C55" s="106"/>
      <c r="D55" s="106"/>
      <c r="E55" s="106"/>
      <c r="F55" s="106"/>
      <c r="G55" s="107"/>
    </row>
    <row r="56" spans="1:7" x14ac:dyDescent="0.3">
      <c r="A56" s="105" t="s">
        <v>27</v>
      </c>
      <c r="B56" s="106"/>
      <c r="C56" s="106"/>
      <c r="D56" s="106"/>
      <c r="E56" s="106"/>
      <c r="F56" s="106"/>
      <c r="G56" s="107"/>
    </row>
    <row r="57" spans="1:7" x14ac:dyDescent="0.3">
      <c r="A57" s="105" t="s">
        <v>25</v>
      </c>
      <c r="B57" s="106"/>
      <c r="C57" s="106"/>
      <c r="D57" s="106"/>
      <c r="E57" s="106"/>
      <c r="F57" s="106"/>
      <c r="G57" s="107"/>
    </row>
    <row r="58" spans="1:7" x14ac:dyDescent="0.3">
      <c r="A58" s="105" t="s">
        <v>26</v>
      </c>
      <c r="B58" s="106"/>
      <c r="C58" s="106"/>
      <c r="D58" s="106"/>
      <c r="E58" s="106"/>
      <c r="F58" s="106"/>
      <c r="G58" s="107"/>
    </row>
    <row r="59" spans="1:7" x14ac:dyDescent="0.3">
      <c r="A59" s="105" t="s">
        <v>24</v>
      </c>
      <c r="B59" s="106"/>
      <c r="C59" s="106"/>
      <c r="D59" s="106"/>
      <c r="E59" s="106"/>
      <c r="F59" s="106"/>
      <c r="G59" s="107"/>
    </row>
    <row r="60" spans="1:7" ht="15" thickBot="1" x14ac:dyDescent="0.35">
      <c r="A60" s="108" t="s">
        <v>23</v>
      </c>
      <c r="B60" s="109"/>
      <c r="C60" s="109"/>
      <c r="D60" s="109"/>
      <c r="E60" s="109"/>
      <c r="F60" s="109"/>
      <c r="G60" s="110"/>
    </row>
    <row r="61" spans="1:7" ht="27.6" x14ac:dyDescent="0.3">
      <c r="A61" s="8" t="s">
        <v>0</v>
      </c>
      <c r="B61" s="8" t="s">
        <v>1</v>
      </c>
      <c r="C61" s="8" t="s">
        <v>10</v>
      </c>
      <c r="D61" s="8" t="s">
        <v>2</v>
      </c>
      <c r="E61" s="8" t="s">
        <v>4</v>
      </c>
      <c r="F61" s="8" t="s">
        <v>3</v>
      </c>
      <c r="G61" s="8" t="s">
        <v>8</v>
      </c>
    </row>
    <row r="62" spans="1:7" ht="31.2" x14ac:dyDescent="0.3">
      <c r="A62" s="3">
        <v>1</v>
      </c>
      <c r="B62" s="45" t="s">
        <v>54</v>
      </c>
      <c r="C62" s="40" t="s">
        <v>18</v>
      </c>
      <c r="D62" s="41" t="s">
        <v>5</v>
      </c>
      <c r="E62" s="42">
        <v>1</v>
      </c>
      <c r="F62" s="35" t="s">
        <v>17</v>
      </c>
      <c r="G62" s="44">
        <v>1</v>
      </c>
    </row>
    <row r="63" spans="1:7" ht="31.2" x14ac:dyDescent="0.3">
      <c r="A63" s="3">
        <v>2</v>
      </c>
      <c r="B63" s="39" t="s">
        <v>52</v>
      </c>
      <c r="C63" s="40" t="s">
        <v>18</v>
      </c>
      <c r="D63" s="41" t="s">
        <v>7</v>
      </c>
      <c r="E63" s="42">
        <v>1</v>
      </c>
      <c r="F63" s="43" t="s">
        <v>6</v>
      </c>
      <c r="G63" s="44">
        <v>1</v>
      </c>
    </row>
    <row r="64" spans="1:7" ht="31.2" x14ac:dyDescent="0.3">
      <c r="A64" s="3">
        <v>3</v>
      </c>
      <c r="B64" s="39" t="s">
        <v>34</v>
      </c>
      <c r="C64" s="40" t="s">
        <v>18</v>
      </c>
      <c r="D64" s="41" t="s">
        <v>7</v>
      </c>
      <c r="E64" s="42">
        <v>1</v>
      </c>
      <c r="F64" s="50" t="s">
        <v>6</v>
      </c>
      <c r="G64" s="44">
        <v>1</v>
      </c>
    </row>
    <row r="65" spans="1:7" ht="21" x14ac:dyDescent="0.3">
      <c r="A65" s="111" t="s">
        <v>14</v>
      </c>
      <c r="B65" s="111"/>
      <c r="C65" s="111"/>
      <c r="D65" s="111"/>
      <c r="E65" s="111"/>
      <c r="F65" s="111"/>
      <c r="G65" s="112"/>
    </row>
    <row r="66" spans="1:7" ht="27.6" x14ac:dyDescent="0.3">
      <c r="A66" s="4" t="s">
        <v>0</v>
      </c>
      <c r="B66" s="4" t="s">
        <v>1</v>
      </c>
      <c r="C66" s="4" t="s">
        <v>10</v>
      </c>
      <c r="D66" s="4" t="s">
        <v>2</v>
      </c>
      <c r="E66" s="4" t="s">
        <v>4</v>
      </c>
      <c r="F66" s="4" t="s">
        <v>3</v>
      </c>
      <c r="G66" s="4" t="s">
        <v>8</v>
      </c>
    </row>
    <row r="67" spans="1:7" ht="27.6" x14ac:dyDescent="0.3">
      <c r="A67" s="3">
        <v>1</v>
      </c>
      <c r="B67" s="12" t="s">
        <v>30</v>
      </c>
      <c r="C67" s="7" t="s">
        <v>18</v>
      </c>
      <c r="D67" s="24" t="s">
        <v>9</v>
      </c>
      <c r="E67" s="5">
        <v>1</v>
      </c>
      <c r="F67" s="3" t="s">
        <v>6</v>
      </c>
      <c r="G67" s="5">
        <f t="shared" ref="G67:G73" si="1">E67</f>
        <v>1</v>
      </c>
    </row>
    <row r="68" spans="1:7" ht="27.6" x14ac:dyDescent="0.3">
      <c r="A68" s="3">
        <v>2</v>
      </c>
      <c r="B68" s="11" t="s">
        <v>33</v>
      </c>
      <c r="C68" s="7" t="s">
        <v>18</v>
      </c>
      <c r="D68" s="24" t="s">
        <v>9</v>
      </c>
      <c r="E68" s="5">
        <v>1</v>
      </c>
      <c r="F68" s="3" t="s">
        <v>6</v>
      </c>
      <c r="G68" s="5">
        <f t="shared" si="1"/>
        <v>1</v>
      </c>
    </row>
    <row r="69" spans="1:7" ht="27.6" x14ac:dyDescent="0.3">
      <c r="A69" s="3">
        <v>3</v>
      </c>
      <c r="B69" s="51" t="s">
        <v>47</v>
      </c>
      <c r="C69" s="7" t="s">
        <v>18</v>
      </c>
      <c r="D69" s="52" t="s">
        <v>9</v>
      </c>
      <c r="E69" s="16">
        <f>$C$4</f>
        <v>12</v>
      </c>
      <c r="F69" s="4" t="s">
        <v>6</v>
      </c>
      <c r="G69" s="16">
        <f t="shared" si="1"/>
        <v>12</v>
      </c>
    </row>
    <row r="70" spans="1:7" ht="27.6" x14ac:dyDescent="0.3">
      <c r="A70" s="3">
        <v>4</v>
      </c>
      <c r="B70" s="12" t="s">
        <v>31</v>
      </c>
      <c r="C70" s="7" t="s">
        <v>18</v>
      </c>
      <c r="D70" s="24" t="s">
        <v>9</v>
      </c>
      <c r="E70" s="5">
        <v>1</v>
      </c>
      <c r="F70" s="3" t="s">
        <v>6</v>
      </c>
      <c r="G70" s="5">
        <f t="shared" si="1"/>
        <v>1</v>
      </c>
    </row>
    <row r="71" spans="1:7" ht="27.6" x14ac:dyDescent="0.3">
      <c r="A71" s="3">
        <v>5</v>
      </c>
      <c r="B71" s="27" t="s">
        <v>49</v>
      </c>
      <c r="C71" s="7" t="s">
        <v>18</v>
      </c>
      <c r="D71" s="20" t="s">
        <v>44</v>
      </c>
      <c r="E71" s="16">
        <f>$C$4</f>
        <v>12</v>
      </c>
      <c r="F71" s="4" t="s">
        <v>6</v>
      </c>
      <c r="G71" s="16">
        <f t="shared" si="1"/>
        <v>12</v>
      </c>
    </row>
    <row r="72" spans="1:7" ht="27.6" x14ac:dyDescent="0.3">
      <c r="A72" s="3">
        <v>6</v>
      </c>
      <c r="B72" s="28" t="s">
        <v>32</v>
      </c>
      <c r="C72" s="7" t="s">
        <v>18</v>
      </c>
      <c r="D72" s="53" t="s">
        <v>9</v>
      </c>
      <c r="E72" s="5">
        <v>1</v>
      </c>
      <c r="F72" s="3" t="s">
        <v>6</v>
      </c>
      <c r="G72" s="5">
        <f t="shared" si="1"/>
        <v>1</v>
      </c>
    </row>
    <row r="73" spans="1:7" ht="27.6" x14ac:dyDescent="0.3">
      <c r="A73" s="3">
        <v>7</v>
      </c>
      <c r="B73" s="28" t="s">
        <v>76</v>
      </c>
      <c r="C73" s="7" t="s">
        <v>18</v>
      </c>
      <c r="D73" s="20" t="s">
        <v>44</v>
      </c>
      <c r="E73" s="16">
        <f>$C$4</f>
        <v>12</v>
      </c>
      <c r="F73" s="4" t="s">
        <v>6</v>
      </c>
      <c r="G73" s="16">
        <f t="shared" si="1"/>
        <v>12</v>
      </c>
    </row>
  </sheetData>
  <sortState xmlns:xlrd2="http://schemas.microsoft.com/office/spreadsheetml/2017/richdata2" ref="B15:D35">
    <sortCondition ref="B15:B35"/>
  </sortState>
  <mergeCells count="35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52:G52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51:G51"/>
    <mergeCell ref="A59:G59"/>
    <mergeCell ref="A60:G60"/>
    <mergeCell ref="A65:G65"/>
    <mergeCell ref="A53:G53"/>
    <mergeCell ref="A54:G54"/>
    <mergeCell ref="A55:G55"/>
    <mergeCell ref="A56:G56"/>
    <mergeCell ref="A57:G57"/>
    <mergeCell ref="A58:G58"/>
  </mergeCells>
  <dataValidations count="2">
    <dataValidation type="list" allowBlank="1" showInputMessage="1" showErrorMessage="1" sqref="D67:D68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7 B62 B49:B50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'Виды (old)'!$A$1:$A$4</xm:f>
          </x14:formula1>
          <xm:sqref>D15 D17:D35</xm:sqref>
        </x14:dataValidation>
        <x14:dataValidation type="list" allowBlank="1" showInputMessage="1" showErrorMessage="1" xr:uid="{342F2F31-2347-4144-A9E4-8A084CA60719}">
          <x14:formula1>
            <xm:f>'Виды (old)'!$A$1:$A$6</xm:f>
          </x14:formula1>
          <xm:sqref>D71:D73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5"/>
  <sheetViews>
    <sheetView zoomScaleNormal="100" workbookViewId="0">
      <pane ySplit="1" topLeftCell="A2" activePane="bottomLeft" state="frozen"/>
      <selection activeCell="B31" sqref="B31"/>
      <selection pane="bottomLeft" activeCell="B12" sqref="B12"/>
    </sheetView>
  </sheetViews>
  <sheetFormatPr defaultColWidth="0" defaultRowHeight="14.4" x14ac:dyDescent="0.3"/>
  <cols>
    <col min="1" max="1" width="8.5546875" customWidth="1"/>
    <col min="2" max="2" width="60.88671875" style="38" customWidth="1"/>
    <col min="3" max="3" width="54.44140625" customWidth="1"/>
    <col min="4" max="4" width="21.44140625" style="19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1" t="s">
        <v>45</v>
      </c>
    </row>
    <row r="2" spans="1:8" ht="21" x14ac:dyDescent="0.3">
      <c r="A2" s="124" t="s">
        <v>7</v>
      </c>
      <c r="B2" s="124"/>
      <c r="C2" s="124"/>
      <c r="D2" s="124"/>
      <c r="E2" s="124"/>
      <c r="F2" s="124"/>
      <c r="G2" s="124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2" t="e">
        <f>COUNTIF(#REF!,B3)</f>
        <v>#REF!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2" t="e">
        <f>COUNTIF(#REF!,B4)</f>
        <v>#REF!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2" t="e">
        <f>COUNTIF(#REF!,B5)</f>
        <v>#REF!</v>
      </c>
    </row>
    <row r="6" spans="1:8" ht="27.6" x14ac:dyDescent="0.3">
      <c r="A6" s="4">
        <v>4</v>
      </c>
      <c r="B6" s="33" t="s">
        <v>48</v>
      </c>
      <c r="C6" s="7" t="s">
        <v>18</v>
      </c>
      <c r="D6" s="20" t="s">
        <v>7</v>
      </c>
      <c r="E6" s="6">
        <v>1</v>
      </c>
      <c r="F6" s="2" t="s">
        <v>6</v>
      </c>
      <c r="G6" s="6">
        <v>1</v>
      </c>
      <c r="H6" s="22"/>
    </row>
    <row r="7" spans="1:8" ht="27.6" x14ac:dyDescent="0.3">
      <c r="A7" s="4">
        <v>5</v>
      </c>
      <c r="B7" s="30" t="s">
        <v>46</v>
      </c>
      <c r="C7" s="7" t="s">
        <v>18</v>
      </c>
      <c r="D7" s="20" t="s">
        <v>7</v>
      </c>
      <c r="E7" s="6">
        <v>1</v>
      </c>
      <c r="F7" s="2" t="s">
        <v>6</v>
      </c>
      <c r="G7" s="15">
        <v>1</v>
      </c>
      <c r="H7" s="22" t="e">
        <f>COUNTIF(#REF!,B7)</f>
        <v>#REF!</v>
      </c>
    </row>
    <row r="8" spans="1:8" ht="27.6" x14ac:dyDescent="0.3">
      <c r="A8" s="4">
        <v>6</v>
      </c>
      <c r="B8" s="32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2"/>
    </row>
    <row r="9" spans="1:8" ht="21" x14ac:dyDescent="0.3">
      <c r="A9" s="124" t="s">
        <v>5</v>
      </c>
      <c r="B9" s="124"/>
      <c r="C9" s="124"/>
      <c r="D9" s="124"/>
      <c r="E9" s="124"/>
      <c r="F9" s="124"/>
      <c r="G9" s="124"/>
      <c r="H9" s="22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2" t="e">
        <f>COUNTIF(#REF!,B10)</f>
        <v>#REF!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2" t="e">
        <f>COUNTIF(#REF!,B11)</f>
        <v>#REF!</v>
      </c>
    </row>
    <row r="12" spans="1:8" ht="31.2" x14ac:dyDescent="0.3">
      <c r="A12" s="4">
        <v>3</v>
      </c>
      <c r="B12" s="12" t="s">
        <v>50</v>
      </c>
      <c r="C12" s="46" t="s">
        <v>18</v>
      </c>
      <c r="D12" s="47" t="s">
        <v>5</v>
      </c>
      <c r="E12" s="48">
        <v>1</v>
      </c>
      <c r="F12" s="8" t="s">
        <v>6</v>
      </c>
      <c r="G12" s="14">
        <v>1</v>
      </c>
      <c r="H12" s="22" t="e">
        <f>COUNTIF(#REF!,B12)</f>
        <v>#REF!</v>
      </c>
    </row>
    <row r="13" spans="1:8" ht="27.6" x14ac:dyDescent="0.3">
      <c r="A13" s="4">
        <v>5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2" t="e">
        <f>COUNTIF(#REF!,B13)</f>
        <v>#REF!</v>
      </c>
    </row>
    <row r="14" spans="1:8" ht="27.6" x14ac:dyDescent="0.3">
      <c r="A14" s="4">
        <v>6</v>
      </c>
      <c r="B14" s="25" t="s">
        <v>39</v>
      </c>
      <c r="C14" s="36" t="s">
        <v>18</v>
      </c>
      <c r="D14" s="37" t="s">
        <v>5</v>
      </c>
      <c r="E14" s="49">
        <v>1</v>
      </c>
      <c r="F14" s="8" t="s">
        <v>6</v>
      </c>
      <c r="G14" s="14">
        <v>1</v>
      </c>
      <c r="H14" s="22"/>
    </row>
    <row r="15" spans="1:8" ht="27.6" x14ac:dyDescent="0.3">
      <c r="A15" s="4">
        <v>7</v>
      </c>
      <c r="B15" s="28" t="s">
        <v>37</v>
      </c>
      <c r="C15" s="7" t="s">
        <v>18</v>
      </c>
      <c r="D15" s="20" t="s">
        <v>5</v>
      </c>
      <c r="E15" s="29">
        <v>1</v>
      </c>
      <c r="F15" s="31" t="s">
        <v>6</v>
      </c>
      <c r="G15" s="29">
        <v>1</v>
      </c>
    </row>
  </sheetData>
  <sortState xmlns:xlrd2="http://schemas.microsoft.com/office/spreadsheetml/2017/richdata2" ref="B11:B15">
    <sortCondition ref="B10:B15"/>
  </sortState>
  <mergeCells count="2">
    <mergeCell ref="A2:G2"/>
    <mergeCell ref="A9:G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'Виды (old)'!$A$1:$A$4</xm:f>
          </x14:formula1>
          <xm:sqref>D18:D1048576 D15 D1:D13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FFD8-81AE-4BB3-9B15-CEB7EED4458F}">
  <dimension ref="A1:H49"/>
  <sheetViews>
    <sheetView tabSelected="1" topLeftCell="A15" workbookViewId="0">
      <selection activeCell="A16" sqref="A16:XFD16"/>
    </sheetView>
  </sheetViews>
  <sheetFormatPr defaultColWidth="0" defaultRowHeight="15.6" x14ac:dyDescent="0.3"/>
  <cols>
    <col min="1" max="1" width="5.109375" style="13" customWidth="1"/>
    <col min="2" max="2" width="46" customWidth="1"/>
    <col min="3" max="3" width="46.5546875" customWidth="1"/>
    <col min="4" max="4" width="26.5546875" style="70" customWidth="1"/>
    <col min="5" max="5" width="15.5546875" style="70" customWidth="1"/>
    <col min="6" max="6" width="14.88671875" style="70" customWidth="1"/>
    <col min="7" max="7" width="14.44140625" style="70" customWidth="1"/>
    <col min="8" max="16384" width="9.109375" hidden="1"/>
  </cols>
  <sheetData>
    <row r="1" spans="1:7" ht="82.8" customHeight="1" x14ac:dyDescent="0.3">
      <c r="A1" s="125" t="s">
        <v>119</v>
      </c>
      <c r="B1" s="125"/>
      <c r="C1" s="125"/>
      <c r="D1" s="125"/>
      <c r="E1" s="125"/>
      <c r="F1" s="125"/>
      <c r="G1" s="125"/>
    </row>
    <row r="2" spans="1:7" ht="21" x14ac:dyDescent="0.3">
      <c r="A2" s="63" t="s">
        <v>79</v>
      </c>
      <c r="B2" s="64" t="s">
        <v>80</v>
      </c>
      <c r="C2" s="128" t="s">
        <v>106</v>
      </c>
      <c r="D2" s="128"/>
      <c r="E2" s="128"/>
      <c r="F2" s="128"/>
      <c r="G2" s="128"/>
    </row>
    <row r="3" spans="1:7" ht="18" x14ac:dyDescent="0.35">
      <c r="A3" s="129" t="s">
        <v>81</v>
      </c>
      <c r="B3" s="130"/>
      <c r="C3" s="131">
        <f>D30</f>
        <v>12</v>
      </c>
      <c r="D3" s="131"/>
      <c r="E3" s="131"/>
      <c r="F3" s="131"/>
      <c r="G3" s="131"/>
    </row>
    <row r="4" spans="1:7" ht="50.25" customHeight="1" x14ac:dyDescent="0.3">
      <c r="A4" s="132" t="s">
        <v>82</v>
      </c>
      <c r="B4" s="133"/>
      <c r="C4" s="134" t="s">
        <v>57</v>
      </c>
      <c r="D4" s="134"/>
      <c r="E4" s="134"/>
      <c r="F4" s="134"/>
      <c r="G4" s="134"/>
    </row>
    <row r="5" spans="1:7" ht="14.4" x14ac:dyDescent="0.3">
      <c r="A5" s="135" t="s">
        <v>13</v>
      </c>
      <c r="B5" s="136"/>
      <c r="C5" s="136"/>
      <c r="D5" s="136"/>
      <c r="E5" s="136"/>
      <c r="F5" s="136"/>
      <c r="G5" s="136"/>
    </row>
    <row r="6" spans="1:7" ht="14.4" x14ac:dyDescent="0.3">
      <c r="A6" s="126" t="s">
        <v>83</v>
      </c>
      <c r="B6" s="127"/>
      <c r="C6" s="127"/>
      <c r="D6" s="127"/>
      <c r="E6" s="127"/>
      <c r="F6" s="127"/>
      <c r="G6" s="127"/>
    </row>
    <row r="7" spans="1:7" ht="14.4" x14ac:dyDescent="0.3">
      <c r="A7" s="126" t="s">
        <v>84</v>
      </c>
      <c r="B7" s="127"/>
      <c r="C7" s="127"/>
      <c r="D7" s="127"/>
      <c r="E7" s="127"/>
      <c r="F7" s="127"/>
      <c r="G7" s="127"/>
    </row>
    <row r="8" spans="1:7" ht="14.4" x14ac:dyDescent="0.3">
      <c r="A8" s="126" t="s">
        <v>85</v>
      </c>
      <c r="B8" s="127"/>
      <c r="C8" s="127"/>
      <c r="D8" s="127"/>
      <c r="E8" s="127"/>
      <c r="F8" s="127"/>
      <c r="G8" s="127"/>
    </row>
    <row r="9" spans="1:7" ht="14.4" x14ac:dyDescent="0.3">
      <c r="A9" s="126" t="s">
        <v>86</v>
      </c>
      <c r="B9" s="127"/>
      <c r="C9" s="127"/>
      <c r="D9" s="127"/>
      <c r="E9" s="127"/>
      <c r="F9" s="127"/>
      <c r="G9" s="127"/>
    </row>
    <row r="10" spans="1:7" ht="14.4" x14ac:dyDescent="0.3">
      <c r="A10" s="126" t="s">
        <v>87</v>
      </c>
      <c r="B10" s="127"/>
      <c r="C10" s="127"/>
      <c r="D10" s="127"/>
      <c r="E10" s="127"/>
      <c r="F10" s="127"/>
      <c r="G10" s="127"/>
    </row>
    <row r="11" spans="1:7" ht="14.4" x14ac:dyDescent="0.3">
      <c r="A11" s="126" t="s">
        <v>88</v>
      </c>
      <c r="B11" s="127"/>
      <c r="C11" s="127"/>
      <c r="D11" s="127"/>
      <c r="E11" s="127"/>
      <c r="F11" s="127"/>
      <c r="G11" s="127"/>
    </row>
    <row r="12" spans="1:7" ht="14.4" x14ac:dyDescent="0.3">
      <c r="A12" s="126" t="s">
        <v>89</v>
      </c>
      <c r="B12" s="127"/>
      <c r="C12" s="127"/>
      <c r="D12" s="127"/>
      <c r="E12" s="127"/>
      <c r="F12" s="127"/>
      <c r="G12" s="127"/>
    </row>
    <row r="13" spans="1:7" ht="14.4" x14ac:dyDescent="0.3">
      <c r="A13" s="144" t="s">
        <v>23</v>
      </c>
      <c r="B13" s="145"/>
      <c r="C13" s="145"/>
      <c r="D13" s="145"/>
      <c r="E13" s="145"/>
      <c r="F13" s="145"/>
      <c r="G13" s="145"/>
    </row>
    <row r="14" spans="1:7" ht="17.399999999999999" x14ac:dyDescent="0.3">
      <c r="A14" s="146" t="s">
        <v>12</v>
      </c>
      <c r="B14" s="147"/>
      <c r="C14" s="147"/>
      <c r="D14" s="147"/>
      <c r="E14" s="143"/>
      <c r="F14" s="143"/>
      <c r="G14" s="147"/>
    </row>
    <row r="15" spans="1:7" s="70" customFormat="1" ht="46.8" x14ac:dyDescent="0.3">
      <c r="A15" s="65" t="s">
        <v>0</v>
      </c>
      <c r="B15" s="65" t="s">
        <v>1</v>
      </c>
      <c r="C15" s="66" t="s">
        <v>10</v>
      </c>
      <c r="D15" s="66" t="s">
        <v>2</v>
      </c>
      <c r="E15" s="67"/>
      <c r="F15" s="68"/>
      <c r="G15" s="69" t="s">
        <v>90</v>
      </c>
    </row>
    <row r="16" spans="1:7" s="70" customFormat="1" ht="31.2" x14ac:dyDescent="0.3">
      <c r="A16" s="78">
        <v>1</v>
      </c>
      <c r="B16" s="75" t="s">
        <v>78</v>
      </c>
      <c r="C16" s="76" t="s">
        <v>18</v>
      </c>
      <c r="D16" s="41" t="s">
        <v>11</v>
      </c>
      <c r="E16" s="72"/>
      <c r="F16" s="73"/>
      <c r="G16" s="77">
        <v>1</v>
      </c>
    </row>
    <row r="17" spans="1:8" ht="31.2" x14ac:dyDescent="0.3">
      <c r="A17" s="78">
        <v>2</v>
      </c>
      <c r="B17" s="75" t="s">
        <v>109</v>
      </c>
      <c r="C17" s="76" t="s">
        <v>18</v>
      </c>
      <c r="D17" s="41" t="s">
        <v>11</v>
      </c>
      <c r="E17" s="72"/>
      <c r="F17" s="73"/>
      <c r="G17" s="77">
        <v>1</v>
      </c>
      <c r="H17" s="22"/>
    </row>
    <row r="18" spans="1:8" ht="31.2" x14ac:dyDescent="0.3">
      <c r="A18" s="78">
        <v>3</v>
      </c>
      <c r="B18" s="75" t="s">
        <v>70</v>
      </c>
      <c r="C18" s="76" t="s">
        <v>18</v>
      </c>
      <c r="D18" s="41" t="s">
        <v>11</v>
      </c>
      <c r="E18" s="72"/>
      <c r="F18" s="73"/>
      <c r="G18" s="77">
        <v>1</v>
      </c>
      <c r="H18" s="22"/>
    </row>
    <row r="19" spans="1:8" ht="31.2" x14ac:dyDescent="0.3">
      <c r="A19" s="78">
        <v>4</v>
      </c>
      <c r="B19" s="75" t="s">
        <v>65</v>
      </c>
      <c r="C19" s="76" t="s">
        <v>18</v>
      </c>
      <c r="D19" s="41" t="s">
        <v>11</v>
      </c>
      <c r="E19" s="72"/>
      <c r="F19" s="73"/>
      <c r="G19" s="77">
        <v>1</v>
      </c>
      <c r="H19" s="22"/>
    </row>
    <row r="20" spans="1:8" ht="31.2" x14ac:dyDescent="0.3">
      <c r="A20" s="78">
        <v>5</v>
      </c>
      <c r="B20" s="75" t="s">
        <v>61</v>
      </c>
      <c r="C20" s="76" t="s">
        <v>18</v>
      </c>
      <c r="D20" s="41" t="s">
        <v>11</v>
      </c>
      <c r="E20" s="72"/>
      <c r="F20" s="73"/>
      <c r="G20" s="77">
        <v>1</v>
      </c>
    </row>
    <row r="21" spans="1:8" ht="31.2" x14ac:dyDescent="0.3">
      <c r="A21" s="78">
        <v>6</v>
      </c>
      <c r="B21" s="103" t="s">
        <v>50</v>
      </c>
      <c r="C21" s="76" t="s">
        <v>18</v>
      </c>
      <c r="D21" s="41" t="s">
        <v>5</v>
      </c>
      <c r="E21" s="72"/>
      <c r="F21" s="73"/>
      <c r="G21" s="77">
        <v>1</v>
      </c>
    </row>
    <row r="22" spans="1:8" ht="31.2" x14ac:dyDescent="0.3">
      <c r="A22" s="78">
        <v>7</v>
      </c>
      <c r="B22" s="75" t="s">
        <v>110</v>
      </c>
      <c r="C22" s="76" t="s">
        <v>18</v>
      </c>
      <c r="D22" s="41" t="s">
        <v>11</v>
      </c>
      <c r="E22" s="72"/>
      <c r="F22" s="73"/>
      <c r="G22" s="77">
        <v>1</v>
      </c>
    </row>
    <row r="23" spans="1:8" ht="31.2" x14ac:dyDescent="0.3">
      <c r="A23" s="78">
        <v>8</v>
      </c>
      <c r="B23" s="75" t="s">
        <v>68</v>
      </c>
      <c r="C23" s="76" t="s">
        <v>18</v>
      </c>
      <c r="D23" s="41" t="s">
        <v>11</v>
      </c>
      <c r="E23" s="72"/>
      <c r="F23" s="73"/>
      <c r="G23" s="77">
        <v>1</v>
      </c>
    </row>
    <row r="24" spans="1:8" ht="31.2" x14ac:dyDescent="0.3">
      <c r="A24" s="78">
        <v>9</v>
      </c>
      <c r="B24" s="75" t="s">
        <v>38</v>
      </c>
      <c r="C24" s="76" t="s">
        <v>18</v>
      </c>
      <c r="D24" s="41" t="s">
        <v>5</v>
      </c>
      <c r="E24" s="72"/>
      <c r="F24" s="73"/>
      <c r="G24" s="77">
        <v>1</v>
      </c>
    </row>
    <row r="25" spans="1:8" ht="31.2" x14ac:dyDescent="0.3">
      <c r="A25" s="78">
        <v>10</v>
      </c>
      <c r="B25" s="101" t="s">
        <v>111</v>
      </c>
      <c r="C25" s="76" t="s">
        <v>18</v>
      </c>
      <c r="D25" s="41" t="s">
        <v>11</v>
      </c>
      <c r="E25" s="72"/>
      <c r="F25" s="73"/>
      <c r="G25" s="77">
        <v>1</v>
      </c>
    </row>
    <row r="26" spans="1:8" ht="31.2" x14ac:dyDescent="0.3">
      <c r="A26" s="78">
        <v>11</v>
      </c>
      <c r="B26" s="75" t="s">
        <v>73</v>
      </c>
      <c r="C26" s="76" t="s">
        <v>18</v>
      </c>
      <c r="D26" s="41" t="s">
        <v>11</v>
      </c>
      <c r="E26" s="72"/>
      <c r="F26" s="73"/>
      <c r="G26" s="77">
        <v>1</v>
      </c>
    </row>
    <row r="27" spans="1:8" ht="31.2" x14ac:dyDescent="0.3">
      <c r="A27" s="78">
        <v>12</v>
      </c>
      <c r="B27" s="75" t="s">
        <v>66</v>
      </c>
      <c r="C27" s="76" t="s">
        <v>18</v>
      </c>
      <c r="D27" s="41" t="s">
        <v>11</v>
      </c>
      <c r="E27" s="72"/>
      <c r="F27" s="73"/>
      <c r="G27" s="77">
        <v>1</v>
      </c>
    </row>
    <row r="28" spans="1:8" ht="31.2" x14ac:dyDescent="0.3">
      <c r="A28" s="78">
        <v>13</v>
      </c>
      <c r="B28" s="75" t="s">
        <v>69</v>
      </c>
      <c r="C28" s="76" t="s">
        <v>18</v>
      </c>
      <c r="D28" s="41" t="s">
        <v>11</v>
      </c>
      <c r="E28" s="72"/>
      <c r="F28" s="73"/>
      <c r="G28" s="77">
        <v>1</v>
      </c>
    </row>
    <row r="29" spans="1:8" ht="17.399999999999999" x14ac:dyDescent="0.3">
      <c r="A29" s="148" t="s">
        <v>91</v>
      </c>
      <c r="B29" s="149"/>
      <c r="C29" s="149"/>
      <c r="D29" s="150">
        <v>1</v>
      </c>
      <c r="E29" s="150"/>
      <c r="F29" s="150"/>
      <c r="G29" s="150"/>
    </row>
    <row r="30" spans="1:8" x14ac:dyDescent="0.3">
      <c r="A30" s="137" t="s">
        <v>19</v>
      </c>
      <c r="B30" s="138"/>
      <c r="C30" s="138"/>
      <c r="D30" s="139">
        <v>12</v>
      </c>
      <c r="E30" s="139"/>
      <c r="F30" s="139"/>
      <c r="G30" s="139"/>
    </row>
    <row r="31" spans="1:8" s="70" customFormat="1" ht="46.8" x14ac:dyDescent="0.3">
      <c r="A31" s="65" t="s">
        <v>0</v>
      </c>
      <c r="B31" s="65" t="s">
        <v>1</v>
      </c>
      <c r="C31" s="65" t="s">
        <v>10</v>
      </c>
      <c r="D31" s="65" t="s">
        <v>2</v>
      </c>
      <c r="E31" s="65" t="s">
        <v>92</v>
      </c>
      <c r="F31" s="65" t="s">
        <v>93</v>
      </c>
      <c r="G31" s="65" t="s">
        <v>90</v>
      </c>
    </row>
    <row r="32" spans="1:8" s="70" customFormat="1" ht="93.6" x14ac:dyDescent="0.3">
      <c r="A32" s="78">
        <v>1</v>
      </c>
      <c r="B32" s="45" t="s">
        <v>54</v>
      </c>
      <c r="C32" s="71" t="s">
        <v>95</v>
      </c>
      <c r="D32" s="41" t="s">
        <v>5</v>
      </c>
      <c r="E32" s="44">
        <v>1</v>
      </c>
      <c r="F32" s="44" t="s">
        <v>94</v>
      </c>
      <c r="G32" s="44">
        <f>$D$30*E32/IF(F32="на 1 р.м.",1,IF(F32="на 2 р.м.",2,#VALUE!))</f>
        <v>12</v>
      </c>
    </row>
    <row r="33" spans="1:7" s="70" customFormat="1" ht="46.8" x14ac:dyDescent="0.3">
      <c r="A33" s="78">
        <v>2</v>
      </c>
      <c r="B33" s="45" t="s">
        <v>59</v>
      </c>
      <c r="C33" s="40" t="s">
        <v>96</v>
      </c>
      <c r="D33" s="41" t="s">
        <v>20</v>
      </c>
      <c r="E33" s="44">
        <v>1</v>
      </c>
      <c r="F33" s="44" t="s">
        <v>94</v>
      </c>
      <c r="G33" s="44">
        <f>$D$30*E33/IF(F33="на 1 р.м.",1,IF(F33="на 2 р.м.",2,#VALUE!))</f>
        <v>12</v>
      </c>
    </row>
    <row r="34" spans="1:7" s="70" customFormat="1" ht="31.2" x14ac:dyDescent="0.3">
      <c r="A34" s="78">
        <v>3</v>
      </c>
      <c r="B34" s="39" t="s">
        <v>97</v>
      </c>
      <c r="C34" s="40" t="s">
        <v>18</v>
      </c>
      <c r="D34" s="41" t="s">
        <v>7</v>
      </c>
      <c r="E34" s="44">
        <v>1</v>
      </c>
      <c r="F34" s="44" t="s">
        <v>94</v>
      </c>
      <c r="G34" s="44">
        <f>$D$30*E34/IF(F34="на 1 р.м.",1,IF(F34="на 2 р.м.",2,#VALUE!))</f>
        <v>12</v>
      </c>
    </row>
    <row r="35" spans="1:7" s="70" customFormat="1" ht="31.2" x14ac:dyDescent="0.3">
      <c r="A35" s="78">
        <v>4</v>
      </c>
      <c r="B35" s="79" t="s">
        <v>98</v>
      </c>
      <c r="C35" s="40" t="s">
        <v>18</v>
      </c>
      <c r="D35" s="41" t="s">
        <v>7</v>
      </c>
      <c r="E35" s="44">
        <v>1</v>
      </c>
      <c r="F35" s="44" t="s">
        <v>94</v>
      </c>
      <c r="G35" s="44">
        <f>$D$30*E35/IF(F35="на 1 р.м.",1,IF(F35="на 2 р.м.",2,#VALUE!))</f>
        <v>12</v>
      </c>
    </row>
    <row r="36" spans="1:7" ht="17.399999999999999" x14ac:dyDescent="0.3">
      <c r="A36" s="140" t="s">
        <v>16</v>
      </c>
      <c r="B36" s="141"/>
      <c r="C36" s="141"/>
      <c r="D36" s="141"/>
      <c r="E36" s="142"/>
      <c r="F36" s="142"/>
      <c r="G36" s="141"/>
    </row>
    <row r="37" spans="1:7" s="70" customFormat="1" ht="46.8" x14ac:dyDescent="0.3">
      <c r="A37" s="65" t="s">
        <v>0</v>
      </c>
      <c r="B37" s="65" t="s">
        <v>1</v>
      </c>
      <c r="C37" s="66" t="s">
        <v>10</v>
      </c>
      <c r="D37" s="66" t="s">
        <v>2</v>
      </c>
      <c r="E37" s="67"/>
      <c r="F37" s="68"/>
      <c r="G37" s="69" t="s">
        <v>90</v>
      </c>
    </row>
    <row r="38" spans="1:7" s="70" customFormat="1" ht="31.2" x14ac:dyDescent="0.3">
      <c r="A38" s="80">
        <v>1</v>
      </c>
      <c r="B38" s="45" t="s">
        <v>54</v>
      </c>
      <c r="C38" s="40" t="s">
        <v>18</v>
      </c>
      <c r="D38" s="41" t="s">
        <v>5</v>
      </c>
      <c r="E38" s="81"/>
      <c r="F38" s="82"/>
      <c r="G38" s="74">
        <v>1</v>
      </c>
    </row>
    <row r="39" spans="1:7" s="70" customFormat="1" ht="31.2" x14ac:dyDescent="0.3">
      <c r="A39" s="80">
        <v>2</v>
      </c>
      <c r="B39" s="39" t="s">
        <v>52</v>
      </c>
      <c r="C39" s="40" t="s">
        <v>18</v>
      </c>
      <c r="D39" s="41" t="s">
        <v>7</v>
      </c>
      <c r="E39" s="81"/>
      <c r="F39" s="82"/>
      <c r="G39" s="74">
        <v>1</v>
      </c>
    </row>
    <row r="40" spans="1:7" s="70" customFormat="1" ht="31.2" x14ac:dyDescent="0.3">
      <c r="A40" s="80">
        <v>3</v>
      </c>
      <c r="B40" s="39" t="s">
        <v>34</v>
      </c>
      <c r="C40" s="40" t="s">
        <v>18</v>
      </c>
      <c r="D40" s="41" t="s">
        <v>7</v>
      </c>
      <c r="E40" s="83"/>
      <c r="F40" s="84"/>
      <c r="G40" s="74">
        <v>1</v>
      </c>
    </row>
    <row r="41" spans="1:7" ht="17.399999999999999" x14ac:dyDescent="0.3">
      <c r="A41" s="140" t="s">
        <v>14</v>
      </c>
      <c r="B41" s="141"/>
      <c r="C41" s="141"/>
      <c r="D41" s="141"/>
      <c r="E41" s="143"/>
      <c r="F41" s="143"/>
      <c r="G41" s="141"/>
    </row>
    <row r="42" spans="1:7" s="70" customFormat="1" ht="46.8" x14ac:dyDescent="0.3">
      <c r="A42" s="65" t="s">
        <v>0</v>
      </c>
      <c r="B42" s="65" t="s">
        <v>1</v>
      </c>
      <c r="C42" s="66" t="s">
        <v>10</v>
      </c>
      <c r="D42" s="66" t="s">
        <v>2</v>
      </c>
      <c r="E42" s="67"/>
      <c r="F42" s="68"/>
      <c r="G42" s="69" t="s">
        <v>90</v>
      </c>
    </row>
    <row r="43" spans="1:7" s="70" customFormat="1" ht="31.2" x14ac:dyDescent="0.3">
      <c r="A43" s="80">
        <v>1</v>
      </c>
      <c r="B43" s="45" t="s">
        <v>30</v>
      </c>
      <c r="C43" s="71" t="s">
        <v>18</v>
      </c>
      <c r="D43" s="41" t="s">
        <v>9</v>
      </c>
      <c r="E43" s="72"/>
      <c r="F43" s="73"/>
      <c r="G43" s="85">
        <v>1</v>
      </c>
    </row>
    <row r="44" spans="1:7" ht="31.2" x14ac:dyDescent="0.3">
      <c r="A44" s="80">
        <v>2</v>
      </c>
      <c r="B44" s="39" t="s">
        <v>76</v>
      </c>
      <c r="C44" s="71" t="s">
        <v>18</v>
      </c>
      <c r="D44" s="41" t="s">
        <v>99</v>
      </c>
      <c r="E44" s="72"/>
      <c r="F44" s="73"/>
      <c r="G44" s="74">
        <f>$C$3</f>
        <v>12</v>
      </c>
    </row>
    <row r="45" spans="1:7" s="70" customFormat="1" ht="31.2" x14ac:dyDescent="0.3">
      <c r="A45" s="80">
        <v>3</v>
      </c>
      <c r="B45" s="39" t="s">
        <v>33</v>
      </c>
      <c r="C45" s="71" t="s">
        <v>18</v>
      </c>
      <c r="D45" s="41" t="s">
        <v>9</v>
      </c>
      <c r="E45" s="72"/>
      <c r="F45" s="73"/>
      <c r="G45" s="85">
        <v>1</v>
      </c>
    </row>
    <row r="46" spans="1:7" s="70" customFormat="1" ht="31.2" x14ac:dyDescent="0.3">
      <c r="A46" s="80">
        <v>4</v>
      </c>
      <c r="B46" s="86" t="s">
        <v>47</v>
      </c>
      <c r="C46" s="71" t="s">
        <v>18</v>
      </c>
      <c r="D46" s="41" t="s">
        <v>99</v>
      </c>
      <c r="E46" s="72"/>
      <c r="F46" s="73"/>
      <c r="G46" s="74">
        <f>$C$3</f>
        <v>12</v>
      </c>
    </row>
    <row r="47" spans="1:7" s="70" customFormat="1" ht="31.2" x14ac:dyDescent="0.3">
      <c r="A47" s="80">
        <v>5</v>
      </c>
      <c r="B47" s="45" t="s">
        <v>31</v>
      </c>
      <c r="C47" s="71" t="s">
        <v>18</v>
      </c>
      <c r="D47" s="41" t="s">
        <v>9</v>
      </c>
      <c r="E47" s="87"/>
      <c r="F47" s="88"/>
      <c r="G47" s="85">
        <v>1</v>
      </c>
    </row>
    <row r="48" spans="1:7" s="70" customFormat="1" ht="31.2" x14ac:dyDescent="0.3">
      <c r="A48" s="80">
        <v>6</v>
      </c>
      <c r="B48" s="89" t="s">
        <v>49</v>
      </c>
      <c r="C48" s="71" t="s">
        <v>18</v>
      </c>
      <c r="D48" s="41" t="s">
        <v>99</v>
      </c>
      <c r="E48" s="87"/>
      <c r="F48" s="88"/>
      <c r="G48" s="74">
        <f>$C$3</f>
        <v>12</v>
      </c>
    </row>
    <row r="49" spans="1:7" s="70" customFormat="1" ht="31.2" x14ac:dyDescent="0.3">
      <c r="A49" s="80">
        <v>7</v>
      </c>
      <c r="B49" s="39" t="s">
        <v>32</v>
      </c>
      <c r="C49" s="71" t="s">
        <v>18</v>
      </c>
      <c r="D49" s="41" t="s">
        <v>9</v>
      </c>
      <c r="E49" s="90"/>
      <c r="F49" s="91"/>
      <c r="G49" s="85">
        <v>1</v>
      </c>
    </row>
  </sheetData>
  <sortState xmlns:xlrd2="http://schemas.microsoft.com/office/spreadsheetml/2017/richdata2" ref="B16:D28">
    <sortCondition ref="B16:B28"/>
  </sortState>
  <mergeCells count="22">
    <mergeCell ref="A30:C30"/>
    <mergeCell ref="D30:G30"/>
    <mergeCell ref="A36:G36"/>
    <mergeCell ref="A41:G41"/>
    <mergeCell ref="A12:G12"/>
    <mergeCell ref="A13:G13"/>
    <mergeCell ref="A14:G14"/>
    <mergeCell ref="A29:C29"/>
    <mergeCell ref="D29:G29"/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4 B49">
    <cfRule type="cellIs" dxfId="91" priority="36" operator="equal">
      <formula>"Аппаратный тренажер "</formula>
    </cfRule>
  </conditionalFormatting>
  <conditionalFormatting sqref="D16:D28">
    <cfRule type="expression" dxfId="90" priority="8">
      <formula>EXACT("Учебное пособие",D16)</formula>
    </cfRule>
    <cfRule type="expression" dxfId="89" priority="9">
      <formula>EXACT("СИЗ",D16)</formula>
    </cfRule>
    <cfRule type="expression" dxfId="88" priority="10">
      <formula>EXACT("Охрана труда",D16)</formula>
    </cfRule>
    <cfRule type="expression" dxfId="87" priority="11">
      <formula>EXACT("Программное обеспечение",D16)</formula>
    </cfRule>
    <cfRule type="expression" dxfId="86" priority="12">
      <formula>EXACT("Оборудование IT",D16)</formula>
    </cfRule>
    <cfRule type="expression" dxfId="85" priority="13">
      <formula>EXACT("Мебель",D16)</formula>
    </cfRule>
    <cfRule type="expression" dxfId="84" priority="14">
      <formula>EXACT("Оборудование",D16)</formula>
    </cfRule>
  </conditionalFormatting>
  <conditionalFormatting sqref="D32:D35">
    <cfRule type="expression" dxfId="83" priority="1">
      <formula>EXACT("Учебное пособие",D32)</formula>
    </cfRule>
    <cfRule type="expression" dxfId="82" priority="2">
      <formula>EXACT("СИЗ",D32)</formula>
    </cfRule>
    <cfRule type="expression" dxfId="81" priority="3">
      <formula>EXACT("Охрана труда",D32)</formula>
    </cfRule>
    <cfRule type="expression" dxfId="80" priority="4">
      <formula>EXACT("Программное обеспечение",D32)</formula>
    </cfRule>
    <cfRule type="expression" dxfId="79" priority="5">
      <formula>EXACT("Оборудование IT",D32)</formula>
    </cfRule>
    <cfRule type="expression" dxfId="78" priority="6">
      <formula>EXACT("Мебель",D32)</formula>
    </cfRule>
    <cfRule type="expression" dxfId="77" priority="7">
      <formula>EXACT("Оборудование",D32)</formula>
    </cfRule>
  </conditionalFormatting>
  <conditionalFormatting sqref="D38:D40">
    <cfRule type="expression" dxfId="76" priority="22">
      <formula>EXACT("Учебное пособие",D38)</formula>
    </cfRule>
    <cfRule type="expression" dxfId="75" priority="23">
      <formula>EXACT("СИЗ",D38)</formula>
    </cfRule>
    <cfRule type="expression" dxfId="74" priority="24">
      <formula>EXACT("Охрана труда",D38)</formula>
    </cfRule>
    <cfRule type="expression" dxfId="73" priority="25">
      <formula>EXACT("Программное обеспечение",D38)</formula>
    </cfRule>
    <cfRule type="expression" dxfId="72" priority="26">
      <formula>EXACT("Оборудование IT",D38)</formula>
    </cfRule>
    <cfRule type="expression" dxfId="71" priority="27">
      <formula>EXACT("Мебель",D38)</formula>
    </cfRule>
    <cfRule type="expression" dxfId="70" priority="28">
      <formula>EXACT("Оборудование",D38)</formula>
    </cfRule>
  </conditionalFormatting>
  <conditionalFormatting sqref="D43:D49">
    <cfRule type="expression" dxfId="69" priority="29">
      <formula>EXACT("Учебное пособие",D43)</formula>
    </cfRule>
    <cfRule type="expression" dxfId="68" priority="30">
      <formula>EXACT("СИЗ",D43)</formula>
    </cfRule>
    <cfRule type="expression" dxfId="67" priority="31">
      <formula>EXACT("Охрана труда",D43)</formula>
    </cfRule>
    <cfRule type="expression" dxfId="66" priority="32">
      <formula>EXACT("Программное обеспечение",D43)</formula>
    </cfRule>
    <cfRule type="expression" dxfId="65" priority="33">
      <formula>EXACT("Оборудование IT",D43)</formula>
    </cfRule>
    <cfRule type="expression" dxfId="64" priority="34">
      <formula>EXACT("Мебель",D43)</formula>
    </cfRule>
    <cfRule type="expression" dxfId="63" priority="35">
      <formula>EXACT("Оборудование",D43)</formula>
    </cfRule>
  </conditionalFormatting>
  <dataValidations count="2">
    <dataValidation type="list" allowBlank="1" showInputMessage="1" showErrorMessage="1" sqref="F32:F35" xr:uid="{4252D618-6B76-41EA-B6D6-33189300FCC4}">
      <formula1>"на 1 р.м.,на 2 р.м."</formula1>
    </dataValidation>
    <dataValidation allowBlank="1" showErrorMessage="1" sqref="D29 C17:C28 B30:C1048576 B2:C16" xr:uid="{E72F34AA-0250-4304-94D2-19450CF164D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0E2874-67A5-44C9-93AF-875AEA6203C8}">
          <x14:formula1>
            <xm:f>Виды!$A$1:$A$7</xm:f>
          </x14:formula1>
          <xm:sqref>D32:D35 D38:D40 D43:D49 D16:D28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3BBD-AEAC-497D-9DFF-5EF262A2B1B2}">
  <dimension ref="A1:G36"/>
  <sheetViews>
    <sheetView zoomScaleNormal="100" workbookViewId="0">
      <pane ySplit="1" topLeftCell="A2" activePane="bottomLeft" state="frozen"/>
      <selection activeCell="A17" sqref="A17:XFD2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8" customWidth="1"/>
    <col min="3" max="3" width="54.44140625" customWidth="1"/>
    <col min="4" max="4" width="21.44140625" style="19" customWidth="1"/>
    <col min="5" max="5" width="21.109375" customWidth="1"/>
    <col min="6" max="6" width="9.109375" hidden="1" customWidth="1"/>
    <col min="7" max="7" width="0" hidden="1" customWidth="1"/>
    <col min="8" max="16384" width="9.109375" hidden="1"/>
  </cols>
  <sheetData>
    <row r="1" spans="1:5" s="70" customFormat="1" ht="31.2" x14ac:dyDescent="0.3">
      <c r="A1" s="92" t="s">
        <v>0</v>
      </c>
      <c r="B1" s="92" t="s">
        <v>1</v>
      </c>
      <c r="C1" s="92" t="s">
        <v>10</v>
      </c>
      <c r="D1" s="92" t="s">
        <v>2</v>
      </c>
      <c r="E1" s="69" t="s">
        <v>90</v>
      </c>
    </row>
    <row r="2" spans="1:5" ht="21" x14ac:dyDescent="0.3">
      <c r="A2" s="151" t="s">
        <v>7</v>
      </c>
      <c r="B2" s="151"/>
      <c r="C2" s="151"/>
      <c r="D2" s="151"/>
      <c r="E2" s="151"/>
    </row>
    <row r="3" spans="1:5" s="70" customFormat="1" ht="31.2" x14ac:dyDescent="0.3">
      <c r="A3" s="78">
        <v>1</v>
      </c>
      <c r="B3" s="45" t="s">
        <v>43</v>
      </c>
      <c r="C3" s="71" t="s">
        <v>18</v>
      </c>
      <c r="D3" s="41" t="s">
        <v>7</v>
      </c>
      <c r="E3" s="93">
        <v>1</v>
      </c>
    </row>
    <row r="4" spans="1:5" s="70" customFormat="1" ht="31.2" x14ac:dyDescent="0.3">
      <c r="A4" s="78">
        <v>2</v>
      </c>
      <c r="B4" s="45" t="s">
        <v>42</v>
      </c>
      <c r="C4" s="71" t="s">
        <v>18</v>
      </c>
      <c r="D4" s="41" t="s">
        <v>7</v>
      </c>
      <c r="E4" s="93">
        <v>1</v>
      </c>
    </row>
    <row r="5" spans="1:5" s="70" customFormat="1" ht="31.2" x14ac:dyDescent="0.3">
      <c r="A5" s="78">
        <v>3</v>
      </c>
      <c r="B5" s="94" t="s">
        <v>100</v>
      </c>
      <c r="C5" s="71" t="s">
        <v>18</v>
      </c>
      <c r="D5" s="41" t="s">
        <v>7</v>
      </c>
      <c r="E5" s="95">
        <v>1</v>
      </c>
    </row>
    <row r="6" spans="1:5" s="70" customFormat="1" ht="31.2" x14ac:dyDescent="0.3">
      <c r="A6" s="78">
        <v>4</v>
      </c>
      <c r="B6" s="96" t="s">
        <v>48</v>
      </c>
      <c r="C6" s="71" t="s">
        <v>18</v>
      </c>
      <c r="D6" s="41" t="s">
        <v>7</v>
      </c>
      <c r="E6" s="93">
        <v>1</v>
      </c>
    </row>
    <row r="7" spans="1:5" s="70" customFormat="1" ht="31.2" x14ac:dyDescent="0.3">
      <c r="A7" s="78">
        <v>5</v>
      </c>
      <c r="B7" s="97" t="s">
        <v>46</v>
      </c>
      <c r="C7" s="71" t="s">
        <v>18</v>
      </c>
      <c r="D7" s="41" t="s">
        <v>7</v>
      </c>
      <c r="E7" s="95">
        <v>1</v>
      </c>
    </row>
    <row r="8" spans="1:5" s="70" customFormat="1" ht="31.2" x14ac:dyDescent="0.3">
      <c r="A8" s="78">
        <v>6</v>
      </c>
      <c r="B8" s="45" t="s">
        <v>101</v>
      </c>
      <c r="C8" s="71" t="s">
        <v>18</v>
      </c>
      <c r="D8" s="41" t="s">
        <v>7</v>
      </c>
      <c r="E8" s="95">
        <v>1</v>
      </c>
    </row>
    <row r="9" spans="1:5" s="70" customFormat="1" ht="31.2" x14ac:dyDescent="0.3">
      <c r="A9" s="78">
        <v>7</v>
      </c>
      <c r="B9" s="45" t="s">
        <v>102</v>
      </c>
      <c r="C9" s="71" t="s">
        <v>18</v>
      </c>
      <c r="D9" s="41" t="s">
        <v>7</v>
      </c>
      <c r="E9" s="95">
        <v>1</v>
      </c>
    </row>
    <row r="10" spans="1:5" ht="21" x14ac:dyDescent="0.3">
      <c r="A10" s="151" t="s">
        <v>5</v>
      </c>
      <c r="B10" s="151"/>
      <c r="C10" s="151"/>
      <c r="D10" s="151"/>
      <c r="E10" s="151"/>
    </row>
    <row r="11" spans="1:5" s="70" customFormat="1" ht="31.2" x14ac:dyDescent="0.3">
      <c r="A11" s="78">
        <v>1</v>
      </c>
      <c r="B11" s="102" t="s">
        <v>107</v>
      </c>
      <c r="C11" s="71" t="s">
        <v>18</v>
      </c>
      <c r="D11" s="41" t="s">
        <v>5</v>
      </c>
      <c r="E11" s="98">
        <v>1</v>
      </c>
    </row>
    <row r="12" spans="1:5" s="70" customFormat="1" ht="31.2" x14ac:dyDescent="0.3">
      <c r="A12" s="78">
        <v>2</v>
      </c>
      <c r="B12" s="39" t="s">
        <v>36</v>
      </c>
      <c r="C12" s="71" t="s">
        <v>18</v>
      </c>
      <c r="D12" s="41" t="s">
        <v>5</v>
      </c>
      <c r="E12" s="98">
        <v>1</v>
      </c>
    </row>
    <row r="13" spans="1:5" s="70" customFormat="1" ht="31.2" x14ac:dyDescent="0.3">
      <c r="A13" s="78">
        <v>3</v>
      </c>
      <c r="B13" s="45" t="s">
        <v>35</v>
      </c>
      <c r="C13" s="71" t="s">
        <v>18</v>
      </c>
      <c r="D13" s="41" t="s">
        <v>5</v>
      </c>
      <c r="E13" s="98">
        <v>1</v>
      </c>
    </row>
    <row r="14" spans="1:5" s="70" customFormat="1" ht="31.2" x14ac:dyDescent="0.3">
      <c r="A14" s="78">
        <v>4</v>
      </c>
      <c r="B14" s="45" t="s">
        <v>54</v>
      </c>
      <c r="C14" s="40" t="s">
        <v>18</v>
      </c>
      <c r="D14" s="41" t="s">
        <v>5</v>
      </c>
      <c r="E14" s="98">
        <v>1</v>
      </c>
    </row>
    <row r="15" spans="1:5" s="70" customFormat="1" ht="31.2" x14ac:dyDescent="0.3">
      <c r="A15" s="78">
        <v>5</v>
      </c>
      <c r="B15" s="39" t="s">
        <v>38</v>
      </c>
      <c r="C15" s="71" t="s">
        <v>18</v>
      </c>
      <c r="D15" s="41" t="s">
        <v>5</v>
      </c>
      <c r="E15" s="98">
        <v>1</v>
      </c>
    </row>
    <row r="16" spans="1:5" s="70" customFormat="1" ht="31.2" x14ac:dyDescent="0.3">
      <c r="A16" s="78">
        <v>6</v>
      </c>
      <c r="B16" s="45" t="s">
        <v>39</v>
      </c>
      <c r="C16" s="71" t="s">
        <v>18</v>
      </c>
      <c r="D16" s="41" t="s">
        <v>5</v>
      </c>
      <c r="E16" s="98">
        <v>1</v>
      </c>
    </row>
    <row r="17" spans="1:5" s="70" customFormat="1" ht="31.2" x14ac:dyDescent="0.3">
      <c r="A17" s="78">
        <v>7</v>
      </c>
      <c r="B17" s="39" t="s">
        <v>37</v>
      </c>
      <c r="C17" s="71" t="s">
        <v>18</v>
      </c>
      <c r="D17" s="41" t="s">
        <v>5</v>
      </c>
      <c r="E17" s="98">
        <v>1</v>
      </c>
    </row>
    <row r="18" spans="1:5" s="70" customFormat="1" ht="31.2" x14ac:dyDescent="0.3">
      <c r="A18" s="78">
        <v>8</v>
      </c>
      <c r="B18" s="86" t="s">
        <v>56</v>
      </c>
      <c r="C18" s="71" t="s">
        <v>18</v>
      </c>
      <c r="D18" s="41" t="s">
        <v>5</v>
      </c>
      <c r="E18" s="98">
        <v>1</v>
      </c>
    </row>
    <row r="19" spans="1:5" s="70" customFormat="1" ht="62.4" x14ac:dyDescent="0.3">
      <c r="A19" s="78">
        <v>9</v>
      </c>
      <c r="B19" s="45" t="s">
        <v>103</v>
      </c>
      <c r="C19" s="71" t="s">
        <v>104</v>
      </c>
      <c r="D19" s="41" t="s">
        <v>5</v>
      </c>
      <c r="E19" s="93">
        <v>1</v>
      </c>
    </row>
    <row r="20" spans="1:5" ht="31.2" x14ac:dyDescent="0.3">
      <c r="A20" s="78">
        <v>10</v>
      </c>
      <c r="B20" s="104" t="s">
        <v>55</v>
      </c>
      <c r="C20" s="71" t="s">
        <v>18</v>
      </c>
      <c r="D20" s="41" t="s">
        <v>11</v>
      </c>
      <c r="E20" s="93">
        <v>1</v>
      </c>
    </row>
    <row r="21" spans="1:5" ht="21" x14ac:dyDescent="0.3">
      <c r="A21" s="152" t="s">
        <v>11</v>
      </c>
      <c r="B21" s="153"/>
      <c r="C21" s="153"/>
      <c r="D21" s="153"/>
      <c r="E21" s="154"/>
    </row>
    <row r="22" spans="1:5" s="70" customFormat="1" ht="31.2" x14ac:dyDescent="0.3">
      <c r="A22" s="100">
        <v>1</v>
      </c>
      <c r="B22" s="99" t="s">
        <v>78</v>
      </c>
      <c r="C22" s="71" t="s">
        <v>18</v>
      </c>
      <c r="D22" s="41" t="s">
        <v>11</v>
      </c>
      <c r="E22" s="98">
        <v>1</v>
      </c>
    </row>
    <row r="23" spans="1:5" s="70" customFormat="1" ht="31.2" x14ac:dyDescent="0.3">
      <c r="A23" s="100">
        <v>2</v>
      </c>
      <c r="B23" s="99" t="s">
        <v>108</v>
      </c>
      <c r="C23" s="71" t="s">
        <v>18</v>
      </c>
      <c r="D23" s="41" t="s">
        <v>11</v>
      </c>
      <c r="E23" s="98">
        <v>1</v>
      </c>
    </row>
    <row r="24" spans="1:5" ht="31.2" x14ac:dyDescent="0.3">
      <c r="A24" s="100">
        <v>3</v>
      </c>
      <c r="B24" s="99" t="s">
        <v>113</v>
      </c>
      <c r="C24" s="71" t="s">
        <v>18</v>
      </c>
      <c r="D24" s="41" t="s">
        <v>11</v>
      </c>
      <c r="E24" s="98">
        <v>1</v>
      </c>
    </row>
    <row r="25" spans="1:5" ht="31.2" x14ac:dyDescent="0.3">
      <c r="A25" s="100">
        <v>4</v>
      </c>
      <c r="B25" s="99" t="s">
        <v>118</v>
      </c>
      <c r="C25" s="71" t="s">
        <v>18</v>
      </c>
      <c r="D25" s="41" t="s">
        <v>11</v>
      </c>
      <c r="E25" s="98">
        <v>1</v>
      </c>
    </row>
    <row r="26" spans="1:5" ht="31.2" x14ac:dyDescent="0.3">
      <c r="A26" s="100">
        <v>5</v>
      </c>
      <c r="B26" s="99" t="s">
        <v>61</v>
      </c>
      <c r="C26" s="71" t="s">
        <v>18</v>
      </c>
      <c r="D26" s="41" t="s">
        <v>11</v>
      </c>
      <c r="E26" s="98">
        <v>1</v>
      </c>
    </row>
    <row r="27" spans="1:5" ht="31.2" x14ac:dyDescent="0.3">
      <c r="A27" s="100">
        <v>6</v>
      </c>
      <c r="B27" s="99" t="s">
        <v>117</v>
      </c>
      <c r="C27" s="71" t="s">
        <v>18</v>
      </c>
      <c r="D27" s="41" t="s">
        <v>11</v>
      </c>
      <c r="E27" s="98">
        <v>1</v>
      </c>
    </row>
    <row r="28" spans="1:5" ht="31.2" x14ac:dyDescent="0.3">
      <c r="A28" s="100">
        <v>7</v>
      </c>
      <c r="B28" s="99" t="s">
        <v>115</v>
      </c>
      <c r="C28" s="71" t="s">
        <v>18</v>
      </c>
      <c r="D28" s="41" t="s">
        <v>11</v>
      </c>
      <c r="E28" s="98">
        <v>1</v>
      </c>
    </row>
    <row r="29" spans="1:5" ht="31.2" x14ac:dyDescent="0.3">
      <c r="A29" s="100">
        <v>8</v>
      </c>
      <c r="B29" s="99" t="s">
        <v>112</v>
      </c>
      <c r="C29" s="71" t="s">
        <v>18</v>
      </c>
      <c r="D29" s="41" t="s">
        <v>11</v>
      </c>
      <c r="E29" s="98">
        <v>1</v>
      </c>
    </row>
    <row r="30" spans="1:5" ht="31.2" x14ac:dyDescent="0.3">
      <c r="A30" s="100">
        <v>9</v>
      </c>
      <c r="B30" s="99" t="s">
        <v>116</v>
      </c>
      <c r="C30" s="71" t="s">
        <v>18</v>
      </c>
      <c r="D30" s="41" t="s">
        <v>11</v>
      </c>
      <c r="E30" s="98">
        <v>1</v>
      </c>
    </row>
    <row r="31" spans="1:5" ht="31.2" x14ac:dyDescent="0.3">
      <c r="A31" s="100">
        <v>10</v>
      </c>
      <c r="B31" s="99" t="s">
        <v>72</v>
      </c>
      <c r="C31" s="71" t="s">
        <v>18</v>
      </c>
      <c r="D31" s="41" t="s">
        <v>11</v>
      </c>
      <c r="E31" s="98">
        <v>1</v>
      </c>
    </row>
    <row r="32" spans="1:5" ht="31.2" x14ac:dyDescent="0.3">
      <c r="A32" s="100">
        <v>11</v>
      </c>
      <c r="B32" s="99" t="s">
        <v>114</v>
      </c>
      <c r="C32" s="71" t="s">
        <v>18</v>
      </c>
      <c r="D32" s="41" t="s">
        <v>11</v>
      </c>
      <c r="E32" s="98">
        <v>1</v>
      </c>
    </row>
    <row r="33" spans="2:4" x14ac:dyDescent="0.3">
      <c r="B33"/>
      <c r="D33"/>
    </row>
    <row r="34" spans="2:4" x14ac:dyDescent="0.3">
      <c r="B34"/>
      <c r="D34"/>
    </row>
    <row r="35" spans="2:4" x14ac:dyDescent="0.3">
      <c r="B35"/>
      <c r="D35"/>
    </row>
    <row r="36" spans="2:4" x14ac:dyDescent="0.3">
      <c r="B36"/>
      <c r="D36"/>
    </row>
  </sheetData>
  <sortState xmlns:xlrd2="http://schemas.microsoft.com/office/spreadsheetml/2017/richdata2" ref="B11:D20">
    <sortCondition ref="B11:B20"/>
  </sortState>
  <mergeCells count="3">
    <mergeCell ref="A2:E2"/>
    <mergeCell ref="A10:E10"/>
    <mergeCell ref="A21:E21"/>
  </mergeCells>
  <conditionalFormatting sqref="D1:D2">
    <cfRule type="endsWith" dxfId="62" priority="64" operator="endsWith" text="Оборудование">
      <formula>RIGHT(D1,LEN("Оборудование"))="Оборудование"</formula>
    </cfRule>
    <cfRule type="containsText" dxfId="61" priority="65" operator="containsText" text="Программное обеспечение">
      <formula>NOT(ISERROR(SEARCH("Программное обеспечение",D1)))</formula>
    </cfRule>
    <cfRule type="endsWith" dxfId="60" priority="66" operator="endsWith" text="Оборудование IT">
      <formula>RIGHT(D1,LEN("Оборудование IT"))="Оборудование IT"</formula>
    </cfRule>
    <cfRule type="containsText" dxfId="59" priority="67" operator="containsText" text="Мебель">
      <formula>NOT(ISERROR(SEARCH("Мебель",D1)))</formula>
    </cfRule>
  </conditionalFormatting>
  <conditionalFormatting sqref="D3:D9">
    <cfRule type="expression" dxfId="58" priority="57">
      <formula>EXACT("Учебное пособие",D3)</formula>
    </cfRule>
    <cfRule type="expression" dxfId="57" priority="58">
      <formula>EXACT("СИЗ",D3)</formula>
    </cfRule>
    <cfRule type="expression" dxfId="56" priority="59">
      <formula>EXACT("Охрана труда",D3)</formula>
    </cfRule>
    <cfRule type="expression" dxfId="55" priority="60">
      <formula>EXACT("Программное обеспечение",D3)</formula>
    </cfRule>
    <cfRule type="expression" dxfId="54" priority="61">
      <formula>EXACT("Оборудование IT",D3)</formula>
    </cfRule>
    <cfRule type="expression" dxfId="53" priority="62">
      <formula>EXACT("Мебель",D3)</formula>
    </cfRule>
    <cfRule type="expression" dxfId="52" priority="63">
      <formula>EXACT("Оборудование",D3)</formula>
    </cfRule>
  </conditionalFormatting>
  <conditionalFormatting sqref="D10">
    <cfRule type="endsWith" dxfId="51" priority="83" operator="endsWith" text="Оборудование">
      <formula>RIGHT(D10,LEN("Оборудование"))="Оборудование"</formula>
    </cfRule>
    <cfRule type="containsText" dxfId="50" priority="84" operator="containsText" text="Программное обеспечение">
      <formula>NOT(ISERROR(SEARCH("Программное обеспечение",D10)))</formula>
    </cfRule>
    <cfRule type="endsWith" dxfId="49" priority="85" operator="endsWith" text="Оборудование IT">
      <formula>RIGHT(D10,LEN("Оборудование IT"))="Оборудование IT"</formula>
    </cfRule>
    <cfRule type="containsText" dxfId="48" priority="86" operator="containsText" text="Мебель">
      <formula>NOT(ISERROR(SEARCH("Мебель",D10)))</formula>
    </cfRule>
  </conditionalFormatting>
  <conditionalFormatting sqref="D11:D20">
    <cfRule type="expression" dxfId="47" priority="50">
      <formula>EXACT("Учебное пособие",D11)</formula>
    </cfRule>
    <cfRule type="expression" dxfId="46" priority="51">
      <formula>EXACT("СИЗ",D11)</formula>
    </cfRule>
    <cfRule type="expression" dxfId="45" priority="52">
      <formula>EXACT("Охрана труда",D11)</formula>
    </cfRule>
    <cfRule type="expression" dxfId="44" priority="53">
      <formula>EXACT("Программное обеспечение",D11)</formula>
    </cfRule>
    <cfRule type="expression" dxfId="43" priority="54">
      <formula>EXACT("Оборудование IT",D11)</formula>
    </cfRule>
    <cfRule type="expression" dxfId="42" priority="55">
      <formula>EXACT("Мебель",D11)</formula>
    </cfRule>
    <cfRule type="expression" dxfId="41" priority="56">
      <formula>EXACT("Оборудование",D11)</formula>
    </cfRule>
  </conditionalFormatting>
  <conditionalFormatting sqref="D20">
    <cfRule type="expression" dxfId="40" priority="29">
      <formula>EXACT("Учебное пособие",D20)</formula>
    </cfRule>
    <cfRule type="expression" dxfId="39" priority="30">
      <formula>EXACT("СИЗ",D20)</formula>
    </cfRule>
    <cfRule type="expression" dxfId="38" priority="31">
      <formula>EXACT("Охрана труда",D20)</formula>
    </cfRule>
    <cfRule type="expression" dxfId="37" priority="32">
      <formula>EXACT("Программное обеспечение",D20)</formula>
    </cfRule>
    <cfRule type="expression" dxfId="36" priority="33">
      <formula>EXACT("Оборудование IT",D20)</formula>
    </cfRule>
    <cfRule type="expression" dxfId="35" priority="34">
      <formula>EXACT("Мебель",D20)</formula>
    </cfRule>
    <cfRule type="expression" dxfId="34" priority="35">
      <formula>EXACT("Оборудование",D20)</formula>
    </cfRule>
  </conditionalFormatting>
  <conditionalFormatting sqref="D21">
    <cfRule type="containsText" dxfId="33" priority="68" operator="containsText" text="Мебель">
      <formula>NOT(ISERROR(SEARCH("Мебель",D21)))</formula>
    </cfRule>
    <cfRule type="cellIs" dxfId="32" priority="69" operator="equal">
      <formula>"Техника безопасности"</formula>
    </cfRule>
    <cfRule type="cellIs" dxfId="31" priority="70" operator="equal">
      <formula>"Охрана труда"</formula>
    </cfRule>
    <cfRule type="endsWith" dxfId="30" priority="75" operator="endsWith" text="Оборудование">
      <formula>RIGHT(D21,LEN("Оборудование"))="Оборудование"</formula>
    </cfRule>
    <cfRule type="containsText" dxfId="29" priority="76" operator="containsText" text="Программное обеспечение">
      <formula>NOT(ISERROR(SEARCH("Программное обеспечение",D21)))</formula>
    </cfRule>
    <cfRule type="endsWith" dxfId="28" priority="77" operator="endsWith" text="Оборудование IT">
      <formula>RIGHT(D21,LEN("Оборудование IT"))="Оборудование IT"</formula>
    </cfRule>
    <cfRule type="containsText" dxfId="27" priority="78" operator="containsText" text="Мебель">
      <formula>NOT(ISERROR(SEARCH("Мебель",D21)))</formula>
    </cfRule>
    <cfRule type="endsWith" dxfId="26" priority="79" operator="endsWith" text="Оборудование">
      <formula>RIGHT(D21,LEN("Оборудование"))="Оборудование"</formula>
    </cfRule>
    <cfRule type="containsText" dxfId="25" priority="80" operator="containsText" text="Программное обеспечение">
      <formula>NOT(ISERROR(SEARCH("Программное обеспечение",D21)))</formula>
    </cfRule>
    <cfRule type="endsWith" dxfId="24" priority="81" operator="endsWith" text="Оборудование IT">
      <formula>RIGHT(D21,LEN("Оборудование IT"))="Оборудование IT"</formula>
    </cfRule>
  </conditionalFormatting>
  <conditionalFormatting sqref="D22:D32">
    <cfRule type="expression" dxfId="23" priority="36">
      <formula>EXACT("Учебное пособие",D22)</formula>
    </cfRule>
    <cfRule type="expression" dxfId="22" priority="37">
      <formula>EXACT("СИЗ",D22)</formula>
    </cfRule>
    <cfRule type="expression" dxfId="21" priority="38">
      <formula>EXACT("Охрана труда",D22)</formula>
    </cfRule>
    <cfRule type="expression" dxfId="20" priority="39">
      <formula>EXACT("Программное обеспечение",D22)</formula>
    </cfRule>
    <cfRule type="expression" dxfId="19" priority="40">
      <formula>EXACT("Оборудование IT",D22)</formula>
    </cfRule>
    <cfRule type="expression" dxfId="18" priority="41">
      <formula>EXACT("Мебель",D22)</formula>
    </cfRule>
    <cfRule type="expression" dxfId="17" priority="42">
      <formula>EXACT("Оборудование",D22)</formula>
    </cfRule>
  </conditionalFormatting>
  <conditionalFormatting sqref="D37:D9939">
    <cfRule type="endsWith" dxfId="16" priority="71" operator="endsWith" text="Оборудование">
      <formula>RIGHT(D37,LEN("Оборудование"))="Оборудование"</formula>
    </cfRule>
    <cfRule type="containsText" dxfId="15" priority="72" operator="containsText" text="Программное обеспечение">
      <formula>NOT(ISERROR(SEARCH("Программное обеспечение",D37)))</formula>
    </cfRule>
    <cfRule type="endsWith" dxfId="14" priority="73" operator="endsWith" text="Оборудование IT">
      <formula>RIGHT(D37,LEN("Оборудование IT"))="Оборудование IT"</formula>
    </cfRule>
    <cfRule type="containsText" dxfId="13" priority="74" operator="containsText" text="Мебель">
      <formula>NOT(ISERROR(SEARCH("Мебель",D37)))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7:B1048576 B26:B32 B1:B21" xr:uid="{B4DDD4ED-6800-49A7-9752-58CFC3C7262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0AB313-AADE-4E83-9F7F-39BCEDB2BA77}">
          <x14:formula1>
            <xm:f>Виды!$A$1:$A$7</xm:f>
          </x14:formula1>
          <xm:sqref>D22:D32 D3:D9 D11:D20</xm:sqref>
        </x14:dataValidation>
        <x14:dataValidation type="list" allowBlank="1" showInputMessage="1" showErrorMessage="1" xr:uid="{1E94269B-B8FB-40CF-B20D-13E52762669D}">
          <x14:formula1>
            <xm:f>Виды!$A$1:$A$4</xm:f>
          </x14:formula1>
          <xm:sqref>D10 D1:D2 D21 D37:D1048576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BF6E-18B9-4145-ACAB-2797BA8F38BD}">
  <dimension ref="A1:B79"/>
  <sheetViews>
    <sheetView workbookViewId="0">
      <selection activeCell="C41" sqref="C41"/>
    </sheetView>
  </sheetViews>
  <sheetFormatPr defaultRowHeight="14.4" x14ac:dyDescent="0.3"/>
  <cols>
    <col min="1" max="1" width="28.6640625" style="55" customWidth="1"/>
  </cols>
  <sheetData>
    <row r="1" spans="1:1" ht="15.6" x14ac:dyDescent="0.3">
      <c r="A1" s="41" t="s">
        <v>7</v>
      </c>
    </row>
    <row r="2" spans="1:1" ht="15.6" x14ac:dyDescent="0.3">
      <c r="A2" s="41" t="s">
        <v>11</v>
      </c>
    </row>
    <row r="3" spans="1:1" ht="15.6" x14ac:dyDescent="0.3">
      <c r="A3" s="41" t="s">
        <v>5</v>
      </c>
    </row>
    <row r="4" spans="1:1" ht="15.6" x14ac:dyDescent="0.3">
      <c r="A4" s="41" t="s">
        <v>20</v>
      </c>
    </row>
    <row r="5" spans="1:1" ht="15.6" x14ac:dyDescent="0.3">
      <c r="A5" s="41" t="s">
        <v>9</v>
      </c>
    </row>
    <row r="6" spans="1:1" ht="15.6" x14ac:dyDescent="0.3">
      <c r="A6" s="41" t="s">
        <v>99</v>
      </c>
    </row>
    <row r="7" spans="1:1" ht="15.6" x14ac:dyDescent="0.3">
      <c r="A7" s="41" t="s">
        <v>105</v>
      </c>
    </row>
    <row r="8" spans="1:1" x14ac:dyDescent="0.3">
      <c r="A8" s="54"/>
    </row>
    <row r="9" spans="1:1" x14ac:dyDescent="0.3">
      <c r="A9" s="54"/>
    </row>
    <row r="10" spans="1:1" x14ac:dyDescent="0.3">
      <c r="A10" s="54"/>
    </row>
    <row r="11" spans="1:1" x14ac:dyDescent="0.3">
      <c r="A11" s="54"/>
    </row>
    <row r="12" spans="1:1" x14ac:dyDescent="0.3">
      <c r="A12" s="54"/>
    </row>
    <row r="13" spans="1:1" x14ac:dyDescent="0.3">
      <c r="A13" s="54"/>
    </row>
    <row r="14" spans="1:1" x14ac:dyDescent="0.3">
      <c r="A14" s="54"/>
    </row>
    <row r="15" spans="1:1" x14ac:dyDescent="0.3">
      <c r="A15" s="54"/>
    </row>
    <row r="16" spans="1:1" x14ac:dyDescent="0.3">
      <c r="A16" s="54"/>
    </row>
    <row r="17" spans="1:2" x14ac:dyDescent="0.3">
      <c r="A17" s="54"/>
    </row>
    <row r="18" spans="1:2" x14ac:dyDescent="0.3">
      <c r="A18" s="54"/>
    </row>
    <row r="19" spans="1:2" x14ac:dyDescent="0.3">
      <c r="A19" s="54"/>
    </row>
    <row r="20" spans="1:2" x14ac:dyDescent="0.3">
      <c r="A20" s="54"/>
    </row>
    <row r="21" spans="1:2" x14ac:dyDescent="0.3">
      <c r="A21" s="54"/>
      <c r="B21" s="34"/>
    </row>
    <row r="22" spans="1:2" x14ac:dyDescent="0.3">
      <c r="A22" s="54"/>
      <c r="B22" s="34"/>
    </row>
    <row r="23" spans="1:2" x14ac:dyDescent="0.3">
      <c r="A23" s="54"/>
      <c r="B23" s="34"/>
    </row>
    <row r="24" spans="1:2" x14ac:dyDescent="0.3">
      <c r="A24" s="54"/>
    </row>
    <row r="25" spans="1:2" x14ac:dyDescent="0.3">
      <c r="A25" s="54"/>
    </row>
    <row r="26" spans="1:2" x14ac:dyDescent="0.3">
      <c r="A26" s="54"/>
    </row>
    <row r="27" spans="1:2" x14ac:dyDescent="0.3">
      <c r="A27" s="54"/>
    </row>
    <row r="28" spans="1:2" x14ac:dyDescent="0.3">
      <c r="A28" s="54"/>
    </row>
    <row r="29" spans="1:2" x14ac:dyDescent="0.3">
      <c r="A29" s="54"/>
    </row>
    <row r="30" spans="1:2" x14ac:dyDescent="0.3">
      <c r="A30" s="54"/>
    </row>
    <row r="31" spans="1:2" x14ac:dyDescent="0.3">
      <c r="A31" s="54"/>
    </row>
    <row r="32" spans="1:2" x14ac:dyDescent="0.3">
      <c r="A32" s="54"/>
    </row>
    <row r="33" spans="1:1" x14ac:dyDescent="0.3">
      <c r="A33" s="54"/>
    </row>
    <row r="34" spans="1:1" x14ac:dyDescent="0.3">
      <c r="A34" s="54"/>
    </row>
    <row r="35" spans="1:1" x14ac:dyDescent="0.3">
      <c r="A35" s="54"/>
    </row>
    <row r="36" spans="1:1" x14ac:dyDescent="0.3">
      <c r="A36" s="54"/>
    </row>
    <row r="37" spans="1:1" x14ac:dyDescent="0.3">
      <c r="A37" s="54"/>
    </row>
    <row r="38" spans="1:1" x14ac:dyDescent="0.3">
      <c r="A38" s="54"/>
    </row>
    <row r="39" spans="1:1" x14ac:dyDescent="0.3">
      <c r="A39" s="54"/>
    </row>
    <row r="40" spans="1:1" x14ac:dyDescent="0.3">
      <c r="A40" s="54"/>
    </row>
    <row r="41" spans="1:1" x14ac:dyDescent="0.3">
      <c r="A41" s="54"/>
    </row>
    <row r="42" spans="1:1" x14ac:dyDescent="0.3">
      <c r="A42" s="54"/>
    </row>
    <row r="43" spans="1:1" x14ac:dyDescent="0.3">
      <c r="A43" s="54"/>
    </row>
    <row r="44" spans="1:1" x14ac:dyDescent="0.3">
      <c r="A44" s="54"/>
    </row>
    <row r="45" spans="1:1" x14ac:dyDescent="0.3">
      <c r="A45" s="54"/>
    </row>
    <row r="46" spans="1:1" x14ac:dyDescent="0.3">
      <c r="A46" s="54"/>
    </row>
    <row r="47" spans="1:1" x14ac:dyDescent="0.3">
      <c r="A47" s="54"/>
    </row>
    <row r="48" spans="1:1" x14ac:dyDescent="0.3">
      <c r="A48" s="54"/>
    </row>
    <row r="49" spans="1:1" x14ac:dyDescent="0.3">
      <c r="A49" s="54"/>
    </row>
    <row r="50" spans="1:1" x14ac:dyDescent="0.3">
      <c r="A50" s="54"/>
    </row>
    <row r="51" spans="1:1" x14ac:dyDescent="0.3">
      <c r="A51" s="54"/>
    </row>
    <row r="52" spans="1:1" x14ac:dyDescent="0.3">
      <c r="A52" s="54"/>
    </row>
    <row r="53" spans="1:1" x14ac:dyDescent="0.3">
      <c r="A53" s="54"/>
    </row>
    <row r="54" spans="1:1" x14ac:dyDescent="0.3">
      <c r="A54" s="54"/>
    </row>
    <row r="55" spans="1:1" x14ac:dyDescent="0.3">
      <c r="A55" s="54"/>
    </row>
    <row r="56" spans="1:1" x14ac:dyDescent="0.3">
      <c r="A56" s="54"/>
    </row>
    <row r="57" spans="1:1" x14ac:dyDescent="0.3">
      <c r="A57" s="54"/>
    </row>
    <row r="58" spans="1:1" x14ac:dyDescent="0.3">
      <c r="A58" s="54"/>
    </row>
    <row r="59" spans="1:1" x14ac:dyDescent="0.3">
      <c r="A59" s="54"/>
    </row>
    <row r="60" spans="1:1" x14ac:dyDescent="0.3">
      <c r="A60" s="54"/>
    </row>
    <row r="61" spans="1:1" x14ac:dyDescent="0.3">
      <c r="A61" s="54"/>
    </row>
    <row r="62" spans="1:1" x14ac:dyDescent="0.3">
      <c r="A62" s="54"/>
    </row>
    <row r="63" spans="1:1" x14ac:dyDescent="0.3">
      <c r="A63" s="54"/>
    </row>
    <row r="64" spans="1:1" x14ac:dyDescent="0.3">
      <c r="A64" s="54"/>
    </row>
    <row r="65" spans="1:1" x14ac:dyDescent="0.3">
      <c r="A65" s="54"/>
    </row>
    <row r="66" spans="1:1" x14ac:dyDescent="0.3">
      <c r="A66" s="54"/>
    </row>
    <row r="67" spans="1:1" x14ac:dyDescent="0.3">
      <c r="A67" s="54"/>
    </row>
    <row r="68" spans="1:1" x14ac:dyDescent="0.3">
      <c r="A68" s="54"/>
    </row>
    <row r="69" spans="1:1" x14ac:dyDescent="0.3">
      <c r="A69" s="54"/>
    </row>
    <row r="70" spans="1:1" x14ac:dyDescent="0.3">
      <c r="A70" s="54"/>
    </row>
    <row r="71" spans="1:1" x14ac:dyDescent="0.3">
      <c r="A71" s="54"/>
    </row>
    <row r="72" spans="1:1" x14ac:dyDescent="0.3">
      <c r="A72" s="54"/>
    </row>
    <row r="73" spans="1:1" x14ac:dyDescent="0.3">
      <c r="A73" s="54"/>
    </row>
    <row r="74" spans="1:1" x14ac:dyDescent="0.3">
      <c r="A74" s="54"/>
    </row>
    <row r="75" spans="1:1" x14ac:dyDescent="0.3">
      <c r="A75" s="54"/>
    </row>
    <row r="76" spans="1:1" x14ac:dyDescent="0.3">
      <c r="A76" s="54"/>
    </row>
    <row r="77" spans="1:1" x14ac:dyDescent="0.3">
      <c r="A77" s="54"/>
    </row>
    <row r="78" spans="1:1" x14ac:dyDescent="0.3">
      <c r="A78" s="54"/>
    </row>
    <row r="79" spans="1:1" x14ac:dyDescent="0.3">
      <c r="A79" s="54"/>
    </row>
  </sheetData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dataValidations count="1">
    <dataValidation type="list" allowBlank="1" showInputMessage="1" showErrorMessage="1" sqref="A80:A1048576" xr:uid="{CB711B28-AC93-401E-AB56-49F38088C67A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4" sqref="A4"/>
    </sheetView>
  </sheetViews>
  <sheetFormatPr defaultRowHeight="14.4" x14ac:dyDescent="0.3"/>
  <cols>
    <col min="1" max="1" width="28.6640625" style="55" customWidth="1"/>
  </cols>
  <sheetData>
    <row r="1" spans="1:1" x14ac:dyDescent="0.3">
      <c r="A1" s="20" t="s">
        <v>7</v>
      </c>
    </row>
    <row r="2" spans="1:1" x14ac:dyDescent="0.3">
      <c r="A2" s="20" t="s">
        <v>11</v>
      </c>
    </row>
    <row r="3" spans="1:1" x14ac:dyDescent="0.3">
      <c r="A3" s="20" t="s">
        <v>5</v>
      </c>
    </row>
    <row r="4" spans="1:1" x14ac:dyDescent="0.3">
      <c r="A4" s="20" t="s">
        <v>20</v>
      </c>
    </row>
    <row r="5" spans="1:1" x14ac:dyDescent="0.3">
      <c r="A5" s="24" t="s">
        <v>9</v>
      </c>
    </row>
    <row r="6" spans="1:1" x14ac:dyDescent="0.3">
      <c r="A6" s="24" t="s">
        <v>44</v>
      </c>
    </row>
    <row r="7" spans="1:1" x14ac:dyDescent="0.3">
      <c r="A7" s="54"/>
    </row>
    <row r="8" spans="1:1" x14ac:dyDescent="0.3">
      <c r="A8" s="54"/>
    </row>
    <row r="9" spans="1:1" x14ac:dyDescent="0.3">
      <c r="A9" s="54"/>
    </row>
    <row r="10" spans="1:1" x14ac:dyDescent="0.3">
      <c r="A10" s="54"/>
    </row>
    <row r="11" spans="1:1" x14ac:dyDescent="0.3">
      <c r="A11" s="54"/>
    </row>
    <row r="12" spans="1:1" x14ac:dyDescent="0.3">
      <c r="A12" s="54"/>
    </row>
    <row r="13" spans="1:1" x14ac:dyDescent="0.3">
      <c r="A13" s="54"/>
    </row>
    <row r="14" spans="1:1" x14ac:dyDescent="0.3">
      <c r="A14" s="54"/>
    </row>
    <row r="15" spans="1:1" x14ac:dyDescent="0.3">
      <c r="A15" s="54"/>
    </row>
    <row r="16" spans="1:1" x14ac:dyDescent="0.3">
      <c r="A16" s="54"/>
    </row>
    <row r="17" spans="1:1" x14ac:dyDescent="0.3">
      <c r="A17" s="54"/>
    </row>
    <row r="18" spans="1:1" x14ac:dyDescent="0.3">
      <c r="A18" s="54"/>
    </row>
    <row r="19" spans="1:1" x14ac:dyDescent="0.3">
      <c r="A19" s="54"/>
    </row>
    <row r="20" spans="1:1" x14ac:dyDescent="0.3">
      <c r="A20" s="54"/>
    </row>
    <row r="21" spans="1:1" x14ac:dyDescent="0.3">
      <c r="A21" s="54"/>
    </row>
    <row r="22" spans="1:1" x14ac:dyDescent="0.3">
      <c r="A22" s="54"/>
    </row>
    <row r="23" spans="1:1" x14ac:dyDescent="0.3">
      <c r="A23" s="54"/>
    </row>
    <row r="24" spans="1:1" x14ac:dyDescent="0.3">
      <c r="A24" s="54"/>
    </row>
    <row r="25" spans="1:1" x14ac:dyDescent="0.3">
      <c r="A25" s="54"/>
    </row>
    <row r="26" spans="1:1" x14ac:dyDescent="0.3">
      <c r="A26" s="54"/>
    </row>
    <row r="27" spans="1:1" x14ac:dyDescent="0.3">
      <c r="A27" s="54"/>
    </row>
    <row r="28" spans="1:1" x14ac:dyDescent="0.3">
      <c r="A28" s="54"/>
    </row>
    <row r="29" spans="1:1" x14ac:dyDescent="0.3">
      <c r="A29" s="54"/>
    </row>
    <row r="30" spans="1:1" x14ac:dyDescent="0.3">
      <c r="A30" s="54"/>
    </row>
    <row r="31" spans="1:1" x14ac:dyDescent="0.3">
      <c r="A31" s="54"/>
    </row>
    <row r="32" spans="1:1" x14ac:dyDescent="0.3">
      <c r="A32" s="54"/>
    </row>
    <row r="33" spans="1:1" x14ac:dyDescent="0.3">
      <c r="A33" s="54"/>
    </row>
    <row r="34" spans="1:1" x14ac:dyDescent="0.3">
      <c r="A34" s="54"/>
    </row>
    <row r="35" spans="1:1" x14ac:dyDescent="0.3">
      <c r="A35" s="54"/>
    </row>
    <row r="36" spans="1:1" x14ac:dyDescent="0.3">
      <c r="A36" s="54"/>
    </row>
    <row r="37" spans="1:1" x14ac:dyDescent="0.3">
      <c r="A37" s="54"/>
    </row>
    <row r="38" spans="1:1" x14ac:dyDescent="0.3">
      <c r="A38" s="54"/>
    </row>
    <row r="39" spans="1:1" x14ac:dyDescent="0.3">
      <c r="A39" s="54"/>
    </row>
    <row r="40" spans="1:1" x14ac:dyDescent="0.3">
      <c r="A40" s="54"/>
    </row>
    <row r="41" spans="1:1" x14ac:dyDescent="0.3">
      <c r="A41" s="54"/>
    </row>
    <row r="42" spans="1:1" x14ac:dyDescent="0.3">
      <c r="A42" s="54"/>
    </row>
    <row r="43" spans="1:1" x14ac:dyDescent="0.3">
      <c r="A43" s="54"/>
    </row>
    <row r="44" spans="1:1" x14ac:dyDescent="0.3">
      <c r="A44" s="54"/>
    </row>
    <row r="45" spans="1:1" x14ac:dyDescent="0.3">
      <c r="A45" s="54"/>
    </row>
    <row r="46" spans="1:1" x14ac:dyDescent="0.3">
      <c r="A46" s="54"/>
    </row>
    <row r="47" spans="1:1" x14ac:dyDescent="0.3">
      <c r="A47" s="54"/>
    </row>
    <row r="48" spans="1:1" x14ac:dyDescent="0.3">
      <c r="A48" s="54"/>
    </row>
    <row r="49" spans="1:1" x14ac:dyDescent="0.3">
      <c r="A49" s="54"/>
    </row>
    <row r="50" spans="1:1" x14ac:dyDescent="0.3">
      <c r="A50" s="54"/>
    </row>
    <row r="51" spans="1:1" x14ac:dyDescent="0.3">
      <c r="A51" s="54"/>
    </row>
    <row r="52" spans="1:1" x14ac:dyDescent="0.3">
      <c r="A52" s="54"/>
    </row>
    <row r="53" spans="1:1" x14ac:dyDescent="0.3">
      <c r="A53" s="54"/>
    </row>
    <row r="54" spans="1:1" x14ac:dyDescent="0.3">
      <c r="A54" s="54"/>
    </row>
    <row r="55" spans="1:1" x14ac:dyDescent="0.3">
      <c r="A55" s="54"/>
    </row>
    <row r="56" spans="1:1" x14ac:dyDescent="0.3">
      <c r="A56" s="54"/>
    </row>
    <row r="57" spans="1:1" x14ac:dyDescent="0.3">
      <c r="A57" s="54"/>
    </row>
    <row r="58" spans="1:1" x14ac:dyDescent="0.3">
      <c r="A58" s="54"/>
    </row>
    <row r="59" spans="1:1" x14ac:dyDescent="0.3">
      <c r="A59" s="54"/>
    </row>
    <row r="60" spans="1:1" x14ac:dyDescent="0.3">
      <c r="A60" s="54"/>
    </row>
    <row r="61" spans="1:1" x14ac:dyDescent="0.3">
      <c r="A61" s="54"/>
    </row>
    <row r="62" spans="1:1" x14ac:dyDescent="0.3">
      <c r="A62" s="54"/>
    </row>
    <row r="63" spans="1:1" x14ac:dyDescent="0.3">
      <c r="A63" s="54"/>
    </row>
    <row r="64" spans="1:1" x14ac:dyDescent="0.3">
      <c r="A64" s="54"/>
    </row>
    <row r="65" spans="1:1" x14ac:dyDescent="0.3">
      <c r="A65" s="54"/>
    </row>
    <row r="66" spans="1:1" x14ac:dyDescent="0.3">
      <c r="A66" s="54"/>
    </row>
    <row r="67" spans="1:1" x14ac:dyDescent="0.3">
      <c r="A67" s="54"/>
    </row>
    <row r="68" spans="1:1" x14ac:dyDescent="0.3">
      <c r="A68" s="54"/>
    </row>
    <row r="69" spans="1:1" x14ac:dyDescent="0.3">
      <c r="A69" s="54"/>
    </row>
    <row r="70" spans="1:1" x14ac:dyDescent="0.3">
      <c r="A70" s="54"/>
    </row>
    <row r="71" spans="1:1" x14ac:dyDescent="0.3">
      <c r="A71" s="54"/>
    </row>
    <row r="72" spans="1:1" x14ac:dyDescent="0.3">
      <c r="A72" s="54"/>
    </row>
    <row r="73" spans="1:1" x14ac:dyDescent="0.3">
      <c r="A73" s="54"/>
    </row>
    <row r="74" spans="1:1" x14ac:dyDescent="0.3">
      <c r="A74" s="54"/>
    </row>
    <row r="75" spans="1:1" x14ac:dyDescent="0.3">
      <c r="A75" s="54"/>
    </row>
    <row r="76" spans="1:1" x14ac:dyDescent="0.3">
      <c r="A76" s="54"/>
    </row>
    <row r="77" spans="1:1" x14ac:dyDescent="0.3">
      <c r="A77" s="54"/>
    </row>
    <row r="78" spans="1:1" x14ac:dyDescent="0.3">
      <c r="A78" s="54"/>
    </row>
    <row r="79" spans="1:1" x14ac:dyDescent="0.3">
      <c r="A79" s="54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Вариативная часть (old)</vt:lpstr>
      <vt:lpstr>Базовый ИЛ</vt:lpstr>
      <vt:lpstr>Вариативная часть</vt:lpstr>
      <vt:lpstr>Виды</vt:lpstr>
      <vt:lpstr>Виды (old)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2026-05-06T10:48:24Z</dcterms:modified>
</cp:coreProperties>
</file>