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E4C3162-D4B5-452E-A27E-47A0D6146092}"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зона'!$A$1:$H$21</definedName>
    <definedName name="_xlnm._FilterDatabase" localSheetId="5" hidden="1">'Охрана труда'!$A$1:$H$5</definedName>
    <definedName name="_xlnm._FilterDatabase" localSheetId="4" hidden="1">'Рабочее место преподавателя'!$A$1:$H$7</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0" i="10"/>
  <c r="G20" i="10"/>
  <c r="G21" i="10"/>
  <c r="G13" i="10"/>
  <c r="G4" i="10"/>
  <c r="G18" i="10"/>
  <c r="G19" i="10"/>
  <c r="G8" i="10"/>
  <c r="G11" i="10"/>
  <c r="G7" i="10"/>
  <c r="G6" i="10"/>
  <c r="G15" i="10"/>
  <c r="G2" i="10"/>
  <c r="G9" i="10"/>
  <c r="G5" i="10"/>
  <c r="G16" i="10"/>
  <c r="G3" i="10"/>
  <c r="G17" i="10"/>
  <c r="G14" i="10"/>
  <c r="G3" i="11"/>
  <c r="G5" i="11"/>
  <c r="G4" i="11"/>
  <c r="G5" i="12"/>
  <c r="G4" i="12"/>
  <c r="G3" i="12"/>
  <c r="G2" i="12"/>
  <c r="G7" i="12"/>
  <c r="G5" i="13"/>
  <c r="G4" i="13"/>
  <c r="G3" i="13"/>
  <c r="C9" i="14"/>
  <c r="J1" i="8"/>
  <c r="G36" i="6"/>
  <c r="G33" i="6"/>
  <c r="G34" i="6"/>
  <c r="G35" i="6"/>
  <c r="G12" i="10" l="1"/>
  <c r="G2" i="11"/>
  <c r="G6" i="12"/>
  <c r="G2" i="13"/>
  <c r="G51" i="6"/>
  <c r="G49" i="6" l="1"/>
</calcChain>
</file>

<file path=xl/sharedStrings.xml><?xml version="1.0" encoding="utf-8"?>
<sst xmlns="http://schemas.openxmlformats.org/spreadsheetml/2006/main" count="586" uniqueCount="173">
  <si>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</si>
  <si>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</si>
  <si>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</si>
  <si>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</si>
  <si>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</si>
  <si>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</si>
  <si>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</si>
  <si>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</si>
  <si>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</si>
  <si>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</si>
  <si>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</si>
  <si>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</si>
  <si>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</si>
  <si>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</si>
  <si>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</si>
  <si>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</si>
  <si>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</si>
  <si>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</si>
  <si>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</si>
  <si>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</si>
  <si>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</si>
  <si>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</si>
  <si>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</si>
  <si>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</si>
  <si>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</si>
  <si>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</si>
  <si>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</si>
  <si>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</si>
  <si>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</si>
  <si>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</si>
  <si>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</si>
  <si>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</si>
  <si>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</si>
  <si>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</si>
  <si>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</si>
  <si>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</si>
  <si>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</si>
  <si>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</si>
  <si>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</si>
  <si>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</si>
  <si>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</si>
  <si>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</si>
  <si>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</si>
  <si>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</si>
  <si>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</si>
  <si>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</si>
  <si>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</si>
  <si>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</si>
  <si>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</si>
  <si>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</si>
  <si>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</si>
  <si>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</si>
  <si>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</si>
  <si>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</si>
  <si>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</si>
  <si>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</si>
  <si>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</si>
  <si>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</si>
  <si>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</si>
  <si>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</si>
  <si>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</si>
  <si>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</si>
  <si>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</si>
  <si>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</si>
  <si>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</si>
  <si>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</si>
  <si>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</si>
  <si>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</si>
  <si>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</si>
  <si>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</si>
  <si>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</si>
  <si>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</si>
  <si>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</si>
  <si>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</si>
  <si>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</si>
  <si>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</si>
  <si>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</si>
  <si>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</si>
  <si>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</si>
  <si>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</si>
  <si>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</si>
  <si>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Сельское хозяйство</t>
  </si>
  <si>
    <t>Республика Башкортостан</t>
  </si>
  <si>
    <t>ГБПОУ «Дюртюлинский многопрофильный колледж»</t>
  </si>
  <si>
    <t>«Автоматизация, механизация и роботизация животноводства, передовые технологии в ветеринарии»</t>
  </si>
  <si>
    <t>09.02.07 Информационные системы и программирование
13.01.10 Электромонтер по ремонту и обслуживанию электрооборудования (по отраслям)
15.02.17 Монтаж, техническое обслуживание, эксплуатация и ремонт промышленного оборудования (по отраслям)
35.01.27 Мастер сельскохозяйственного производства</t>
  </si>
  <si>
    <t>Роботизация доения</t>
  </si>
  <si>
    <t>Инфраструктурный лист для оснащения образовательно-производственного центра (кластера)</t>
  </si>
  <si>
    <t>в сфере Сельское хозяйство, Республика Башкортостан</t>
  </si>
  <si>
    <t>Основная информация об образовательно-производственном центре (кластере):</t>
  </si>
  <si>
    <t>Базовая образовательная организация кластера: ГБПОУ «Дюртюлинский многопрофильный колледж»</t>
  </si>
  <si>
    <t xml:space="preserve">Адрес базовой образовательной организации: </t>
  </si>
  <si>
    <t>Дюртюлинский район, с. Староуртаево Кооперативная Дом: 3</t>
  </si>
  <si>
    <t>Адрес размещения зоны по виду работ:</t>
  </si>
  <si>
    <t>Площадь зоны: 59 кв.м.</t>
  </si>
  <si>
    <t>Освещение: естественное боковое, искусственное (светодиодные светильники на потолках)</t>
  </si>
  <si>
    <t>Интернет: Подключение к Проводной и беспроводной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</si>
  <si>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</si>
  <si>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</si>
  <si>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керамогранит</t>
  </si>
  <si>
    <t>Подведение/ отведение ГХВС: Требуется</t>
  </si>
  <si>
    <t>Подведение сжатого воздуха: Требуется</t>
  </si>
  <si>
    <t>Наименование</t>
  </si>
  <si>
    <t>Источник финансирования</t>
  </si>
  <si>
    <t>Робот-дояр</t>
  </si>
  <si>
    <t>Манипулятор трехосный (3 мотора)
Дойный зал на одну корову
Программа «машинное зрение»
Обслуживает  не менее 60-400 голов
Автоматизирует процесс доения
Автоматизирует процесс кормления
Выявляет маститов на ранней стадии
Контролирует качество молока
Управляет стадом</t>
  </si>
  <si>
    <t>ФБ</t>
  </si>
  <si>
    <t>Столешница оснащена выемками для удобной посадки. Ручки и карандаши укладываются в специальный желоб. 
Размеры стола: ширина, не менее - 1200 мм, глубина, не менее - 500 мм.</t>
  </si>
  <si>
    <t>Термостат</t>
  </si>
  <si>
    <t>Предназначен для проведения бактериологических и серологических исследований. Объем, не менее 80 л. Рабочий диапазон температур, от 5 до 60 °С. Время установления рабочего режима при максимальной температуре в рабочей камере, не более 120 мин. Напряжение 220 В. Потребляемая мощность, не более 0,3 кВт. Масса, не более 36 кг. Габаритные размеры: ширина, не более 512 мм, глубина, не более 525 мм, высота, не более 721 мм.</t>
  </si>
  <si>
    <t>Анализатор молока</t>
  </si>
  <si>
    <t>Анализатор молока  (11 параметров). Работа анализатора  основана на ультразвуковом методе для проведения экспресс-анализов в молоке на:
содержание жира, сухого обезжиренного остатка (СОМО), белка, лактозы, воды, температуры (°С).
Встроенные принтер для печати чеков отчетности
Сохранение неограниченного количества записей в базе данных.</t>
  </si>
  <si>
    <t>Термоанемометр для измерения скорости ветра и температуры</t>
  </si>
  <si>
    <t>Предназначен для измерения скорости ветра и температуры воздуха в животноводческих комплексах. Термоанемометр измеряет скорость ветра в диапазоне от 0,3 до 45 м/с с погрешностью ±3%.  Измеряет температуру воздуха в диапазоне от 0 до 60 C с погрешностью ±2 C. 
Высокая чувствительность и точность при измерении скорости потока воздуха. Удобный эргономичный дизайн 
Большой дисплей LCD
Кабель 2м 
Функции Data/Max/Min hold 
Сапфировые упоры скольжения
Индикация низкой емкости батарей
Рабочая температура: от 0 до 50ºC.</t>
  </si>
  <si>
    <t>Дополнительное оборудование для робота-дояра</t>
  </si>
  <si>
    <t>Емкость для воды. Предназначена для промывки доильных аппаратов. Материал нержавеющая сталь с толщиной стенки, не менее 1,5 мм. Одностенная емкость с плоским дном. Толщина дна, не менее 1,5 мм. Объем емкости, не менее 300 л. Наличие пылезащитной крышка из нержавеющей стали с ручкой. Наличие ТЭНа, не менее 1 шт. с мощностью, не более 1,5 кВт. Наличие патрубков ввода и вывода, не менее 2 шт., длиной не менее 2,5 м. Наличие ящика управления. Наличие шарового крана с носиком из хромированной латуни, не менее G1,25. Высота до крана, не более 200 мм. Наличие регулируемых ножек. Высота ножек, не более 250 мм. Размеры диаметр, не менее 640 мм, глубина, не менее 1000 мм. Вес, не более 50 кг.</t>
  </si>
  <si>
    <t>Оборудование для кормления</t>
  </si>
  <si>
    <t>Предназначен для обеспыливания воздуха и аккумулирования молотого продукта с последующей фасовкой. Оборудование для кормление объёмом, не менее 1,5 м. куб. Корпус металл, толщиной не менее 3 мм. Производительность от 2500 до 4000 кг/ч. Мощность, не более 22кВт. Размеры ширина, не менее 1000 мм, глубина, не менее 1000 мм, высота не менее 4260 мм. Высота конуса не более 1750 мм, высота цистерны, не более 2110 мм. Диаметр нижнего конуса, не более 300 мм, диаметр верхнего конуса, не менее 1000 мм. Вес, не более 200 кг.</t>
  </si>
  <si>
    <t>БР</t>
  </si>
  <si>
    <t>Анализатор кормов (портативный)</t>
  </si>
  <si>
    <t>Анализатор кормов портативный- это ручной анализатор кормов и зерна, который измеряет процентное содержание влажности (сухого вещества), крахмала, сырого протеина, КДК, НДК, золы и сырого жира в различных типах кормов и кормового сырья. Подключение к компьютеру через USB порт и WiFi
Размеры дисплея , не менее 4,3”, разрешение не менее 480 x 272. Тип дисплея	 жк сенсорный дисплей. Точность 2%, КДК	3%, НДК	3%, Крахмал	3%, зола 3%, сырой жир	3%.</t>
  </si>
  <si>
    <t>Стул
ученический</t>
  </si>
  <si>
    <t>Элементы стульев выполнены из мягкого пластика. Спинки перфорированные.
Каркас у парты-разборный. Размеры стула: ширина, 
 не менее - 390 мм, глубина, не менее - 495 мм.</t>
  </si>
  <si>
    <t>Дополнительное оборудование для робота-дояра (Тип- 1)</t>
  </si>
  <si>
    <t>Емкость для молока.
Предназначена для приемки и охлаждения молока и других пищевых продуктов. Материал нержавеющая сталь с толщиной стенки, не менее 1,5 мм. Одностенная емкость с плоским дном. Толщина дна, не менее 1,5 мм. Объем емкости, не менее 300 л. Глубина, не менее 1000 мм. Наличие пылезащитной крышка из нержавеющей стали с ручкой. Наличие датчиков верхнего и нижнего уровня. Наличие мешалки. Наличие патрубков ввода и вывода, не менее 2 шт., длиной не менее 2,5 м. Наличие шарового крана с носиком из хромированной латуни, не менее G1,25. Высота до крана, не более 200 мм. Наличие регулируемых ножек. Высота ножек, не более 250 мм. Размеры диаметр, не менее 640 мм, глубина, не менее 1000 мм. Вес, не более 50 кг.</t>
  </si>
  <si>
    <t>Дополнительное оборудование для робота-дояра (Тип- 2)</t>
  </si>
  <si>
    <t>Вакуумный водокольцевой агрегат. 
Предназначен для создания стабильного вакуума, необходимого при машинном доении коров. Напряжение питания 380В, частота 50Гц. Мощность двигателя, не более 4 КВт, частота вращения, не более 1430 об/мин. Ресурс водокольцевых насосов существенно превышает ресурс аналогичных пластинчато-роторных насосов из-за отсутствия трущихся поверхностей на рабочих органах. Размеры ширина, не менее 300 мм, глубина, не менее 600 мм, высота не менее 360 мм. Вес, не более 60 кг.</t>
  </si>
  <si>
    <t>Программное обеспечение робота-дояра</t>
  </si>
  <si>
    <t>Программа управления стадом и включает в себя следующие функции: 
регистрация: надой; определение мастита по четвертям; анализ молока на жир, протеин, лактозу и кровь;
управление: мониторинг здоровья коров – мастит, кетоз, ацидоз и прочее; воспроизводство – определение “охоты”, осеменение и племенная история; кормление – организация кормления с помощью кормушек и робота; подбор рациона – выбор алгоритма кормления для обеспечения максимальной эффективности кормления; 
Подбор рациона – выбор алгоритма кормления для обеспечения максимальной
эффективности кормления. Лицензия предназначена на 1 устройство, срок лицензии - 3 года. 
Входит в комплект поставки.</t>
  </si>
  <si>
    <t>Интерактивная панель</t>
  </si>
  <si>
    <t>Оснащена встроенным компьютером на базе не менее 8-ядерного процессора, не менее 8 Гб оперативной памяти и не менее 128 Гб памяти. Поддерживает Wi-Fi, Bluetooth версии 5.0.Рисование и стирание ладонью, поддержка 20 одновременных касаний. Габариты панели ширина , не менее -1708, высота, не менее- 1046, глубина , не менее - 89.</t>
  </si>
  <si>
    <t>Тренажерный комплекс "Ректальный осмотр и искусственное осеменение"</t>
  </si>
  <si>
    <t>Тренажерный комплекс представляет собой полномасштабную анатомически правильную часть туловища коровы с задними конечностями и размещенным внутри плодом. Габариты: не менее 1380 х 895 х 1815 мм. Вес: не менее 35 кг.</t>
  </si>
  <si>
    <t>Тренажер родовспоможения КРС</t>
  </si>
  <si>
    <t>Анатомический ветеринарный тренажёр "Голова коровы с ушами и топографией анатомических слоев"</t>
  </si>
  <si>
    <t>С помощью макета наглядно показана внешняя анатомия головы коровы с графическим отображением внутренней структуры тканей на съемном модуле оболочки шеи.
Материал
АБС пластик, ПВХ пластик, полиуретановый пластик.
Габариты ширина,не менее 550 мм, глубина, не менее 550мм, высота, не менее 630 мм.</t>
  </si>
  <si>
    <t>Станция автоматической выпойки телят. Кормомама, кормоняня.</t>
  </si>
  <si>
    <t>Полностью автоматизированная система кормления телят, кормомама знает какой теленок сколько съел смеси и дает столько сколько надо. Привесы увеличиваются, случаи диареи исключаются. Смесь всегда подается необходимой температуры в необходимом количестве. Человеческий фактор в кормлении телят исключается. Габариты не менее 1207,38 х 1642, 23 х1600 мм.</t>
  </si>
  <si>
    <t>Шкаф офисный</t>
  </si>
  <si>
    <t>Шкаф с закрытыми ячейками для хранения книг, учебных материалов, документов и пр. Размер: ширина, не менее - 1080 мм, высота, не менее - 1050 мм, глубина, не менее - 300мм. Шкаф не менее 8 ячеек. Шкаф ЛДСП, не менее 8 ячеек открытые, не менее 8 ячеек закрытые одностворчатыми дверцами. Задняя стенка ЛДСП не менее 16мм.</t>
  </si>
  <si>
    <t>Материалы: ЛДСП не менее 16 мм. Кромка не менее 1 мм. Ручка скоба пластик, цвет металлик. Регулируемые опоры. ХДФ. Не менее 2 двери. Вверху полка для головных уборов. Внизу полка для обуви. Имеется штанга для вешалок. Задняя стенка ХДФ. Размеры: длина, не менее -900 мм, высота, не менее - 1800 мм, глубина, не менее - 400 мм.</t>
  </si>
  <si>
    <t>Программное обеспечение Кормоняня. Кормомама.</t>
  </si>
  <si>
    <t>Предназначена для контроля: правильного кормления (размер порции и ее распределение) в течении кормового дня; индивидуального графика кормления и кормового поведения каждого теленка (количество заходов и длительность нахождения в станции выпойки, скорость выпивания смеси), стабильной концентрации ЗЦМ; постоянной температуры молока или смеси, не более 38 градусов С; состояния здоровья животных в динамике и кормового статуса телят; автоматической промывки сосков после каждого кормления, автоматическая промывка миксера и молокопроводных шлангов; Кроме того программа оснащена системой тревог и контроля над ошибками, которые поступают на телефон через смс-сообщения. Лицензия предназначена на 1 устройство, срок лицензии - 3 года.
Входит в комплект поставки.</t>
  </si>
  <si>
    <t>Рабочее место учащегося</t>
  </si>
  <si>
    <t xml:space="preserve">Количество рабочих мест: </t>
  </si>
  <si>
    <t>Планшет</t>
  </si>
  <si>
    <t>Планшет с диагональю экрана не менее 11,5 дюйма + Клавиатура (RU).Девайс функционирует под управлением восьмиядерного процессора с частотой, не менее 2,4 ГГц. Размер оперативной памяти, не менее 8 Гб, встроенной, не менее 128 Гб. Беспроводные адаптеры Wi-Fi 4, 5, 6 (двухдиапазонный) и Bluetooth 5.2. Мультитач IPS LED-экран с разрешением не менее 2200x1440 пикселей с частотой обновления, не менее 120 Гц, воспроизводит, не менее 16,7 млн цветов. Тыловая камера, не менее 13 Мп. Фронтальный HD объектив, не менее 8 Мп.</t>
  </si>
  <si>
    <t>шт. (на 2 раб. места)</t>
  </si>
  <si>
    <t>Каркас у парты-разборный. Столешница оснащена выемками для удобной посадки. Ручки и карандаши укладываются в специальный желоб.
Размеры стола: ширина, не менее - 1200 мм, глубина, не менее - 500 мм</t>
  </si>
  <si>
    <t>Элементы стульев выполнены из мягкого пластика. Спинки перфорированные.
Размеры стула: ширина, не менее - 390 мм, глубина, не менее - 495 мм.</t>
  </si>
  <si>
    <t>шт. (на 1 раб. место)</t>
  </si>
  <si>
    <t>Программное приложение "Автоматизация племенного и зоотехнического учета с использованием технологий бесконтактного считывания"</t>
  </si>
  <si>
    <t>Программное обеспечение предназначено для обучения работе с оборудованием, указанным в текущей зоне: раздел "Общая зона", позиции № 1, 14, 15, 16, 17. ПО нужно для ведения статистики по КРС, учета прироста молодняка и принятия решений по внесению изменений в рацион, включая ветеринарное лечение. Учетные карточки используют графическое представление по динамике веса и молочности коров, возможно автоматическое построение родословных животных. Осуществляется импорт всех данных в стандартные форматы электронных таблиц. ПО включает в себя технологию оптического распознавания символов с использованием встроенной камеры планшета, которое позволяет считывать данные с помощью технологий бесконтактного считывания. Объем приложения не более 80МБ, поддержка 32, 64 битной ОС.
ПО устанавливается на 1 рабочее место, срок действия лицензии - бессрочная.</t>
  </si>
  <si>
    <t>Стол учительский</t>
  </si>
  <si>
    <t>Стол для учителя на металлокаркасе, два выдвижных ящика. Материалы: ЛДСП  не менее 16 мм. Кромка не менее  1 мм. Труба профильная не менее 25х25 мм. Шариковые направляющие. ХДФ. Ручка скоба пластик, цвет зеленый. Размер: длина,  не менее -1200мм, ширина, не менее - 600 мм, высота, не менее - 760 мм.</t>
  </si>
  <si>
    <t>Стул учительский</t>
  </si>
  <si>
    <t>Стул мягкий, цвет зеленый. Тип трубы — Круглая. Ширина, не менее  — 380 мм, Глубина, не менее  — 510 мм, Высота, не менее  — 460мм. Обивка мягкого элемента – офисная ткань, винили с кожей или флок. Наполнение – поролон  не менее 30мм. Металлокаркас выполнен из круглой трубы не менее 22х1,5 мм, окрашен износостойкой порошковой краской.</t>
  </si>
  <si>
    <t>Планшет с диагональю экрана 11,5 дюйма + Клавиатура (RU)Девайс функционирует под управлением восьмиядерного процессора с частотой, не менее 2,4 ГГц. Размер оперативной памяти, не менее 8 Гб, встроенной, не менее 128 Гб. Беспроводные адаптеры Wi-Fi 4, 5, 6 (двухдиапазонный) и Bluetooth 5.2. Мультитач IPS LED-экран с разрешением не менее 2200x1440 пикселей с частотой обновления, не менее 120 Гц, воспроизводит, не менее 16,7 млн цветов. Тыловая камера, не менее 13 Мп. Фронтальный HD объектив, не менее 8 Мп.</t>
  </si>
  <si>
    <t>Программно-методический комплекс «Система управления коровником»</t>
  </si>
  <si>
    <t>Учебное пособие предназначено для обучения работе с роботом-дояром, указанным в текущей зоне, раздел "Общая зона1", позиция №1; станция автоматической выпойки телят. Кормомама, кормоняня,  указанным в текущей зоне, раздел "Общая зона2", позиция №5. Комплекс представляет собой специализированное программное обеспечение с трехмерными моделями и учебным материалом для изучения оборудования коровника, процессов и системы управления. Для лучшего усвоения учебного материала предусмотрено интерактивное взаимодействие с обучаемым. Для проверки усвоения учебного материала предусмотрено контрольное тестирование по изученному материалу.
Состав: флеш-карта с программным обеспечением, USB- ключ лицензии, паспорт.Программно-методический комплекс «Система управления коровником» предназначена на 1 раб. место. Срок действия лицензии-бессрочная.</t>
  </si>
  <si>
    <t>Программно-методический комплекс «Технологический процесс приготовления кормов для крупного рогатого скота»</t>
  </si>
  <si>
    <t>Учебное пособие предназначено для обучения работе с роботом-дояром, указанным в текущей зоне, раздел "Общая зона1", позиция №1; станция автоматической выпойки телят. Кормомама, кормоняня,  указанным в текущей зоне, раздел "Общая зона2", позиция №5. Также комплекс будет служить для  проведения групповых практических занятий и самостоятельной работы учащихся. Комплекс представляет собой специализированное программное обеспечение для изучения технологического процесса приготовления кормов для крупного рогатого скота. Содержит учебный материал, включающий текстовую информацию, графические изображения, таблицы. Для лучшего усвоения учебного материала предусмотрено интерактивное взаимодействие с обучаемым. Для проверки усвоения учебного материала предусмотрено контрольное тестирование по изученному материалу.
Состав: флеш-карта с программным обеспечением, USB- ключ лицензии, паспорт. Программно-методический комплекс «Технологический процесс приготовления кормов для крупного рогатого скота» на 1 раб. место.
Срок действия лицензии-бессрочная.</t>
  </si>
  <si>
    <t>Состав аптечки определен приказом Министерства здравоохранения Российской Федерации от 15.12.2020 № 1331н «Об утверждении требований к комплектации медицинскими изделиями аптечки для оказания первой помощи"</t>
  </si>
  <si>
    <t>Тип охлаждения/нагрева воды: электронный;
Размещение: напольный;
Размещение бутыли: верхнее;
Управление подачей воды из крана: «push» - кран;
Охлаждение: до 12 °С, производительность 1.0 л/ч, мощность 70 Вт,
Нагрев: до 95 °С, производительность 7.0 л/ч, мощность 700 Вт,</t>
  </si>
  <si>
    <t>Огнетушитель порошковый</t>
  </si>
  <si>
    <t>Заряжен порошком и закачан газом (воздух, азот, углекислота) до давления 16 атм. Предназначен для тушения пожаров класса А, В, С или В, С в зависимости от типа применяемого порошка, а также электроустановок, находящихся под напряжением до 1000 В.</t>
  </si>
  <si>
    <t>Бесконтактный диспенсер предназначен для антисептической обработки рук. Используя сенсорный дозатор вы не прикасаетесь к емкости с антисептическим средством. 
Спреевый тип распыления.
Перезаполняемая емкость для жидкости (1000 мл).
Поддерживает питание от сети и от батарей.
Световой индикатор низкого заряда батарей.
Материал-пластик;
Цвет-белый;
Вид крепления-настенный;
Объем-1000мл;
Ширина-не менее 11,5;
Высота -не менее-26 см;
Вес- не менее-0,9</t>
  </si>
  <si>
    <t>Стулученический</t>
  </si>
  <si>
    <t>Автоматизация племенного и зоотехнического учета с использованием технологий бесконтактного считывания</t>
  </si>
  <si>
    <t>Станция автоматической выпойки телят</t>
  </si>
  <si>
    <t>Программное обеспечение станции автоматической выпойки телят</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</si>
  <si>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планшета зависят от требований программного обеспечения, которое будет на нем использоваться</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</si>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</sst>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10" xfId="0" applyFont="1" applyBorder="1" applyAlignment="1">
      <alignment horizontal="left"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wrapText="1"/>
    </xf>
    <xf numFmtId="0" fontId="29" fillId="0" borderId="7" xfId="5" applyFont="1" applyFill="1" applyBorder="1" applyAlignment="1">
      <alignment horizontal="center" vertical="center" wrapText="1"/>
    </xf>
    <xf numFmtId="0" fontId="28" fillId="0" borderId="7" xfId="5" applyBorder="1" applyAlignment="1">
      <alignment vertical="center" wrapText="1"/>
    </xf>
    <xf numFmtId="0" fontId="27" fillId="0" borderId="3" xfId="0" applyFont="1" applyBorder="1" applyAlignment="1">
      <alignment horizontal="center" vertical="center" wrapText="1"/>
    </xf>
    <xf numFmtId="0" fontId="27" fillId="0" borderId="7" xfId="0" applyFont="1" applyBorder="1" applyAlignment="1">
      <alignment vertical="center" wrapText="1"/>
    </xf>
    <xf numFmtId="0" fontId="0" fillId="0" borderId="7" xfId="0" applyBorder="1" applyAlignment="1">
      <alignment horizontal="left" vertical="center" wrapText="1"/>
    </xf>
    <xf numFmtId="0" fontId="27" fillId="0" borderId="7" xfId="0" applyFont="1" applyBorder="1" applyAlignment="1">
      <alignment horizontal="left" vertical="center" wrapText="1"/>
    </xf>
    <xf numFmtId="0" fontId="32" fillId="11" borderId="19" xfId="0" applyFont="1" applyFill="1" applyBorder="1" applyAlignment="1">
      <alignment horizontal="left" vertical="justify" wrapText="1"/>
    </xf>
    <xf numFmtId="0" fontId="19"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9" fillId="0" borderId="19" xfId="0" applyFont="1" applyBorder="1" applyAlignment="1">
      <alignment horizontal="center" vertical="justify"/>
    </xf>
    <xf numFmtId="0" fontId="12" fillId="0" borderId="19" xfId="0" applyFont="1" applyBorder="1" applyAlignment="1">
      <alignment horizontal="center" vertical="justify"/>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6" xfId="0" applyFont="1" applyBorder="1" applyAlignment="1">
      <alignment horizontal="center" vertical="center" wrapText="1"/>
    </xf>
    <xf numFmtId="0" fontId="14" fillId="5" borderId="7" xfId="0" applyFont="1" applyFill="1" applyBorder="1" applyAlignment="1">
      <alignment horizontal="left" vertical="center"/>
    </xf>
    <xf numFmtId="0" fontId="15" fillId="0" borderId="16" xfId="0" applyFont="1" applyBorder="1" applyAlignment="1">
      <alignment vertical="center" wrapText="1"/>
    </xf>
    <xf numFmtId="0" fontId="14" fillId="0" borderId="4" xfId="0" applyFont="1" applyBorder="1" applyAlignment="1" applyProtection="1">
      <alignment horizontal="center" vertical="center" wrapText="1"/>
      <protection locked="0"/>
    </xf>
    <xf numFmtId="0" fontId="15" fillId="8" borderId="11" xfId="0" applyFont="1" applyFill="1" applyBorder="1" applyAlignment="1">
      <alignment horizontal="center" vertical="center"/>
    </xf>
    <xf numFmtId="0" fontId="15" fillId="8" borderId="15" xfId="0" applyFont="1" applyFill="1" applyBorder="1" applyAlignment="1">
      <alignment horizontal="center" vertical="center" wrapText="1"/>
    </xf>
    <xf numFmtId="0" fontId="13" fillId="0" borderId="19" xfId="0" applyFont="1" applyBorder="1" applyAlignment="1">
      <alignment horizontal="left" vertical="center" wrapText="1"/>
    </xf>
    <xf numFmtId="0" fontId="14" fillId="0" borderId="19" xfId="0" applyFont="1" applyBorder="1" applyAlignment="1">
      <alignment horizontal="left" vertical="center" wrapText="1"/>
    </xf>
    <xf numFmtId="0" fontId="22" fillId="0" borderId="16"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19" fillId="12" borderId="19" xfId="0" applyFont="1" applyFill="1" applyBorder="1" applyAlignment="1">
      <alignment horizontal="center" vertical="justify" wrapText="1"/>
    </xf>
    <xf numFmtId="0" fontId="19"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12" fillId="12"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2" fillId="11" borderId="19" xfId="0" applyFont="1" applyFill="1" applyBorder="1" applyAlignment="1">
      <alignment horizontal="left" vertical="justify" wrapText="1"/>
    </xf>
    <xf numFmtId="0" fontId="30" fillId="10" borderId="17"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25" fillId="5" borderId="19" xfId="0" applyFont="1" applyFill="1" applyBorder="1" applyAlignment="1">
      <alignment vertical="center" wrapText="1"/>
    </xf>
    <xf numFmtId="0" fontId="19" fillId="5" borderId="19" xfId="0" applyFont="1" applyFill="1" applyBorder="1" applyAlignment="1">
      <alignment vertical="center" wrapText="1"/>
    </xf>
    <xf numFmtId="0" fontId="19" fillId="0" borderId="20" xfId="0" applyFont="1" applyBorder="1" applyAlignment="1">
      <alignment horizontal="left"/>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4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82"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39" t="s">
        <v>172</v>
      </c>
      <c r="B1" s="139"/>
      <c r="C1" s="139"/>
      <c r="D1" s="139"/>
      <c r="E1" s="139"/>
      <c r="F1" s="139"/>
      <c r="G1" s="139"/>
    </row>
    <row r="2" spans="1:7" ht="21" x14ac:dyDescent="0.3">
      <c r="A2" s="21" t="s">
        <v>45</v>
      </c>
      <c r="B2" s="20" t="s">
        <v>46</v>
      </c>
      <c r="C2" s="100" t="s">
        <v>86</v>
      </c>
      <c r="D2" s="100"/>
      <c r="E2" s="100"/>
      <c r="F2" s="100"/>
      <c r="G2" s="100"/>
    </row>
    <row r="3" spans="1:7" ht="18" x14ac:dyDescent="0.35">
      <c r="A3" s="101" t="s">
        <v>47</v>
      </c>
      <c r="B3" s="102"/>
      <c r="C3" s="103">
        <f>D31</f>
        <v>12</v>
      </c>
      <c r="D3" s="103"/>
      <c r="E3" s="103"/>
      <c r="F3" s="103"/>
      <c r="G3" s="103"/>
    </row>
    <row r="4" spans="1:7" ht="70.2" customHeight="1" x14ac:dyDescent="0.3">
      <c r="A4" s="104" t="s">
        <v>48</v>
      </c>
      <c r="B4" s="105"/>
      <c r="C4" s="106" t="s">
        <v>85</v>
      </c>
      <c r="D4" s="106"/>
      <c r="E4" s="106"/>
      <c r="F4" s="106"/>
      <c r="G4" s="106"/>
    </row>
    <row r="5" spans="1:7" ht="14.4" x14ac:dyDescent="0.3">
      <c r="A5" s="98" t="s">
        <v>12</v>
      </c>
      <c r="B5" s="99"/>
      <c r="C5" s="99"/>
      <c r="D5" s="99"/>
      <c r="E5" s="99"/>
      <c r="F5" s="99"/>
      <c r="G5" s="99"/>
    </row>
    <row r="6" spans="1:7" ht="14.4" x14ac:dyDescent="0.3">
      <c r="A6" s="96" t="s">
        <v>49</v>
      </c>
      <c r="B6" s="97"/>
      <c r="C6" s="97"/>
      <c r="D6" s="97"/>
      <c r="E6" s="97"/>
      <c r="F6" s="97"/>
      <c r="G6" s="97"/>
    </row>
    <row r="7" spans="1:7" ht="14.4" x14ac:dyDescent="0.3">
      <c r="A7" s="96" t="s">
        <v>50</v>
      </c>
      <c r="B7" s="97"/>
      <c r="C7" s="97"/>
      <c r="D7" s="97"/>
      <c r="E7" s="97"/>
      <c r="F7" s="97"/>
      <c r="G7" s="97"/>
    </row>
    <row r="8" spans="1:7" ht="14.4" x14ac:dyDescent="0.3">
      <c r="A8" s="96" t="s">
        <v>51</v>
      </c>
      <c r="B8" s="97"/>
      <c r="C8" s="97"/>
      <c r="D8" s="97"/>
      <c r="E8" s="97"/>
      <c r="F8" s="97"/>
      <c r="G8" s="97"/>
    </row>
    <row r="9" spans="1:7" ht="14.4" x14ac:dyDescent="0.3">
      <c r="A9" s="96" t="s">
        <v>52</v>
      </c>
      <c r="B9" s="97"/>
      <c r="C9" s="97"/>
      <c r="D9" s="97"/>
      <c r="E9" s="97"/>
      <c r="F9" s="97"/>
      <c r="G9" s="97"/>
    </row>
    <row r="10" spans="1:7" ht="14.4" x14ac:dyDescent="0.3">
      <c r="A10" s="96" t="s">
        <v>53</v>
      </c>
      <c r="B10" s="97"/>
      <c r="C10" s="97"/>
      <c r="D10" s="97"/>
      <c r="E10" s="97"/>
      <c r="F10" s="97"/>
      <c r="G10" s="97"/>
    </row>
    <row r="11" spans="1:7" ht="14.4" x14ac:dyDescent="0.3">
      <c r="A11" s="96" t="s">
        <v>54</v>
      </c>
      <c r="B11" s="97"/>
      <c r="C11" s="97"/>
      <c r="D11" s="97"/>
      <c r="E11" s="97"/>
      <c r="F11" s="97"/>
      <c r="G11" s="97"/>
    </row>
    <row r="12" spans="1:7" ht="14.4" x14ac:dyDescent="0.3">
      <c r="A12" s="96" t="s">
        <v>55</v>
      </c>
      <c r="B12" s="97"/>
      <c r="C12" s="97"/>
      <c r="D12" s="97"/>
      <c r="E12" s="97"/>
      <c r="F12" s="97"/>
      <c r="G12" s="97"/>
    </row>
    <row r="13" spans="1:7" ht="14.4" x14ac:dyDescent="0.3">
      <c r="A13" s="111" t="s">
        <v>18</v>
      </c>
      <c r="B13" s="112"/>
      <c r="C13" s="112"/>
      <c r="D13" s="112"/>
      <c r="E13" s="112"/>
      <c r="F13" s="112"/>
      <c r="G13" s="112"/>
    </row>
    <row r="14" spans="1:7" ht="17.399999999999999" x14ac:dyDescent="0.3">
      <c r="A14" s="113" t="s">
        <v>11</v>
      </c>
      <c r="B14" s="114"/>
      <c r="C14" s="114"/>
      <c r="D14" s="114"/>
      <c r="E14" s="110"/>
      <c r="F14" s="110"/>
      <c r="G14" s="114"/>
    </row>
    <row r="15" spans="1:7" s="28" customFormat="1" ht="46.8" x14ac:dyDescent="0.3">
      <c r="A15" s="26" t="s">
        <v>0</v>
      </c>
      <c r="B15" s="26" t="s">
        <v>1</v>
      </c>
      <c r="C15" s="25" t="s">
        <v>9</v>
      </c>
      <c r="D15" s="25" t="s">
        <v>2</v>
      </c>
      <c r="E15" s="33"/>
      <c r="F15" s="34"/>
      <c r="G15" s="29" t="s">
        <v>56</v>
      </c>
    </row>
    <row r="16" spans="1:7" s="28" customFormat="1" ht="31.2" x14ac:dyDescent="0.3">
      <c r="A16" s="44">
        <v>1</v>
      </c>
      <c r="B16" s="52" t="s">
        <v>119</v>
      </c>
      <c r="C16" s="22" t="s">
        <v>15</v>
      </c>
      <c r="D16" s="9" t="s">
        <v>10</v>
      </c>
      <c r="E16" s="35"/>
      <c r="F16" s="36"/>
      <c r="G16" s="19">
        <v>1</v>
      </c>
    </row>
    <row r="17" spans="1:7" ht="31.2" x14ac:dyDescent="0.3">
      <c r="A17" s="44">
        <v>2</v>
      </c>
      <c r="B17" s="76" t="s">
        <v>110</v>
      </c>
      <c r="C17" s="22" t="s">
        <v>15</v>
      </c>
      <c r="D17" s="9" t="s">
        <v>10</v>
      </c>
      <c r="E17" s="35"/>
      <c r="F17" s="36"/>
      <c r="G17" s="19">
        <v>1</v>
      </c>
    </row>
    <row r="18" spans="1:7" ht="46.8" x14ac:dyDescent="0.3">
      <c r="A18" s="44">
        <v>3</v>
      </c>
      <c r="B18" s="76" t="s">
        <v>134</v>
      </c>
      <c r="C18" s="22" t="s">
        <v>15</v>
      </c>
      <c r="D18" s="9" t="s">
        <v>10</v>
      </c>
      <c r="E18" s="35"/>
      <c r="F18" s="36"/>
      <c r="G18" s="19">
        <v>1</v>
      </c>
    </row>
    <row r="19" spans="1:7" ht="31.2" x14ac:dyDescent="0.3">
      <c r="A19" s="44">
        <v>4</v>
      </c>
      <c r="B19" s="76" t="s">
        <v>114</v>
      </c>
      <c r="C19" s="22" t="s">
        <v>15</v>
      </c>
      <c r="D19" s="9" t="s">
        <v>10</v>
      </c>
      <c r="E19" s="35"/>
      <c r="F19" s="36"/>
      <c r="G19" s="19">
        <v>1</v>
      </c>
    </row>
    <row r="20" spans="1:7" ht="31.2" x14ac:dyDescent="0.3">
      <c r="A20" s="44">
        <v>5</v>
      </c>
      <c r="B20" s="76" t="s">
        <v>123</v>
      </c>
      <c r="C20" s="22" t="s">
        <v>15</v>
      </c>
      <c r="D20" s="9" t="s">
        <v>10</v>
      </c>
      <c r="E20" s="35"/>
      <c r="F20" s="36"/>
      <c r="G20" s="19">
        <v>1</v>
      </c>
    </row>
    <row r="21" spans="1:7" ht="31.2" x14ac:dyDescent="0.3">
      <c r="A21" s="44">
        <v>6</v>
      </c>
      <c r="B21" s="76" t="s">
        <v>125</v>
      </c>
      <c r="C21" s="22" t="s">
        <v>15</v>
      </c>
      <c r="D21" s="9" t="s">
        <v>10</v>
      </c>
      <c r="E21" s="35"/>
      <c r="F21" s="36"/>
      <c r="G21" s="19">
        <v>1</v>
      </c>
    </row>
    <row r="22" spans="1:7" ht="31.2" x14ac:dyDescent="0.3">
      <c r="A22" s="44">
        <v>7</v>
      </c>
      <c r="B22" s="93" t="s">
        <v>40</v>
      </c>
      <c r="C22" s="22" t="s">
        <v>15</v>
      </c>
      <c r="D22" s="9" t="s">
        <v>5</v>
      </c>
      <c r="E22" s="35"/>
      <c r="F22" s="36"/>
      <c r="G22" s="19">
        <v>1</v>
      </c>
    </row>
    <row r="23" spans="1:7" ht="31.2" x14ac:dyDescent="0.3">
      <c r="A23" s="44">
        <v>8</v>
      </c>
      <c r="B23" s="76" t="s">
        <v>116</v>
      </c>
      <c r="C23" s="22" t="s">
        <v>15</v>
      </c>
      <c r="D23" s="9" t="s">
        <v>10</v>
      </c>
      <c r="E23" s="35"/>
      <c r="F23" s="36"/>
      <c r="G23" s="19">
        <v>1</v>
      </c>
    </row>
    <row r="24" spans="1:7" ht="31.2" x14ac:dyDescent="0.3">
      <c r="A24" s="44">
        <v>9</v>
      </c>
      <c r="B24" s="76" t="s">
        <v>127</v>
      </c>
      <c r="C24" s="22" t="s">
        <v>15</v>
      </c>
      <c r="D24" s="9" t="s">
        <v>17</v>
      </c>
      <c r="E24" s="35"/>
      <c r="F24" s="36"/>
      <c r="G24" s="19">
        <v>1</v>
      </c>
    </row>
    <row r="25" spans="1:7" ht="31.2" x14ac:dyDescent="0.3">
      <c r="A25" s="44">
        <v>10</v>
      </c>
      <c r="B25" s="76" t="s">
        <v>170</v>
      </c>
      <c r="C25" s="22" t="s">
        <v>15</v>
      </c>
      <c r="D25" s="9" t="s">
        <v>17</v>
      </c>
      <c r="E25" s="35"/>
      <c r="F25" s="36"/>
      <c r="G25" s="19">
        <v>1</v>
      </c>
    </row>
    <row r="26" spans="1:7" ht="31.2" x14ac:dyDescent="0.3">
      <c r="A26" s="44">
        <v>11</v>
      </c>
      <c r="B26" s="76" t="s">
        <v>104</v>
      </c>
      <c r="C26" s="22" t="s">
        <v>15</v>
      </c>
      <c r="D26" s="9" t="s">
        <v>10</v>
      </c>
      <c r="E26" s="35"/>
      <c r="F26" s="36"/>
      <c r="G26" s="19">
        <v>1</v>
      </c>
    </row>
    <row r="27" spans="1:7" ht="31.2" x14ac:dyDescent="0.3">
      <c r="A27" s="44">
        <v>12</v>
      </c>
      <c r="B27" s="76" t="s">
        <v>169</v>
      </c>
      <c r="C27" s="22" t="s">
        <v>15</v>
      </c>
      <c r="D27" s="9" t="s">
        <v>10</v>
      </c>
      <c r="E27" s="35"/>
      <c r="F27" s="36"/>
      <c r="G27" s="19">
        <v>1</v>
      </c>
    </row>
    <row r="28" spans="1:7" ht="31.2" x14ac:dyDescent="0.3">
      <c r="A28" s="44">
        <v>13</v>
      </c>
      <c r="B28" s="76" t="s">
        <v>112</v>
      </c>
      <c r="C28" s="22" t="s">
        <v>15</v>
      </c>
      <c r="D28" s="9" t="s">
        <v>10</v>
      </c>
      <c r="E28" s="35"/>
      <c r="F28" s="36"/>
      <c r="G28" s="19">
        <v>1</v>
      </c>
    </row>
    <row r="29" spans="1:7" ht="31.2" x14ac:dyDescent="0.3">
      <c r="A29" s="44">
        <v>14</v>
      </c>
      <c r="B29" s="76" t="s">
        <v>108</v>
      </c>
      <c r="C29" s="22" t="s">
        <v>15</v>
      </c>
      <c r="D29" s="9" t="s">
        <v>10</v>
      </c>
      <c r="E29" s="35"/>
      <c r="F29" s="36"/>
      <c r="G29" s="19">
        <v>1</v>
      </c>
    </row>
    <row r="30" spans="1:7" ht="17.399999999999999" x14ac:dyDescent="0.3">
      <c r="A30" s="118" t="s">
        <v>74</v>
      </c>
      <c r="B30" s="119"/>
      <c r="C30" s="119"/>
      <c r="D30" s="120">
        <v>1</v>
      </c>
      <c r="E30" s="120"/>
      <c r="F30" s="120"/>
      <c r="G30" s="120"/>
    </row>
    <row r="31" spans="1:7" x14ac:dyDescent="0.3">
      <c r="A31" s="115" t="s">
        <v>16</v>
      </c>
      <c r="B31" s="116"/>
      <c r="C31" s="116"/>
      <c r="D31" s="117">
        <v>12</v>
      </c>
      <c r="E31" s="117"/>
      <c r="F31" s="117"/>
      <c r="G31" s="117"/>
    </row>
    <row r="32" spans="1:7" s="28" customFormat="1" ht="46.8" x14ac:dyDescent="0.3">
      <c r="A32" s="26" t="s">
        <v>0</v>
      </c>
      <c r="B32" s="26" t="s">
        <v>1</v>
      </c>
      <c r="C32" s="26" t="s">
        <v>9</v>
      </c>
      <c r="D32" s="26" t="s">
        <v>2</v>
      </c>
      <c r="E32" s="26" t="s">
        <v>57</v>
      </c>
      <c r="F32" s="26" t="s">
        <v>58</v>
      </c>
      <c r="G32" s="26" t="s">
        <v>56</v>
      </c>
    </row>
    <row r="33" spans="1:7" s="28" customFormat="1" ht="93.6" x14ac:dyDescent="0.3">
      <c r="A33" s="45">
        <v>1</v>
      </c>
      <c r="B33" s="76" t="s">
        <v>145</v>
      </c>
      <c r="C33" s="22" t="s">
        <v>171</v>
      </c>
      <c r="D33" s="14" t="s">
        <v>5</v>
      </c>
      <c r="E33" s="31">
        <v>1</v>
      </c>
      <c r="F33" s="31" t="s">
        <v>59</v>
      </c>
      <c r="G33" s="31">
        <f>$D$31*E33/IF(F33="на 1 р.м.",1,IF(F33="на 2 р.м.",2,#VALUE!))</f>
        <v>12</v>
      </c>
    </row>
    <row r="34" spans="1:7" s="28" customFormat="1" ht="46.8" x14ac:dyDescent="0.3">
      <c r="A34" s="45">
        <v>2</v>
      </c>
      <c r="B34" s="76" t="s">
        <v>168</v>
      </c>
      <c r="C34" s="8" t="s">
        <v>73</v>
      </c>
      <c r="D34" s="14" t="s">
        <v>17</v>
      </c>
      <c r="E34" s="31">
        <v>1</v>
      </c>
      <c r="F34" s="31" t="s">
        <v>59</v>
      </c>
      <c r="G34" s="31">
        <f>$D$31*E34/IF(F34="на 1 р.м.",1,IF(F34="на 2 р.м.",2,#VALUE!))</f>
        <v>12</v>
      </c>
    </row>
    <row r="35" spans="1:7" s="28" customFormat="1" ht="31.2" x14ac:dyDescent="0.3">
      <c r="A35" s="46">
        <v>3</v>
      </c>
      <c r="B35" s="55" t="s">
        <v>60</v>
      </c>
      <c r="C35" s="13" t="s">
        <v>15</v>
      </c>
      <c r="D35" s="14" t="s">
        <v>6</v>
      </c>
      <c r="E35" s="31">
        <v>1</v>
      </c>
      <c r="F35" s="31" t="s">
        <v>59</v>
      </c>
      <c r="G35" s="31">
        <f>$D$31*E35/IF(F35="на 1 р.м.",1,IF(F35="на 2 р.м.",2,#VALUE!))</f>
        <v>12</v>
      </c>
    </row>
    <row r="36" spans="1:7" s="28" customFormat="1" ht="31.2" x14ac:dyDescent="0.3">
      <c r="A36" s="45">
        <v>4</v>
      </c>
      <c r="B36" s="58" t="s">
        <v>61</v>
      </c>
      <c r="C36" s="13" t="s">
        <v>15</v>
      </c>
      <c r="D36" s="14" t="s">
        <v>6</v>
      </c>
      <c r="E36" s="31">
        <v>1</v>
      </c>
      <c r="F36" s="31" t="s">
        <v>59</v>
      </c>
      <c r="G36" s="31">
        <f>$D$31*E36/IF(F36="на 1 р.м.",1,IF(F36="на 2 р.м.",2,#VALUE!))</f>
        <v>12</v>
      </c>
    </row>
    <row r="37" spans="1:7" ht="17.399999999999999" x14ac:dyDescent="0.3">
      <c r="A37" s="107" t="s">
        <v>14</v>
      </c>
      <c r="B37" s="108"/>
      <c r="C37" s="108"/>
      <c r="D37" s="108"/>
      <c r="E37" s="109"/>
      <c r="F37" s="109"/>
      <c r="G37" s="108"/>
    </row>
    <row r="38" spans="1:7" s="28" customFormat="1" ht="46.8" x14ac:dyDescent="0.3">
      <c r="A38" s="26" t="s">
        <v>0</v>
      </c>
      <c r="B38" s="26" t="s">
        <v>1</v>
      </c>
      <c r="C38" s="25" t="s">
        <v>9</v>
      </c>
      <c r="D38" s="25" t="s">
        <v>2</v>
      </c>
      <c r="E38" s="33"/>
      <c r="F38" s="34"/>
      <c r="G38" s="29" t="s">
        <v>56</v>
      </c>
    </row>
    <row r="39" spans="1:7" s="28" customFormat="1" ht="31.2" x14ac:dyDescent="0.3">
      <c r="A39" s="48">
        <v>1</v>
      </c>
      <c r="B39" s="10" t="s">
        <v>42</v>
      </c>
      <c r="C39" s="8" t="s">
        <v>15</v>
      </c>
      <c r="D39" s="18" t="s">
        <v>5</v>
      </c>
      <c r="E39" s="37"/>
      <c r="F39" s="38"/>
      <c r="G39" s="19">
        <v>1</v>
      </c>
    </row>
    <row r="40" spans="1:7" s="28" customFormat="1" ht="31.2" x14ac:dyDescent="0.3">
      <c r="A40" s="48">
        <v>2</v>
      </c>
      <c r="B40" s="88" t="s">
        <v>27</v>
      </c>
      <c r="C40" s="22" t="s">
        <v>15</v>
      </c>
      <c r="D40" s="18" t="s">
        <v>5</v>
      </c>
      <c r="E40" s="37"/>
      <c r="F40" s="38"/>
      <c r="G40" s="19">
        <v>1</v>
      </c>
    </row>
    <row r="41" spans="1:7" s="28" customFormat="1" ht="31.2" x14ac:dyDescent="0.3">
      <c r="A41" s="48">
        <v>3</v>
      </c>
      <c r="B41" s="52" t="s">
        <v>158</v>
      </c>
      <c r="C41" s="8" t="s">
        <v>15</v>
      </c>
      <c r="D41" s="18" t="s">
        <v>80</v>
      </c>
      <c r="E41" s="37"/>
      <c r="F41" s="38"/>
      <c r="G41" s="19">
        <v>1</v>
      </c>
    </row>
    <row r="42" spans="1:7" s="28" customFormat="1" ht="46.8" x14ac:dyDescent="0.3">
      <c r="A42" s="48">
        <v>4</v>
      </c>
      <c r="B42" s="95" t="s">
        <v>160</v>
      </c>
      <c r="C42" s="89" t="s">
        <v>15</v>
      </c>
      <c r="D42" s="90" t="s">
        <v>80</v>
      </c>
      <c r="E42" s="35"/>
      <c r="F42" s="36"/>
      <c r="G42" s="30">
        <v>1</v>
      </c>
    </row>
    <row r="43" spans="1:7" ht="31.2" x14ac:dyDescent="0.3">
      <c r="A43" s="48">
        <v>5</v>
      </c>
      <c r="B43" s="94" t="s">
        <v>41</v>
      </c>
      <c r="C43" s="89" t="s">
        <v>15</v>
      </c>
      <c r="D43" s="18" t="s">
        <v>6</v>
      </c>
      <c r="E43" s="35"/>
      <c r="F43" s="36"/>
      <c r="G43" s="30">
        <v>1</v>
      </c>
    </row>
    <row r="44" spans="1:7" ht="31.2" x14ac:dyDescent="0.3">
      <c r="A44" s="48">
        <v>6</v>
      </c>
      <c r="B44" s="94" t="s">
        <v>23</v>
      </c>
      <c r="C44" s="89" t="s">
        <v>15</v>
      </c>
      <c r="D44" s="18" t="s">
        <v>6</v>
      </c>
      <c r="E44" s="91"/>
      <c r="F44" s="92"/>
      <c r="G44" s="30">
        <v>1</v>
      </c>
    </row>
    <row r="45" spans="1:7" ht="17.399999999999999" x14ac:dyDescent="0.3">
      <c r="A45" s="107" t="s">
        <v>13</v>
      </c>
      <c r="B45" s="108"/>
      <c r="C45" s="108"/>
      <c r="D45" s="108"/>
      <c r="E45" s="110"/>
      <c r="F45" s="110"/>
      <c r="G45" s="108"/>
    </row>
    <row r="46" spans="1:7" s="28" customFormat="1" ht="46.8" x14ac:dyDescent="0.3">
      <c r="A46" s="26" t="s">
        <v>0</v>
      </c>
      <c r="B46" s="26" t="s">
        <v>1</v>
      </c>
      <c r="C46" s="25" t="s">
        <v>9</v>
      </c>
      <c r="D46" s="25" t="s">
        <v>2</v>
      </c>
      <c r="E46" s="33"/>
      <c r="F46" s="34"/>
      <c r="G46" s="29" t="s">
        <v>56</v>
      </c>
    </row>
    <row r="47" spans="1:7" s="28" customFormat="1" ht="31.2" x14ac:dyDescent="0.3">
      <c r="A47" s="48">
        <v>1</v>
      </c>
      <c r="B47" s="10" t="s">
        <v>19</v>
      </c>
      <c r="C47" s="22" t="s">
        <v>15</v>
      </c>
      <c r="D47" s="27" t="s">
        <v>8</v>
      </c>
      <c r="E47" s="35"/>
      <c r="F47" s="36"/>
      <c r="G47" s="32">
        <v>1</v>
      </c>
    </row>
    <row r="48" spans="1:7" s="28" customFormat="1" ht="31.2" x14ac:dyDescent="0.3">
      <c r="A48" s="48">
        <v>2</v>
      </c>
      <c r="B48" s="7" t="s">
        <v>22</v>
      </c>
      <c r="C48" s="22" t="s">
        <v>15</v>
      </c>
      <c r="D48" s="27" t="s">
        <v>8</v>
      </c>
      <c r="E48" s="35"/>
      <c r="F48" s="36"/>
      <c r="G48" s="32">
        <v>1</v>
      </c>
    </row>
    <row r="49" spans="1:7" s="28" customFormat="1" ht="31.2" x14ac:dyDescent="0.3">
      <c r="A49" s="48">
        <v>3</v>
      </c>
      <c r="B49" s="23" t="s">
        <v>35</v>
      </c>
      <c r="C49" s="22" t="s">
        <v>15</v>
      </c>
      <c r="D49" s="18" t="s">
        <v>31</v>
      </c>
      <c r="E49" s="35"/>
      <c r="F49" s="36"/>
      <c r="G49" s="19">
        <f>$C$3</f>
        <v>12</v>
      </c>
    </row>
    <row r="50" spans="1:7" s="28" customFormat="1" ht="31.2" x14ac:dyDescent="0.3">
      <c r="A50" s="48">
        <v>4</v>
      </c>
      <c r="B50" s="10" t="s">
        <v>20</v>
      </c>
      <c r="C50" s="22" t="s">
        <v>15</v>
      </c>
      <c r="D50" s="27" t="s">
        <v>8</v>
      </c>
      <c r="E50" s="39"/>
      <c r="F50" s="40"/>
      <c r="G50" s="32">
        <v>1</v>
      </c>
    </row>
    <row r="51" spans="1:7" s="28" customFormat="1" ht="31.2" x14ac:dyDescent="0.3">
      <c r="A51" s="48">
        <v>5</v>
      </c>
      <c r="B51" s="24" t="s">
        <v>39</v>
      </c>
      <c r="C51" s="22" t="s">
        <v>15</v>
      </c>
      <c r="D51" s="18" t="s">
        <v>31</v>
      </c>
      <c r="E51" s="39"/>
      <c r="F51" s="40"/>
      <c r="G51" s="19">
        <f>$C$3</f>
        <v>12</v>
      </c>
    </row>
    <row r="52" spans="1:7" s="28" customFormat="1" ht="31.2" x14ac:dyDescent="0.3">
      <c r="A52" s="48">
        <v>6</v>
      </c>
      <c r="B52" s="7" t="s">
        <v>21</v>
      </c>
      <c r="C52" s="22" t="s">
        <v>15</v>
      </c>
      <c r="D52" s="27" t="s">
        <v>8</v>
      </c>
      <c r="E52" s="41"/>
      <c r="F52" s="42"/>
      <c r="G52" s="32">
        <v>1</v>
      </c>
    </row>
  </sheetData>
  <sortState xmlns:xlrd2="http://schemas.microsoft.com/office/spreadsheetml/2017/richdata2" ref="B39:D44">
    <sortCondition ref="B39:B44"/>
  </sortState>
  <mergeCells count="22">
    <mergeCell ref="A1:G1"/>
    <mergeCell ref="A37:G37"/>
    <mergeCell ref="A45:G45"/>
    <mergeCell ref="A13:G13"/>
    <mergeCell ref="A14:G14"/>
    <mergeCell ref="A31:C31"/>
    <mergeCell ref="D31:G31"/>
    <mergeCell ref="A30:C30"/>
    <mergeCell ref="D30:G30"/>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52">
    <cfRule type="cellIs" dxfId="147" priority="67" operator="equal">
      <formula>"Аппаратный тренажер "</formula>
    </cfRule>
  </conditionalFormatting>
  <conditionalFormatting sqref="D16 D42">
    <cfRule type="cellIs" dxfId="146" priority="43" operator="equal">
      <formula>"Техника безопасности"</formula>
    </cfRule>
    <cfRule type="cellIs" dxfId="145" priority="44" operator="equal">
      <formula>"Охрана труда"</formula>
    </cfRule>
    <cfRule type="endsWith" dxfId="144" priority="45" operator="endsWith" text="Оборудование">
      <formula>RIGHT(D16,LEN("Оборудование"))="Оборудование"</formula>
    </cfRule>
    <cfRule type="containsText" dxfId="143" priority="46" operator="containsText" text="Программное обеспечение">
      <formula>NOT(ISERROR(SEARCH("Программное обеспечение",D16)))</formula>
    </cfRule>
    <cfRule type="endsWith" dxfId="142" priority="47" operator="endsWith" text="Оборудование IT">
      <formula>RIGHT(D16,LEN("Оборудование IT"))="Оборудование IT"</formula>
    </cfRule>
    <cfRule type="containsText" dxfId="141" priority="48" operator="containsText" text="Мебель">
      <formula>NOT(ISERROR(SEARCH("Мебель",D16)))</formula>
    </cfRule>
  </conditionalFormatting>
  <conditionalFormatting sqref="D17:D29">
    <cfRule type="expression" dxfId="140" priority="8">
      <formula>EXACT("Учебное пособие",D17)</formula>
    </cfRule>
    <cfRule type="expression" dxfId="139" priority="9">
      <formula>EXACT("СИЗ",D17)</formula>
    </cfRule>
    <cfRule type="expression" dxfId="138" priority="10">
      <formula>EXACT("Охрана труда",D17)</formula>
    </cfRule>
    <cfRule type="expression" dxfId="137" priority="11">
      <formula>EXACT("Программное обеспечение",D17)</formula>
    </cfRule>
    <cfRule type="expression" dxfId="136" priority="12">
      <formula>EXACT("Оборудование IT",D17)</formula>
    </cfRule>
    <cfRule type="expression" dxfId="135" priority="13">
      <formula>EXACT("Мебель",D17)</formula>
    </cfRule>
    <cfRule type="expression" dxfId="134" priority="14">
      <formula>EXACT("Оборудование",D17)</formula>
    </cfRule>
  </conditionalFormatting>
  <conditionalFormatting sqref="D33:D36">
    <cfRule type="endsWith" dxfId="133" priority="29" operator="endsWith" text="Оборудование">
      <formula>RIGHT(D33,LEN("Оборудование"))="Оборудование"</formula>
    </cfRule>
    <cfRule type="containsText" dxfId="132" priority="30" operator="containsText" text="Программное обеспечение">
      <formula>NOT(ISERROR(SEARCH("Программное обеспечение",D33)))</formula>
    </cfRule>
    <cfRule type="endsWith" dxfId="131" priority="31" operator="endsWith" text="Оборудование IT">
      <formula>RIGHT(D33,LEN("Оборудование IT"))="Оборудование IT"</formula>
    </cfRule>
    <cfRule type="containsText" dxfId="130" priority="32" operator="containsText" text="Мебель">
      <formula>NOT(ISERROR(SEARCH("Мебель",D33)))</formula>
    </cfRule>
  </conditionalFormatting>
  <conditionalFormatting sqref="D39:D42">
    <cfRule type="cellIs" dxfId="129" priority="55" operator="equal">
      <formula>"Техника безопасности"</formula>
    </cfRule>
    <cfRule type="cellIs" dxfId="128" priority="56" operator="equal">
      <formula>"Охрана труда"</formula>
    </cfRule>
    <cfRule type="endsWith" dxfId="127" priority="57" operator="endsWith" text="Оборудование">
      <formula>RIGHT(D39,LEN("Оборудование"))="Оборудование"</formula>
    </cfRule>
    <cfRule type="containsText" dxfId="126" priority="58" operator="containsText" text="Программное обеспечение">
      <formula>NOT(ISERROR(SEARCH("Программное обеспечение",D39)))</formula>
    </cfRule>
    <cfRule type="endsWith" dxfId="125" priority="59" operator="endsWith" text="Оборудование IT">
      <formula>RIGHT(D39,LEN("Оборудование IT"))="Оборудование IT"</formula>
    </cfRule>
    <cfRule type="containsText" dxfId="124" priority="60" operator="containsText" text="Мебель">
      <formula>NOT(ISERROR(SEARCH("Мебель",D39)))</formula>
    </cfRule>
  </conditionalFormatting>
  <conditionalFormatting sqref="D43:D44">
    <cfRule type="expression" dxfId="123" priority="1">
      <formula>EXACT("Учебное пособие",D43)</formula>
    </cfRule>
    <cfRule type="expression" dxfId="122" priority="2">
      <formula>EXACT("СИЗ",D43)</formula>
    </cfRule>
    <cfRule type="expression" dxfId="121" priority="3">
      <formula>EXACT("Охрана труда",D43)</formula>
    </cfRule>
    <cfRule type="expression" dxfId="120" priority="4">
      <formula>EXACT("Программное обеспечение",D43)</formula>
    </cfRule>
    <cfRule type="expression" dxfId="119" priority="5">
      <formula>EXACT("Оборудование IT",D43)</formula>
    </cfRule>
    <cfRule type="expression" dxfId="118" priority="6">
      <formula>EXACT("Мебель",D43)</formula>
    </cfRule>
    <cfRule type="expression" dxfId="117" priority="7">
      <formula>EXACT("Оборудование",D43)</formula>
    </cfRule>
  </conditionalFormatting>
  <conditionalFormatting sqref="D47:D52">
    <cfRule type="cellIs" dxfId="116" priority="61" operator="equal">
      <formula>"Техника безопасности"</formula>
    </cfRule>
    <cfRule type="cellIs" dxfId="115" priority="62" operator="equal">
      <formula>"Охрана труда"</formula>
    </cfRule>
    <cfRule type="endsWith" dxfId="114" priority="63" operator="endsWith" text="Оборудование">
      <formula>RIGHT(D47,LEN("Оборудование"))="Оборудование"</formula>
    </cfRule>
    <cfRule type="containsText" dxfId="113" priority="64" operator="containsText" text="Программное обеспечение">
      <formula>NOT(ISERROR(SEARCH("Программное обеспечение",D47)))</formula>
    </cfRule>
    <cfRule type="endsWith" dxfId="112" priority="65" operator="endsWith" text="Оборудование IT">
      <formula>RIGHT(D47,LEN("Оборудование IT"))="Оборудование IT"</formula>
    </cfRule>
  </conditionalFormatting>
  <conditionalFormatting sqref="D51:D52">
    <cfRule type="containsText" dxfId="111" priority="66" operator="containsText" text="Мебель">
      <formula>NOT(ISERROR(SEARCH("Мебель",D51)))</formula>
    </cfRule>
  </conditionalFormatting>
  <dataValidations count="2">
    <dataValidation type="list" allowBlank="1" showInputMessage="1" showErrorMessage="1" sqref="F33:F36" xr:uid="{860AB650-7BE1-4DA1-902C-ACE91A8B4EA4}">
      <formula1>"на 1 р.м.,на 2 р.м."</formula1>
    </dataValidation>
    <dataValidation allowBlank="1" showErrorMessage="1" sqref="D30 B2:C29 B31: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D47:D1048576 D33:D37 D3 D16:D29 D39:D45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56</v>
      </c>
    </row>
    <row r="2" spans="1:5" ht="21" x14ac:dyDescent="0.3">
      <c r="A2" s="121" t="s">
        <v>6</v>
      </c>
      <c r="B2" s="121"/>
      <c r="C2" s="121"/>
      <c r="D2" s="121"/>
      <c r="E2" s="121"/>
    </row>
    <row r="3" spans="1:5" s="28" customFormat="1" ht="31.2" x14ac:dyDescent="0.3">
      <c r="A3" s="46">
        <v>1</v>
      </c>
      <c r="B3" s="10" t="s">
        <v>30</v>
      </c>
      <c r="C3" s="47" t="s">
        <v>15</v>
      </c>
      <c r="D3" s="9" t="s">
        <v>6</v>
      </c>
      <c r="E3" s="49">
        <v>1</v>
      </c>
    </row>
    <row r="4" spans="1:5" s="28" customFormat="1" ht="31.2" x14ac:dyDescent="0.3">
      <c r="A4" s="46">
        <v>2</v>
      </c>
      <c r="B4" s="10" t="s">
        <v>29</v>
      </c>
      <c r="C4" s="47" t="s">
        <v>15</v>
      </c>
      <c r="D4" s="9" t="s">
        <v>6</v>
      </c>
      <c r="E4" s="49">
        <v>1</v>
      </c>
    </row>
    <row r="5" spans="1:5" s="28" customFormat="1" ht="31.2" x14ac:dyDescent="0.3">
      <c r="A5" s="45">
        <v>3</v>
      </c>
      <c r="B5" s="50" t="s">
        <v>70</v>
      </c>
      <c r="C5" s="22" t="s">
        <v>15</v>
      </c>
      <c r="D5" s="9" t="s">
        <v>6</v>
      </c>
      <c r="E5" s="51">
        <v>1</v>
      </c>
    </row>
    <row r="6" spans="1:5" s="28" customFormat="1" ht="31.2" x14ac:dyDescent="0.3">
      <c r="A6" s="46">
        <v>4</v>
      </c>
      <c r="B6" s="52" t="s">
        <v>38</v>
      </c>
      <c r="C6" s="47" t="s">
        <v>15</v>
      </c>
      <c r="D6" s="9" t="s">
        <v>6</v>
      </c>
      <c r="E6" s="49">
        <v>1</v>
      </c>
    </row>
    <row r="7" spans="1:5" s="28" customFormat="1" ht="31.2" x14ac:dyDescent="0.3">
      <c r="A7" s="46">
        <v>5</v>
      </c>
      <c r="B7" s="7" t="s">
        <v>78</v>
      </c>
      <c r="C7" s="13" t="s">
        <v>15</v>
      </c>
      <c r="D7" s="9" t="s">
        <v>6</v>
      </c>
      <c r="E7" s="54">
        <v>1</v>
      </c>
    </row>
    <row r="8" spans="1:5" s="28" customFormat="1" ht="31.2" x14ac:dyDescent="0.3">
      <c r="A8" s="45">
        <v>6</v>
      </c>
      <c r="B8" s="7" t="s">
        <v>79</v>
      </c>
      <c r="C8" s="13" t="s">
        <v>15</v>
      </c>
      <c r="D8" s="9" t="s">
        <v>6</v>
      </c>
      <c r="E8" s="54">
        <v>1</v>
      </c>
    </row>
    <row r="9" spans="1:5" s="28" customFormat="1" ht="31.2" x14ac:dyDescent="0.3">
      <c r="A9" s="46">
        <v>7</v>
      </c>
      <c r="B9" s="53" t="s">
        <v>34</v>
      </c>
      <c r="C9" s="47" t="s">
        <v>15</v>
      </c>
      <c r="D9" s="9" t="s">
        <v>6</v>
      </c>
      <c r="E9" s="54">
        <v>1</v>
      </c>
    </row>
    <row r="10" spans="1:5" s="28" customFormat="1" ht="31.2" x14ac:dyDescent="0.3">
      <c r="A10" s="45">
        <v>8</v>
      </c>
      <c r="B10" s="10" t="s">
        <v>64</v>
      </c>
      <c r="C10" s="22" t="s">
        <v>15</v>
      </c>
      <c r="D10" s="9" t="s">
        <v>6</v>
      </c>
      <c r="E10" s="54">
        <v>1</v>
      </c>
    </row>
    <row r="11" spans="1:5" s="28" customFormat="1" ht="31.2" x14ac:dyDescent="0.3">
      <c r="A11" s="46">
        <v>9</v>
      </c>
      <c r="B11" s="10" t="s">
        <v>63</v>
      </c>
      <c r="C11" s="22" t="s">
        <v>15</v>
      </c>
      <c r="D11" s="9" t="s">
        <v>6</v>
      </c>
      <c r="E11" s="54">
        <v>1</v>
      </c>
    </row>
    <row r="12" spans="1:5" ht="21" x14ac:dyDescent="0.3">
      <c r="A12" s="121" t="s">
        <v>5</v>
      </c>
      <c r="B12" s="121"/>
      <c r="C12" s="121"/>
      <c r="D12" s="121"/>
      <c r="E12" s="121"/>
    </row>
    <row r="13" spans="1:5" s="28" customFormat="1" ht="31.2" x14ac:dyDescent="0.3">
      <c r="A13" s="46">
        <v>1</v>
      </c>
      <c r="B13" s="55" t="s">
        <v>25</v>
      </c>
      <c r="C13" s="47" t="s">
        <v>15</v>
      </c>
      <c r="D13" s="9" t="s">
        <v>5</v>
      </c>
      <c r="E13" s="56">
        <v>1</v>
      </c>
    </row>
    <row r="14" spans="1:5" s="28" customFormat="1" ht="31.2" x14ac:dyDescent="0.3">
      <c r="A14" s="46">
        <v>2</v>
      </c>
      <c r="B14" s="12" t="s">
        <v>24</v>
      </c>
      <c r="C14" s="47" t="s">
        <v>15</v>
      </c>
      <c r="D14" s="9" t="s">
        <v>5</v>
      </c>
      <c r="E14" s="56">
        <v>1</v>
      </c>
    </row>
    <row r="15" spans="1:5" s="28" customFormat="1" ht="31.2" x14ac:dyDescent="0.3">
      <c r="A15" s="46">
        <v>3</v>
      </c>
      <c r="B15" s="12" t="s">
        <v>42</v>
      </c>
      <c r="C15" s="13" t="s">
        <v>15</v>
      </c>
      <c r="D15" s="9" t="s">
        <v>5</v>
      </c>
      <c r="E15" s="56">
        <v>1</v>
      </c>
    </row>
    <row r="16" spans="1:5" s="28" customFormat="1" ht="31.2" x14ac:dyDescent="0.3">
      <c r="A16" s="46">
        <v>4</v>
      </c>
      <c r="B16" s="55" t="s">
        <v>27</v>
      </c>
      <c r="C16" s="47" t="s">
        <v>15</v>
      </c>
      <c r="D16" s="9" t="s">
        <v>5</v>
      </c>
      <c r="E16" s="56">
        <v>1</v>
      </c>
    </row>
    <row r="17" spans="1:5" s="28" customFormat="1" ht="31.2" x14ac:dyDescent="0.3">
      <c r="A17" s="46">
        <v>5</v>
      </c>
      <c r="B17" s="12" t="s">
        <v>28</v>
      </c>
      <c r="C17" s="47" t="s">
        <v>15</v>
      </c>
      <c r="D17" s="9" t="s">
        <v>5</v>
      </c>
      <c r="E17" s="56">
        <v>1</v>
      </c>
    </row>
    <row r="18" spans="1:5" s="28" customFormat="1" ht="31.2" x14ac:dyDescent="0.3">
      <c r="A18" s="46">
        <v>6</v>
      </c>
      <c r="B18" s="7" t="s">
        <v>26</v>
      </c>
      <c r="C18" s="22" t="s">
        <v>15</v>
      </c>
      <c r="D18" s="9" t="s">
        <v>5</v>
      </c>
      <c r="E18" s="56">
        <v>1</v>
      </c>
    </row>
    <row r="19" spans="1:5" s="28" customFormat="1" ht="31.2" x14ac:dyDescent="0.3">
      <c r="A19" s="46">
        <v>7</v>
      </c>
      <c r="B19" s="23" t="s">
        <v>44</v>
      </c>
      <c r="C19" s="22" t="s">
        <v>15</v>
      </c>
      <c r="D19" s="9" t="s">
        <v>5</v>
      </c>
      <c r="E19" s="56">
        <v>1</v>
      </c>
    </row>
    <row r="20" spans="1:5" s="28" customFormat="1" ht="31.2" x14ac:dyDescent="0.3">
      <c r="A20" s="46">
        <v>8</v>
      </c>
      <c r="B20" s="23" t="s">
        <v>43</v>
      </c>
      <c r="C20" s="47" t="s">
        <v>15</v>
      </c>
      <c r="D20" s="9" t="s">
        <v>10</v>
      </c>
      <c r="E20" s="56">
        <v>1</v>
      </c>
    </row>
    <row r="21" spans="1:5" s="28" customFormat="1" ht="62.4" x14ac:dyDescent="0.3">
      <c r="A21" s="46">
        <v>9</v>
      </c>
      <c r="B21" s="12" t="s">
        <v>62</v>
      </c>
      <c r="C21" s="47" t="s">
        <v>71</v>
      </c>
      <c r="D21" s="9" t="s">
        <v>5</v>
      </c>
      <c r="E21" s="49">
        <v>1</v>
      </c>
    </row>
    <row r="22" spans="1:5" ht="21" x14ac:dyDescent="0.3">
      <c r="A22" s="122" t="s">
        <v>37</v>
      </c>
      <c r="B22" s="123"/>
      <c r="C22" s="123"/>
      <c r="D22" s="123"/>
      <c r="E22" s="124"/>
    </row>
    <row r="23" spans="1:5" ht="31.2" x14ac:dyDescent="0.3">
      <c r="A23" s="45">
        <v>1</v>
      </c>
      <c r="B23" s="76" t="s">
        <v>133</v>
      </c>
      <c r="C23" s="47" t="s">
        <v>15</v>
      </c>
      <c r="D23" s="9" t="s">
        <v>10</v>
      </c>
      <c r="E23" s="56">
        <v>1</v>
      </c>
    </row>
    <row r="24" spans="1:5" ht="31.2" x14ac:dyDescent="0.3">
      <c r="A24" s="45">
        <v>2</v>
      </c>
      <c r="B24" s="76" t="s">
        <v>131</v>
      </c>
      <c r="C24" s="47" t="s">
        <v>15</v>
      </c>
      <c r="D24" s="9" t="s">
        <v>10</v>
      </c>
      <c r="E24" s="56">
        <v>1</v>
      </c>
    </row>
  </sheetData>
  <sortState xmlns:xlrd2="http://schemas.microsoft.com/office/spreadsheetml/2017/richdata2" ref="B3:E11">
    <sortCondition ref="B3:B11"/>
  </sortState>
  <mergeCells count="3">
    <mergeCell ref="A2:E2"/>
    <mergeCell ref="A12:E12"/>
    <mergeCell ref="A22:E22"/>
  </mergeCells>
  <conditionalFormatting sqref="D1:D2">
    <cfRule type="endsWith" dxfId="110" priority="65" operator="endsWith" text="Оборудование">
      <formula>RIGHT(D1,LEN("Оборудование"))="Оборудование"</formula>
    </cfRule>
    <cfRule type="containsText" dxfId="109" priority="66" operator="containsText" text="Программное обеспечение">
      <formula>NOT(ISERROR(SEARCH("Программное обеспечение",D1)))</formula>
    </cfRule>
    <cfRule type="endsWith" dxfId="108" priority="67" operator="endsWith" text="Оборудование IT">
      <formula>RIGHT(D1,LEN("Оборудование IT"))="Оборудование IT"</formula>
    </cfRule>
    <cfRule type="containsText" dxfId="107" priority="68" operator="containsText" text="Мебель">
      <formula>NOT(ISERROR(SEARCH("Мебель",D1)))</formula>
    </cfRule>
  </conditionalFormatting>
  <conditionalFormatting sqref="D3:D9">
    <cfRule type="expression" dxfId="106" priority="21">
      <formula>EXACT("Учебные пособия",D3)</formula>
    </cfRule>
    <cfRule type="expression" dxfId="105" priority="22">
      <formula>EXACT("Техника безопасности",D3)</formula>
    </cfRule>
    <cfRule type="expression" dxfId="104" priority="23">
      <formula>EXACT("Охрана труда",D3)</formula>
    </cfRule>
    <cfRule type="expression" dxfId="103" priority="24">
      <formula>EXACT("Программное обеспечение",D3)</formula>
    </cfRule>
    <cfRule type="expression" dxfId="102" priority="25">
      <formula>EXACT("Оборудование IT",D3)</formula>
    </cfRule>
    <cfRule type="expression" dxfId="101" priority="26">
      <formula>EXACT("Мебель",D3)</formula>
    </cfRule>
    <cfRule type="expression" dxfId="100" priority="27">
      <formula>EXACT("Оборудование",D3)</formula>
    </cfRule>
  </conditionalFormatting>
  <conditionalFormatting sqref="D10:D11">
    <cfRule type="cellIs" dxfId="99" priority="15" operator="equal">
      <formula>"Техника безопасности"</formula>
    </cfRule>
    <cfRule type="cellIs" dxfId="98" priority="16" operator="equal">
      <formula>"Охрана труда"</formula>
    </cfRule>
  </conditionalFormatting>
  <conditionalFormatting sqref="D10:D12">
    <cfRule type="endsWith" dxfId="97" priority="17" operator="endsWith" text="Оборудование">
      <formula>RIGHT(D10,LEN("Оборудование"))="Оборудование"</formula>
    </cfRule>
    <cfRule type="containsText" dxfId="96" priority="18" operator="containsText" text="Программное обеспечение">
      <formula>NOT(ISERROR(SEARCH("Программное обеспечение",D10)))</formula>
    </cfRule>
    <cfRule type="endsWith" dxfId="95" priority="19" operator="endsWith" text="Оборудование IT">
      <formula>RIGHT(D10,LEN("Оборудование IT"))="Оборудование IT"</formula>
    </cfRule>
    <cfRule type="containsText" dxfId="94" priority="20" operator="containsText" text="Мебель">
      <formula>NOT(ISERROR(SEARCH("Мебель",D10)))</formula>
    </cfRule>
  </conditionalFormatting>
  <conditionalFormatting sqref="D13:D21">
    <cfRule type="expression" dxfId="93" priority="35">
      <formula>EXACT("Учебные пособия",D13)</formula>
    </cfRule>
    <cfRule type="expression" dxfId="92" priority="36">
      <formula>EXACT("Техника безопасности",D13)</formula>
    </cfRule>
    <cfRule type="expression" dxfId="91" priority="37">
      <formula>EXACT("Охрана труда",D13)</formula>
    </cfRule>
    <cfRule type="expression" dxfId="90" priority="38">
      <formula>EXACT("Программное обеспечение",D13)</formula>
    </cfRule>
    <cfRule type="expression" dxfId="89" priority="39">
      <formula>EXACT("Оборудование IT",D13)</formula>
    </cfRule>
    <cfRule type="expression" dxfId="88" priority="40">
      <formula>EXACT("Мебель",D13)</formula>
    </cfRule>
    <cfRule type="expression" dxfId="87" priority="41">
      <formula>EXACT("Оборудование",D13)</formula>
    </cfRule>
  </conditionalFormatting>
  <conditionalFormatting sqref="D22">
    <cfRule type="endsWith" dxfId="86" priority="140" operator="endsWith" text="Оборудование">
      <formula>RIGHT(D22,LEN("Оборудование"))="Оборудование"</formula>
    </cfRule>
    <cfRule type="containsText" dxfId="85" priority="141" operator="containsText" text="Программное обеспечение">
      <formula>NOT(ISERROR(SEARCH("Программное обеспечение",D22)))</formula>
    </cfRule>
    <cfRule type="endsWith" dxfId="84" priority="142" operator="endsWith" text="Оборудование IT">
      <formula>RIGHT(D22,LEN("Оборудование IT"))="Оборудование IT"</formula>
    </cfRule>
    <cfRule type="containsText" dxfId="83" priority="143" operator="containsText" text="Мебель">
      <formula>NOT(ISERROR(SEARCH("Мебель",D22)))</formula>
    </cfRule>
  </conditionalFormatting>
  <conditionalFormatting sqref="D23:D24">
    <cfRule type="expression" dxfId="82" priority="1">
      <formula>EXACT("Учебное пособие",D23)</formula>
    </cfRule>
    <cfRule type="expression" dxfId="81" priority="2">
      <formula>EXACT("СИЗ",D23)</formula>
    </cfRule>
    <cfRule type="expression" dxfId="80" priority="3">
      <formula>EXACT("Охрана труда",D23)</formula>
    </cfRule>
    <cfRule type="expression" dxfId="79" priority="4">
      <formula>EXACT("Программное обеспечение",D23)</formula>
    </cfRule>
    <cfRule type="expression" dxfId="78" priority="5">
      <formula>EXACT("Оборудование IT",D23)</formula>
    </cfRule>
    <cfRule type="expression" dxfId="77" priority="6">
      <formula>EXACT("Мебель",D23)</formula>
    </cfRule>
    <cfRule type="expression" dxfId="76" priority="7">
      <formula>EXACT("Оборудование",D23)</formula>
    </cfRule>
  </conditionalFormatting>
  <conditionalFormatting sqref="D27:D9949">
    <cfRule type="endsWith" dxfId="75" priority="101" operator="endsWith" text="Оборудование">
      <formula>RIGHT(D27,LEN("Оборудование"))="Оборудование"</formula>
    </cfRule>
    <cfRule type="containsText" dxfId="74" priority="102" operator="containsText" text="Программное обеспечение">
      <formula>NOT(ISERROR(SEARCH("Программное обеспечение",D27)))</formula>
    </cfRule>
    <cfRule type="endsWith" dxfId="73" priority="103" operator="endsWith" text="Оборудование IT">
      <formula>RIGHT(D27,LEN("Оборудование IT"))="Оборудование IT"</formula>
    </cfRule>
    <cfRule type="containsText" dxfId="72" priority="104" operator="containsText" text="Мебель">
      <formula>NOT(ISERROR(SEARCH("Мебель",D27)))</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2 B25:B1048576" xr:uid="{B31479A3-79F2-4B88-872D-1D2E816BD980}"/>
    <dataValidation allowBlank="1" showErrorMessage="1" sqref="B10:C11 B23:B24"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D27:D1048576 D1:D2 D12</xm:sqref>
        </x14:dataValidation>
        <x14:dataValidation type="list" allowBlank="1" showInputMessage="1" showErrorMessage="1" xr:uid="{64B009F1-9C6A-4E7B-AA87-D9067D5E25EA}">
          <x14:formula1>
            <xm:f>Виды!$A$1:$A$7</xm:f>
          </x14:formula1>
          <xm:sqref>D3:D11 D13:D21 D23:D24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A2" sqref="A2:C19"/>
      <selection pane="bottomLeft" activeCell="A2" sqref="A2:C19"/>
    </sheetView>
  </sheetViews>
  <sheetFormatPr defaultRowHeight="15.6" x14ac:dyDescent="0.3"/>
  <cols>
    <col min="1" max="1" width="32.6640625" style="84" customWidth="1"/>
    <col min="2" max="2" width="100.6640625" style="43" customWidth="1"/>
    <col min="3" max="3" width="25.6640625" style="86" bestFit="1" customWidth="1"/>
    <col min="4" max="4" width="14.44140625" style="86" customWidth="1"/>
    <col min="5" max="5" width="25.6640625" style="86" customWidth="1"/>
    <col min="6" max="6" width="14.33203125" style="86" customWidth="1"/>
    <col min="7" max="7" width="13.88671875" style="5" customWidth="1"/>
    <col min="8" max="8" width="20.88671875" style="5" customWidth="1"/>
    <col min="9" max="16384" width="8.88671875" style="43"/>
  </cols>
  <sheetData>
    <row r="1" spans="1:8" ht="31.2" x14ac:dyDescent="0.3">
      <c r="A1" s="72" t="s">
        <v>1</v>
      </c>
      <c r="B1" s="85" t="s">
        <v>9</v>
      </c>
      <c r="C1" s="73" t="s">
        <v>2</v>
      </c>
      <c r="D1" s="74"/>
      <c r="E1" s="75"/>
      <c r="F1" s="72" t="s">
        <v>7</v>
      </c>
      <c r="G1" s="72" t="s">
        <v>32</v>
      </c>
      <c r="H1" s="72" t="s">
        <v>33</v>
      </c>
    </row>
    <row r="2" spans="1:8" ht="31.2" x14ac:dyDescent="0.3">
      <c r="A2" s="76" t="s">
        <v>119</v>
      </c>
      <c r="B2" s="77" t="s">
        <v>120</v>
      </c>
      <c r="C2" s="9" t="s">
        <v>10</v>
      </c>
      <c r="D2" s="78"/>
      <c r="E2" s="78"/>
      <c r="F2" s="78">
        <v>1</v>
      </c>
      <c r="G2" s="5">
        <f t="shared" ref="G2:G21" si="0">COUNTIF($A$2:$A$999,A2)</f>
        <v>1</v>
      </c>
      <c r="H2" s="5" t="s">
        <v>36</v>
      </c>
    </row>
    <row r="3" spans="1:8" x14ac:dyDescent="0.3">
      <c r="A3" s="76" t="s">
        <v>110</v>
      </c>
      <c r="B3" s="77" t="s">
        <v>111</v>
      </c>
      <c r="C3" s="9" t="s">
        <v>10</v>
      </c>
      <c r="D3" s="78"/>
      <c r="E3" s="78"/>
      <c r="F3" s="78">
        <v>5</v>
      </c>
      <c r="G3" s="5">
        <f t="shared" si="0"/>
        <v>1</v>
      </c>
      <c r="H3" s="5" t="s">
        <v>36</v>
      </c>
    </row>
    <row r="4" spans="1:8" ht="62.4" x14ac:dyDescent="0.3">
      <c r="A4" s="76" t="s">
        <v>134</v>
      </c>
      <c r="B4" s="77" t="s">
        <v>135</v>
      </c>
      <c r="C4" s="9" t="s">
        <v>10</v>
      </c>
      <c r="D4" s="78"/>
      <c r="E4" s="78"/>
      <c r="F4" s="78">
        <v>1</v>
      </c>
      <c r="G4" s="5">
        <f t="shared" si="0"/>
        <v>1</v>
      </c>
      <c r="H4" s="5" t="s">
        <v>36</v>
      </c>
    </row>
    <row r="5" spans="1:8" ht="31.2" x14ac:dyDescent="0.3">
      <c r="A5" s="76" t="s">
        <v>114</v>
      </c>
      <c r="B5" s="77" t="s">
        <v>115</v>
      </c>
      <c r="C5" s="9" t="s">
        <v>10</v>
      </c>
      <c r="D5" s="78"/>
      <c r="E5" s="78"/>
      <c r="F5" s="78">
        <v>1</v>
      </c>
      <c r="G5" s="5">
        <f t="shared" si="0"/>
        <v>1</v>
      </c>
      <c r="H5" s="5" t="s">
        <v>36</v>
      </c>
    </row>
    <row r="6" spans="1:8" ht="31.2" x14ac:dyDescent="0.3">
      <c r="A6" s="76" t="s">
        <v>123</v>
      </c>
      <c r="B6" s="77" t="s">
        <v>124</v>
      </c>
      <c r="C6" s="9" t="s">
        <v>10</v>
      </c>
      <c r="D6" s="78"/>
      <c r="E6" s="78"/>
      <c r="F6" s="78">
        <v>2</v>
      </c>
      <c r="G6" s="5">
        <f t="shared" si="0"/>
        <v>1</v>
      </c>
      <c r="H6" s="5" t="s">
        <v>36</v>
      </c>
    </row>
    <row r="7" spans="1:8" ht="31.2" x14ac:dyDescent="0.3">
      <c r="A7" s="76" t="s">
        <v>125</v>
      </c>
      <c r="B7" s="77" t="s">
        <v>126</v>
      </c>
      <c r="C7" s="9" t="s">
        <v>10</v>
      </c>
      <c r="D7" s="78"/>
      <c r="E7" s="78"/>
      <c r="F7" s="78">
        <v>1</v>
      </c>
      <c r="G7" s="5">
        <f t="shared" si="0"/>
        <v>1</v>
      </c>
      <c r="H7" s="5" t="s">
        <v>36</v>
      </c>
    </row>
    <row r="8" spans="1:8" hidden="1" x14ac:dyDescent="0.3">
      <c r="A8" s="76" t="s">
        <v>129</v>
      </c>
      <c r="B8" s="77" t="s">
        <v>130</v>
      </c>
      <c r="C8" s="9" t="s">
        <v>5</v>
      </c>
      <c r="D8" s="78"/>
      <c r="E8" s="78"/>
      <c r="F8" s="78">
        <v>1</v>
      </c>
      <c r="G8" s="5">
        <f t="shared" si="0"/>
        <v>1</v>
      </c>
      <c r="H8" s="5" t="s">
        <v>36</v>
      </c>
    </row>
    <row r="9" spans="1:8" x14ac:dyDescent="0.3">
      <c r="A9" s="76" t="s">
        <v>116</v>
      </c>
      <c r="B9" s="77" t="s">
        <v>117</v>
      </c>
      <c r="C9" s="9" t="s">
        <v>10</v>
      </c>
      <c r="D9" s="78"/>
      <c r="E9" s="78"/>
      <c r="F9" s="78">
        <v>1</v>
      </c>
      <c r="G9" s="5">
        <f t="shared" si="0"/>
        <v>1</v>
      </c>
      <c r="H9" s="5" t="s">
        <v>36</v>
      </c>
    </row>
    <row r="10" spans="1:8" ht="31.2" hidden="1" x14ac:dyDescent="0.3">
      <c r="A10" s="76" t="s">
        <v>141</v>
      </c>
      <c r="B10" s="77" t="s">
        <v>142</v>
      </c>
      <c r="C10" s="9" t="s">
        <v>17</v>
      </c>
      <c r="D10" s="78"/>
      <c r="E10" s="78"/>
      <c r="F10" s="78">
        <v>1</v>
      </c>
      <c r="G10" s="5">
        <f t="shared" si="0"/>
        <v>1</v>
      </c>
      <c r="H10" s="5" t="s">
        <v>36</v>
      </c>
    </row>
    <row r="11" spans="1:8" ht="31.2" hidden="1" x14ac:dyDescent="0.3">
      <c r="A11" s="76" t="s">
        <v>127</v>
      </c>
      <c r="B11" s="77" t="s">
        <v>128</v>
      </c>
      <c r="C11" s="9" t="s">
        <v>17</v>
      </c>
      <c r="D11" s="78"/>
      <c r="E11" s="78"/>
      <c r="F11" s="78">
        <v>1</v>
      </c>
      <c r="G11" s="5">
        <f t="shared" si="0"/>
        <v>1</v>
      </c>
      <c r="H11" s="5" t="s">
        <v>36</v>
      </c>
    </row>
    <row r="12" spans="1:8" x14ac:dyDescent="0.3">
      <c r="A12" s="76" t="s">
        <v>104</v>
      </c>
      <c r="B12" s="77" t="s">
        <v>105</v>
      </c>
      <c r="C12" s="9" t="s">
        <v>10</v>
      </c>
      <c r="D12" s="78"/>
      <c r="E12" s="78"/>
      <c r="F12" s="78">
        <v>1</v>
      </c>
      <c r="G12" s="5">
        <f t="shared" si="0"/>
        <v>1</v>
      </c>
      <c r="H12" s="5" t="s">
        <v>36</v>
      </c>
    </row>
    <row r="13" spans="1:8" ht="46.8" x14ac:dyDescent="0.3">
      <c r="A13" s="76" t="s">
        <v>136</v>
      </c>
      <c r="B13" s="77" t="s">
        <v>137</v>
      </c>
      <c r="C13" s="9" t="s">
        <v>10</v>
      </c>
      <c r="D13" s="78"/>
      <c r="E13" s="78"/>
      <c r="F13" s="78">
        <v>1</v>
      </c>
      <c r="G13" s="5">
        <f t="shared" si="0"/>
        <v>1</v>
      </c>
      <c r="H13" s="5" t="s">
        <v>36</v>
      </c>
    </row>
    <row r="14" spans="1:8" hidden="1" x14ac:dyDescent="0.3">
      <c r="A14" s="76" t="s">
        <v>78</v>
      </c>
      <c r="B14" s="77" t="s">
        <v>107</v>
      </c>
      <c r="C14" s="9" t="s">
        <v>6</v>
      </c>
      <c r="D14" s="78"/>
      <c r="E14" s="78"/>
      <c r="F14" s="78">
        <v>3</v>
      </c>
      <c r="G14" s="5">
        <f t="shared" si="0"/>
        <v>1</v>
      </c>
      <c r="H14" s="5" t="s">
        <v>36</v>
      </c>
    </row>
    <row r="15" spans="1:8" hidden="1" x14ac:dyDescent="0.3">
      <c r="A15" s="76" t="s">
        <v>167</v>
      </c>
      <c r="B15" s="77" t="s">
        <v>122</v>
      </c>
      <c r="C15" s="9" t="s">
        <v>6</v>
      </c>
      <c r="D15" s="78"/>
      <c r="E15" s="78"/>
      <c r="F15" s="78">
        <v>6</v>
      </c>
      <c r="G15" s="5">
        <f t="shared" si="0"/>
        <v>1</v>
      </c>
      <c r="H15" s="5" t="s">
        <v>36</v>
      </c>
    </row>
    <row r="16" spans="1:8" ht="46.8" x14ac:dyDescent="0.3">
      <c r="A16" s="76" t="s">
        <v>112</v>
      </c>
      <c r="B16" s="77" t="s">
        <v>113</v>
      </c>
      <c r="C16" s="9" t="s">
        <v>10</v>
      </c>
      <c r="D16" s="78"/>
      <c r="E16" s="78"/>
      <c r="F16" s="78">
        <v>5</v>
      </c>
      <c r="G16" s="5">
        <f t="shared" si="0"/>
        <v>1</v>
      </c>
      <c r="H16" s="5" t="s">
        <v>36</v>
      </c>
    </row>
    <row r="17" spans="1:8" x14ac:dyDescent="0.3">
      <c r="A17" s="76" t="s">
        <v>108</v>
      </c>
      <c r="B17" s="77" t="s">
        <v>109</v>
      </c>
      <c r="C17" s="9" t="s">
        <v>10</v>
      </c>
      <c r="D17" s="78"/>
      <c r="E17" s="78"/>
      <c r="F17" s="78">
        <v>5</v>
      </c>
      <c r="G17" s="5">
        <f t="shared" si="0"/>
        <v>1</v>
      </c>
      <c r="H17" s="5" t="s">
        <v>36</v>
      </c>
    </row>
    <row r="18" spans="1:8" ht="31.2" x14ac:dyDescent="0.3">
      <c r="A18" s="76" t="s">
        <v>133</v>
      </c>
      <c r="B18" s="77" t="s">
        <v>132</v>
      </c>
      <c r="C18" s="9" t="s">
        <v>10</v>
      </c>
      <c r="D18" s="78"/>
      <c r="E18" s="78"/>
      <c r="F18" s="78">
        <v>1</v>
      </c>
      <c r="G18" s="5">
        <f t="shared" si="0"/>
        <v>1</v>
      </c>
      <c r="H18" s="5" t="s">
        <v>36</v>
      </c>
    </row>
    <row r="19" spans="1:8" ht="46.8" x14ac:dyDescent="0.3">
      <c r="A19" s="76" t="s">
        <v>131</v>
      </c>
      <c r="B19" s="77" t="s">
        <v>132</v>
      </c>
      <c r="C19" s="9" t="s">
        <v>10</v>
      </c>
      <c r="D19" s="78"/>
      <c r="E19" s="78"/>
      <c r="F19" s="78">
        <v>1</v>
      </c>
      <c r="G19" s="5">
        <f t="shared" si="0"/>
        <v>1</v>
      </c>
      <c r="H19" s="5" t="s">
        <v>36</v>
      </c>
    </row>
    <row r="20" spans="1:8" hidden="1" x14ac:dyDescent="0.3">
      <c r="A20" s="76" t="s">
        <v>63</v>
      </c>
      <c r="B20" s="77" t="s">
        <v>140</v>
      </c>
      <c r="C20" s="9" t="s">
        <v>6</v>
      </c>
      <c r="D20" s="78"/>
      <c r="E20" s="78"/>
      <c r="F20" s="78">
        <v>1</v>
      </c>
      <c r="G20" s="5">
        <f t="shared" si="0"/>
        <v>1</v>
      </c>
      <c r="H20" s="5" t="s">
        <v>36</v>
      </c>
    </row>
    <row r="21" spans="1:8" hidden="1" x14ac:dyDescent="0.3">
      <c r="A21" s="76" t="s">
        <v>138</v>
      </c>
      <c r="B21" s="77" t="s">
        <v>139</v>
      </c>
      <c r="C21" s="9" t="s">
        <v>6</v>
      </c>
      <c r="D21" s="78"/>
      <c r="E21" s="78"/>
      <c r="F21" s="78">
        <v>1</v>
      </c>
      <c r="G21" s="5">
        <f t="shared" si="0"/>
        <v>1</v>
      </c>
      <c r="H21" s="5" t="s">
        <v>36</v>
      </c>
    </row>
    <row r="22" spans="1:8" x14ac:dyDescent="0.3">
      <c r="C22" s="81"/>
    </row>
    <row r="23" spans="1:8" x14ac:dyDescent="0.3">
      <c r="C23" s="81"/>
    </row>
    <row r="24" spans="1:8" x14ac:dyDescent="0.3">
      <c r="C24" s="81"/>
    </row>
    <row r="25" spans="1:8" x14ac:dyDescent="0.3">
      <c r="C25" s="81"/>
    </row>
    <row r="26" spans="1:8" x14ac:dyDescent="0.3">
      <c r="C26" s="81"/>
    </row>
    <row r="27" spans="1:8" x14ac:dyDescent="0.3">
      <c r="C27" s="81"/>
    </row>
    <row r="28" spans="1:8" x14ac:dyDescent="0.3">
      <c r="C28" s="81"/>
    </row>
    <row r="29" spans="1:8" x14ac:dyDescent="0.3">
      <c r="C29" s="81"/>
    </row>
    <row r="30" spans="1:8" x14ac:dyDescent="0.3">
      <c r="C30" s="81"/>
    </row>
    <row r="31" spans="1:8" x14ac:dyDescent="0.3">
      <c r="C31" s="81"/>
    </row>
    <row r="32" spans="1:8"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21" xr:uid="{B23CC546-2D1F-4D77-8557-6B74FEFF857B}">
    <filterColumn colId="2">
      <filters>
        <filter val="Оборудование"/>
      </filters>
    </filterColumn>
    <sortState xmlns:xlrd2="http://schemas.microsoft.com/office/spreadsheetml/2017/richdata2" ref="A2:H21">
      <sortCondition ref="A2:A21"/>
    </sortState>
  </autoFilter>
  <conditionalFormatting sqref="C2:C21">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22:C999">
    <cfRule type="expression" dxfId="64" priority="8">
      <formula>EXACT("Учебные пособия",C22)</formula>
    </cfRule>
    <cfRule type="expression" dxfId="63" priority="9">
      <formula>EXACT("Техника безопасности",C22)</formula>
    </cfRule>
    <cfRule type="expression" dxfId="62" priority="10">
      <formula>EXACT("Охрана труда",C22)</formula>
    </cfRule>
    <cfRule type="expression" dxfId="61" priority="11">
      <formula>EXACT("Программное обеспечение",C22)</formula>
    </cfRule>
    <cfRule type="expression" dxfId="60" priority="12">
      <formula>EXACT("Оборудование IT",C22)</formula>
    </cfRule>
    <cfRule type="expression" dxfId="59" priority="13">
      <formula>EXACT("Мебель",C22)</formula>
    </cfRule>
    <cfRule type="expression" dxfId="58" priority="14">
      <formula>EXACT("Оборудование",C22)</formula>
    </cfRule>
  </conditionalFormatting>
  <conditionalFormatting sqref="G2:G21">
    <cfRule type="colorScale" priority="335">
      <colorScale>
        <cfvo type="min"/>
        <cfvo type="percentile" val="50"/>
        <cfvo type="max"/>
        <color rgb="FFF8696B"/>
        <color rgb="FFFFEB84"/>
        <color rgb="FF63BE7B"/>
      </colorScale>
    </cfRule>
  </conditionalFormatting>
  <conditionalFormatting sqref="H2:H21">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21" xr:uid="{D21DAE20-EAB0-4C6B-AEC9-307264B14F56}">
      <formula1>"Базовая часть, Вариативная часть"</formula1>
    </dataValidation>
    <dataValidation allowBlank="1" showErrorMessage="1" sqref="A2:B21" xr:uid="{EA4C9CDD-9649-4A30-A6B2-D298DF9E45C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19"/>
      <selection pane="bottomLeft" activeCell="A2" sqref="A2:C19"/>
    </sheetView>
  </sheetViews>
  <sheetFormatPr defaultRowHeight="15.6" x14ac:dyDescent="0.3"/>
  <cols>
    <col min="1" max="1" width="32.6640625" style="84" customWidth="1"/>
    <col min="2" max="2" width="100.6640625" style="43" customWidth="1"/>
    <col min="3" max="3" width="25.6640625" style="86" bestFit="1" customWidth="1"/>
    <col min="4" max="4" width="14.44140625" style="86" customWidth="1"/>
    <col min="5" max="5" width="25.6640625" style="86" customWidth="1"/>
    <col min="6" max="6" width="14.33203125" style="86" customWidth="1"/>
    <col min="7" max="7" width="13.88671875" style="5" customWidth="1"/>
    <col min="8" max="8" width="20.88671875" style="5" customWidth="1"/>
    <col min="9" max="16384" width="8.88671875" style="43"/>
  </cols>
  <sheetData>
    <row r="1" spans="1:8" ht="31.2" x14ac:dyDescent="0.3">
      <c r="A1" s="72" t="s">
        <v>1</v>
      </c>
      <c r="B1" s="85" t="s">
        <v>9</v>
      </c>
      <c r="C1" s="87" t="s">
        <v>2</v>
      </c>
      <c r="D1" s="72" t="s">
        <v>4</v>
      </c>
      <c r="E1" s="72" t="s">
        <v>3</v>
      </c>
      <c r="F1" s="72" t="s">
        <v>7</v>
      </c>
      <c r="G1" s="72" t="s">
        <v>32</v>
      </c>
      <c r="H1" s="72" t="s">
        <v>33</v>
      </c>
    </row>
    <row r="2" spans="1:8" x14ac:dyDescent="0.3">
      <c r="A2" s="76" t="s">
        <v>145</v>
      </c>
      <c r="B2" s="77" t="s">
        <v>146</v>
      </c>
      <c r="C2" s="9" t="s">
        <v>5</v>
      </c>
      <c r="D2" s="78">
        <v>1</v>
      </c>
      <c r="E2" s="78" t="s">
        <v>147</v>
      </c>
      <c r="F2" s="78">
        <v>13</v>
      </c>
      <c r="G2" s="11">
        <f>COUNTIF($A$2:$A$999,A2)</f>
        <v>1</v>
      </c>
      <c r="H2" s="11" t="s">
        <v>36</v>
      </c>
    </row>
    <row r="3" spans="1:8" ht="78" x14ac:dyDescent="0.3">
      <c r="A3" s="76" t="s">
        <v>151</v>
      </c>
      <c r="B3" s="77" t="s">
        <v>152</v>
      </c>
      <c r="C3" s="9" t="s">
        <v>80</v>
      </c>
      <c r="D3" s="78">
        <v>1</v>
      </c>
      <c r="E3" s="78" t="s">
        <v>147</v>
      </c>
      <c r="F3" s="78">
        <v>13</v>
      </c>
      <c r="G3" s="11">
        <f>COUNTIF($A$2:$A$999,A3)</f>
        <v>1</v>
      </c>
      <c r="H3" s="11" t="s">
        <v>36</v>
      </c>
    </row>
    <row r="4" spans="1:8" x14ac:dyDescent="0.3">
      <c r="A4" s="76" t="s">
        <v>78</v>
      </c>
      <c r="B4" s="77" t="s">
        <v>148</v>
      </c>
      <c r="C4" s="9" t="s">
        <v>6</v>
      </c>
      <c r="D4" s="78">
        <v>1</v>
      </c>
      <c r="E4" s="78" t="s">
        <v>147</v>
      </c>
      <c r="F4" s="78">
        <v>13</v>
      </c>
      <c r="G4" s="11">
        <f>COUNTIF($A$2:$A$999,A4)</f>
        <v>1</v>
      </c>
      <c r="H4" s="11" t="s">
        <v>36</v>
      </c>
    </row>
    <row r="5" spans="1:8" x14ac:dyDescent="0.3">
      <c r="A5" s="76" t="s">
        <v>79</v>
      </c>
      <c r="B5" s="77" t="s">
        <v>149</v>
      </c>
      <c r="C5" s="9" t="s">
        <v>6</v>
      </c>
      <c r="D5" s="78">
        <v>1</v>
      </c>
      <c r="E5" s="78" t="s">
        <v>150</v>
      </c>
      <c r="F5" s="78">
        <v>26</v>
      </c>
      <c r="G5" s="11">
        <f>COUNTIF($A$2:$A$999,A5)</f>
        <v>1</v>
      </c>
      <c r="H5" s="11" t="s">
        <v>36</v>
      </c>
    </row>
    <row r="6" spans="1:8" x14ac:dyDescent="0.3">
      <c r="C6" s="81"/>
    </row>
    <row r="7" spans="1:8" x14ac:dyDescent="0.3">
      <c r="C7" s="81"/>
    </row>
    <row r="8" spans="1:8" x14ac:dyDescent="0.3">
      <c r="C8" s="81"/>
    </row>
    <row r="9" spans="1:8" x14ac:dyDescent="0.3">
      <c r="C9" s="81"/>
    </row>
    <row r="10" spans="1:8" x14ac:dyDescent="0.3">
      <c r="C10" s="81"/>
    </row>
    <row r="11" spans="1:8" x14ac:dyDescent="0.3">
      <c r="C11" s="81"/>
    </row>
    <row r="12" spans="1:8" x14ac:dyDescent="0.3">
      <c r="C12" s="81"/>
    </row>
    <row r="13" spans="1:8" x14ac:dyDescent="0.3">
      <c r="C13" s="81"/>
    </row>
    <row r="14" spans="1:8" x14ac:dyDescent="0.3">
      <c r="C14" s="81"/>
    </row>
    <row r="15" spans="1:8" x14ac:dyDescent="0.3">
      <c r="C15" s="81"/>
    </row>
    <row r="16" spans="1:8" x14ac:dyDescent="0.3">
      <c r="C16" s="81"/>
    </row>
    <row r="17" spans="3:3" x14ac:dyDescent="0.3">
      <c r="C17" s="81"/>
    </row>
    <row r="18" spans="3:3" x14ac:dyDescent="0.3">
      <c r="C18" s="81"/>
    </row>
    <row r="19" spans="3:3" x14ac:dyDescent="0.3">
      <c r="C19" s="81"/>
    </row>
    <row r="20" spans="3:3" x14ac:dyDescent="0.3">
      <c r="C20" s="81"/>
    </row>
    <row r="21" spans="3:3" x14ac:dyDescent="0.3">
      <c r="C21" s="81"/>
    </row>
    <row r="22" spans="3:3" x14ac:dyDescent="0.3">
      <c r="C22" s="81"/>
    </row>
    <row r="23" spans="3:3" x14ac:dyDescent="0.3">
      <c r="C23" s="81"/>
    </row>
    <row r="24" spans="3:3" x14ac:dyDescent="0.3">
      <c r="C24" s="81"/>
    </row>
    <row r="25" spans="3:3" x14ac:dyDescent="0.3">
      <c r="C25" s="81"/>
    </row>
    <row r="26" spans="3:3" x14ac:dyDescent="0.3">
      <c r="C26" s="81"/>
    </row>
    <row r="27" spans="3:3" x14ac:dyDescent="0.3">
      <c r="C27" s="81"/>
    </row>
    <row r="28" spans="3:3" x14ac:dyDescent="0.3">
      <c r="C28" s="81"/>
    </row>
    <row r="29" spans="3:3" x14ac:dyDescent="0.3">
      <c r="C29" s="81"/>
    </row>
    <row r="30" spans="3:3" x14ac:dyDescent="0.3">
      <c r="C30" s="81"/>
    </row>
    <row r="31" spans="3:3" x14ac:dyDescent="0.3">
      <c r="C31" s="81"/>
    </row>
    <row r="32" spans="3:3"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5" xr:uid="{862AB6E4-929E-4CA8-A82A-84513D3AB1A7}">
    <sortState xmlns:xlrd2="http://schemas.microsoft.com/office/spreadsheetml/2017/richdata2" ref="A2:H5">
      <sortCondition ref="A2:A5"/>
    </sortState>
  </autoFilter>
  <conditionalFormatting sqref="C2:C5">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6:C999">
    <cfRule type="expression" dxfId="48" priority="8">
      <formula>EXACT("Учебные пособия",C6)</formula>
    </cfRule>
    <cfRule type="expression" dxfId="47" priority="9">
      <formula>EXACT("Техника безопасности",C6)</formula>
    </cfRule>
    <cfRule type="expression" dxfId="46" priority="10">
      <formula>EXACT("Охрана труда",C6)</formula>
    </cfRule>
    <cfRule type="expression" dxfId="45" priority="11">
      <formula>EXACT("Программное обеспечение",C6)</formula>
    </cfRule>
    <cfRule type="expression" dxfId="44" priority="12">
      <formula>EXACT("Оборудование IT",C6)</formula>
    </cfRule>
    <cfRule type="expression" dxfId="43" priority="13">
      <formula>EXACT("Мебель",C6)</formula>
    </cfRule>
    <cfRule type="expression" dxfId="42" priority="14">
      <formula>EXACT("Оборудование",C6)</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xr:uid="{B2E28034-96BB-41E2-B65A-8D94D66B87D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EAF212E-C9C5-47F8-A6C8-F04AF05C11E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19"/>
      <selection pane="bottomLeft" activeCell="A2" sqref="A2:C19"/>
    </sheetView>
  </sheetViews>
  <sheetFormatPr defaultRowHeight="15.6" x14ac:dyDescent="0.3"/>
  <cols>
    <col min="1" max="1" width="32.6640625" style="84" customWidth="1"/>
    <col min="2" max="2" width="100.6640625" style="43" customWidth="1"/>
    <col min="3" max="3" width="20.44140625" style="86" customWidth="1"/>
    <col min="4" max="4" width="14.44140625" style="86" customWidth="1"/>
    <col min="5" max="5" width="25.6640625" style="86" customWidth="1"/>
    <col min="6" max="6" width="14.33203125" style="86" customWidth="1"/>
    <col min="7" max="7" width="13.88671875" style="5" customWidth="1"/>
    <col min="8" max="8" width="20.88671875" style="5" customWidth="1"/>
    <col min="9" max="16384" width="8.88671875" style="43"/>
  </cols>
  <sheetData>
    <row r="1" spans="1:8" ht="31.2" x14ac:dyDescent="0.3">
      <c r="A1" s="72" t="s">
        <v>1</v>
      </c>
      <c r="B1" s="85" t="s">
        <v>9</v>
      </c>
      <c r="C1" s="73" t="s">
        <v>2</v>
      </c>
      <c r="D1" s="74"/>
      <c r="E1" s="75"/>
      <c r="F1" s="72" t="s">
        <v>7</v>
      </c>
      <c r="G1" s="85" t="s">
        <v>32</v>
      </c>
      <c r="H1" s="72" t="s">
        <v>33</v>
      </c>
    </row>
    <row r="2" spans="1:8" x14ac:dyDescent="0.3">
      <c r="A2" s="76" t="s">
        <v>145</v>
      </c>
      <c r="B2" s="77" t="s">
        <v>157</v>
      </c>
      <c r="C2" s="9" t="s">
        <v>5</v>
      </c>
      <c r="D2" s="78"/>
      <c r="E2" s="78"/>
      <c r="F2" s="78">
        <v>1</v>
      </c>
      <c r="G2" s="5">
        <f t="shared" ref="G2:G7" si="0">COUNTIF($A$2:$A$999,A2)</f>
        <v>1</v>
      </c>
      <c r="H2" s="5" t="s">
        <v>36</v>
      </c>
    </row>
    <row r="3" spans="1:8" ht="78" x14ac:dyDescent="0.3">
      <c r="A3" s="76" t="s">
        <v>151</v>
      </c>
      <c r="B3" s="77" t="s">
        <v>152</v>
      </c>
      <c r="C3" s="9" t="s">
        <v>80</v>
      </c>
      <c r="D3" s="78"/>
      <c r="E3" s="78"/>
      <c r="F3" s="78">
        <v>1</v>
      </c>
      <c r="G3" s="5">
        <f t="shared" si="0"/>
        <v>1</v>
      </c>
      <c r="H3" s="5" t="s">
        <v>36</v>
      </c>
    </row>
    <row r="4" spans="1:8" ht="46.8" x14ac:dyDescent="0.3">
      <c r="A4" s="76" t="s">
        <v>158</v>
      </c>
      <c r="B4" s="77" t="s">
        <v>159</v>
      </c>
      <c r="C4" s="9" t="s">
        <v>80</v>
      </c>
      <c r="D4" s="78"/>
      <c r="E4" s="78"/>
      <c r="F4" s="78">
        <v>1</v>
      </c>
      <c r="G4" s="5">
        <f t="shared" si="0"/>
        <v>1</v>
      </c>
      <c r="H4" s="5" t="s">
        <v>36</v>
      </c>
    </row>
    <row r="5" spans="1:8" ht="62.4" x14ac:dyDescent="0.3">
      <c r="A5" s="76" t="s">
        <v>160</v>
      </c>
      <c r="B5" s="77" t="s">
        <v>161</v>
      </c>
      <c r="C5" s="9" t="s">
        <v>80</v>
      </c>
      <c r="D5" s="78"/>
      <c r="E5" s="78"/>
      <c r="F5" s="78">
        <v>1</v>
      </c>
      <c r="G5" s="5">
        <f t="shared" si="0"/>
        <v>1</v>
      </c>
      <c r="H5" s="5" t="s">
        <v>36</v>
      </c>
    </row>
    <row r="6" spans="1:8" x14ac:dyDescent="0.3">
      <c r="A6" s="76" t="s">
        <v>153</v>
      </c>
      <c r="B6" s="77" t="s">
        <v>154</v>
      </c>
      <c r="C6" s="9" t="s">
        <v>6</v>
      </c>
      <c r="D6" s="78"/>
      <c r="E6" s="78"/>
      <c r="F6" s="78">
        <v>1</v>
      </c>
      <c r="G6" s="5">
        <f t="shared" si="0"/>
        <v>1</v>
      </c>
      <c r="H6" s="5" t="s">
        <v>36</v>
      </c>
    </row>
    <row r="7" spans="1:8" x14ac:dyDescent="0.3">
      <c r="A7" s="76" t="s">
        <v>155</v>
      </c>
      <c r="B7" s="77" t="s">
        <v>156</v>
      </c>
      <c r="C7" s="9" t="s">
        <v>6</v>
      </c>
      <c r="D7" s="78"/>
      <c r="E7" s="78"/>
      <c r="F7" s="78">
        <v>1</v>
      </c>
      <c r="G7" s="5">
        <f t="shared" si="0"/>
        <v>1</v>
      </c>
      <c r="H7" s="5" t="s">
        <v>36</v>
      </c>
    </row>
    <row r="8" spans="1:8" x14ac:dyDescent="0.3">
      <c r="C8" s="81"/>
    </row>
    <row r="9" spans="1:8" x14ac:dyDescent="0.3">
      <c r="C9" s="81"/>
    </row>
    <row r="10" spans="1:8" x14ac:dyDescent="0.3">
      <c r="C10" s="81"/>
    </row>
    <row r="11" spans="1:8" x14ac:dyDescent="0.3">
      <c r="C11" s="81"/>
    </row>
    <row r="12" spans="1:8" x14ac:dyDescent="0.3">
      <c r="C12" s="81"/>
    </row>
    <row r="13" spans="1:8" x14ac:dyDescent="0.3">
      <c r="C13" s="81"/>
    </row>
    <row r="14" spans="1:8" x14ac:dyDescent="0.3">
      <c r="C14" s="81"/>
    </row>
    <row r="15" spans="1:8" x14ac:dyDescent="0.3">
      <c r="C15" s="81"/>
    </row>
    <row r="16" spans="1:8" x14ac:dyDescent="0.3">
      <c r="C16" s="81"/>
    </row>
    <row r="17" spans="3:3" x14ac:dyDescent="0.3">
      <c r="C17" s="81"/>
    </row>
    <row r="18" spans="3:3" x14ac:dyDescent="0.3">
      <c r="C18" s="81"/>
    </row>
    <row r="19" spans="3:3" x14ac:dyDescent="0.3">
      <c r="C19" s="81"/>
    </row>
    <row r="20" spans="3:3" x14ac:dyDescent="0.3">
      <c r="C20" s="81"/>
    </row>
    <row r="21" spans="3:3" x14ac:dyDescent="0.3">
      <c r="C21" s="81"/>
    </row>
    <row r="22" spans="3:3" x14ac:dyDescent="0.3">
      <c r="C22" s="81"/>
    </row>
    <row r="23" spans="3:3" x14ac:dyDescent="0.3">
      <c r="C23" s="81"/>
    </row>
    <row r="24" spans="3:3" x14ac:dyDescent="0.3">
      <c r="C24" s="81"/>
    </row>
    <row r="25" spans="3:3" x14ac:dyDescent="0.3">
      <c r="C25" s="81"/>
    </row>
    <row r="26" spans="3:3" x14ac:dyDescent="0.3">
      <c r="C26" s="81"/>
    </row>
    <row r="27" spans="3:3" x14ac:dyDescent="0.3">
      <c r="C27" s="81"/>
    </row>
    <row r="28" spans="3:3" x14ac:dyDescent="0.3">
      <c r="C28" s="81"/>
    </row>
    <row r="29" spans="3:3" x14ac:dyDescent="0.3">
      <c r="C29" s="81"/>
    </row>
    <row r="30" spans="3:3" x14ac:dyDescent="0.3">
      <c r="C30" s="81"/>
    </row>
    <row r="31" spans="3:3" x14ac:dyDescent="0.3">
      <c r="C31" s="81"/>
    </row>
    <row r="32" spans="3:3" x14ac:dyDescent="0.3">
      <c r="C32" s="81"/>
    </row>
    <row r="33" spans="3:3" x14ac:dyDescent="0.3">
      <c r="C33" s="81"/>
    </row>
    <row r="34" spans="3:3" x14ac:dyDescent="0.3">
      <c r="C34" s="81"/>
    </row>
    <row r="35" spans="3:3" x14ac:dyDescent="0.3">
      <c r="C35" s="81"/>
    </row>
    <row r="36" spans="3:3" x14ac:dyDescent="0.3">
      <c r="C36" s="81"/>
    </row>
    <row r="37" spans="3:3" x14ac:dyDescent="0.3">
      <c r="C37" s="81"/>
    </row>
    <row r="38" spans="3:3" x14ac:dyDescent="0.3">
      <c r="C38" s="81"/>
    </row>
    <row r="39" spans="3:3" x14ac:dyDescent="0.3">
      <c r="C39" s="81"/>
    </row>
    <row r="40" spans="3:3" x14ac:dyDescent="0.3">
      <c r="C40" s="81"/>
    </row>
    <row r="41" spans="3:3" x14ac:dyDescent="0.3">
      <c r="C41" s="81"/>
    </row>
    <row r="42" spans="3:3" x14ac:dyDescent="0.3">
      <c r="C42" s="81"/>
    </row>
    <row r="43" spans="3:3" x14ac:dyDescent="0.3">
      <c r="C43" s="81"/>
    </row>
    <row r="44" spans="3:3" x14ac:dyDescent="0.3">
      <c r="C44" s="81"/>
    </row>
    <row r="45" spans="3:3" x14ac:dyDescent="0.3">
      <c r="C45" s="81"/>
    </row>
    <row r="46" spans="3:3" x14ac:dyDescent="0.3">
      <c r="C46" s="81"/>
    </row>
    <row r="47" spans="3:3" x14ac:dyDescent="0.3">
      <c r="C47" s="81"/>
    </row>
    <row r="48" spans="3:3"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7" xr:uid="{97F10251-FDCB-4286-A465-C747F863DD76}">
    <sortState xmlns:xlrd2="http://schemas.microsoft.com/office/spreadsheetml/2017/richdata2" ref="A2:H7">
      <sortCondition ref="A2:A7"/>
    </sortState>
  </autoFilter>
  <conditionalFormatting sqref="C2:C7">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8:C999">
    <cfRule type="expression" dxfId="32" priority="8">
      <formula>EXACT("Учебные пособия",C8)</formula>
    </cfRule>
    <cfRule type="expression" dxfId="31" priority="9">
      <formula>EXACT("Техника безопасности",C8)</formula>
    </cfRule>
    <cfRule type="expression" dxfId="30" priority="10">
      <formula>EXACT("Охрана труда",C8)</formula>
    </cfRule>
    <cfRule type="expression" dxfId="29" priority="11">
      <formula>EXACT("Программное обеспечение",C8)</formula>
    </cfRule>
    <cfRule type="expression" dxfId="28" priority="12">
      <formula>EXACT("Оборудование IT",C8)</formula>
    </cfRule>
    <cfRule type="expression" dxfId="27" priority="13">
      <formula>EXACT("Мебель",C8)</formula>
    </cfRule>
    <cfRule type="expression" dxfId="26" priority="14">
      <formula>EXACT("Оборудование",C8)</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6677A349-6B68-4E7B-840A-1E75D56406F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6D6B934-1CC1-496C-B9E1-A742A749606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19"/>
      <selection pane="bottomLeft" activeCell="A2" sqref="A2:C19"/>
    </sheetView>
  </sheetViews>
  <sheetFormatPr defaultRowHeight="15.6" x14ac:dyDescent="0.3"/>
  <cols>
    <col min="1" max="1" width="32.6640625" style="84" customWidth="1"/>
    <col min="2" max="2" width="100.6640625" style="43" customWidth="1"/>
    <col min="3" max="3" width="29.33203125" style="86" customWidth="1"/>
    <col min="4" max="4" width="14.44140625" style="86" customWidth="1"/>
    <col min="5" max="5" width="25.6640625" style="86" customWidth="1"/>
    <col min="6" max="6" width="14.33203125" style="86" customWidth="1"/>
    <col min="7" max="7" width="13.88671875" style="5" customWidth="1"/>
    <col min="8" max="8" width="20.88671875" style="5" customWidth="1"/>
    <col min="9" max="16384" width="8.88671875" style="43"/>
  </cols>
  <sheetData>
    <row r="1" spans="1:8" ht="31.2" x14ac:dyDescent="0.3">
      <c r="A1" s="72" t="s">
        <v>1</v>
      </c>
      <c r="B1" s="85" t="s">
        <v>9</v>
      </c>
      <c r="C1" s="73" t="s">
        <v>2</v>
      </c>
      <c r="D1" s="74"/>
      <c r="E1" s="75"/>
      <c r="F1" s="72" t="s">
        <v>7</v>
      </c>
      <c r="G1" s="72" t="s">
        <v>32</v>
      </c>
      <c r="H1" s="72" t="s">
        <v>33</v>
      </c>
    </row>
    <row r="2" spans="1:8" x14ac:dyDescent="0.3">
      <c r="A2" s="76" t="s">
        <v>19</v>
      </c>
      <c r="B2" s="77" t="s">
        <v>162</v>
      </c>
      <c r="C2" s="9" t="s">
        <v>8</v>
      </c>
      <c r="D2" s="78"/>
      <c r="E2" s="78"/>
      <c r="F2" s="78">
        <v>1</v>
      </c>
      <c r="G2" s="5">
        <f>COUNTIF($A$2:$A$999,A2)</f>
        <v>1</v>
      </c>
      <c r="H2" s="5" t="s">
        <v>36</v>
      </c>
    </row>
    <row r="3" spans="1:8" x14ac:dyDescent="0.3">
      <c r="A3" s="76" t="s">
        <v>22</v>
      </c>
      <c r="B3" s="77" t="s">
        <v>163</v>
      </c>
      <c r="C3" s="9" t="s">
        <v>8</v>
      </c>
      <c r="D3" s="78"/>
      <c r="E3" s="78"/>
      <c r="F3" s="78">
        <v>1</v>
      </c>
      <c r="G3" s="5">
        <f>COUNTIF($A$2:$A$999,A3)</f>
        <v>1</v>
      </c>
      <c r="H3" s="5" t="s">
        <v>36</v>
      </c>
    </row>
    <row r="4" spans="1:8" x14ac:dyDescent="0.3">
      <c r="A4" s="76" t="s">
        <v>164</v>
      </c>
      <c r="B4" s="77" t="s">
        <v>165</v>
      </c>
      <c r="C4" s="9" t="s">
        <v>8</v>
      </c>
      <c r="D4" s="78"/>
      <c r="E4" s="78"/>
      <c r="F4" s="78">
        <v>1</v>
      </c>
      <c r="G4" s="5">
        <f>COUNTIF($A$2:$A$999,A4)</f>
        <v>1</v>
      </c>
      <c r="H4" s="5" t="s">
        <v>36</v>
      </c>
    </row>
    <row r="5" spans="1:8" x14ac:dyDescent="0.3">
      <c r="A5" s="76" t="s">
        <v>21</v>
      </c>
      <c r="B5" s="77" t="s">
        <v>166</v>
      </c>
      <c r="C5" s="9" t="s">
        <v>8</v>
      </c>
      <c r="D5" s="78"/>
      <c r="E5" s="78"/>
      <c r="F5" s="78">
        <v>1</v>
      </c>
      <c r="G5" s="5">
        <f>COUNTIF($A$2:$A$999,A5)</f>
        <v>1</v>
      </c>
      <c r="H5" s="5" t="s">
        <v>36</v>
      </c>
    </row>
    <row r="6" spans="1:8" x14ac:dyDescent="0.3">
      <c r="A6" s="79"/>
      <c r="B6" s="80"/>
      <c r="C6" s="81"/>
      <c r="D6" s="81"/>
      <c r="E6" s="82"/>
      <c r="F6" s="81"/>
    </row>
    <row r="7" spans="1:8" x14ac:dyDescent="0.3">
      <c r="A7" s="79"/>
      <c r="B7" s="80"/>
      <c r="C7" s="81"/>
      <c r="D7" s="81"/>
      <c r="E7" s="82"/>
      <c r="F7" s="81"/>
    </row>
    <row r="8" spans="1:8" x14ac:dyDescent="0.3">
      <c r="A8" s="79"/>
      <c r="B8" s="80"/>
      <c r="C8" s="81"/>
      <c r="D8" s="81"/>
      <c r="E8" s="82"/>
      <c r="F8" s="81"/>
    </row>
    <row r="9" spans="1:8" x14ac:dyDescent="0.3">
      <c r="A9" s="79"/>
      <c r="B9" s="80"/>
      <c r="C9" s="81"/>
      <c r="D9" s="81"/>
      <c r="E9" s="82"/>
      <c r="F9" s="82"/>
    </row>
    <row r="10" spans="1:8" x14ac:dyDescent="0.3">
      <c r="A10" s="79"/>
      <c r="B10" s="80"/>
      <c r="C10" s="81"/>
      <c r="D10" s="81"/>
      <c r="E10" s="82"/>
      <c r="F10" s="82"/>
    </row>
    <row r="11" spans="1:8" x14ac:dyDescent="0.3">
      <c r="A11" s="79"/>
      <c r="B11" s="80"/>
      <c r="C11" s="81"/>
      <c r="D11" s="81"/>
      <c r="E11" s="82"/>
      <c r="F11" s="82"/>
    </row>
    <row r="12" spans="1:8" x14ac:dyDescent="0.3">
      <c r="A12" s="79"/>
      <c r="B12" s="80"/>
      <c r="C12" s="81"/>
      <c r="D12" s="81"/>
      <c r="E12" s="82"/>
      <c r="F12" s="82"/>
    </row>
    <row r="13" spans="1:8" x14ac:dyDescent="0.3">
      <c r="A13" s="79"/>
      <c r="B13" s="80"/>
      <c r="C13" s="81"/>
      <c r="D13" s="82"/>
      <c r="E13" s="82"/>
      <c r="F13" s="82"/>
    </row>
    <row r="14" spans="1:8" x14ac:dyDescent="0.3">
      <c r="A14" s="79"/>
      <c r="B14" s="80"/>
      <c r="C14" s="81"/>
      <c r="D14" s="82"/>
      <c r="E14" s="82"/>
      <c r="F14" s="82"/>
    </row>
    <row r="15" spans="1:8" x14ac:dyDescent="0.3">
      <c r="A15" s="79"/>
      <c r="B15" s="80"/>
      <c r="C15" s="81"/>
      <c r="D15" s="82"/>
      <c r="E15" s="82"/>
      <c r="F15" s="82"/>
    </row>
    <row r="16" spans="1:8" x14ac:dyDescent="0.3">
      <c r="A16" s="79"/>
      <c r="B16" s="80"/>
      <c r="C16" s="81"/>
      <c r="D16" s="82"/>
      <c r="E16" s="82"/>
      <c r="F16" s="82"/>
    </row>
    <row r="17" spans="1:6" x14ac:dyDescent="0.3">
      <c r="A17" s="79"/>
      <c r="B17" s="80"/>
      <c r="C17" s="81"/>
      <c r="D17" s="82"/>
      <c r="E17" s="82"/>
      <c r="F17" s="82"/>
    </row>
    <row r="18" spans="1:6" x14ac:dyDescent="0.3">
      <c r="A18" s="79"/>
      <c r="B18" s="80"/>
      <c r="C18" s="81"/>
      <c r="D18" s="82"/>
      <c r="E18" s="82"/>
      <c r="F18" s="82"/>
    </row>
    <row r="19" spans="1:6" x14ac:dyDescent="0.3">
      <c r="A19" s="79"/>
      <c r="B19" s="80"/>
      <c r="C19" s="81"/>
      <c r="D19" s="82"/>
      <c r="E19" s="82"/>
      <c r="F19" s="82"/>
    </row>
    <row r="20" spans="1:6" x14ac:dyDescent="0.3">
      <c r="A20" s="79"/>
      <c r="B20" s="80"/>
      <c r="C20" s="81"/>
      <c r="D20" s="82"/>
      <c r="E20" s="82"/>
      <c r="F20" s="82"/>
    </row>
    <row r="21" spans="1:6" x14ac:dyDescent="0.3">
      <c r="A21" s="79"/>
      <c r="B21" s="80"/>
      <c r="C21" s="81"/>
      <c r="D21" s="82"/>
      <c r="E21" s="82"/>
      <c r="F21" s="82"/>
    </row>
    <row r="22" spans="1:6" x14ac:dyDescent="0.3">
      <c r="A22" s="79"/>
      <c r="B22" s="80"/>
      <c r="C22" s="81"/>
      <c r="D22" s="82"/>
      <c r="E22" s="82"/>
      <c r="F22" s="82"/>
    </row>
    <row r="23" spans="1:6" x14ac:dyDescent="0.3">
      <c r="A23" s="79"/>
      <c r="B23" s="80"/>
      <c r="C23" s="81"/>
      <c r="D23" s="82"/>
      <c r="E23" s="82"/>
      <c r="F23" s="82"/>
    </row>
    <row r="24" spans="1:6" x14ac:dyDescent="0.3">
      <c r="A24" s="79"/>
      <c r="B24" s="80"/>
      <c r="C24" s="81"/>
      <c r="D24" s="82"/>
      <c r="E24" s="82"/>
      <c r="F24" s="82"/>
    </row>
    <row r="25" spans="1:6" x14ac:dyDescent="0.3">
      <c r="A25" s="79"/>
      <c r="B25" s="80"/>
      <c r="C25" s="81"/>
      <c r="D25" s="82"/>
      <c r="E25" s="82"/>
      <c r="F25" s="82"/>
    </row>
    <row r="26" spans="1:6" x14ac:dyDescent="0.3">
      <c r="A26" s="79"/>
      <c r="B26" s="80"/>
      <c r="C26" s="81"/>
      <c r="D26" s="82"/>
      <c r="E26" s="82"/>
      <c r="F26" s="82"/>
    </row>
    <row r="27" spans="1:6" x14ac:dyDescent="0.3">
      <c r="A27" s="79"/>
      <c r="B27" s="80"/>
      <c r="C27" s="81"/>
      <c r="D27" s="82"/>
      <c r="E27" s="82"/>
      <c r="F27" s="82"/>
    </row>
    <row r="28" spans="1:6" x14ac:dyDescent="0.3">
      <c r="A28" s="79"/>
      <c r="B28" s="80"/>
      <c r="C28" s="81"/>
      <c r="D28" s="82"/>
      <c r="E28" s="82"/>
      <c r="F28" s="82"/>
    </row>
    <row r="29" spans="1:6" x14ac:dyDescent="0.3">
      <c r="A29" s="79"/>
      <c r="B29" s="80"/>
      <c r="C29" s="81"/>
      <c r="D29" s="82"/>
      <c r="E29" s="82"/>
      <c r="F29" s="82"/>
    </row>
    <row r="30" spans="1:6" x14ac:dyDescent="0.3">
      <c r="A30" s="79"/>
      <c r="B30" s="80"/>
      <c r="C30" s="81"/>
      <c r="D30" s="82"/>
      <c r="E30" s="82"/>
      <c r="F30" s="82"/>
    </row>
    <row r="31" spans="1:6" x14ac:dyDescent="0.3">
      <c r="A31" s="79"/>
      <c r="B31" s="80"/>
      <c r="C31" s="81"/>
      <c r="D31" s="82"/>
      <c r="E31" s="82"/>
      <c r="F31" s="82"/>
    </row>
    <row r="32" spans="1:6" x14ac:dyDescent="0.3">
      <c r="A32" s="79"/>
      <c r="B32" s="80"/>
      <c r="C32" s="81"/>
      <c r="D32" s="82"/>
      <c r="E32" s="82"/>
      <c r="F32" s="82"/>
    </row>
    <row r="33" spans="1:6" x14ac:dyDescent="0.3">
      <c r="A33" s="79"/>
      <c r="B33" s="80"/>
      <c r="C33" s="81"/>
      <c r="D33" s="82"/>
      <c r="E33" s="82"/>
      <c r="F33" s="82"/>
    </row>
    <row r="34" spans="1:6" x14ac:dyDescent="0.3">
      <c r="A34" s="79"/>
      <c r="B34" s="80"/>
      <c r="C34" s="81"/>
      <c r="D34" s="82"/>
      <c r="E34" s="82"/>
      <c r="F34" s="82"/>
    </row>
    <row r="35" spans="1:6" x14ac:dyDescent="0.3">
      <c r="A35" s="79"/>
      <c r="B35" s="80"/>
      <c r="C35" s="81"/>
      <c r="D35" s="82"/>
      <c r="E35" s="82"/>
      <c r="F35" s="82"/>
    </row>
    <row r="36" spans="1:6" x14ac:dyDescent="0.3">
      <c r="A36" s="79"/>
      <c r="B36" s="80"/>
      <c r="C36" s="81"/>
      <c r="D36" s="82"/>
      <c r="E36" s="82"/>
      <c r="F36" s="82"/>
    </row>
    <row r="37" spans="1:6" x14ac:dyDescent="0.3">
      <c r="A37" s="79"/>
      <c r="B37" s="80"/>
      <c r="C37" s="81"/>
      <c r="D37" s="82"/>
      <c r="E37" s="82"/>
      <c r="F37" s="82"/>
    </row>
    <row r="38" spans="1:6" x14ac:dyDescent="0.3">
      <c r="A38" s="79"/>
      <c r="B38" s="80"/>
      <c r="C38" s="81"/>
      <c r="D38" s="82"/>
      <c r="E38" s="82"/>
      <c r="F38" s="82"/>
    </row>
    <row r="39" spans="1:6" x14ac:dyDescent="0.3">
      <c r="A39" s="79"/>
      <c r="B39" s="83"/>
      <c r="C39" s="81"/>
      <c r="D39" s="82"/>
      <c r="E39" s="82"/>
      <c r="F39" s="82"/>
    </row>
    <row r="40" spans="1:6" x14ac:dyDescent="0.3">
      <c r="A40" s="79"/>
      <c r="B40" s="83"/>
      <c r="C40" s="81"/>
      <c r="D40" s="82"/>
      <c r="E40" s="82"/>
      <c r="F40" s="82"/>
    </row>
    <row r="41" spans="1:6" x14ac:dyDescent="0.3">
      <c r="A41" s="79"/>
      <c r="B41" s="83"/>
      <c r="C41" s="81"/>
      <c r="D41" s="82"/>
      <c r="E41" s="82"/>
      <c r="F41" s="82"/>
    </row>
    <row r="42" spans="1:6" x14ac:dyDescent="0.3">
      <c r="C42" s="81"/>
    </row>
    <row r="43" spans="1:6" x14ac:dyDescent="0.3">
      <c r="C43" s="81"/>
    </row>
    <row r="44" spans="1:6" x14ac:dyDescent="0.3">
      <c r="C44" s="81"/>
    </row>
    <row r="45" spans="1:6" x14ac:dyDescent="0.3">
      <c r="C45" s="81"/>
    </row>
    <row r="46" spans="1:6" x14ac:dyDescent="0.3">
      <c r="C46" s="81"/>
    </row>
    <row r="47" spans="1:6" x14ac:dyDescent="0.3">
      <c r="C47" s="81"/>
    </row>
    <row r="48" spans="1:6" x14ac:dyDescent="0.3">
      <c r="C48" s="81"/>
    </row>
    <row r="49" spans="3:3" x14ac:dyDescent="0.3">
      <c r="C49" s="81"/>
    </row>
    <row r="50" spans="3:3" x14ac:dyDescent="0.3">
      <c r="C50" s="81"/>
    </row>
    <row r="51" spans="3:3" x14ac:dyDescent="0.3">
      <c r="C51" s="81"/>
    </row>
    <row r="52" spans="3:3" x14ac:dyDescent="0.3">
      <c r="C52" s="81"/>
    </row>
    <row r="53" spans="3:3" x14ac:dyDescent="0.3">
      <c r="C53" s="81"/>
    </row>
    <row r="54" spans="3:3" x14ac:dyDescent="0.3">
      <c r="C54" s="81"/>
    </row>
    <row r="55" spans="3:3" x14ac:dyDescent="0.3">
      <c r="C55" s="81"/>
    </row>
    <row r="56" spans="3:3" x14ac:dyDescent="0.3">
      <c r="C56" s="81"/>
    </row>
    <row r="57" spans="3:3" x14ac:dyDescent="0.3">
      <c r="C57" s="81"/>
    </row>
    <row r="58" spans="3:3" x14ac:dyDescent="0.3">
      <c r="C58" s="81"/>
    </row>
    <row r="59" spans="3:3" x14ac:dyDescent="0.3">
      <c r="C59" s="81"/>
    </row>
    <row r="60" spans="3:3" x14ac:dyDescent="0.3">
      <c r="C60" s="81"/>
    </row>
    <row r="61" spans="3:3" x14ac:dyDescent="0.3">
      <c r="C61" s="81"/>
    </row>
    <row r="62" spans="3:3" x14ac:dyDescent="0.3">
      <c r="C62" s="81"/>
    </row>
    <row r="63" spans="3:3" x14ac:dyDescent="0.3">
      <c r="C63" s="81"/>
    </row>
    <row r="64" spans="3:3" x14ac:dyDescent="0.3">
      <c r="C64" s="81"/>
    </row>
    <row r="65" spans="3:3" x14ac:dyDescent="0.3">
      <c r="C65" s="81"/>
    </row>
    <row r="66" spans="3:3" x14ac:dyDescent="0.3">
      <c r="C66" s="81"/>
    </row>
    <row r="67" spans="3:3" x14ac:dyDescent="0.3">
      <c r="C67" s="81"/>
    </row>
    <row r="68" spans="3:3" x14ac:dyDescent="0.3">
      <c r="C68" s="81"/>
    </row>
    <row r="69" spans="3:3" x14ac:dyDescent="0.3">
      <c r="C69" s="81"/>
    </row>
    <row r="70" spans="3:3" x14ac:dyDescent="0.3">
      <c r="C70" s="81"/>
    </row>
    <row r="71" spans="3:3" x14ac:dyDescent="0.3">
      <c r="C71" s="81"/>
    </row>
    <row r="72" spans="3:3" x14ac:dyDescent="0.3">
      <c r="C72" s="81"/>
    </row>
    <row r="73" spans="3:3" x14ac:dyDescent="0.3">
      <c r="C73" s="81"/>
    </row>
    <row r="74" spans="3:3" x14ac:dyDescent="0.3">
      <c r="C74" s="81"/>
    </row>
    <row r="75" spans="3:3" x14ac:dyDescent="0.3">
      <c r="C75" s="81"/>
    </row>
    <row r="76" spans="3:3" x14ac:dyDescent="0.3">
      <c r="C76" s="81"/>
    </row>
    <row r="77" spans="3:3" x14ac:dyDescent="0.3">
      <c r="C77" s="81"/>
    </row>
    <row r="78" spans="3:3" x14ac:dyDescent="0.3">
      <c r="C78" s="81"/>
    </row>
    <row r="79" spans="3:3" x14ac:dyDescent="0.3">
      <c r="C79" s="81"/>
    </row>
    <row r="80" spans="3:3" x14ac:dyDescent="0.3">
      <c r="C80" s="81"/>
    </row>
    <row r="81" spans="3:3" x14ac:dyDescent="0.3">
      <c r="C81" s="81"/>
    </row>
    <row r="82" spans="3:3" x14ac:dyDescent="0.3">
      <c r="C82" s="81"/>
    </row>
    <row r="83" spans="3:3" x14ac:dyDescent="0.3">
      <c r="C83" s="81"/>
    </row>
    <row r="84" spans="3:3" x14ac:dyDescent="0.3">
      <c r="C84" s="81"/>
    </row>
    <row r="85" spans="3:3" x14ac:dyDescent="0.3">
      <c r="C85" s="81"/>
    </row>
    <row r="86" spans="3:3" x14ac:dyDescent="0.3">
      <c r="C86" s="81"/>
    </row>
    <row r="87" spans="3:3" x14ac:dyDescent="0.3">
      <c r="C87" s="81"/>
    </row>
    <row r="88" spans="3:3" x14ac:dyDescent="0.3">
      <c r="C88" s="81"/>
    </row>
    <row r="89" spans="3:3" x14ac:dyDescent="0.3">
      <c r="C89" s="81"/>
    </row>
    <row r="90" spans="3:3" x14ac:dyDescent="0.3">
      <c r="C90" s="81"/>
    </row>
    <row r="91" spans="3:3" x14ac:dyDescent="0.3">
      <c r="C91" s="81"/>
    </row>
    <row r="92" spans="3:3" x14ac:dyDescent="0.3">
      <c r="C92" s="81"/>
    </row>
    <row r="93" spans="3:3" x14ac:dyDescent="0.3">
      <c r="C93" s="81"/>
    </row>
    <row r="94" spans="3:3" x14ac:dyDescent="0.3">
      <c r="C94" s="81"/>
    </row>
    <row r="95" spans="3:3" x14ac:dyDescent="0.3">
      <c r="C95" s="81"/>
    </row>
    <row r="96" spans="3:3" x14ac:dyDescent="0.3">
      <c r="C96" s="81"/>
    </row>
    <row r="97" spans="3:3" x14ac:dyDescent="0.3">
      <c r="C97" s="81"/>
    </row>
    <row r="98" spans="3:3" x14ac:dyDescent="0.3">
      <c r="C98" s="81"/>
    </row>
    <row r="99" spans="3:3" x14ac:dyDescent="0.3">
      <c r="C99" s="81"/>
    </row>
    <row r="100" spans="3:3" x14ac:dyDescent="0.3">
      <c r="C100" s="81"/>
    </row>
    <row r="101" spans="3:3" x14ac:dyDescent="0.3">
      <c r="C101" s="81"/>
    </row>
    <row r="102" spans="3:3" x14ac:dyDescent="0.3">
      <c r="C102" s="81"/>
    </row>
    <row r="103" spans="3:3" x14ac:dyDescent="0.3">
      <c r="C103" s="81"/>
    </row>
    <row r="104" spans="3:3" x14ac:dyDescent="0.3">
      <c r="C104" s="81"/>
    </row>
    <row r="105" spans="3:3" x14ac:dyDescent="0.3">
      <c r="C105" s="81"/>
    </row>
    <row r="106" spans="3:3" x14ac:dyDescent="0.3">
      <c r="C106" s="81"/>
    </row>
    <row r="107" spans="3:3" x14ac:dyDescent="0.3">
      <c r="C107" s="81"/>
    </row>
    <row r="108" spans="3:3" x14ac:dyDescent="0.3">
      <c r="C108" s="81"/>
    </row>
    <row r="109" spans="3:3" x14ac:dyDescent="0.3">
      <c r="C109" s="81"/>
    </row>
    <row r="110" spans="3:3" x14ac:dyDescent="0.3">
      <c r="C110" s="81"/>
    </row>
    <row r="111" spans="3:3" x14ac:dyDescent="0.3">
      <c r="C111" s="81"/>
    </row>
    <row r="112" spans="3:3" x14ac:dyDescent="0.3">
      <c r="C112" s="81"/>
    </row>
    <row r="113" spans="3:3" x14ac:dyDescent="0.3">
      <c r="C113" s="81"/>
    </row>
    <row r="114" spans="3:3" x14ac:dyDescent="0.3">
      <c r="C114" s="81"/>
    </row>
    <row r="115" spans="3:3" x14ac:dyDescent="0.3">
      <c r="C115" s="81"/>
    </row>
    <row r="116" spans="3:3" x14ac:dyDescent="0.3">
      <c r="C116" s="81"/>
    </row>
    <row r="117" spans="3:3" x14ac:dyDescent="0.3">
      <c r="C117" s="81"/>
    </row>
    <row r="118" spans="3:3" x14ac:dyDescent="0.3">
      <c r="C118" s="81"/>
    </row>
    <row r="119" spans="3:3" x14ac:dyDescent="0.3">
      <c r="C119" s="81"/>
    </row>
    <row r="120" spans="3:3" x14ac:dyDescent="0.3">
      <c r="C120" s="81"/>
    </row>
    <row r="121" spans="3:3" x14ac:dyDescent="0.3">
      <c r="C121" s="81"/>
    </row>
    <row r="122" spans="3:3" x14ac:dyDescent="0.3">
      <c r="C122" s="81"/>
    </row>
    <row r="123" spans="3:3" x14ac:dyDescent="0.3">
      <c r="C123" s="81"/>
    </row>
    <row r="124" spans="3:3" x14ac:dyDescent="0.3">
      <c r="C124" s="81"/>
    </row>
    <row r="125" spans="3:3" x14ac:dyDescent="0.3">
      <c r="C125" s="81"/>
    </row>
    <row r="126" spans="3:3" x14ac:dyDescent="0.3">
      <c r="C126" s="81"/>
    </row>
    <row r="127" spans="3:3" x14ac:dyDescent="0.3">
      <c r="C127" s="81"/>
    </row>
    <row r="128" spans="3:3" x14ac:dyDescent="0.3">
      <c r="C128" s="81"/>
    </row>
    <row r="129" spans="3:3" x14ac:dyDescent="0.3">
      <c r="C129" s="81"/>
    </row>
    <row r="130" spans="3:3" x14ac:dyDescent="0.3">
      <c r="C130" s="81"/>
    </row>
    <row r="131" spans="3:3" x14ac:dyDescent="0.3">
      <c r="C131" s="81"/>
    </row>
    <row r="132" spans="3:3" x14ac:dyDescent="0.3">
      <c r="C132" s="81"/>
    </row>
    <row r="133" spans="3:3" x14ac:dyDescent="0.3">
      <c r="C133" s="81"/>
    </row>
    <row r="134" spans="3:3" x14ac:dyDescent="0.3">
      <c r="C134" s="81"/>
    </row>
    <row r="135" spans="3:3" x14ac:dyDescent="0.3">
      <c r="C135" s="81"/>
    </row>
    <row r="136" spans="3:3" x14ac:dyDescent="0.3">
      <c r="C136" s="81"/>
    </row>
    <row r="137" spans="3:3" x14ac:dyDescent="0.3">
      <c r="C137" s="81"/>
    </row>
    <row r="138" spans="3:3" x14ac:dyDescent="0.3">
      <c r="C138" s="81"/>
    </row>
    <row r="139" spans="3:3" x14ac:dyDescent="0.3">
      <c r="C139" s="81"/>
    </row>
    <row r="140" spans="3:3" x14ac:dyDescent="0.3">
      <c r="C140" s="81"/>
    </row>
    <row r="141" spans="3:3" x14ac:dyDescent="0.3">
      <c r="C141" s="81"/>
    </row>
    <row r="142" spans="3:3" x14ac:dyDescent="0.3">
      <c r="C142" s="81"/>
    </row>
    <row r="143" spans="3:3" x14ac:dyDescent="0.3">
      <c r="C143" s="81"/>
    </row>
    <row r="144" spans="3:3" x14ac:dyDescent="0.3">
      <c r="C144" s="81"/>
    </row>
    <row r="145" spans="3:3" x14ac:dyDescent="0.3">
      <c r="C145" s="81"/>
    </row>
    <row r="146" spans="3:3" x14ac:dyDescent="0.3">
      <c r="C146" s="81"/>
    </row>
    <row r="147" spans="3:3" x14ac:dyDescent="0.3">
      <c r="C147" s="81"/>
    </row>
    <row r="148" spans="3:3" x14ac:dyDescent="0.3">
      <c r="C148" s="81"/>
    </row>
    <row r="149" spans="3:3" x14ac:dyDescent="0.3">
      <c r="C149" s="81"/>
    </row>
    <row r="150" spans="3:3" x14ac:dyDescent="0.3">
      <c r="C150" s="81"/>
    </row>
    <row r="151" spans="3:3" x14ac:dyDescent="0.3">
      <c r="C151" s="81"/>
    </row>
    <row r="152" spans="3:3" x14ac:dyDescent="0.3">
      <c r="C152" s="81"/>
    </row>
    <row r="153" spans="3:3" x14ac:dyDescent="0.3">
      <c r="C153" s="81"/>
    </row>
    <row r="154" spans="3:3" x14ac:dyDescent="0.3">
      <c r="C154" s="81"/>
    </row>
    <row r="155" spans="3:3" x14ac:dyDescent="0.3">
      <c r="C155" s="81"/>
    </row>
    <row r="156" spans="3:3" x14ac:dyDescent="0.3">
      <c r="C156" s="81"/>
    </row>
    <row r="157" spans="3:3" x14ac:dyDescent="0.3">
      <c r="C157" s="81"/>
    </row>
    <row r="158" spans="3:3" x14ac:dyDescent="0.3">
      <c r="C158" s="81"/>
    </row>
    <row r="159" spans="3:3" x14ac:dyDescent="0.3">
      <c r="C159" s="81"/>
    </row>
    <row r="160" spans="3:3" x14ac:dyDescent="0.3">
      <c r="C160" s="81"/>
    </row>
    <row r="161" spans="3:3" x14ac:dyDescent="0.3">
      <c r="C161" s="81"/>
    </row>
    <row r="162" spans="3:3" x14ac:dyDescent="0.3">
      <c r="C162" s="81"/>
    </row>
    <row r="163" spans="3:3" x14ac:dyDescent="0.3">
      <c r="C163" s="81"/>
    </row>
    <row r="164" spans="3:3" x14ac:dyDescent="0.3">
      <c r="C164" s="81"/>
    </row>
    <row r="165" spans="3:3" x14ac:dyDescent="0.3">
      <c r="C165" s="81"/>
    </row>
    <row r="166" spans="3:3" x14ac:dyDescent="0.3">
      <c r="C166" s="81"/>
    </row>
    <row r="167" spans="3:3" x14ac:dyDescent="0.3">
      <c r="C167" s="81"/>
    </row>
    <row r="168" spans="3:3" x14ac:dyDescent="0.3">
      <c r="C168" s="81"/>
    </row>
    <row r="169" spans="3:3" x14ac:dyDescent="0.3">
      <c r="C169" s="81"/>
    </row>
    <row r="170" spans="3:3" x14ac:dyDescent="0.3">
      <c r="C170" s="81"/>
    </row>
    <row r="171" spans="3:3" x14ac:dyDescent="0.3">
      <c r="C171" s="81"/>
    </row>
    <row r="172" spans="3:3" x14ac:dyDescent="0.3">
      <c r="C172" s="81"/>
    </row>
    <row r="173" spans="3:3" x14ac:dyDescent="0.3">
      <c r="C173" s="81"/>
    </row>
    <row r="174" spans="3:3" x14ac:dyDescent="0.3">
      <c r="C174" s="81"/>
    </row>
    <row r="175" spans="3:3" x14ac:dyDescent="0.3">
      <c r="C175" s="81"/>
    </row>
    <row r="176" spans="3:3" x14ac:dyDescent="0.3">
      <c r="C176" s="81"/>
    </row>
    <row r="177" spans="3:3" x14ac:dyDescent="0.3">
      <c r="C177" s="81"/>
    </row>
    <row r="178" spans="3:3" x14ac:dyDescent="0.3">
      <c r="C178" s="81"/>
    </row>
    <row r="179" spans="3:3" x14ac:dyDescent="0.3">
      <c r="C179" s="81"/>
    </row>
    <row r="180" spans="3:3" x14ac:dyDescent="0.3">
      <c r="C180" s="81"/>
    </row>
    <row r="181" spans="3:3" x14ac:dyDescent="0.3">
      <c r="C181" s="81"/>
    </row>
    <row r="182" spans="3:3" x14ac:dyDescent="0.3">
      <c r="C182" s="81"/>
    </row>
    <row r="183" spans="3:3" x14ac:dyDescent="0.3">
      <c r="C183" s="81"/>
    </row>
    <row r="184" spans="3:3" x14ac:dyDescent="0.3">
      <c r="C184" s="81"/>
    </row>
    <row r="185" spans="3:3" x14ac:dyDescent="0.3">
      <c r="C185" s="81"/>
    </row>
    <row r="186" spans="3:3" x14ac:dyDescent="0.3">
      <c r="C186" s="81"/>
    </row>
    <row r="187" spans="3:3" x14ac:dyDescent="0.3">
      <c r="C187" s="81"/>
    </row>
    <row r="188" spans="3:3" x14ac:dyDescent="0.3">
      <c r="C188" s="81"/>
    </row>
    <row r="189" spans="3:3" x14ac:dyDescent="0.3">
      <c r="C189" s="81"/>
    </row>
    <row r="190" spans="3:3" x14ac:dyDescent="0.3">
      <c r="C190" s="81"/>
    </row>
    <row r="191" spans="3:3" x14ac:dyDescent="0.3">
      <c r="C191" s="81"/>
    </row>
    <row r="192" spans="3:3" x14ac:dyDescent="0.3">
      <c r="C192" s="81"/>
    </row>
    <row r="193" spans="3:3" x14ac:dyDescent="0.3">
      <c r="C193" s="81"/>
    </row>
    <row r="194" spans="3:3" x14ac:dyDescent="0.3">
      <c r="C194" s="81"/>
    </row>
    <row r="195" spans="3:3" x14ac:dyDescent="0.3">
      <c r="C195" s="81"/>
    </row>
    <row r="196" spans="3:3" x14ac:dyDescent="0.3">
      <c r="C196" s="81"/>
    </row>
    <row r="197" spans="3:3" x14ac:dyDescent="0.3">
      <c r="C197" s="81"/>
    </row>
    <row r="198" spans="3:3" x14ac:dyDescent="0.3">
      <c r="C198" s="81"/>
    </row>
    <row r="199" spans="3:3" x14ac:dyDescent="0.3">
      <c r="C199" s="81"/>
    </row>
    <row r="200" spans="3:3" x14ac:dyDescent="0.3">
      <c r="C200" s="81"/>
    </row>
    <row r="201" spans="3:3" x14ac:dyDescent="0.3">
      <c r="C201" s="81"/>
    </row>
    <row r="202" spans="3:3" x14ac:dyDescent="0.3">
      <c r="C202" s="81"/>
    </row>
    <row r="203" spans="3:3" x14ac:dyDescent="0.3">
      <c r="C203" s="81"/>
    </row>
    <row r="204" spans="3:3" x14ac:dyDescent="0.3">
      <c r="C204" s="81"/>
    </row>
    <row r="205" spans="3:3" x14ac:dyDescent="0.3">
      <c r="C205" s="81"/>
    </row>
    <row r="206" spans="3:3" x14ac:dyDescent="0.3">
      <c r="C206" s="81"/>
    </row>
    <row r="207" spans="3:3" x14ac:dyDescent="0.3">
      <c r="C207" s="81"/>
    </row>
    <row r="208" spans="3:3" x14ac:dyDescent="0.3">
      <c r="C208" s="81"/>
    </row>
    <row r="209" spans="3:3" x14ac:dyDescent="0.3">
      <c r="C209" s="81"/>
    </row>
    <row r="210" spans="3:3" x14ac:dyDescent="0.3">
      <c r="C210" s="81"/>
    </row>
    <row r="211" spans="3:3" x14ac:dyDescent="0.3">
      <c r="C211" s="81"/>
    </row>
    <row r="212" spans="3:3" x14ac:dyDescent="0.3">
      <c r="C212" s="81"/>
    </row>
    <row r="213" spans="3:3" x14ac:dyDescent="0.3">
      <c r="C213" s="81"/>
    </row>
    <row r="214" spans="3:3" x14ac:dyDescent="0.3">
      <c r="C214" s="81"/>
    </row>
    <row r="215" spans="3:3" x14ac:dyDescent="0.3">
      <c r="C215" s="81"/>
    </row>
    <row r="216" spans="3:3" x14ac:dyDescent="0.3">
      <c r="C216" s="81"/>
    </row>
    <row r="217" spans="3:3" x14ac:dyDescent="0.3">
      <c r="C217" s="81"/>
    </row>
    <row r="218" spans="3:3" x14ac:dyDescent="0.3">
      <c r="C218" s="81"/>
    </row>
    <row r="219" spans="3:3" x14ac:dyDescent="0.3">
      <c r="C219" s="81"/>
    </row>
    <row r="220" spans="3:3" x14ac:dyDescent="0.3">
      <c r="C220" s="81"/>
    </row>
    <row r="221" spans="3:3" x14ac:dyDescent="0.3">
      <c r="C221" s="81"/>
    </row>
    <row r="222" spans="3:3" x14ac:dyDescent="0.3">
      <c r="C222" s="81"/>
    </row>
    <row r="223" spans="3:3" x14ac:dyDescent="0.3">
      <c r="C223" s="81"/>
    </row>
    <row r="224" spans="3:3" x14ac:dyDescent="0.3">
      <c r="C224" s="81"/>
    </row>
    <row r="225" spans="3:3" x14ac:dyDescent="0.3">
      <c r="C225" s="81"/>
    </row>
    <row r="226" spans="3:3" x14ac:dyDescent="0.3">
      <c r="C226" s="81"/>
    </row>
    <row r="227" spans="3:3" x14ac:dyDescent="0.3">
      <c r="C227" s="81"/>
    </row>
    <row r="228" spans="3:3" x14ac:dyDescent="0.3">
      <c r="C228" s="81"/>
    </row>
    <row r="229" spans="3:3" x14ac:dyDescent="0.3">
      <c r="C229" s="81"/>
    </row>
    <row r="230" spans="3:3" x14ac:dyDescent="0.3">
      <c r="C230" s="81"/>
    </row>
    <row r="231" spans="3:3" x14ac:dyDescent="0.3">
      <c r="C231" s="81"/>
    </row>
    <row r="232" spans="3:3" x14ac:dyDescent="0.3">
      <c r="C232" s="81"/>
    </row>
    <row r="233" spans="3:3" x14ac:dyDescent="0.3">
      <c r="C233" s="81"/>
    </row>
    <row r="234" spans="3:3" x14ac:dyDescent="0.3">
      <c r="C234" s="81"/>
    </row>
    <row r="235" spans="3:3" x14ac:dyDescent="0.3">
      <c r="C235" s="81"/>
    </row>
    <row r="236" spans="3:3" x14ac:dyDescent="0.3">
      <c r="C236" s="81"/>
    </row>
    <row r="237" spans="3:3" x14ac:dyDescent="0.3">
      <c r="C237" s="81"/>
    </row>
    <row r="238" spans="3:3" x14ac:dyDescent="0.3">
      <c r="C238" s="81"/>
    </row>
    <row r="239" spans="3:3" x14ac:dyDescent="0.3">
      <c r="C239" s="81"/>
    </row>
    <row r="240" spans="3:3" x14ac:dyDescent="0.3">
      <c r="C240" s="81"/>
    </row>
    <row r="241" spans="3:3" x14ac:dyDescent="0.3">
      <c r="C241" s="81"/>
    </row>
    <row r="242" spans="3:3" x14ac:dyDescent="0.3">
      <c r="C242" s="81"/>
    </row>
    <row r="243" spans="3:3" x14ac:dyDescent="0.3">
      <c r="C243" s="81"/>
    </row>
    <row r="244" spans="3:3" x14ac:dyDescent="0.3">
      <c r="C244" s="81"/>
    </row>
    <row r="245" spans="3:3" x14ac:dyDescent="0.3">
      <c r="C245" s="81"/>
    </row>
    <row r="246" spans="3:3" x14ac:dyDescent="0.3">
      <c r="C246" s="81"/>
    </row>
    <row r="247" spans="3:3" x14ac:dyDescent="0.3">
      <c r="C247" s="81"/>
    </row>
    <row r="248" spans="3:3" x14ac:dyDescent="0.3">
      <c r="C248" s="81"/>
    </row>
    <row r="249" spans="3:3" x14ac:dyDescent="0.3">
      <c r="C249" s="81"/>
    </row>
    <row r="250" spans="3:3" x14ac:dyDescent="0.3">
      <c r="C250" s="81"/>
    </row>
    <row r="251" spans="3:3" x14ac:dyDescent="0.3">
      <c r="C251" s="81"/>
    </row>
    <row r="252" spans="3:3" x14ac:dyDescent="0.3">
      <c r="C252" s="81"/>
    </row>
    <row r="253" spans="3:3" x14ac:dyDescent="0.3">
      <c r="C253" s="81"/>
    </row>
    <row r="254" spans="3:3" x14ac:dyDescent="0.3">
      <c r="C254" s="81"/>
    </row>
    <row r="255" spans="3:3" x14ac:dyDescent="0.3">
      <c r="C255" s="81"/>
    </row>
    <row r="256" spans="3:3" x14ac:dyDescent="0.3">
      <c r="C256" s="81"/>
    </row>
    <row r="257" spans="3:3" x14ac:dyDescent="0.3">
      <c r="C257" s="81"/>
    </row>
    <row r="258" spans="3:3" x14ac:dyDescent="0.3">
      <c r="C258" s="81"/>
    </row>
    <row r="259" spans="3:3" x14ac:dyDescent="0.3">
      <c r="C259" s="81"/>
    </row>
    <row r="260" spans="3:3" x14ac:dyDescent="0.3">
      <c r="C260" s="81"/>
    </row>
    <row r="261" spans="3:3" x14ac:dyDescent="0.3">
      <c r="C261" s="81"/>
    </row>
    <row r="262" spans="3:3" x14ac:dyDescent="0.3">
      <c r="C262" s="81"/>
    </row>
    <row r="263" spans="3:3" x14ac:dyDescent="0.3">
      <c r="C263" s="81"/>
    </row>
    <row r="264" spans="3:3" x14ac:dyDescent="0.3">
      <c r="C264" s="81"/>
    </row>
    <row r="265" spans="3:3" x14ac:dyDescent="0.3">
      <c r="C265" s="81"/>
    </row>
    <row r="266" spans="3:3" x14ac:dyDescent="0.3">
      <c r="C266" s="81"/>
    </row>
    <row r="267" spans="3:3" x14ac:dyDescent="0.3">
      <c r="C267" s="81"/>
    </row>
    <row r="268" spans="3:3" x14ac:dyDescent="0.3">
      <c r="C268" s="81"/>
    </row>
    <row r="269" spans="3:3" x14ac:dyDescent="0.3">
      <c r="C269" s="81"/>
    </row>
    <row r="270" spans="3:3" x14ac:dyDescent="0.3">
      <c r="C270" s="81"/>
    </row>
    <row r="271" spans="3:3" x14ac:dyDescent="0.3">
      <c r="C271" s="81"/>
    </row>
    <row r="272" spans="3:3" x14ac:dyDescent="0.3">
      <c r="C272" s="81"/>
    </row>
    <row r="273" spans="3:3" x14ac:dyDescent="0.3">
      <c r="C273" s="81"/>
    </row>
    <row r="274" spans="3:3" x14ac:dyDescent="0.3">
      <c r="C274" s="81"/>
    </row>
    <row r="275" spans="3:3" x14ac:dyDescent="0.3">
      <c r="C275" s="81"/>
    </row>
    <row r="276" spans="3:3" x14ac:dyDescent="0.3">
      <c r="C276" s="81"/>
    </row>
    <row r="277" spans="3:3" x14ac:dyDescent="0.3">
      <c r="C277" s="81"/>
    </row>
    <row r="278" spans="3:3" x14ac:dyDescent="0.3">
      <c r="C278" s="81"/>
    </row>
    <row r="279" spans="3:3" x14ac:dyDescent="0.3">
      <c r="C279" s="81"/>
    </row>
    <row r="280" spans="3:3" x14ac:dyDescent="0.3">
      <c r="C280" s="81"/>
    </row>
    <row r="281" spans="3:3" x14ac:dyDescent="0.3">
      <c r="C281" s="81"/>
    </row>
    <row r="282" spans="3:3" x14ac:dyDescent="0.3">
      <c r="C282" s="81"/>
    </row>
    <row r="283" spans="3:3" x14ac:dyDescent="0.3">
      <c r="C283" s="81"/>
    </row>
    <row r="284" spans="3:3" x14ac:dyDescent="0.3">
      <c r="C284" s="81"/>
    </row>
    <row r="285" spans="3:3" x14ac:dyDescent="0.3">
      <c r="C285" s="81"/>
    </row>
    <row r="286" spans="3:3" x14ac:dyDescent="0.3">
      <c r="C286" s="81"/>
    </row>
    <row r="287" spans="3:3" x14ac:dyDescent="0.3">
      <c r="C287" s="81"/>
    </row>
    <row r="288" spans="3:3" x14ac:dyDescent="0.3">
      <c r="C288" s="81"/>
    </row>
    <row r="289" spans="3:3" x14ac:dyDescent="0.3">
      <c r="C289" s="81"/>
    </row>
    <row r="290" spans="3:3" x14ac:dyDescent="0.3">
      <c r="C290" s="81"/>
    </row>
    <row r="291" spans="3:3" x14ac:dyDescent="0.3">
      <c r="C291" s="81"/>
    </row>
    <row r="292" spans="3:3" x14ac:dyDescent="0.3">
      <c r="C292" s="81"/>
    </row>
    <row r="293" spans="3:3" x14ac:dyDescent="0.3">
      <c r="C293" s="81"/>
    </row>
    <row r="294" spans="3:3" x14ac:dyDescent="0.3">
      <c r="C294" s="81"/>
    </row>
    <row r="295" spans="3:3" x14ac:dyDescent="0.3">
      <c r="C295" s="81"/>
    </row>
    <row r="296" spans="3:3" x14ac:dyDescent="0.3">
      <c r="C296" s="81"/>
    </row>
    <row r="297" spans="3:3" x14ac:dyDescent="0.3">
      <c r="C297" s="81"/>
    </row>
    <row r="298" spans="3:3" x14ac:dyDescent="0.3">
      <c r="C298" s="81"/>
    </row>
    <row r="299" spans="3:3" x14ac:dyDescent="0.3">
      <c r="C299" s="81"/>
    </row>
    <row r="300" spans="3:3" x14ac:dyDescent="0.3">
      <c r="C300" s="81"/>
    </row>
    <row r="301" spans="3:3" x14ac:dyDescent="0.3">
      <c r="C301" s="81"/>
    </row>
    <row r="302" spans="3:3" x14ac:dyDescent="0.3">
      <c r="C302" s="81"/>
    </row>
    <row r="303" spans="3:3" x14ac:dyDescent="0.3">
      <c r="C303" s="81"/>
    </row>
    <row r="304" spans="3:3" x14ac:dyDescent="0.3">
      <c r="C304" s="81"/>
    </row>
    <row r="305" spans="3:3" x14ac:dyDescent="0.3">
      <c r="C305" s="81"/>
    </row>
    <row r="306" spans="3:3" x14ac:dyDescent="0.3">
      <c r="C306" s="81"/>
    </row>
    <row r="307" spans="3:3" x14ac:dyDescent="0.3">
      <c r="C307" s="81"/>
    </row>
    <row r="308" spans="3:3" x14ac:dyDescent="0.3">
      <c r="C308" s="81"/>
    </row>
    <row r="309" spans="3:3" x14ac:dyDescent="0.3">
      <c r="C309" s="81"/>
    </row>
    <row r="310" spans="3:3" x14ac:dyDescent="0.3">
      <c r="C310" s="81"/>
    </row>
    <row r="311" spans="3:3" x14ac:dyDescent="0.3">
      <c r="C311" s="81"/>
    </row>
    <row r="312" spans="3:3" x14ac:dyDescent="0.3">
      <c r="C312" s="81"/>
    </row>
    <row r="313" spans="3:3" x14ac:dyDescent="0.3">
      <c r="C313" s="81"/>
    </row>
    <row r="314" spans="3:3" x14ac:dyDescent="0.3">
      <c r="C314" s="81"/>
    </row>
    <row r="315" spans="3:3" x14ac:dyDescent="0.3">
      <c r="C315" s="81"/>
    </row>
    <row r="316" spans="3:3" x14ac:dyDescent="0.3">
      <c r="C316" s="81"/>
    </row>
    <row r="317" spans="3:3" x14ac:dyDescent="0.3">
      <c r="C317" s="81"/>
    </row>
    <row r="318" spans="3:3" x14ac:dyDescent="0.3">
      <c r="C318" s="81"/>
    </row>
    <row r="319" spans="3:3" x14ac:dyDescent="0.3">
      <c r="C319" s="81"/>
    </row>
    <row r="320" spans="3:3" x14ac:dyDescent="0.3">
      <c r="C320" s="81"/>
    </row>
    <row r="321" spans="3:3" x14ac:dyDescent="0.3">
      <c r="C321" s="81"/>
    </row>
    <row r="322" spans="3:3" x14ac:dyDescent="0.3">
      <c r="C322" s="81"/>
    </row>
    <row r="323" spans="3:3" x14ac:dyDescent="0.3">
      <c r="C323" s="81"/>
    </row>
    <row r="324" spans="3:3" x14ac:dyDescent="0.3">
      <c r="C324" s="81"/>
    </row>
    <row r="325" spans="3:3" x14ac:dyDescent="0.3">
      <c r="C325" s="81"/>
    </row>
    <row r="326" spans="3:3" x14ac:dyDescent="0.3">
      <c r="C326" s="81"/>
    </row>
    <row r="327" spans="3:3" x14ac:dyDescent="0.3">
      <c r="C327" s="81"/>
    </row>
    <row r="328" spans="3:3" x14ac:dyDescent="0.3">
      <c r="C328" s="81"/>
    </row>
    <row r="329" spans="3:3" x14ac:dyDescent="0.3">
      <c r="C329" s="81"/>
    </row>
    <row r="330" spans="3:3" x14ac:dyDescent="0.3">
      <c r="C330" s="81"/>
    </row>
    <row r="331" spans="3:3" x14ac:dyDescent="0.3">
      <c r="C331" s="81"/>
    </row>
    <row r="332" spans="3:3" x14ac:dyDescent="0.3">
      <c r="C332" s="81"/>
    </row>
    <row r="333" spans="3:3" x14ac:dyDescent="0.3">
      <c r="C333" s="81"/>
    </row>
    <row r="334" spans="3:3" x14ac:dyDescent="0.3">
      <c r="C334" s="81"/>
    </row>
    <row r="335" spans="3:3" x14ac:dyDescent="0.3">
      <c r="C335" s="81"/>
    </row>
    <row r="336" spans="3:3" x14ac:dyDescent="0.3">
      <c r="C336" s="81"/>
    </row>
    <row r="337" spans="3:3" x14ac:dyDescent="0.3">
      <c r="C337" s="81"/>
    </row>
    <row r="338" spans="3:3" x14ac:dyDescent="0.3">
      <c r="C338" s="81"/>
    </row>
    <row r="339" spans="3:3" x14ac:dyDescent="0.3">
      <c r="C339" s="81"/>
    </row>
    <row r="340" spans="3:3" x14ac:dyDescent="0.3">
      <c r="C340" s="81"/>
    </row>
    <row r="341" spans="3:3" x14ac:dyDescent="0.3">
      <c r="C341" s="81"/>
    </row>
    <row r="342" spans="3:3" x14ac:dyDescent="0.3">
      <c r="C342" s="81"/>
    </row>
    <row r="343" spans="3:3" x14ac:dyDescent="0.3">
      <c r="C343" s="81"/>
    </row>
    <row r="344" spans="3:3" x14ac:dyDescent="0.3">
      <c r="C344" s="81"/>
    </row>
    <row r="345" spans="3:3" x14ac:dyDescent="0.3">
      <c r="C345" s="81"/>
    </row>
    <row r="346" spans="3:3" x14ac:dyDescent="0.3">
      <c r="C346" s="81"/>
    </row>
    <row r="347" spans="3:3" x14ac:dyDescent="0.3">
      <c r="C347" s="81"/>
    </row>
    <row r="348" spans="3:3" x14ac:dyDescent="0.3">
      <c r="C348" s="81"/>
    </row>
    <row r="349" spans="3:3" x14ac:dyDescent="0.3">
      <c r="C349" s="81"/>
    </row>
    <row r="350" spans="3:3" x14ac:dyDescent="0.3">
      <c r="C350" s="81"/>
    </row>
    <row r="351" spans="3:3" x14ac:dyDescent="0.3">
      <c r="C351" s="81"/>
    </row>
    <row r="352" spans="3:3" x14ac:dyDescent="0.3">
      <c r="C352" s="81"/>
    </row>
    <row r="353" spans="3:3" x14ac:dyDescent="0.3">
      <c r="C353" s="81"/>
    </row>
    <row r="354" spans="3:3" x14ac:dyDescent="0.3">
      <c r="C354" s="81"/>
    </row>
    <row r="355" spans="3:3" x14ac:dyDescent="0.3">
      <c r="C355" s="81"/>
    </row>
    <row r="356" spans="3:3" x14ac:dyDescent="0.3">
      <c r="C356" s="81"/>
    </row>
    <row r="357" spans="3:3" x14ac:dyDescent="0.3">
      <c r="C357" s="81"/>
    </row>
    <row r="358" spans="3:3" x14ac:dyDescent="0.3">
      <c r="C358" s="81"/>
    </row>
    <row r="359" spans="3:3" x14ac:dyDescent="0.3">
      <c r="C359" s="81"/>
    </row>
    <row r="360" spans="3:3" x14ac:dyDescent="0.3">
      <c r="C360" s="81"/>
    </row>
    <row r="361" spans="3:3" x14ac:dyDescent="0.3">
      <c r="C361" s="81"/>
    </row>
    <row r="362" spans="3:3" x14ac:dyDescent="0.3">
      <c r="C362" s="81"/>
    </row>
    <row r="363" spans="3:3" x14ac:dyDescent="0.3">
      <c r="C363" s="81"/>
    </row>
    <row r="364" spans="3:3" x14ac:dyDescent="0.3">
      <c r="C364" s="81"/>
    </row>
    <row r="365" spans="3:3" x14ac:dyDescent="0.3">
      <c r="C365" s="81"/>
    </row>
    <row r="366" spans="3:3" x14ac:dyDescent="0.3">
      <c r="C366" s="81"/>
    </row>
    <row r="367" spans="3:3" x14ac:dyDescent="0.3">
      <c r="C367" s="81"/>
    </row>
    <row r="368" spans="3:3" x14ac:dyDescent="0.3">
      <c r="C368" s="81"/>
    </row>
    <row r="369" spans="3:3" x14ac:dyDescent="0.3">
      <c r="C369" s="81"/>
    </row>
    <row r="370" spans="3:3" x14ac:dyDescent="0.3">
      <c r="C370" s="81"/>
    </row>
    <row r="371" spans="3:3" x14ac:dyDescent="0.3">
      <c r="C371" s="81"/>
    </row>
    <row r="372" spans="3:3" x14ac:dyDescent="0.3">
      <c r="C372" s="81"/>
    </row>
    <row r="373" spans="3:3" x14ac:dyDescent="0.3">
      <c r="C373" s="81"/>
    </row>
    <row r="374" spans="3:3" x14ac:dyDescent="0.3">
      <c r="C374" s="81"/>
    </row>
    <row r="375" spans="3:3" x14ac:dyDescent="0.3">
      <c r="C375" s="81"/>
    </row>
    <row r="376" spans="3:3" x14ac:dyDescent="0.3">
      <c r="C376" s="81"/>
    </row>
    <row r="377" spans="3:3" x14ac:dyDescent="0.3">
      <c r="C377" s="81"/>
    </row>
    <row r="378" spans="3:3" x14ac:dyDescent="0.3">
      <c r="C378" s="81"/>
    </row>
    <row r="379" spans="3:3" x14ac:dyDescent="0.3">
      <c r="C379" s="81"/>
    </row>
    <row r="380" spans="3:3" x14ac:dyDescent="0.3">
      <c r="C380" s="81"/>
    </row>
    <row r="381" spans="3:3" x14ac:dyDescent="0.3">
      <c r="C381" s="81"/>
    </row>
    <row r="382" spans="3:3" x14ac:dyDescent="0.3">
      <c r="C382" s="81"/>
    </row>
    <row r="383" spans="3:3" x14ac:dyDescent="0.3">
      <c r="C383" s="81"/>
    </row>
    <row r="384" spans="3:3" x14ac:dyDescent="0.3">
      <c r="C384" s="81"/>
    </row>
    <row r="385" spans="3:3" x14ac:dyDescent="0.3">
      <c r="C385" s="81"/>
    </row>
    <row r="386" spans="3:3" x14ac:dyDescent="0.3">
      <c r="C386" s="81"/>
    </row>
    <row r="387" spans="3:3" x14ac:dyDescent="0.3">
      <c r="C387" s="81"/>
    </row>
    <row r="388" spans="3:3" x14ac:dyDescent="0.3">
      <c r="C388" s="81"/>
    </row>
    <row r="389" spans="3:3" x14ac:dyDescent="0.3">
      <c r="C389" s="81"/>
    </row>
    <row r="390" spans="3:3" x14ac:dyDescent="0.3">
      <c r="C390" s="81"/>
    </row>
    <row r="391" spans="3:3" x14ac:dyDescent="0.3">
      <c r="C391" s="81"/>
    </row>
    <row r="392" spans="3:3" x14ac:dyDescent="0.3">
      <c r="C392" s="81"/>
    </row>
    <row r="393" spans="3:3" x14ac:dyDescent="0.3">
      <c r="C393" s="81"/>
    </row>
    <row r="394" spans="3:3" x14ac:dyDescent="0.3">
      <c r="C394" s="81"/>
    </row>
    <row r="395" spans="3:3" x14ac:dyDescent="0.3">
      <c r="C395" s="81"/>
    </row>
    <row r="396" spans="3:3" x14ac:dyDescent="0.3">
      <c r="C396" s="81"/>
    </row>
    <row r="397" spans="3:3" x14ac:dyDescent="0.3">
      <c r="C397" s="81"/>
    </row>
    <row r="398" spans="3:3" x14ac:dyDescent="0.3">
      <c r="C398" s="81"/>
    </row>
    <row r="399" spans="3:3" x14ac:dyDescent="0.3">
      <c r="C399" s="81"/>
    </row>
    <row r="400" spans="3:3" x14ac:dyDescent="0.3">
      <c r="C400" s="81"/>
    </row>
    <row r="401" spans="3:3" x14ac:dyDescent="0.3">
      <c r="C401" s="81"/>
    </row>
    <row r="402" spans="3:3" x14ac:dyDescent="0.3">
      <c r="C402" s="81"/>
    </row>
    <row r="403" spans="3:3" x14ac:dyDescent="0.3">
      <c r="C403" s="81"/>
    </row>
    <row r="404" spans="3:3" x14ac:dyDescent="0.3">
      <c r="C404" s="81"/>
    </row>
    <row r="405" spans="3:3" x14ac:dyDescent="0.3">
      <c r="C405" s="81"/>
    </row>
    <row r="406" spans="3:3" x14ac:dyDescent="0.3">
      <c r="C406" s="81"/>
    </row>
    <row r="407" spans="3:3" x14ac:dyDescent="0.3">
      <c r="C407" s="81"/>
    </row>
    <row r="408" spans="3:3" x14ac:dyDescent="0.3">
      <c r="C408" s="81"/>
    </row>
    <row r="409" spans="3:3" x14ac:dyDescent="0.3">
      <c r="C409" s="81"/>
    </row>
    <row r="410" spans="3:3" x14ac:dyDescent="0.3">
      <c r="C410" s="81"/>
    </row>
    <row r="411" spans="3:3" x14ac:dyDescent="0.3">
      <c r="C411" s="81"/>
    </row>
    <row r="412" spans="3:3" x14ac:dyDescent="0.3">
      <c r="C412" s="81"/>
    </row>
    <row r="413" spans="3:3" x14ac:dyDescent="0.3">
      <c r="C413" s="81"/>
    </row>
    <row r="414" spans="3:3" x14ac:dyDescent="0.3">
      <c r="C414" s="81"/>
    </row>
    <row r="415" spans="3:3" x14ac:dyDescent="0.3">
      <c r="C415" s="81"/>
    </row>
    <row r="416" spans="3:3" x14ac:dyDescent="0.3">
      <c r="C416" s="81"/>
    </row>
    <row r="417" spans="3:3" x14ac:dyDescent="0.3">
      <c r="C417" s="81"/>
    </row>
    <row r="418" spans="3:3" x14ac:dyDescent="0.3">
      <c r="C418" s="81"/>
    </row>
    <row r="419" spans="3:3" x14ac:dyDescent="0.3">
      <c r="C419" s="81"/>
    </row>
    <row r="420" spans="3:3" x14ac:dyDescent="0.3">
      <c r="C420" s="81"/>
    </row>
    <row r="421" spans="3:3" x14ac:dyDescent="0.3">
      <c r="C421" s="81"/>
    </row>
    <row r="422" spans="3:3" x14ac:dyDescent="0.3">
      <c r="C422" s="81"/>
    </row>
    <row r="423" spans="3:3" x14ac:dyDescent="0.3">
      <c r="C423" s="81"/>
    </row>
    <row r="424" spans="3:3" x14ac:dyDescent="0.3">
      <c r="C424" s="81"/>
    </row>
    <row r="425" spans="3:3" x14ac:dyDescent="0.3">
      <c r="C425" s="81"/>
    </row>
    <row r="426" spans="3:3" x14ac:dyDescent="0.3">
      <c r="C426" s="81"/>
    </row>
    <row r="427" spans="3:3" x14ac:dyDescent="0.3">
      <c r="C427" s="81"/>
    </row>
    <row r="428" spans="3:3" x14ac:dyDescent="0.3">
      <c r="C428" s="81"/>
    </row>
    <row r="429" spans="3:3" x14ac:dyDescent="0.3">
      <c r="C429" s="81"/>
    </row>
    <row r="430" spans="3:3" x14ac:dyDescent="0.3">
      <c r="C430" s="81"/>
    </row>
    <row r="431" spans="3:3" x14ac:dyDescent="0.3">
      <c r="C431" s="81"/>
    </row>
    <row r="432" spans="3:3" x14ac:dyDescent="0.3">
      <c r="C432" s="81"/>
    </row>
    <row r="433" spans="3:3" x14ac:dyDescent="0.3">
      <c r="C433" s="81"/>
    </row>
    <row r="434" spans="3:3" x14ac:dyDescent="0.3">
      <c r="C434" s="81"/>
    </row>
    <row r="435" spans="3:3" x14ac:dyDescent="0.3">
      <c r="C435" s="81"/>
    </row>
    <row r="436" spans="3:3" x14ac:dyDescent="0.3">
      <c r="C436" s="81"/>
    </row>
    <row r="437" spans="3:3" x14ac:dyDescent="0.3">
      <c r="C437" s="81"/>
    </row>
    <row r="438" spans="3:3" x14ac:dyDescent="0.3">
      <c r="C438" s="81"/>
    </row>
    <row r="439" spans="3:3" x14ac:dyDescent="0.3">
      <c r="C439" s="81"/>
    </row>
    <row r="440" spans="3:3" x14ac:dyDescent="0.3">
      <c r="C440" s="81"/>
    </row>
    <row r="441" spans="3:3" x14ac:dyDescent="0.3">
      <c r="C441" s="81"/>
    </row>
    <row r="442" spans="3:3" x14ac:dyDescent="0.3">
      <c r="C442" s="81"/>
    </row>
    <row r="443" spans="3:3" x14ac:dyDescent="0.3">
      <c r="C443" s="81"/>
    </row>
    <row r="444" spans="3:3" x14ac:dyDescent="0.3">
      <c r="C444" s="81"/>
    </row>
    <row r="445" spans="3:3" x14ac:dyDescent="0.3">
      <c r="C445" s="81"/>
    </row>
    <row r="446" spans="3:3" x14ac:dyDescent="0.3">
      <c r="C446" s="81"/>
    </row>
    <row r="447" spans="3:3" x14ac:dyDescent="0.3">
      <c r="C447" s="81"/>
    </row>
    <row r="448" spans="3:3" x14ac:dyDescent="0.3">
      <c r="C448" s="81"/>
    </row>
    <row r="449" spans="3:3" x14ac:dyDescent="0.3">
      <c r="C449" s="81"/>
    </row>
    <row r="450" spans="3:3" x14ac:dyDescent="0.3">
      <c r="C450" s="81"/>
    </row>
    <row r="451" spans="3:3" x14ac:dyDescent="0.3">
      <c r="C451" s="81"/>
    </row>
    <row r="452" spans="3:3" x14ac:dyDescent="0.3">
      <c r="C452" s="81"/>
    </row>
    <row r="453" spans="3:3" x14ac:dyDescent="0.3">
      <c r="C453" s="81"/>
    </row>
    <row r="454" spans="3:3" x14ac:dyDescent="0.3">
      <c r="C454" s="81"/>
    </row>
    <row r="455" spans="3:3" x14ac:dyDescent="0.3">
      <c r="C455" s="81"/>
    </row>
    <row r="456" spans="3:3" x14ac:dyDescent="0.3">
      <c r="C456" s="81"/>
    </row>
    <row r="457" spans="3:3" x14ac:dyDescent="0.3">
      <c r="C457" s="81"/>
    </row>
    <row r="458" spans="3:3" x14ac:dyDescent="0.3">
      <c r="C458" s="81"/>
    </row>
    <row r="459" spans="3:3" x14ac:dyDescent="0.3">
      <c r="C459" s="81"/>
    </row>
    <row r="460" spans="3:3" x14ac:dyDescent="0.3">
      <c r="C460" s="81"/>
    </row>
    <row r="461" spans="3:3" x14ac:dyDescent="0.3">
      <c r="C461" s="81"/>
    </row>
    <row r="462" spans="3:3" x14ac:dyDescent="0.3">
      <c r="C462" s="81"/>
    </row>
    <row r="463" spans="3:3" x14ac:dyDescent="0.3">
      <c r="C463" s="81"/>
    </row>
    <row r="464" spans="3:3" x14ac:dyDescent="0.3">
      <c r="C464" s="81"/>
    </row>
    <row r="465" spans="3:3" x14ac:dyDescent="0.3">
      <c r="C465" s="81"/>
    </row>
    <row r="466" spans="3:3" x14ac:dyDescent="0.3">
      <c r="C466" s="81"/>
    </row>
    <row r="467" spans="3:3" x14ac:dyDescent="0.3">
      <c r="C467" s="81"/>
    </row>
    <row r="468" spans="3:3" x14ac:dyDescent="0.3">
      <c r="C468" s="81"/>
    </row>
    <row r="469" spans="3:3" x14ac:dyDescent="0.3">
      <c r="C469" s="81"/>
    </row>
    <row r="470" spans="3:3" x14ac:dyDescent="0.3">
      <c r="C470" s="81"/>
    </row>
    <row r="471" spans="3:3" x14ac:dyDescent="0.3">
      <c r="C471" s="81"/>
    </row>
    <row r="472" spans="3:3" x14ac:dyDescent="0.3">
      <c r="C472" s="81"/>
    </row>
    <row r="473" spans="3:3" x14ac:dyDescent="0.3">
      <c r="C473" s="81"/>
    </row>
    <row r="474" spans="3:3" x14ac:dyDescent="0.3">
      <c r="C474" s="81"/>
    </row>
    <row r="475" spans="3:3" x14ac:dyDescent="0.3">
      <c r="C475" s="81"/>
    </row>
    <row r="476" spans="3:3" x14ac:dyDescent="0.3">
      <c r="C476" s="81"/>
    </row>
    <row r="477" spans="3:3" x14ac:dyDescent="0.3">
      <c r="C477" s="81"/>
    </row>
    <row r="478" spans="3:3" x14ac:dyDescent="0.3">
      <c r="C478" s="81"/>
    </row>
    <row r="479" spans="3:3" x14ac:dyDescent="0.3">
      <c r="C479" s="81"/>
    </row>
    <row r="480" spans="3:3" x14ac:dyDescent="0.3">
      <c r="C480" s="81"/>
    </row>
    <row r="481" spans="3:3" x14ac:dyDescent="0.3">
      <c r="C481" s="81"/>
    </row>
    <row r="482" spans="3:3" x14ac:dyDescent="0.3">
      <c r="C482" s="81"/>
    </row>
    <row r="483" spans="3:3" x14ac:dyDescent="0.3">
      <c r="C483" s="81"/>
    </row>
    <row r="484" spans="3:3" x14ac:dyDescent="0.3">
      <c r="C484" s="81"/>
    </row>
    <row r="485" spans="3:3" x14ac:dyDescent="0.3">
      <c r="C485" s="81"/>
    </row>
    <row r="486" spans="3:3" x14ac:dyDescent="0.3">
      <c r="C486" s="81"/>
    </row>
    <row r="487" spans="3:3" x14ac:dyDescent="0.3">
      <c r="C487" s="81"/>
    </row>
    <row r="488" spans="3:3" x14ac:dyDescent="0.3">
      <c r="C488" s="81"/>
    </row>
    <row r="489" spans="3:3" x14ac:dyDescent="0.3">
      <c r="C489" s="81"/>
    </row>
    <row r="490" spans="3:3" x14ac:dyDescent="0.3">
      <c r="C490" s="81"/>
    </row>
    <row r="491" spans="3:3" x14ac:dyDescent="0.3">
      <c r="C491" s="81"/>
    </row>
    <row r="492" spans="3:3" x14ac:dyDescent="0.3">
      <c r="C492" s="81"/>
    </row>
    <row r="493" spans="3:3" x14ac:dyDescent="0.3">
      <c r="C493" s="81"/>
    </row>
    <row r="494" spans="3:3" x14ac:dyDescent="0.3">
      <c r="C494" s="81"/>
    </row>
    <row r="495" spans="3:3" x14ac:dyDescent="0.3">
      <c r="C495" s="81"/>
    </row>
    <row r="496" spans="3:3" x14ac:dyDescent="0.3">
      <c r="C496" s="81"/>
    </row>
    <row r="497" spans="3:3" x14ac:dyDescent="0.3">
      <c r="C497" s="81"/>
    </row>
    <row r="498" spans="3:3" x14ac:dyDescent="0.3">
      <c r="C498" s="81"/>
    </row>
    <row r="499" spans="3:3" x14ac:dyDescent="0.3">
      <c r="C499" s="81"/>
    </row>
    <row r="500" spans="3:3" x14ac:dyDescent="0.3">
      <c r="C500" s="81"/>
    </row>
    <row r="501" spans="3:3" x14ac:dyDescent="0.3">
      <c r="C501" s="81"/>
    </row>
    <row r="502" spans="3:3" x14ac:dyDescent="0.3">
      <c r="C502" s="81"/>
    </row>
    <row r="503" spans="3:3" x14ac:dyDescent="0.3">
      <c r="C503" s="81"/>
    </row>
    <row r="504" spans="3:3" x14ac:dyDescent="0.3">
      <c r="C504" s="81"/>
    </row>
    <row r="505" spans="3:3" x14ac:dyDescent="0.3">
      <c r="C505" s="81"/>
    </row>
    <row r="506" spans="3:3" x14ac:dyDescent="0.3">
      <c r="C506" s="81"/>
    </row>
    <row r="507" spans="3:3" x14ac:dyDescent="0.3">
      <c r="C507" s="81"/>
    </row>
    <row r="508" spans="3:3" x14ac:dyDescent="0.3">
      <c r="C508" s="81"/>
    </row>
    <row r="509" spans="3:3" x14ac:dyDescent="0.3">
      <c r="C509" s="81"/>
    </row>
    <row r="510" spans="3:3" x14ac:dyDescent="0.3">
      <c r="C510" s="81"/>
    </row>
    <row r="511" spans="3:3" x14ac:dyDescent="0.3">
      <c r="C511" s="81"/>
    </row>
    <row r="512" spans="3:3" x14ac:dyDescent="0.3">
      <c r="C512" s="81"/>
    </row>
    <row r="513" spans="3:3" x14ac:dyDescent="0.3">
      <c r="C513" s="81"/>
    </row>
    <row r="514" spans="3:3" x14ac:dyDescent="0.3">
      <c r="C514" s="81"/>
    </row>
    <row r="515" spans="3:3" x14ac:dyDescent="0.3">
      <c r="C515" s="81"/>
    </row>
    <row r="516" spans="3:3" x14ac:dyDescent="0.3">
      <c r="C516" s="81"/>
    </row>
    <row r="517" spans="3:3" x14ac:dyDescent="0.3">
      <c r="C517" s="81"/>
    </row>
    <row r="518" spans="3:3" x14ac:dyDescent="0.3">
      <c r="C518" s="81"/>
    </row>
    <row r="519" spans="3:3" x14ac:dyDescent="0.3">
      <c r="C519" s="81"/>
    </row>
    <row r="520" spans="3:3" x14ac:dyDescent="0.3">
      <c r="C520" s="81"/>
    </row>
    <row r="521" spans="3:3" x14ac:dyDescent="0.3">
      <c r="C521" s="81"/>
    </row>
    <row r="522" spans="3:3" x14ac:dyDescent="0.3">
      <c r="C522" s="81"/>
    </row>
    <row r="523" spans="3:3" x14ac:dyDescent="0.3">
      <c r="C523" s="81"/>
    </row>
    <row r="524" spans="3:3" x14ac:dyDescent="0.3">
      <c r="C524" s="81"/>
    </row>
    <row r="525" spans="3:3" x14ac:dyDescent="0.3">
      <c r="C525" s="81"/>
    </row>
    <row r="526" spans="3:3" x14ac:dyDescent="0.3">
      <c r="C526" s="81"/>
    </row>
    <row r="527" spans="3:3" x14ac:dyDescent="0.3">
      <c r="C527" s="81"/>
    </row>
    <row r="528" spans="3:3" x14ac:dyDescent="0.3">
      <c r="C528" s="81"/>
    </row>
    <row r="529" spans="3:3" x14ac:dyDescent="0.3">
      <c r="C529" s="81"/>
    </row>
    <row r="530" spans="3:3" x14ac:dyDescent="0.3">
      <c r="C530" s="81"/>
    </row>
    <row r="531" spans="3:3" x14ac:dyDescent="0.3">
      <c r="C531" s="81"/>
    </row>
    <row r="532" spans="3:3" x14ac:dyDescent="0.3">
      <c r="C532" s="81"/>
    </row>
    <row r="533" spans="3:3" x14ac:dyDescent="0.3">
      <c r="C533" s="81"/>
    </row>
    <row r="534" spans="3:3" x14ac:dyDescent="0.3">
      <c r="C534" s="81"/>
    </row>
    <row r="535" spans="3:3" x14ac:dyDescent="0.3">
      <c r="C535" s="81"/>
    </row>
    <row r="536" spans="3:3" x14ac:dyDescent="0.3">
      <c r="C536" s="81"/>
    </row>
    <row r="537" spans="3:3" x14ac:dyDescent="0.3">
      <c r="C537" s="81"/>
    </row>
    <row r="538" spans="3:3" x14ac:dyDescent="0.3">
      <c r="C538" s="81"/>
    </row>
    <row r="539" spans="3:3" x14ac:dyDescent="0.3">
      <c r="C539" s="81"/>
    </row>
    <row r="540" spans="3:3" x14ac:dyDescent="0.3">
      <c r="C540" s="81"/>
    </row>
    <row r="541" spans="3:3" x14ac:dyDescent="0.3">
      <c r="C541" s="81"/>
    </row>
    <row r="542" spans="3:3" x14ac:dyDescent="0.3">
      <c r="C542" s="81"/>
    </row>
    <row r="543" spans="3:3" x14ac:dyDescent="0.3">
      <c r="C543" s="81"/>
    </row>
    <row r="544" spans="3:3" x14ac:dyDescent="0.3">
      <c r="C544" s="81"/>
    </row>
    <row r="545" spans="3:3" x14ac:dyDescent="0.3">
      <c r="C545" s="81"/>
    </row>
    <row r="546" spans="3:3" x14ac:dyDescent="0.3">
      <c r="C546" s="81"/>
    </row>
    <row r="547" spans="3:3" x14ac:dyDescent="0.3">
      <c r="C547" s="81"/>
    </row>
    <row r="548" spans="3:3" x14ac:dyDescent="0.3">
      <c r="C548" s="81"/>
    </row>
    <row r="549" spans="3:3" x14ac:dyDescent="0.3">
      <c r="C549" s="81"/>
    </row>
    <row r="550" spans="3:3" x14ac:dyDescent="0.3">
      <c r="C550" s="81"/>
    </row>
    <row r="551" spans="3:3" x14ac:dyDescent="0.3">
      <c r="C551" s="81"/>
    </row>
    <row r="552" spans="3:3" x14ac:dyDescent="0.3">
      <c r="C552" s="81"/>
    </row>
    <row r="553" spans="3:3" x14ac:dyDescent="0.3">
      <c r="C553" s="81"/>
    </row>
    <row r="554" spans="3:3" x14ac:dyDescent="0.3">
      <c r="C554" s="81"/>
    </row>
    <row r="555" spans="3:3" x14ac:dyDescent="0.3">
      <c r="C555" s="81"/>
    </row>
    <row r="556" spans="3:3" x14ac:dyDescent="0.3">
      <c r="C556" s="81"/>
    </row>
    <row r="557" spans="3:3" x14ac:dyDescent="0.3">
      <c r="C557" s="81"/>
    </row>
    <row r="558" spans="3:3" x14ac:dyDescent="0.3">
      <c r="C558" s="81"/>
    </row>
    <row r="559" spans="3:3" x14ac:dyDescent="0.3">
      <c r="C559" s="81"/>
    </row>
    <row r="560" spans="3:3" x14ac:dyDescent="0.3">
      <c r="C560" s="81"/>
    </row>
    <row r="561" spans="3:3" x14ac:dyDescent="0.3">
      <c r="C561" s="81"/>
    </row>
    <row r="562" spans="3:3" x14ac:dyDescent="0.3">
      <c r="C562" s="81"/>
    </row>
    <row r="563" spans="3:3" x14ac:dyDescent="0.3">
      <c r="C563" s="81"/>
    </row>
    <row r="564" spans="3:3" x14ac:dyDescent="0.3">
      <c r="C564" s="81"/>
    </row>
    <row r="565" spans="3:3" x14ac:dyDescent="0.3">
      <c r="C565" s="81"/>
    </row>
    <row r="566" spans="3:3" x14ac:dyDescent="0.3">
      <c r="C566" s="81"/>
    </row>
    <row r="567" spans="3:3" x14ac:dyDescent="0.3">
      <c r="C567" s="81"/>
    </row>
    <row r="568" spans="3:3" x14ac:dyDescent="0.3">
      <c r="C568" s="81"/>
    </row>
    <row r="569" spans="3:3" x14ac:dyDescent="0.3">
      <c r="C569" s="81"/>
    </row>
    <row r="570" spans="3:3" x14ac:dyDescent="0.3">
      <c r="C570" s="81"/>
    </row>
    <row r="571" spans="3:3" x14ac:dyDescent="0.3">
      <c r="C571" s="81"/>
    </row>
    <row r="572" spans="3:3" x14ac:dyDescent="0.3">
      <c r="C572" s="81"/>
    </row>
    <row r="573" spans="3:3" x14ac:dyDescent="0.3">
      <c r="C573" s="81"/>
    </row>
    <row r="574" spans="3:3" x14ac:dyDescent="0.3">
      <c r="C574" s="81"/>
    </row>
    <row r="575" spans="3:3" x14ac:dyDescent="0.3">
      <c r="C575" s="81"/>
    </row>
    <row r="576" spans="3:3" x14ac:dyDescent="0.3">
      <c r="C576" s="81"/>
    </row>
    <row r="577" spans="3:3" x14ac:dyDescent="0.3">
      <c r="C577" s="81"/>
    </row>
    <row r="578" spans="3:3" x14ac:dyDescent="0.3">
      <c r="C578" s="81"/>
    </row>
    <row r="579" spans="3:3" x14ac:dyDescent="0.3">
      <c r="C579" s="81"/>
    </row>
    <row r="580" spans="3:3" x14ac:dyDescent="0.3">
      <c r="C580" s="81"/>
    </row>
    <row r="581" spans="3:3" x14ac:dyDescent="0.3">
      <c r="C581" s="81"/>
    </row>
    <row r="582" spans="3:3" x14ac:dyDescent="0.3">
      <c r="C582" s="81"/>
    </row>
    <row r="583" spans="3:3" x14ac:dyDescent="0.3">
      <c r="C583" s="81"/>
    </row>
    <row r="584" spans="3:3" x14ac:dyDescent="0.3">
      <c r="C584" s="81"/>
    </row>
    <row r="585" spans="3:3" x14ac:dyDescent="0.3">
      <c r="C585" s="81"/>
    </row>
    <row r="586" spans="3:3" x14ac:dyDescent="0.3">
      <c r="C586" s="81"/>
    </row>
    <row r="587" spans="3:3" x14ac:dyDescent="0.3">
      <c r="C587" s="81"/>
    </row>
    <row r="588" spans="3:3" x14ac:dyDescent="0.3">
      <c r="C588" s="81"/>
    </row>
    <row r="589" spans="3:3" x14ac:dyDescent="0.3">
      <c r="C589" s="81"/>
    </row>
    <row r="590" spans="3:3" x14ac:dyDescent="0.3">
      <c r="C590" s="81"/>
    </row>
    <row r="591" spans="3:3" x14ac:dyDescent="0.3">
      <c r="C591" s="81"/>
    </row>
    <row r="592" spans="3:3" x14ac:dyDescent="0.3">
      <c r="C592" s="81"/>
    </row>
    <row r="593" spans="3:3" x14ac:dyDescent="0.3">
      <c r="C593" s="81"/>
    </row>
    <row r="594" spans="3:3" x14ac:dyDescent="0.3">
      <c r="C594" s="81"/>
    </row>
    <row r="595" spans="3:3" x14ac:dyDescent="0.3">
      <c r="C595" s="81"/>
    </row>
    <row r="596" spans="3:3" x14ac:dyDescent="0.3">
      <c r="C596" s="81"/>
    </row>
    <row r="597" spans="3:3" x14ac:dyDescent="0.3">
      <c r="C597" s="81"/>
    </row>
    <row r="598" spans="3:3" x14ac:dyDescent="0.3">
      <c r="C598" s="81"/>
    </row>
    <row r="599" spans="3:3" x14ac:dyDescent="0.3">
      <c r="C599" s="81"/>
    </row>
    <row r="600" spans="3:3" x14ac:dyDescent="0.3">
      <c r="C600" s="81"/>
    </row>
    <row r="601" spans="3:3" x14ac:dyDescent="0.3">
      <c r="C601" s="81"/>
    </row>
    <row r="602" spans="3:3" x14ac:dyDescent="0.3">
      <c r="C602" s="81"/>
    </row>
    <row r="603" spans="3:3" x14ac:dyDescent="0.3">
      <c r="C603" s="81"/>
    </row>
    <row r="604" spans="3:3" x14ac:dyDescent="0.3">
      <c r="C604" s="81"/>
    </row>
    <row r="605" spans="3:3" x14ac:dyDescent="0.3">
      <c r="C605" s="81"/>
    </row>
    <row r="606" spans="3:3" x14ac:dyDescent="0.3">
      <c r="C606" s="81"/>
    </row>
    <row r="607" spans="3:3" x14ac:dyDescent="0.3">
      <c r="C607" s="81"/>
    </row>
    <row r="608" spans="3:3" x14ac:dyDescent="0.3">
      <c r="C608" s="81"/>
    </row>
    <row r="609" spans="3:3" x14ac:dyDescent="0.3">
      <c r="C609" s="81"/>
    </row>
    <row r="610" spans="3:3" x14ac:dyDescent="0.3">
      <c r="C610" s="81"/>
    </row>
    <row r="611" spans="3:3" x14ac:dyDescent="0.3">
      <c r="C611" s="81"/>
    </row>
    <row r="612" spans="3:3" x14ac:dyDescent="0.3">
      <c r="C612" s="81"/>
    </row>
    <row r="613" spans="3:3" x14ac:dyDescent="0.3">
      <c r="C613" s="81"/>
    </row>
    <row r="614" spans="3:3" x14ac:dyDescent="0.3">
      <c r="C614" s="81"/>
    </row>
    <row r="615" spans="3:3" x14ac:dyDescent="0.3">
      <c r="C615" s="81"/>
    </row>
    <row r="616" spans="3:3" x14ac:dyDescent="0.3">
      <c r="C616" s="81"/>
    </row>
    <row r="617" spans="3:3" x14ac:dyDescent="0.3">
      <c r="C617" s="81"/>
    </row>
    <row r="618" spans="3:3" x14ac:dyDescent="0.3">
      <c r="C618" s="81"/>
    </row>
    <row r="619" spans="3:3" x14ac:dyDescent="0.3">
      <c r="C619" s="81"/>
    </row>
    <row r="620" spans="3:3" x14ac:dyDescent="0.3">
      <c r="C620" s="81"/>
    </row>
    <row r="621" spans="3:3" x14ac:dyDescent="0.3">
      <c r="C621" s="81"/>
    </row>
    <row r="622" spans="3:3" x14ac:dyDescent="0.3">
      <c r="C622" s="81"/>
    </row>
    <row r="623" spans="3:3" x14ac:dyDescent="0.3">
      <c r="C623" s="81"/>
    </row>
    <row r="624" spans="3:3" x14ac:dyDescent="0.3">
      <c r="C624" s="81"/>
    </row>
    <row r="625" spans="3:3" x14ac:dyDescent="0.3">
      <c r="C625" s="81"/>
    </row>
    <row r="626" spans="3:3" x14ac:dyDescent="0.3">
      <c r="C626" s="81"/>
    </row>
    <row r="627" spans="3:3" x14ac:dyDescent="0.3">
      <c r="C627" s="81"/>
    </row>
    <row r="628" spans="3:3" x14ac:dyDescent="0.3">
      <c r="C628" s="81"/>
    </row>
    <row r="629" spans="3:3" x14ac:dyDescent="0.3">
      <c r="C629" s="81"/>
    </row>
    <row r="630" spans="3:3" x14ac:dyDescent="0.3">
      <c r="C630" s="81"/>
    </row>
    <row r="631" spans="3:3" x14ac:dyDescent="0.3">
      <c r="C631" s="81"/>
    </row>
    <row r="632" spans="3:3" x14ac:dyDescent="0.3">
      <c r="C632" s="81"/>
    </row>
    <row r="633" spans="3:3" x14ac:dyDescent="0.3">
      <c r="C633" s="81"/>
    </row>
    <row r="634" spans="3:3" x14ac:dyDescent="0.3">
      <c r="C634" s="81"/>
    </row>
    <row r="635" spans="3:3" x14ac:dyDescent="0.3">
      <c r="C635" s="81"/>
    </row>
    <row r="636" spans="3:3" x14ac:dyDescent="0.3">
      <c r="C636" s="81"/>
    </row>
    <row r="637" spans="3:3" x14ac:dyDescent="0.3">
      <c r="C637" s="81"/>
    </row>
    <row r="638" spans="3:3" x14ac:dyDescent="0.3">
      <c r="C638" s="81"/>
    </row>
    <row r="639" spans="3:3" x14ac:dyDescent="0.3">
      <c r="C639" s="81"/>
    </row>
    <row r="640" spans="3:3" x14ac:dyDescent="0.3">
      <c r="C640" s="81"/>
    </row>
    <row r="641" spans="3:3" x14ac:dyDescent="0.3">
      <c r="C641" s="81"/>
    </row>
    <row r="642" spans="3:3" x14ac:dyDescent="0.3">
      <c r="C642" s="81"/>
    </row>
    <row r="643" spans="3:3" x14ac:dyDescent="0.3">
      <c r="C643" s="81"/>
    </row>
    <row r="644" spans="3:3" x14ac:dyDescent="0.3">
      <c r="C644" s="81"/>
    </row>
    <row r="645" spans="3:3" x14ac:dyDescent="0.3">
      <c r="C645" s="81"/>
    </row>
    <row r="646" spans="3:3" x14ac:dyDescent="0.3">
      <c r="C646" s="81"/>
    </row>
    <row r="647" spans="3:3" x14ac:dyDescent="0.3">
      <c r="C647" s="81"/>
    </row>
    <row r="648" spans="3:3" x14ac:dyDescent="0.3">
      <c r="C648" s="81"/>
    </row>
    <row r="649" spans="3:3" x14ac:dyDescent="0.3">
      <c r="C649" s="81"/>
    </row>
    <row r="650" spans="3:3" x14ac:dyDescent="0.3">
      <c r="C650" s="81"/>
    </row>
    <row r="651" spans="3:3" x14ac:dyDescent="0.3">
      <c r="C651" s="81"/>
    </row>
    <row r="652" spans="3:3" x14ac:dyDescent="0.3">
      <c r="C652" s="81"/>
    </row>
    <row r="653" spans="3:3" x14ac:dyDescent="0.3">
      <c r="C653" s="81"/>
    </row>
    <row r="654" spans="3:3" x14ac:dyDescent="0.3">
      <c r="C654" s="81"/>
    </row>
    <row r="655" spans="3:3" x14ac:dyDescent="0.3">
      <c r="C655" s="81"/>
    </row>
    <row r="656" spans="3:3" x14ac:dyDescent="0.3">
      <c r="C656" s="81"/>
    </row>
    <row r="657" spans="3:3" x14ac:dyDescent="0.3">
      <c r="C657" s="81"/>
    </row>
    <row r="658" spans="3:3" x14ac:dyDescent="0.3">
      <c r="C658" s="81"/>
    </row>
    <row r="659" spans="3:3" x14ac:dyDescent="0.3">
      <c r="C659" s="81"/>
    </row>
    <row r="660" spans="3:3" x14ac:dyDescent="0.3">
      <c r="C660" s="81"/>
    </row>
    <row r="661" spans="3:3" x14ac:dyDescent="0.3">
      <c r="C661" s="81"/>
    </row>
    <row r="662" spans="3:3" x14ac:dyDescent="0.3">
      <c r="C662" s="81"/>
    </row>
    <row r="663" spans="3:3" x14ac:dyDescent="0.3">
      <c r="C663" s="81"/>
    </row>
    <row r="664" spans="3:3" x14ac:dyDescent="0.3">
      <c r="C664" s="81"/>
    </row>
    <row r="665" spans="3:3" x14ac:dyDescent="0.3">
      <c r="C665" s="81"/>
    </row>
    <row r="666" spans="3:3" x14ac:dyDescent="0.3">
      <c r="C666" s="81"/>
    </row>
    <row r="667" spans="3:3" x14ac:dyDescent="0.3">
      <c r="C667" s="81"/>
    </row>
    <row r="668" spans="3:3" x14ac:dyDescent="0.3">
      <c r="C668" s="81"/>
    </row>
    <row r="669" spans="3:3" x14ac:dyDescent="0.3">
      <c r="C669" s="81"/>
    </row>
    <row r="670" spans="3:3" x14ac:dyDescent="0.3">
      <c r="C670" s="81"/>
    </row>
    <row r="671" spans="3:3" x14ac:dyDescent="0.3">
      <c r="C671" s="81"/>
    </row>
    <row r="672" spans="3:3" x14ac:dyDescent="0.3">
      <c r="C672" s="81"/>
    </row>
    <row r="673" spans="3:3" x14ac:dyDescent="0.3">
      <c r="C673" s="81"/>
    </row>
    <row r="674" spans="3:3" x14ac:dyDescent="0.3">
      <c r="C674" s="81"/>
    </row>
    <row r="675" spans="3:3" x14ac:dyDescent="0.3">
      <c r="C675" s="81"/>
    </row>
    <row r="676" spans="3:3" x14ac:dyDescent="0.3">
      <c r="C676" s="81"/>
    </row>
    <row r="677" spans="3:3" x14ac:dyDescent="0.3">
      <c r="C677" s="81"/>
    </row>
    <row r="678" spans="3:3" x14ac:dyDescent="0.3">
      <c r="C678" s="81"/>
    </row>
    <row r="679" spans="3:3" x14ac:dyDescent="0.3">
      <c r="C679" s="81"/>
    </row>
    <row r="680" spans="3:3" x14ac:dyDescent="0.3">
      <c r="C680" s="81"/>
    </row>
    <row r="681" spans="3:3" x14ac:dyDescent="0.3">
      <c r="C681" s="81"/>
    </row>
    <row r="682" spans="3:3" x14ac:dyDescent="0.3">
      <c r="C682" s="81"/>
    </row>
    <row r="683" spans="3:3" x14ac:dyDescent="0.3">
      <c r="C683" s="81"/>
    </row>
    <row r="684" spans="3:3" x14ac:dyDescent="0.3">
      <c r="C684" s="81"/>
    </row>
    <row r="685" spans="3:3" x14ac:dyDescent="0.3">
      <c r="C685" s="81"/>
    </row>
    <row r="686" spans="3:3" x14ac:dyDescent="0.3">
      <c r="C686" s="81"/>
    </row>
    <row r="687" spans="3:3" x14ac:dyDescent="0.3">
      <c r="C687" s="81"/>
    </row>
    <row r="688" spans="3:3" x14ac:dyDescent="0.3">
      <c r="C688" s="81"/>
    </row>
    <row r="689" spans="3:3" x14ac:dyDescent="0.3">
      <c r="C689" s="81"/>
    </row>
    <row r="690" spans="3:3" x14ac:dyDescent="0.3">
      <c r="C690" s="81"/>
    </row>
    <row r="691" spans="3:3" x14ac:dyDescent="0.3">
      <c r="C691" s="81"/>
    </row>
    <row r="692" spans="3:3" x14ac:dyDescent="0.3">
      <c r="C692" s="81"/>
    </row>
    <row r="693" spans="3:3" x14ac:dyDescent="0.3">
      <c r="C693" s="81"/>
    </row>
    <row r="694" spans="3:3" x14ac:dyDescent="0.3">
      <c r="C694" s="81"/>
    </row>
    <row r="695" spans="3:3" x14ac:dyDescent="0.3">
      <c r="C695" s="81"/>
    </row>
    <row r="696" spans="3:3" x14ac:dyDescent="0.3">
      <c r="C696" s="81"/>
    </row>
    <row r="697" spans="3:3" x14ac:dyDescent="0.3">
      <c r="C697" s="81"/>
    </row>
    <row r="698" spans="3:3" x14ac:dyDescent="0.3">
      <c r="C698" s="81"/>
    </row>
    <row r="699" spans="3:3" x14ac:dyDescent="0.3">
      <c r="C699" s="81"/>
    </row>
    <row r="700" spans="3:3" x14ac:dyDescent="0.3">
      <c r="C700" s="81"/>
    </row>
    <row r="701" spans="3:3" x14ac:dyDescent="0.3">
      <c r="C701" s="81"/>
    </row>
    <row r="702" spans="3:3" x14ac:dyDescent="0.3">
      <c r="C702" s="81"/>
    </row>
    <row r="703" spans="3:3" x14ac:dyDescent="0.3">
      <c r="C703" s="81"/>
    </row>
    <row r="704" spans="3:3" x14ac:dyDescent="0.3">
      <c r="C704" s="81"/>
    </row>
    <row r="705" spans="3:3" x14ac:dyDescent="0.3">
      <c r="C705" s="81"/>
    </row>
    <row r="706" spans="3:3" x14ac:dyDescent="0.3">
      <c r="C706" s="81"/>
    </row>
    <row r="707" spans="3:3" x14ac:dyDescent="0.3">
      <c r="C707" s="81"/>
    </row>
    <row r="708" spans="3:3" x14ac:dyDescent="0.3">
      <c r="C708" s="81"/>
    </row>
    <row r="709" spans="3:3" x14ac:dyDescent="0.3">
      <c r="C709" s="81"/>
    </row>
    <row r="710" spans="3:3" x14ac:dyDescent="0.3">
      <c r="C710" s="81"/>
    </row>
    <row r="711" spans="3:3" x14ac:dyDescent="0.3">
      <c r="C711" s="81"/>
    </row>
    <row r="712" spans="3:3" x14ac:dyDescent="0.3">
      <c r="C712" s="81"/>
    </row>
    <row r="713" spans="3:3" x14ac:dyDescent="0.3">
      <c r="C713" s="81"/>
    </row>
    <row r="714" spans="3:3" x14ac:dyDescent="0.3">
      <c r="C714" s="81"/>
    </row>
    <row r="715" spans="3:3" x14ac:dyDescent="0.3">
      <c r="C715" s="81"/>
    </row>
    <row r="716" spans="3:3" x14ac:dyDescent="0.3">
      <c r="C716" s="81"/>
    </row>
    <row r="717" spans="3:3" x14ac:dyDescent="0.3">
      <c r="C717" s="81"/>
    </row>
    <row r="718" spans="3:3" x14ac:dyDescent="0.3">
      <c r="C718" s="81"/>
    </row>
    <row r="719" spans="3:3" x14ac:dyDescent="0.3">
      <c r="C719" s="81"/>
    </row>
    <row r="720" spans="3:3" x14ac:dyDescent="0.3">
      <c r="C720" s="81"/>
    </row>
    <row r="721" spans="3:3" x14ac:dyDescent="0.3">
      <c r="C721" s="81"/>
    </row>
    <row r="722" spans="3:3" x14ac:dyDescent="0.3">
      <c r="C722" s="81"/>
    </row>
    <row r="723" spans="3:3" x14ac:dyDescent="0.3">
      <c r="C723" s="81"/>
    </row>
    <row r="724" spans="3:3" x14ac:dyDescent="0.3">
      <c r="C724" s="81"/>
    </row>
    <row r="725" spans="3:3" x14ac:dyDescent="0.3">
      <c r="C725" s="81"/>
    </row>
    <row r="726" spans="3:3" x14ac:dyDescent="0.3">
      <c r="C726" s="81"/>
    </row>
    <row r="727" spans="3:3" x14ac:dyDescent="0.3">
      <c r="C727" s="81"/>
    </row>
    <row r="728" spans="3:3" x14ac:dyDescent="0.3">
      <c r="C728" s="81"/>
    </row>
    <row r="729" spans="3:3" x14ac:dyDescent="0.3">
      <c r="C729" s="81"/>
    </row>
    <row r="730" spans="3:3" x14ac:dyDescent="0.3">
      <c r="C730" s="81"/>
    </row>
    <row r="731" spans="3:3" x14ac:dyDescent="0.3">
      <c r="C731" s="81"/>
    </row>
    <row r="732" spans="3:3" x14ac:dyDescent="0.3">
      <c r="C732" s="81"/>
    </row>
    <row r="733" spans="3:3" x14ac:dyDescent="0.3">
      <c r="C733" s="81"/>
    </row>
    <row r="734" spans="3:3" x14ac:dyDescent="0.3">
      <c r="C734" s="81"/>
    </row>
    <row r="735" spans="3:3" x14ac:dyDescent="0.3">
      <c r="C735" s="81"/>
    </row>
    <row r="736" spans="3:3" x14ac:dyDescent="0.3">
      <c r="C736" s="81"/>
    </row>
    <row r="737" spans="3:3" x14ac:dyDescent="0.3">
      <c r="C737" s="81"/>
    </row>
    <row r="738" spans="3:3" x14ac:dyDescent="0.3">
      <c r="C738" s="81"/>
    </row>
    <row r="739" spans="3:3" x14ac:dyDescent="0.3">
      <c r="C739" s="81"/>
    </row>
    <row r="740" spans="3:3" x14ac:dyDescent="0.3">
      <c r="C740" s="81"/>
    </row>
    <row r="741" spans="3:3" x14ac:dyDescent="0.3">
      <c r="C741" s="81"/>
    </row>
    <row r="742" spans="3:3" x14ac:dyDescent="0.3">
      <c r="C742" s="81"/>
    </row>
    <row r="743" spans="3:3" x14ac:dyDescent="0.3">
      <c r="C743" s="81"/>
    </row>
    <row r="744" spans="3:3" x14ac:dyDescent="0.3">
      <c r="C744" s="81"/>
    </row>
    <row r="745" spans="3:3" x14ac:dyDescent="0.3">
      <c r="C745" s="81"/>
    </row>
    <row r="746" spans="3:3" x14ac:dyDescent="0.3">
      <c r="C746" s="81"/>
    </row>
    <row r="747" spans="3:3" x14ac:dyDescent="0.3">
      <c r="C747" s="81"/>
    </row>
    <row r="748" spans="3:3" x14ac:dyDescent="0.3">
      <c r="C748" s="81"/>
    </row>
    <row r="749" spans="3:3" x14ac:dyDescent="0.3">
      <c r="C749" s="81"/>
    </row>
    <row r="750" spans="3:3" x14ac:dyDescent="0.3">
      <c r="C750" s="81"/>
    </row>
    <row r="751" spans="3:3" x14ac:dyDescent="0.3">
      <c r="C751" s="81"/>
    </row>
    <row r="752" spans="3:3" x14ac:dyDescent="0.3">
      <c r="C752" s="81"/>
    </row>
    <row r="753" spans="3:3" x14ac:dyDescent="0.3">
      <c r="C753" s="81"/>
    </row>
    <row r="754" spans="3:3" x14ac:dyDescent="0.3">
      <c r="C754" s="81"/>
    </row>
    <row r="755" spans="3:3" x14ac:dyDescent="0.3">
      <c r="C755" s="81"/>
    </row>
    <row r="756" spans="3:3" x14ac:dyDescent="0.3">
      <c r="C756" s="81"/>
    </row>
    <row r="757" spans="3:3" x14ac:dyDescent="0.3">
      <c r="C757" s="81"/>
    </row>
    <row r="758" spans="3:3" x14ac:dyDescent="0.3">
      <c r="C758" s="81"/>
    </row>
    <row r="759" spans="3:3" x14ac:dyDescent="0.3">
      <c r="C759" s="81"/>
    </row>
    <row r="760" spans="3:3" x14ac:dyDescent="0.3">
      <c r="C760" s="81"/>
    </row>
    <row r="761" spans="3:3" x14ac:dyDescent="0.3">
      <c r="C761" s="81"/>
    </row>
    <row r="762" spans="3:3" x14ac:dyDescent="0.3">
      <c r="C762" s="81"/>
    </row>
    <row r="763" spans="3:3" x14ac:dyDescent="0.3">
      <c r="C763" s="81"/>
    </row>
    <row r="764" spans="3:3" x14ac:dyDescent="0.3">
      <c r="C764" s="81"/>
    </row>
    <row r="765" spans="3:3" x14ac:dyDescent="0.3">
      <c r="C765" s="81"/>
    </row>
    <row r="766" spans="3:3" x14ac:dyDescent="0.3">
      <c r="C766" s="81"/>
    </row>
    <row r="767" spans="3:3" x14ac:dyDescent="0.3">
      <c r="C767" s="81"/>
    </row>
    <row r="768" spans="3:3" x14ac:dyDescent="0.3">
      <c r="C768" s="81"/>
    </row>
    <row r="769" spans="3:3" x14ac:dyDescent="0.3">
      <c r="C769" s="81"/>
    </row>
    <row r="770" spans="3:3" x14ac:dyDescent="0.3">
      <c r="C770" s="81"/>
    </row>
    <row r="771" spans="3:3" x14ac:dyDescent="0.3">
      <c r="C771" s="81"/>
    </row>
    <row r="772" spans="3:3" x14ac:dyDescent="0.3">
      <c r="C772" s="81"/>
    </row>
    <row r="773" spans="3:3" x14ac:dyDescent="0.3">
      <c r="C773" s="81"/>
    </row>
    <row r="774" spans="3:3" x14ac:dyDescent="0.3">
      <c r="C774" s="81"/>
    </row>
    <row r="775" spans="3:3" x14ac:dyDescent="0.3">
      <c r="C775" s="81"/>
    </row>
    <row r="776" spans="3:3" x14ac:dyDescent="0.3">
      <c r="C776" s="81"/>
    </row>
    <row r="777" spans="3:3" x14ac:dyDescent="0.3">
      <c r="C777" s="81"/>
    </row>
    <row r="778" spans="3:3" x14ac:dyDescent="0.3">
      <c r="C778" s="81"/>
    </row>
    <row r="779" spans="3:3" x14ac:dyDescent="0.3">
      <c r="C779" s="81"/>
    </row>
    <row r="780" spans="3:3" x14ac:dyDescent="0.3">
      <c r="C780" s="81"/>
    </row>
    <row r="781" spans="3:3" x14ac:dyDescent="0.3">
      <c r="C781" s="81"/>
    </row>
    <row r="782" spans="3:3" x14ac:dyDescent="0.3">
      <c r="C782" s="81"/>
    </row>
    <row r="783" spans="3:3" x14ac:dyDescent="0.3">
      <c r="C783" s="81"/>
    </row>
    <row r="784" spans="3:3" x14ac:dyDescent="0.3">
      <c r="C784" s="81"/>
    </row>
    <row r="785" spans="3:3" x14ac:dyDescent="0.3">
      <c r="C785" s="81"/>
    </row>
    <row r="786" spans="3:3" x14ac:dyDescent="0.3">
      <c r="C786" s="81"/>
    </row>
    <row r="787" spans="3:3" x14ac:dyDescent="0.3">
      <c r="C787" s="81"/>
    </row>
    <row r="788" spans="3:3" x14ac:dyDescent="0.3">
      <c r="C788" s="81"/>
    </row>
    <row r="789" spans="3:3" x14ac:dyDescent="0.3">
      <c r="C789" s="81"/>
    </row>
    <row r="790" spans="3:3" x14ac:dyDescent="0.3">
      <c r="C790" s="81"/>
    </row>
    <row r="791" spans="3:3" x14ac:dyDescent="0.3">
      <c r="C791" s="81"/>
    </row>
    <row r="792" spans="3:3" x14ac:dyDescent="0.3">
      <c r="C792" s="81"/>
    </row>
    <row r="793" spans="3:3" x14ac:dyDescent="0.3">
      <c r="C793" s="81"/>
    </row>
    <row r="794" spans="3:3" x14ac:dyDescent="0.3">
      <c r="C794" s="81"/>
    </row>
    <row r="795" spans="3:3" x14ac:dyDescent="0.3">
      <c r="C795" s="81"/>
    </row>
    <row r="796" spans="3:3" x14ac:dyDescent="0.3">
      <c r="C796" s="81"/>
    </row>
    <row r="797" spans="3:3" x14ac:dyDescent="0.3">
      <c r="C797" s="81"/>
    </row>
    <row r="798" spans="3:3" x14ac:dyDescent="0.3">
      <c r="C798" s="81"/>
    </row>
    <row r="799" spans="3:3" x14ac:dyDescent="0.3">
      <c r="C799" s="81"/>
    </row>
    <row r="800" spans="3:3" x14ac:dyDescent="0.3">
      <c r="C800" s="81"/>
    </row>
    <row r="801" spans="3:3" x14ac:dyDescent="0.3">
      <c r="C801" s="81"/>
    </row>
    <row r="802" spans="3:3" x14ac:dyDescent="0.3">
      <c r="C802" s="81"/>
    </row>
    <row r="803" spans="3:3" x14ac:dyDescent="0.3">
      <c r="C803" s="81"/>
    </row>
    <row r="804" spans="3:3" x14ac:dyDescent="0.3">
      <c r="C804" s="81"/>
    </row>
    <row r="805" spans="3:3" x14ac:dyDescent="0.3">
      <c r="C805" s="81"/>
    </row>
    <row r="806" spans="3:3" x14ac:dyDescent="0.3">
      <c r="C806" s="81"/>
    </row>
    <row r="807" spans="3:3" x14ac:dyDescent="0.3">
      <c r="C807" s="81"/>
    </row>
    <row r="808" spans="3:3" x14ac:dyDescent="0.3">
      <c r="C808" s="81"/>
    </row>
    <row r="809" spans="3:3" x14ac:dyDescent="0.3">
      <c r="C809" s="81"/>
    </row>
    <row r="810" spans="3:3" x14ac:dyDescent="0.3">
      <c r="C810" s="81"/>
    </row>
    <row r="811" spans="3:3" x14ac:dyDescent="0.3">
      <c r="C811" s="81"/>
    </row>
    <row r="812" spans="3:3" x14ac:dyDescent="0.3">
      <c r="C812" s="81"/>
    </row>
    <row r="813" spans="3:3" x14ac:dyDescent="0.3">
      <c r="C813" s="81"/>
    </row>
    <row r="814" spans="3:3" x14ac:dyDescent="0.3">
      <c r="C814" s="81"/>
    </row>
    <row r="815" spans="3:3" x14ac:dyDescent="0.3">
      <c r="C815" s="81"/>
    </row>
    <row r="816" spans="3:3" x14ac:dyDescent="0.3">
      <c r="C816" s="81"/>
    </row>
    <row r="817" spans="3:3" x14ac:dyDescent="0.3">
      <c r="C817" s="81"/>
    </row>
    <row r="818" spans="3:3" x14ac:dyDescent="0.3">
      <c r="C818" s="81"/>
    </row>
    <row r="819" spans="3:3" x14ac:dyDescent="0.3">
      <c r="C819" s="81"/>
    </row>
    <row r="820" spans="3:3" x14ac:dyDescent="0.3">
      <c r="C820" s="81"/>
    </row>
    <row r="821" spans="3:3" x14ac:dyDescent="0.3">
      <c r="C821" s="81"/>
    </row>
    <row r="822" spans="3:3" x14ac:dyDescent="0.3">
      <c r="C822" s="81"/>
    </row>
    <row r="823" spans="3:3" x14ac:dyDescent="0.3">
      <c r="C823" s="81"/>
    </row>
    <row r="824" spans="3:3" x14ac:dyDescent="0.3">
      <c r="C824" s="81"/>
    </row>
    <row r="825" spans="3:3" x14ac:dyDescent="0.3">
      <c r="C825" s="81"/>
    </row>
    <row r="826" spans="3:3" x14ac:dyDescent="0.3">
      <c r="C826" s="81"/>
    </row>
    <row r="827" spans="3:3" x14ac:dyDescent="0.3">
      <c r="C827" s="81"/>
    </row>
    <row r="828" spans="3:3" x14ac:dyDescent="0.3">
      <c r="C828" s="81"/>
    </row>
    <row r="829" spans="3:3" x14ac:dyDescent="0.3">
      <c r="C829" s="81"/>
    </row>
    <row r="830" spans="3:3" x14ac:dyDescent="0.3">
      <c r="C830" s="81"/>
    </row>
    <row r="831" spans="3:3" x14ac:dyDescent="0.3">
      <c r="C831" s="81"/>
    </row>
    <row r="832" spans="3:3" x14ac:dyDescent="0.3">
      <c r="C832" s="81"/>
    </row>
    <row r="833" spans="3:3" x14ac:dyDescent="0.3">
      <c r="C833" s="81"/>
    </row>
    <row r="834" spans="3:3" x14ac:dyDescent="0.3">
      <c r="C834" s="81"/>
    </row>
    <row r="835" spans="3:3" x14ac:dyDescent="0.3">
      <c r="C835" s="81"/>
    </row>
    <row r="836" spans="3:3" x14ac:dyDescent="0.3">
      <c r="C836" s="81"/>
    </row>
    <row r="837" spans="3:3" x14ac:dyDescent="0.3">
      <c r="C837" s="81"/>
    </row>
    <row r="838" spans="3:3" x14ac:dyDescent="0.3">
      <c r="C838" s="81"/>
    </row>
    <row r="839" spans="3:3" x14ac:dyDescent="0.3">
      <c r="C839" s="81"/>
    </row>
    <row r="840" spans="3:3" x14ac:dyDescent="0.3">
      <c r="C840" s="81"/>
    </row>
    <row r="841" spans="3:3" x14ac:dyDescent="0.3">
      <c r="C841" s="81"/>
    </row>
    <row r="842" spans="3:3" x14ac:dyDescent="0.3">
      <c r="C842" s="81"/>
    </row>
    <row r="843" spans="3:3" x14ac:dyDescent="0.3">
      <c r="C843" s="81"/>
    </row>
    <row r="844" spans="3:3" x14ac:dyDescent="0.3">
      <c r="C844" s="81"/>
    </row>
    <row r="845" spans="3:3" x14ac:dyDescent="0.3">
      <c r="C845" s="81"/>
    </row>
    <row r="846" spans="3:3" x14ac:dyDescent="0.3">
      <c r="C846" s="81"/>
    </row>
    <row r="847" spans="3:3" x14ac:dyDescent="0.3">
      <c r="C847" s="81"/>
    </row>
    <row r="848" spans="3:3" x14ac:dyDescent="0.3">
      <c r="C848" s="81"/>
    </row>
    <row r="849" spans="3:3" x14ac:dyDescent="0.3">
      <c r="C849" s="81"/>
    </row>
    <row r="850" spans="3:3" x14ac:dyDescent="0.3">
      <c r="C850" s="81"/>
    </row>
    <row r="851" spans="3:3" x14ac:dyDescent="0.3">
      <c r="C851" s="81"/>
    </row>
    <row r="852" spans="3:3" x14ac:dyDescent="0.3">
      <c r="C852" s="81"/>
    </row>
    <row r="853" spans="3:3" x14ac:dyDescent="0.3">
      <c r="C853" s="81"/>
    </row>
    <row r="854" spans="3:3" x14ac:dyDescent="0.3">
      <c r="C854" s="81"/>
    </row>
    <row r="855" spans="3:3" x14ac:dyDescent="0.3">
      <c r="C855" s="81"/>
    </row>
    <row r="856" spans="3:3" x14ac:dyDescent="0.3">
      <c r="C856" s="81"/>
    </row>
    <row r="857" spans="3:3" x14ac:dyDescent="0.3">
      <c r="C857" s="81"/>
    </row>
    <row r="858" spans="3:3" x14ac:dyDescent="0.3">
      <c r="C858" s="81"/>
    </row>
    <row r="859" spans="3:3" x14ac:dyDescent="0.3">
      <c r="C859" s="81"/>
    </row>
    <row r="860" spans="3:3" x14ac:dyDescent="0.3">
      <c r="C860" s="81"/>
    </row>
    <row r="861" spans="3:3" x14ac:dyDescent="0.3">
      <c r="C861" s="81"/>
    </row>
    <row r="862" spans="3:3" x14ac:dyDescent="0.3">
      <c r="C862" s="81"/>
    </row>
    <row r="863" spans="3:3" x14ac:dyDescent="0.3">
      <c r="C863" s="81"/>
    </row>
    <row r="864" spans="3:3" x14ac:dyDescent="0.3">
      <c r="C864" s="81"/>
    </row>
    <row r="865" spans="3:3" x14ac:dyDescent="0.3">
      <c r="C865" s="81"/>
    </row>
    <row r="866" spans="3:3" x14ac:dyDescent="0.3">
      <c r="C866" s="81"/>
    </row>
    <row r="867" spans="3:3" x14ac:dyDescent="0.3">
      <c r="C867" s="81"/>
    </row>
    <row r="868" spans="3:3" x14ac:dyDescent="0.3">
      <c r="C868" s="81"/>
    </row>
    <row r="869" spans="3:3" x14ac:dyDescent="0.3">
      <c r="C869" s="81"/>
    </row>
    <row r="870" spans="3:3" x14ac:dyDescent="0.3">
      <c r="C870" s="81"/>
    </row>
    <row r="871" spans="3:3" x14ac:dyDescent="0.3">
      <c r="C871" s="81"/>
    </row>
    <row r="872" spans="3:3" x14ac:dyDescent="0.3">
      <c r="C872" s="81"/>
    </row>
    <row r="873" spans="3:3" x14ac:dyDescent="0.3">
      <c r="C873" s="81"/>
    </row>
    <row r="874" spans="3:3" x14ac:dyDescent="0.3">
      <c r="C874" s="81"/>
    </row>
    <row r="875" spans="3:3" x14ac:dyDescent="0.3">
      <c r="C875" s="81"/>
    </row>
    <row r="876" spans="3:3" x14ac:dyDescent="0.3">
      <c r="C876" s="81"/>
    </row>
    <row r="877" spans="3:3" x14ac:dyDescent="0.3">
      <c r="C877" s="81"/>
    </row>
    <row r="878" spans="3:3" x14ac:dyDescent="0.3">
      <c r="C878" s="81"/>
    </row>
    <row r="879" spans="3:3" x14ac:dyDescent="0.3">
      <c r="C879" s="81"/>
    </row>
    <row r="880" spans="3:3" x14ac:dyDescent="0.3">
      <c r="C880" s="81"/>
    </row>
    <row r="881" spans="3:3" x14ac:dyDescent="0.3">
      <c r="C881" s="81"/>
    </row>
    <row r="882" spans="3:3" x14ac:dyDescent="0.3">
      <c r="C882" s="81"/>
    </row>
    <row r="883" spans="3:3" x14ac:dyDescent="0.3">
      <c r="C883" s="81"/>
    </row>
    <row r="884" spans="3:3" x14ac:dyDescent="0.3">
      <c r="C884" s="81"/>
    </row>
    <row r="885" spans="3:3" x14ac:dyDescent="0.3">
      <c r="C885" s="81"/>
    </row>
    <row r="886" spans="3:3" x14ac:dyDescent="0.3">
      <c r="C886" s="81"/>
    </row>
    <row r="887" spans="3:3" x14ac:dyDescent="0.3">
      <c r="C887" s="81"/>
    </row>
    <row r="888" spans="3:3" x14ac:dyDescent="0.3">
      <c r="C888" s="81"/>
    </row>
    <row r="889" spans="3:3" x14ac:dyDescent="0.3">
      <c r="C889" s="81"/>
    </row>
    <row r="890" spans="3:3" x14ac:dyDescent="0.3">
      <c r="C890" s="81"/>
    </row>
    <row r="891" spans="3:3" x14ac:dyDescent="0.3">
      <c r="C891" s="81"/>
    </row>
    <row r="892" spans="3:3" x14ac:dyDescent="0.3">
      <c r="C892" s="81"/>
    </row>
    <row r="893" spans="3:3" x14ac:dyDescent="0.3">
      <c r="C893" s="81"/>
    </row>
    <row r="894" spans="3:3" x14ac:dyDescent="0.3">
      <c r="C894" s="81"/>
    </row>
    <row r="895" spans="3:3" x14ac:dyDescent="0.3">
      <c r="C895" s="81"/>
    </row>
    <row r="896" spans="3:3" x14ac:dyDescent="0.3">
      <c r="C896" s="81"/>
    </row>
    <row r="897" spans="3:3" x14ac:dyDescent="0.3">
      <c r="C897" s="81"/>
    </row>
    <row r="898" spans="3:3" x14ac:dyDescent="0.3">
      <c r="C898" s="81"/>
    </row>
    <row r="899" spans="3:3" x14ac:dyDescent="0.3">
      <c r="C899" s="81"/>
    </row>
    <row r="900" spans="3:3" x14ac:dyDescent="0.3">
      <c r="C900" s="81"/>
    </row>
    <row r="901" spans="3:3" x14ac:dyDescent="0.3">
      <c r="C901" s="81"/>
    </row>
    <row r="902" spans="3:3" x14ac:dyDescent="0.3">
      <c r="C902" s="81"/>
    </row>
    <row r="903" spans="3:3" x14ac:dyDescent="0.3">
      <c r="C903" s="81"/>
    </row>
    <row r="904" spans="3:3" x14ac:dyDescent="0.3">
      <c r="C904" s="81"/>
    </row>
    <row r="905" spans="3:3" x14ac:dyDescent="0.3">
      <c r="C905" s="81"/>
    </row>
    <row r="906" spans="3:3" x14ac:dyDescent="0.3">
      <c r="C906" s="81"/>
    </row>
    <row r="907" spans="3:3" x14ac:dyDescent="0.3">
      <c r="C907" s="81"/>
    </row>
    <row r="908" spans="3:3" x14ac:dyDescent="0.3">
      <c r="C908" s="81"/>
    </row>
    <row r="909" spans="3:3" x14ac:dyDescent="0.3">
      <c r="C909" s="81"/>
    </row>
    <row r="910" spans="3:3" x14ac:dyDescent="0.3">
      <c r="C910" s="81"/>
    </row>
    <row r="911" spans="3:3" x14ac:dyDescent="0.3">
      <c r="C911" s="81"/>
    </row>
    <row r="912" spans="3:3" x14ac:dyDescent="0.3">
      <c r="C912" s="81"/>
    </row>
    <row r="913" spans="3:3" x14ac:dyDescent="0.3">
      <c r="C913" s="81"/>
    </row>
    <row r="914" spans="3:3" x14ac:dyDescent="0.3">
      <c r="C914" s="81"/>
    </row>
    <row r="915" spans="3:3" x14ac:dyDescent="0.3">
      <c r="C915" s="81"/>
    </row>
    <row r="916" spans="3:3" x14ac:dyDescent="0.3">
      <c r="C916" s="81"/>
    </row>
    <row r="917" spans="3:3" x14ac:dyDescent="0.3">
      <c r="C917" s="81"/>
    </row>
    <row r="918" spans="3:3" x14ac:dyDescent="0.3">
      <c r="C918" s="81"/>
    </row>
    <row r="919" spans="3:3" x14ac:dyDescent="0.3">
      <c r="C919" s="81"/>
    </row>
    <row r="920" spans="3:3" x14ac:dyDescent="0.3">
      <c r="C920" s="81"/>
    </row>
    <row r="921" spans="3:3" x14ac:dyDescent="0.3">
      <c r="C921" s="81"/>
    </row>
    <row r="922" spans="3:3" x14ac:dyDescent="0.3">
      <c r="C922" s="81"/>
    </row>
    <row r="923" spans="3:3" x14ac:dyDescent="0.3">
      <c r="C923" s="81"/>
    </row>
    <row r="924" spans="3:3" x14ac:dyDescent="0.3">
      <c r="C924" s="81"/>
    </row>
    <row r="925" spans="3:3" x14ac:dyDescent="0.3">
      <c r="C925" s="81"/>
    </row>
    <row r="926" spans="3:3" x14ac:dyDescent="0.3">
      <c r="C926" s="81"/>
    </row>
    <row r="927" spans="3:3" x14ac:dyDescent="0.3">
      <c r="C927" s="81"/>
    </row>
    <row r="928" spans="3:3" x14ac:dyDescent="0.3">
      <c r="C928" s="81"/>
    </row>
    <row r="929" spans="3:3" x14ac:dyDescent="0.3">
      <c r="C929" s="81"/>
    </row>
    <row r="930" spans="3:3" x14ac:dyDescent="0.3">
      <c r="C930" s="81"/>
    </row>
    <row r="931" spans="3:3" x14ac:dyDescent="0.3">
      <c r="C931" s="81"/>
    </row>
    <row r="932" spans="3:3" x14ac:dyDescent="0.3">
      <c r="C932" s="81"/>
    </row>
    <row r="933" spans="3:3" x14ac:dyDescent="0.3">
      <c r="C933" s="81"/>
    </row>
    <row r="934" spans="3:3" x14ac:dyDescent="0.3">
      <c r="C934" s="81"/>
    </row>
    <row r="935" spans="3:3" x14ac:dyDescent="0.3">
      <c r="C935" s="81"/>
    </row>
    <row r="936" spans="3:3" x14ac:dyDescent="0.3">
      <c r="C936" s="81"/>
    </row>
    <row r="937" spans="3:3" x14ac:dyDescent="0.3">
      <c r="C937" s="81"/>
    </row>
    <row r="938" spans="3:3" x14ac:dyDescent="0.3">
      <c r="C938" s="81"/>
    </row>
    <row r="939" spans="3:3" x14ac:dyDescent="0.3">
      <c r="C939" s="81"/>
    </row>
    <row r="940" spans="3:3" x14ac:dyDescent="0.3">
      <c r="C940" s="81"/>
    </row>
    <row r="941" spans="3:3" x14ac:dyDescent="0.3">
      <c r="C941" s="81"/>
    </row>
    <row r="942" spans="3:3" x14ac:dyDescent="0.3">
      <c r="C942" s="81"/>
    </row>
    <row r="943" spans="3:3" x14ac:dyDescent="0.3">
      <c r="C943" s="81"/>
    </row>
    <row r="944" spans="3:3" x14ac:dyDescent="0.3">
      <c r="C944" s="81"/>
    </row>
    <row r="945" spans="3:3" x14ac:dyDescent="0.3">
      <c r="C945" s="81"/>
    </row>
    <row r="946" spans="3:3" x14ac:dyDescent="0.3">
      <c r="C946" s="81"/>
    </row>
    <row r="947" spans="3:3" x14ac:dyDescent="0.3">
      <c r="C947" s="81"/>
    </row>
    <row r="948" spans="3:3" x14ac:dyDescent="0.3">
      <c r="C948" s="81"/>
    </row>
    <row r="949" spans="3:3" x14ac:dyDescent="0.3">
      <c r="C949" s="81"/>
    </row>
    <row r="950" spans="3:3" x14ac:dyDescent="0.3">
      <c r="C950" s="81"/>
    </row>
    <row r="951" spans="3:3" x14ac:dyDescent="0.3">
      <c r="C951" s="81"/>
    </row>
    <row r="952" spans="3:3" x14ac:dyDescent="0.3">
      <c r="C952" s="81"/>
    </row>
    <row r="953" spans="3:3" x14ac:dyDescent="0.3">
      <c r="C953" s="81"/>
    </row>
    <row r="954" spans="3:3" x14ac:dyDescent="0.3">
      <c r="C954" s="81"/>
    </row>
    <row r="955" spans="3:3" x14ac:dyDescent="0.3">
      <c r="C955" s="81"/>
    </row>
    <row r="956" spans="3:3" x14ac:dyDescent="0.3">
      <c r="C956" s="81"/>
    </row>
    <row r="957" spans="3:3" x14ac:dyDescent="0.3">
      <c r="C957" s="81"/>
    </row>
    <row r="958" spans="3:3" x14ac:dyDescent="0.3">
      <c r="C958" s="81"/>
    </row>
    <row r="959" spans="3:3" x14ac:dyDescent="0.3">
      <c r="C959" s="81"/>
    </row>
    <row r="960" spans="3:3" x14ac:dyDescent="0.3">
      <c r="C960" s="81"/>
    </row>
    <row r="961" spans="3:3" x14ac:dyDescent="0.3">
      <c r="C961" s="81"/>
    </row>
    <row r="962" spans="3:3" x14ac:dyDescent="0.3">
      <c r="C962" s="81"/>
    </row>
    <row r="963" spans="3:3" x14ac:dyDescent="0.3">
      <c r="C963" s="81"/>
    </row>
    <row r="964" spans="3:3" x14ac:dyDescent="0.3">
      <c r="C964" s="81"/>
    </row>
    <row r="965" spans="3:3" x14ac:dyDescent="0.3">
      <c r="C965" s="81"/>
    </row>
    <row r="966" spans="3:3" x14ac:dyDescent="0.3">
      <c r="C966" s="81"/>
    </row>
    <row r="967" spans="3:3" x14ac:dyDescent="0.3">
      <c r="C967" s="81"/>
    </row>
    <row r="968" spans="3:3" x14ac:dyDescent="0.3">
      <c r="C968" s="81"/>
    </row>
    <row r="969" spans="3:3" x14ac:dyDescent="0.3">
      <c r="C969" s="81"/>
    </row>
    <row r="970" spans="3:3" x14ac:dyDescent="0.3">
      <c r="C970" s="81"/>
    </row>
    <row r="971" spans="3:3" x14ac:dyDescent="0.3">
      <c r="C971" s="81"/>
    </row>
    <row r="972" spans="3:3" x14ac:dyDescent="0.3">
      <c r="C972" s="81"/>
    </row>
    <row r="973" spans="3:3" x14ac:dyDescent="0.3">
      <c r="C973" s="81"/>
    </row>
    <row r="974" spans="3:3" x14ac:dyDescent="0.3">
      <c r="C974" s="81"/>
    </row>
    <row r="975" spans="3:3" x14ac:dyDescent="0.3">
      <c r="C975" s="81"/>
    </row>
    <row r="976" spans="3:3" x14ac:dyDescent="0.3">
      <c r="C976" s="81"/>
    </row>
    <row r="977" spans="3:3" x14ac:dyDescent="0.3">
      <c r="C977" s="81"/>
    </row>
    <row r="978" spans="3:3" x14ac:dyDescent="0.3">
      <c r="C978" s="81"/>
    </row>
    <row r="979" spans="3:3" x14ac:dyDescent="0.3">
      <c r="C979" s="81"/>
    </row>
    <row r="980" spans="3:3" x14ac:dyDescent="0.3">
      <c r="C980" s="81"/>
    </row>
    <row r="981" spans="3:3" x14ac:dyDescent="0.3">
      <c r="C981" s="81"/>
    </row>
    <row r="982" spans="3:3" x14ac:dyDescent="0.3">
      <c r="C982" s="81"/>
    </row>
    <row r="983" spans="3:3" x14ac:dyDescent="0.3">
      <c r="C983" s="81"/>
    </row>
    <row r="984" spans="3:3" x14ac:dyDescent="0.3">
      <c r="C984" s="81"/>
    </row>
    <row r="985" spans="3:3" x14ac:dyDescent="0.3">
      <c r="C985" s="81"/>
    </row>
    <row r="986" spans="3:3" x14ac:dyDescent="0.3">
      <c r="C986" s="81"/>
    </row>
    <row r="987" spans="3:3" x14ac:dyDescent="0.3">
      <c r="C987" s="81"/>
    </row>
    <row r="988" spans="3:3" x14ac:dyDescent="0.3">
      <c r="C988" s="81"/>
    </row>
    <row r="989" spans="3:3" x14ac:dyDescent="0.3">
      <c r="C989" s="81"/>
    </row>
    <row r="990" spans="3:3" x14ac:dyDescent="0.3">
      <c r="C990" s="81"/>
    </row>
    <row r="991" spans="3:3" x14ac:dyDescent="0.3">
      <c r="C991" s="81"/>
    </row>
    <row r="992" spans="3:3" x14ac:dyDescent="0.3">
      <c r="C992" s="81"/>
    </row>
    <row r="993" spans="3:3" x14ac:dyDescent="0.3">
      <c r="C993" s="81"/>
    </row>
    <row r="994" spans="3:3" x14ac:dyDescent="0.3">
      <c r="C994" s="81"/>
    </row>
    <row r="995" spans="3:3" x14ac:dyDescent="0.3">
      <c r="C995" s="81"/>
    </row>
    <row r="996" spans="3:3" x14ac:dyDescent="0.3">
      <c r="C996" s="81"/>
    </row>
    <row r="997" spans="3:3" x14ac:dyDescent="0.3">
      <c r="C997" s="81"/>
    </row>
    <row r="998" spans="3:3" x14ac:dyDescent="0.3">
      <c r="C998" s="81"/>
    </row>
    <row r="999" spans="3:3" x14ac:dyDescent="0.3">
      <c r="C999" s="81"/>
    </row>
  </sheetData>
  <autoFilter ref="A1:H5" xr:uid="{6E043B89-60E6-4362-A6B7-D2324202873B}">
    <sortState xmlns:xlrd2="http://schemas.microsoft.com/office/spreadsheetml/2017/richdata2" ref="A2:H5">
      <sortCondition ref="A2:A5"/>
    </sortState>
  </autoFilter>
  <conditionalFormatting sqref="C2:C5">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6:C999">
    <cfRule type="expression" dxfId="16" priority="8">
      <formula>EXACT("Учебные пособия",C6)</formula>
    </cfRule>
    <cfRule type="expression" dxfId="15" priority="9">
      <formula>EXACT("Техника безопасности",C6)</formula>
    </cfRule>
    <cfRule type="expression" dxfId="14" priority="10">
      <formula>EXACT("Охрана труда",C6)</formula>
    </cfRule>
    <cfRule type="expression" dxfId="13" priority="11">
      <formula>EXACT("Программное обеспечение",C6)</formula>
    </cfRule>
    <cfRule type="expression" dxfId="12" priority="12">
      <formula>EXACT("Оборудование IT",C6)</formula>
    </cfRule>
    <cfRule type="expression" dxfId="11" priority="13">
      <formula>EXACT("Мебель",C6)</formula>
    </cfRule>
    <cfRule type="expression" dxfId="10" priority="14">
      <formula>EXACT("Оборудование",C6)</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D188AAD4-3520-4DF2-8552-82338CF2FDB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BA28B7-0EBD-47EE-9071-5FB257716A5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A2" sqref="A2:C19"/>
    </sheetView>
  </sheetViews>
  <sheetFormatPr defaultColWidth="9.109375" defaultRowHeight="15.6" x14ac:dyDescent="0.3"/>
  <cols>
    <col min="1" max="1" width="22" style="43" customWidth="1"/>
    <col min="2" max="2" width="9" style="43"/>
    <col min="3" max="3" width="27" style="43" customWidth="1"/>
    <col min="4" max="4" width="12.88671875" style="43" bestFit="1" customWidth="1"/>
    <col min="5" max="5" width="49.33203125" style="43" customWidth="1"/>
    <col min="6" max="6" width="8.88671875" style="43" bestFit="1" customWidth="1"/>
    <col min="7" max="7" width="66" style="43" customWidth="1"/>
    <col min="8" max="8" width="71.88671875" style="43" customWidth="1"/>
    <col min="9" max="9" width="46.109375" style="43" customWidth="1"/>
    <col min="10" max="16384" width="9.109375" style="43"/>
  </cols>
  <sheetData>
    <row r="1" spans="1:10" x14ac:dyDescent="0.3">
      <c r="A1" s="57" t="s">
        <v>72</v>
      </c>
      <c r="B1" s="57" t="s">
        <v>65</v>
      </c>
      <c r="C1" s="57" t="s">
        <v>66</v>
      </c>
      <c r="D1" s="57" t="s">
        <v>76</v>
      </c>
      <c r="E1" s="57" t="s">
        <v>67</v>
      </c>
      <c r="F1" s="57" t="s">
        <v>77</v>
      </c>
      <c r="G1" s="57" t="s">
        <v>46</v>
      </c>
      <c r="H1" s="57" t="s">
        <v>68</v>
      </c>
      <c r="I1" s="57" t="s">
        <v>69</v>
      </c>
      <c r="J1" s="43" t="str">
        <f>_xlfn.TEXTJOIN("
",TRUE,H2:H99)</f>
        <v>09.02.07 Информационные системы и программирование
13.01.10 Электромонтер по ремонту и обслуживанию электрооборудования (по отраслям)
15.02.17 Монтаж, техническое обслуживание, эксплуатация и ремонт промышленного оборудования (по отраслям)
35.01.27 Мастер сельскохозяйственного производства</v>
      </c>
    </row>
    <row r="2" spans="1:10" ht="86.4" x14ac:dyDescent="0.3">
      <c r="A2" s="59" t="s">
        <v>81</v>
      </c>
      <c r="B2" s="60">
        <v>2025</v>
      </c>
      <c r="C2" s="61" t="s">
        <v>82</v>
      </c>
      <c r="D2" s="61">
        <v>582</v>
      </c>
      <c r="E2" s="62" t="s">
        <v>83</v>
      </c>
      <c r="F2" s="63">
        <v>1</v>
      </c>
      <c r="G2" s="64" t="s">
        <v>84</v>
      </c>
      <c r="H2" s="65" t="s">
        <v>85</v>
      </c>
      <c r="I2" s="66" t="s">
        <v>86</v>
      </c>
    </row>
  </sheetData>
  <conditionalFormatting sqref="D2">
    <cfRule type="colorScale" priority="2">
      <colorScale>
        <cfvo type="min"/>
        <cfvo type="percentile" val="50"/>
        <cfvo type="max"/>
        <color rgb="FF63BE7B"/>
        <color rgb="FFFFEB84"/>
        <color rgb="FFF8696B"/>
      </colorScale>
    </cfRule>
  </conditionalFormatting>
  <conditionalFormatting sqref="I2">
    <cfRule type="containsText" dxfId="7" priority="1" operator="containsText" text="(2024)">
      <formula>NOT(ISERROR(SEARCH("(2024)",I2)))</formula>
    </cfRule>
  </conditionalFormatting>
  <hyperlinks>
    <hyperlink ref="E2" r:id="rId1" xr:uid="{E377947E-969F-4686-B750-8B1A8C7DECD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2"/>
  <sheetViews>
    <sheetView topLeftCell="A57" workbookViewId="0">
      <selection activeCell="A2" sqref="A2:C19"/>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34" t="s">
        <v>87</v>
      </c>
      <c r="B1" s="134"/>
      <c r="C1" s="134"/>
      <c r="D1" s="134"/>
      <c r="E1" s="134"/>
      <c r="F1" s="134"/>
      <c r="G1" s="134"/>
      <c r="H1" s="134"/>
    </row>
    <row r="2" spans="1:8" ht="21" customHeight="1" x14ac:dyDescent="0.3">
      <c r="A2" s="135" t="s">
        <v>88</v>
      </c>
      <c r="B2" s="135"/>
      <c r="C2" s="135"/>
      <c r="D2" s="135"/>
      <c r="E2" s="135"/>
      <c r="F2" s="135"/>
      <c r="G2" s="135"/>
      <c r="H2" s="135"/>
    </row>
    <row r="3" spans="1:8" ht="15.75" customHeight="1" x14ac:dyDescent="0.3">
      <c r="A3" s="136" t="s">
        <v>89</v>
      </c>
      <c r="B3" s="136"/>
      <c r="C3" s="136"/>
      <c r="D3" s="136"/>
      <c r="E3" s="136"/>
      <c r="F3" s="136"/>
      <c r="G3" s="136"/>
      <c r="H3" s="136"/>
    </row>
    <row r="4" spans="1:8" ht="15" customHeight="1" x14ac:dyDescent="0.3">
      <c r="A4" s="137" t="s">
        <v>90</v>
      </c>
      <c r="B4" s="137"/>
      <c r="C4" s="137"/>
      <c r="D4" s="137"/>
      <c r="E4" s="137"/>
      <c r="F4" s="137"/>
      <c r="G4" s="137"/>
      <c r="H4" s="137"/>
    </row>
    <row r="5" spans="1:8" ht="15" customHeight="1" x14ac:dyDescent="0.3">
      <c r="A5" s="137" t="s">
        <v>91</v>
      </c>
      <c r="B5" s="137"/>
      <c r="C5" s="137"/>
      <c r="D5" s="137"/>
      <c r="E5" s="137"/>
      <c r="F5" s="137"/>
      <c r="G5" s="137"/>
      <c r="H5" s="137"/>
    </row>
    <row r="6" spans="1:8" ht="15" customHeight="1" x14ac:dyDescent="0.3">
      <c r="A6" s="138" t="s">
        <v>92</v>
      </c>
      <c r="B6" s="138"/>
      <c r="C6" s="138"/>
      <c r="D6" s="138"/>
      <c r="E6" s="138"/>
      <c r="F6" s="138"/>
      <c r="G6" s="138"/>
      <c r="H6" s="138"/>
    </row>
    <row r="7" spans="1:8" ht="18.600000000000001" x14ac:dyDescent="0.3">
      <c r="A7" s="67">
        <v>1</v>
      </c>
      <c r="B7" s="67" t="s">
        <v>46</v>
      </c>
      <c r="C7" s="133" t="s">
        <v>84</v>
      </c>
      <c r="D7" s="133"/>
      <c r="E7" s="133"/>
      <c r="F7" s="133"/>
      <c r="G7" s="133"/>
      <c r="H7" s="133"/>
    </row>
    <row r="8" spans="1:8" ht="18.600000000000001" x14ac:dyDescent="0.3">
      <c r="A8" s="133" t="s">
        <v>93</v>
      </c>
      <c r="B8" s="133"/>
      <c r="C8" s="133" t="s">
        <v>92</v>
      </c>
      <c r="D8" s="133"/>
      <c r="E8" s="133"/>
      <c r="F8" s="133"/>
      <c r="G8" s="133"/>
      <c r="H8" s="133"/>
    </row>
    <row r="9" spans="1:8" ht="18.600000000000001" x14ac:dyDescent="0.3">
      <c r="A9" s="133" t="s">
        <v>47</v>
      </c>
      <c r="B9" s="133"/>
      <c r="C9" s="133">
        <f>D43</f>
        <v>26</v>
      </c>
      <c r="D9" s="133"/>
      <c r="E9" s="133"/>
      <c r="F9" s="133"/>
      <c r="G9" s="133"/>
      <c r="H9" s="133"/>
    </row>
    <row r="10" spans="1:8" ht="18.600000000000001" x14ac:dyDescent="0.3">
      <c r="A10" s="133" t="s">
        <v>48</v>
      </c>
      <c r="B10" s="133"/>
      <c r="C10" s="133" t="s">
        <v>85</v>
      </c>
      <c r="D10" s="133"/>
      <c r="E10" s="133"/>
      <c r="F10" s="133"/>
      <c r="G10" s="133"/>
      <c r="H10" s="133"/>
    </row>
    <row r="11" spans="1:8" x14ac:dyDescent="0.3">
      <c r="A11" s="131" t="s">
        <v>12</v>
      </c>
      <c r="B11" s="131"/>
      <c r="C11" s="131"/>
      <c r="D11" s="132"/>
      <c r="E11" s="131"/>
      <c r="F11" s="131"/>
      <c r="G11" s="131"/>
      <c r="H11" s="132"/>
    </row>
    <row r="12" spans="1:8" x14ac:dyDescent="0.3">
      <c r="A12" s="129" t="s">
        <v>94</v>
      </c>
      <c r="B12" s="129"/>
      <c r="C12" s="129"/>
      <c r="D12" s="130"/>
      <c r="E12" s="129"/>
      <c r="F12" s="129"/>
      <c r="G12" s="129"/>
      <c r="H12" s="130"/>
    </row>
    <row r="13" spans="1:8" x14ac:dyDescent="0.3">
      <c r="A13" s="129" t="s">
        <v>95</v>
      </c>
      <c r="B13" s="129"/>
      <c r="C13" s="129"/>
      <c r="D13" s="130"/>
      <c r="E13" s="129"/>
      <c r="F13" s="129"/>
      <c r="G13" s="129"/>
      <c r="H13" s="130"/>
    </row>
    <row r="14" spans="1:8" x14ac:dyDescent="0.3">
      <c r="A14" s="129" t="s">
        <v>96</v>
      </c>
      <c r="B14" s="129"/>
      <c r="C14" s="129"/>
      <c r="D14" s="130"/>
      <c r="E14" s="129"/>
      <c r="F14" s="129"/>
      <c r="G14" s="129"/>
      <c r="H14" s="130"/>
    </row>
    <row r="15" spans="1:8" x14ac:dyDescent="0.3">
      <c r="A15" s="129" t="s">
        <v>97</v>
      </c>
      <c r="B15" s="129"/>
      <c r="C15" s="129"/>
      <c r="D15" s="130"/>
      <c r="E15" s="129"/>
      <c r="F15" s="129"/>
      <c r="G15" s="129"/>
      <c r="H15" s="130"/>
    </row>
    <row r="16" spans="1:8" x14ac:dyDescent="0.3">
      <c r="A16" s="129" t="s">
        <v>98</v>
      </c>
      <c r="B16" s="129"/>
      <c r="C16" s="129"/>
      <c r="D16" s="130"/>
      <c r="E16" s="129"/>
      <c r="F16" s="129"/>
      <c r="G16" s="129"/>
      <c r="H16" s="130"/>
    </row>
    <row r="17" spans="1:8" x14ac:dyDescent="0.3">
      <c r="A17" s="129" t="s">
        <v>99</v>
      </c>
      <c r="B17" s="129"/>
      <c r="C17" s="129"/>
      <c r="D17" s="130"/>
      <c r="E17" s="129"/>
      <c r="F17" s="129"/>
      <c r="G17" s="129"/>
      <c r="H17" s="130"/>
    </row>
    <row r="18" spans="1:8" x14ac:dyDescent="0.3">
      <c r="A18" s="129" t="s">
        <v>100</v>
      </c>
      <c r="B18" s="129"/>
      <c r="C18" s="129"/>
      <c r="D18" s="130"/>
      <c r="E18" s="129"/>
      <c r="F18" s="129"/>
      <c r="G18" s="129"/>
      <c r="H18" s="130"/>
    </row>
    <row r="19" spans="1:8" x14ac:dyDescent="0.3">
      <c r="A19" s="129" t="s">
        <v>101</v>
      </c>
      <c r="B19" s="129"/>
      <c r="C19" s="129"/>
      <c r="D19" s="130"/>
      <c r="E19" s="129"/>
      <c r="F19" s="129"/>
      <c r="G19" s="129"/>
      <c r="H19" s="130"/>
    </row>
    <row r="20" spans="1:8" x14ac:dyDescent="0.3">
      <c r="A20" s="125" t="s">
        <v>11</v>
      </c>
      <c r="B20" s="125"/>
      <c r="C20" s="125"/>
      <c r="D20" s="125"/>
      <c r="E20" s="125"/>
      <c r="F20" s="125"/>
      <c r="G20" s="125"/>
      <c r="H20" s="125"/>
    </row>
    <row r="21" spans="1:8" ht="41.4" x14ac:dyDescent="0.3">
      <c r="A21" s="68" t="s">
        <v>0</v>
      </c>
      <c r="B21" s="68" t="s">
        <v>102</v>
      </c>
      <c r="C21" s="70" t="s">
        <v>9</v>
      </c>
      <c r="D21" s="126" t="s">
        <v>2</v>
      </c>
      <c r="E21" s="126"/>
      <c r="F21" s="126"/>
      <c r="G21" s="68" t="s">
        <v>56</v>
      </c>
      <c r="H21" s="68" t="s">
        <v>103</v>
      </c>
    </row>
    <row r="22" spans="1:8" ht="124.2" x14ac:dyDescent="0.3">
      <c r="A22" s="69">
        <v>1</v>
      </c>
      <c r="B22" s="69" t="s">
        <v>104</v>
      </c>
      <c r="C22" s="71" t="s">
        <v>105</v>
      </c>
      <c r="D22" s="127" t="s">
        <v>10</v>
      </c>
      <c r="E22" s="127"/>
      <c r="F22" s="127"/>
      <c r="G22" s="69">
        <v>1</v>
      </c>
      <c r="H22" s="69" t="s">
        <v>106</v>
      </c>
    </row>
    <row r="23" spans="1:8" ht="69" x14ac:dyDescent="0.3">
      <c r="A23" s="69">
        <v>2</v>
      </c>
      <c r="B23" s="69" t="s">
        <v>78</v>
      </c>
      <c r="C23" s="71" t="s">
        <v>107</v>
      </c>
      <c r="D23" s="127" t="s">
        <v>6</v>
      </c>
      <c r="E23" s="127"/>
      <c r="F23" s="127"/>
      <c r="G23" s="69">
        <v>3</v>
      </c>
      <c r="H23" s="69" t="s">
        <v>106</v>
      </c>
    </row>
    <row r="24" spans="1:8" ht="124.2" x14ac:dyDescent="0.3">
      <c r="A24" s="69">
        <v>3</v>
      </c>
      <c r="B24" s="69" t="s">
        <v>108</v>
      </c>
      <c r="C24" s="71" t="s">
        <v>109</v>
      </c>
      <c r="D24" s="127" t="s">
        <v>10</v>
      </c>
      <c r="E24" s="127"/>
      <c r="F24" s="127"/>
      <c r="G24" s="69">
        <v>5</v>
      </c>
      <c r="H24" s="69" t="s">
        <v>106</v>
      </c>
    </row>
    <row r="25" spans="1:8" ht="124.2" x14ac:dyDescent="0.3">
      <c r="A25" s="69">
        <v>4</v>
      </c>
      <c r="B25" s="69" t="s">
        <v>110</v>
      </c>
      <c r="C25" s="71" t="s">
        <v>111</v>
      </c>
      <c r="D25" s="127" t="s">
        <v>10</v>
      </c>
      <c r="E25" s="127"/>
      <c r="F25" s="127"/>
      <c r="G25" s="69">
        <v>5</v>
      </c>
      <c r="H25" s="69" t="s">
        <v>106</v>
      </c>
    </row>
    <row r="26" spans="1:8" ht="207" x14ac:dyDescent="0.3">
      <c r="A26" s="69">
        <v>5</v>
      </c>
      <c r="B26" s="69" t="s">
        <v>112</v>
      </c>
      <c r="C26" s="71" t="s">
        <v>113</v>
      </c>
      <c r="D26" s="127" t="s">
        <v>10</v>
      </c>
      <c r="E26" s="127"/>
      <c r="F26" s="127"/>
      <c r="G26" s="69">
        <v>5</v>
      </c>
      <c r="H26" s="69" t="s">
        <v>106</v>
      </c>
    </row>
    <row r="27" spans="1:8" ht="207" x14ac:dyDescent="0.3">
      <c r="A27" s="69">
        <v>6</v>
      </c>
      <c r="B27" s="69" t="s">
        <v>114</v>
      </c>
      <c r="C27" s="71" t="s">
        <v>115</v>
      </c>
      <c r="D27" s="127" t="s">
        <v>10</v>
      </c>
      <c r="E27" s="127"/>
      <c r="F27" s="127"/>
      <c r="G27" s="69">
        <v>1</v>
      </c>
      <c r="H27" s="69" t="s">
        <v>106</v>
      </c>
    </row>
    <row r="28" spans="1:8" ht="151.80000000000001" x14ac:dyDescent="0.3">
      <c r="A28" s="69">
        <v>7</v>
      </c>
      <c r="B28" s="69" t="s">
        <v>116</v>
      </c>
      <c r="C28" s="71" t="s">
        <v>117</v>
      </c>
      <c r="D28" s="127" t="s">
        <v>10</v>
      </c>
      <c r="E28" s="127"/>
      <c r="F28" s="127"/>
      <c r="G28" s="69">
        <v>1</v>
      </c>
      <c r="H28" s="69" t="s">
        <v>118</v>
      </c>
    </row>
    <row r="29" spans="1:8" ht="151.80000000000001" x14ac:dyDescent="0.3">
      <c r="A29" s="69">
        <v>8</v>
      </c>
      <c r="B29" s="69" t="s">
        <v>119</v>
      </c>
      <c r="C29" s="71" t="s">
        <v>120</v>
      </c>
      <c r="D29" s="127" t="s">
        <v>10</v>
      </c>
      <c r="E29" s="127"/>
      <c r="F29" s="127"/>
      <c r="G29" s="69">
        <v>1</v>
      </c>
      <c r="H29" s="69" t="s">
        <v>106</v>
      </c>
    </row>
    <row r="30" spans="1:8" ht="55.2" x14ac:dyDescent="0.3">
      <c r="A30" s="69">
        <v>9</v>
      </c>
      <c r="B30" s="69" t="s">
        <v>121</v>
      </c>
      <c r="C30" s="71" t="s">
        <v>122</v>
      </c>
      <c r="D30" s="127" t="s">
        <v>6</v>
      </c>
      <c r="E30" s="127"/>
      <c r="F30" s="127"/>
      <c r="G30" s="69">
        <v>6</v>
      </c>
      <c r="H30" s="69" t="s">
        <v>106</v>
      </c>
    </row>
    <row r="31" spans="1:8" ht="234.6" x14ac:dyDescent="0.3">
      <c r="A31" s="69">
        <v>10</v>
      </c>
      <c r="B31" s="69" t="s">
        <v>123</v>
      </c>
      <c r="C31" s="71" t="s">
        <v>124</v>
      </c>
      <c r="D31" s="127" t="s">
        <v>10</v>
      </c>
      <c r="E31" s="127"/>
      <c r="F31" s="127"/>
      <c r="G31" s="69">
        <v>2</v>
      </c>
      <c r="H31" s="69" t="s">
        <v>106</v>
      </c>
    </row>
    <row r="32" spans="1:8" ht="151.80000000000001" x14ac:dyDescent="0.3">
      <c r="A32" s="69">
        <v>11</v>
      </c>
      <c r="B32" s="69" t="s">
        <v>125</v>
      </c>
      <c r="C32" s="71" t="s">
        <v>126</v>
      </c>
      <c r="D32" s="127" t="s">
        <v>10</v>
      </c>
      <c r="E32" s="127"/>
      <c r="F32" s="127"/>
      <c r="G32" s="69">
        <v>1</v>
      </c>
      <c r="H32" s="69" t="s">
        <v>106</v>
      </c>
    </row>
    <row r="33" spans="1:8" ht="234.6" x14ac:dyDescent="0.3">
      <c r="A33" s="69">
        <v>12</v>
      </c>
      <c r="B33" s="69" t="s">
        <v>127</v>
      </c>
      <c r="C33" s="71" t="s">
        <v>128</v>
      </c>
      <c r="D33" s="127" t="s">
        <v>17</v>
      </c>
      <c r="E33" s="127"/>
      <c r="F33" s="127"/>
      <c r="G33" s="69">
        <v>1</v>
      </c>
      <c r="H33" s="69" t="s">
        <v>106</v>
      </c>
    </row>
    <row r="34" spans="1:8" ht="96.6" x14ac:dyDescent="0.3">
      <c r="A34" s="69">
        <v>13</v>
      </c>
      <c r="B34" s="69" t="s">
        <v>129</v>
      </c>
      <c r="C34" s="71" t="s">
        <v>130</v>
      </c>
      <c r="D34" s="127" t="s">
        <v>5</v>
      </c>
      <c r="E34" s="127"/>
      <c r="F34" s="127"/>
      <c r="G34" s="69">
        <v>1</v>
      </c>
      <c r="H34" s="69" t="s">
        <v>106</v>
      </c>
    </row>
    <row r="35" spans="1:8" ht="69" x14ac:dyDescent="0.3">
      <c r="A35" s="69">
        <v>14</v>
      </c>
      <c r="B35" s="69" t="s">
        <v>131</v>
      </c>
      <c r="C35" s="71" t="s">
        <v>132</v>
      </c>
      <c r="D35" s="127" t="s">
        <v>10</v>
      </c>
      <c r="E35" s="127"/>
      <c r="F35" s="127"/>
      <c r="G35" s="69">
        <v>1</v>
      </c>
      <c r="H35" s="69" t="s">
        <v>106</v>
      </c>
    </row>
    <row r="36" spans="1:8" ht="69" x14ac:dyDescent="0.3">
      <c r="A36" s="69">
        <v>15</v>
      </c>
      <c r="B36" s="69" t="s">
        <v>133</v>
      </c>
      <c r="C36" s="71" t="s">
        <v>132</v>
      </c>
      <c r="D36" s="127" t="s">
        <v>10</v>
      </c>
      <c r="E36" s="127"/>
      <c r="F36" s="127"/>
      <c r="G36" s="69">
        <v>1</v>
      </c>
      <c r="H36" s="69" t="s">
        <v>106</v>
      </c>
    </row>
    <row r="37" spans="1:8" ht="124.2" x14ac:dyDescent="0.3">
      <c r="A37" s="69">
        <v>16</v>
      </c>
      <c r="B37" s="69" t="s">
        <v>134</v>
      </c>
      <c r="C37" s="71" t="s">
        <v>135</v>
      </c>
      <c r="D37" s="127" t="s">
        <v>10</v>
      </c>
      <c r="E37" s="127"/>
      <c r="F37" s="127"/>
      <c r="G37" s="69">
        <v>1</v>
      </c>
      <c r="H37" s="69" t="s">
        <v>106</v>
      </c>
    </row>
    <row r="38" spans="1:8" ht="110.4" x14ac:dyDescent="0.3">
      <c r="A38" s="69">
        <v>17</v>
      </c>
      <c r="B38" s="69" t="s">
        <v>136</v>
      </c>
      <c r="C38" s="71" t="s">
        <v>137</v>
      </c>
      <c r="D38" s="127" t="s">
        <v>10</v>
      </c>
      <c r="E38" s="127"/>
      <c r="F38" s="127"/>
      <c r="G38" s="69">
        <v>1</v>
      </c>
      <c r="H38" s="69" t="s">
        <v>106</v>
      </c>
    </row>
    <row r="39" spans="1:8" ht="96.6" x14ac:dyDescent="0.3">
      <c r="A39" s="69">
        <v>18</v>
      </c>
      <c r="B39" s="69" t="s">
        <v>138</v>
      </c>
      <c r="C39" s="71" t="s">
        <v>139</v>
      </c>
      <c r="D39" s="127" t="s">
        <v>6</v>
      </c>
      <c r="E39" s="127"/>
      <c r="F39" s="127"/>
      <c r="G39" s="69">
        <v>1</v>
      </c>
      <c r="H39" s="69" t="s">
        <v>106</v>
      </c>
    </row>
    <row r="40" spans="1:8" ht="96.6" x14ac:dyDescent="0.3">
      <c r="A40" s="69">
        <v>19</v>
      </c>
      <c r="B40" s="69" t="s">
        <v>63</v>
      </c>
      <c r="C40" s="71" t="s">
        <v>140</v>
      </c>
      <c r="D40" s="127" t="s">
        <v>6</v>
      </c>
      <c r="E40" s="127"/>
      <c r="F40" s="127"/>
      <c r="G40" s="69">
        <v>1</v>
      </c>
      <c r="H40" s="69" t="s">
        <v>118</v>
      </c>
    </row>
    <row r="41" spans="1:8" ht="248.4" x14ac:dyDescent="0.3">
      <c r="A41" s="69">
        <v>20</v>
      </c>
      <c r="B41" s="69" t="s">
        <v>141</v>
      </c>
      <c r="C41" s="71" t="s">
        <v>142</v>
      </c>
      <c r="D41" s="127" t="s">
        <v>17</v>
      </c>
      <c r="E41" s="127"/>
      <c r="F41" s="127"/>
      <c r="G41" s="69">
        <v>1</v>
      </c>
      <c r="H41" s="69" t="s">
        <v>106</v>
      </c>
    </row>
    <row r="42" spans="1:8" x14ac:dyDescent="0.3">
      <c r="A42" s="125" t="s">
        <v>143</v>
      </c>
      <c r="B42" s="125"/>
      <c r="C42" s="125"/>
      <c r="D42" s="125"/>
      <c r="E42" s="125"/>
      <c r="F42" s="125"/>
      <c r="G42" s="125"/>
      <c r="H42" s="125"/>
    </row>
    <row r="43" spans="1:8" x14ac:dyDescent="0.3">
      <c r="A43" s="128" t="s">
        <v>144</v>
      </c>
      <c r="B43" s="128"/>
      <c r="C43" s="128"/>
      <c r="D43" s="128">
        <v>26</v>
      </c>
      <c r="E43" s="128"/>
      <c r="F43" s="128"/>
      <c r="G43" s="128"/>
      <c r="H43" s="128"/>
    </row>
    <row r="44" spans="1:8" ht="41.4" x14ac:dyDescent="0.3">
      <c r="A44" s="68" t="s">
        <v>0</v>
      </c>
      <c r="B44" s="68" t="s">
        <v>102</v>
      </c>
      <c r="C44" s="70" t="s">
        <v>9</v>
      </c>
      <c r="D44" s="68" t="s">
        <v>2</v>
      </c>
      <c r="E44" s="68" t="s">
        <v>57</v>
      </c>
      <c r="F44" s="68" t="s">
        <v>58</v>
      </c>
      <c r="G44" s="68" t="s">
        <v>56</v>
      </c>
      <c r="H44" s="68" t="s">
        <v>103</v>
      </c>
    </row>
    <row r="45" spans="1:8" ht="165.6" x14ac:dyDescent="0.3">
      <c r="A45" s="69">
        <v>1</v>
      </c>
      <c r="B45" s="69" t="s">
        <v>145</v>
      </c>
      <c r="C45" s="71" t="s">
        <v>146</v>
      </c>
      <c r="D45" s="69" t="s">
        <v>5</v>
      </c>
      <c r="E45" s="69">
        <v>1</v>
      </c>
      <c r="F45" s="69" t="s">
        <v>147</v>
      </c>
      <c r="G45" s="69">
        <v>13</v>
      </c>
      <c r="H45" s="69" t="s">
        <v>106</v>
      </c>
    </row>
    <row r="46" spans="1:8" ht="69" x14ac:dyDescent="0.3">
      <c r="A46" s="69">
        <v>2</v>
      </c>
      <c r="B46" s="69" t="s">
        <v>78</v>
      </c>
      <c r="C46" s="71" t="s">
        <v>148</v>
      </c>
      <c r="D46" s="69" t="s">
        <v>6</v>
      </c>
      <c r="E46" s="69">
        <v>1</v>
      </c>
      <c r="F46" s="69" t="s">
        <v>147</v>
      </c>
      <c r="G46" s="69">
        <v>13</v>
      </c>
      <c r="H46" s="69" t="s">
        <v>106</v>
      </c>
    </row>
    <row r="47" spans="1:8" ht="55.2" x14ac:dyDescent="0.3">
      <c r="A47" s="69">
        <v>3</v>
      </c>
      <c r="B47" s="69" t="s">
        <v>79</v>
      </c>
      <c r="C47" s="71" t="s">
        <v>149</v>
      </c>
      <c r="D47" s="69" t="s">
        <v>6</v>
      </c>
      <c r="E47" s="69">
        <v>1</v>
      </c>
      <c r="F47" s="69" t="s">
        <v>150</v>
      </c>
      <c r="G47" s="69">
        <v>26</v>
      </c>
      <c r="H47" s="69" t="s">
        <v>106</v>
      </c>
    </row>
    <row r="48" spans="1:8" ht="276" x14ac:dyDescent="0.3">
      <c r="A48" s="69">
        <v>4</v>
      </c>
      <c r="B48" s="69" t="s">
        <v>151</v>
      </c>
      <c r="C48" s="71" t="s">
        <v>152</v>
      </c>
      <c r="D48" s="69" t="s">
        <v>80</v>
      </c>
      <c r="E48" s="69">
        <v>1</v>
      </c>
      <c r="F48" s="69" t="s">
        <v>147</v>
      </c>
      <c r="G48" s="69">
        <v>13</v>
      </c>
      <c r="H48" s="69" t="s">
        <v>106</v>
      </c>
    </row>
    <row r="49" spans="1:8" x14ac:dyDescent="0.3">
      <c r="A49" s="125" t="s">
        <v>14</v>
      </c>
      <c r="B49" s="125"/>
      <c r="C49" s="125"/>
      <c r="D49" s="125"/>
      <c r="E49" s="125"/>
      <c r="F49" s="125"/>
      <c r="G49" s="125"/>
      <c r="H49" s="125"/>
    </row>
    <row r="50" spans="1:8" ht="41.4" x14ac:dyDescent="0.3">
      <c r="A50" s="68" t="s">
        <v>0</v>
      </c>
      <c r="B50" s="68" t="s">
        <v>102</v>
      </c>
      <c r="C50" s="70" t="s">
        <v>9</v>
      </c>
      <c r="D50" s="126" t="s">
        <v>2</v>
      </c>
      <c r="E50" s="126"/>
      <c r="F50" s="126"/>
      <c r="G50" s="68" t="s">
        <v>56</v>
      </c>
      <c r="H50" s="68" t="s">
        <v>103</v>
      </c>
    </row>
    <row r="51" spans="1:8" ht="96.6" x14ac:dyDescent="0.3">
      <c r="A51" s="69">
        <v>1</v>
      </c>
      <c r="B51" s="69" t="s">
        <v>153</v>
      </c>
      <c r="C51" s="71" t="s">
        <v>154</v>
      </c>
      <c r="D51" s="127" t="s">
        <v>6</v>
      </c>
      <c r="E51" s="127"/>
      <c r="F51" s="127"/>
      <c r="G51" s="69">
        <v>1</v>
      </c>
      <c r="H51" s="69" t="s">
        <v>106</v>
      </c>
    </row>
    <row r="52" spans="1:8" ht="110.4" x14ac:dyDescent="0.3">
      <c r="A52" s="69">
        <v>2</v>
      </c>
      <c r="B52" s="69" t="s">
        <v>155</v>
      </c>
      <c r="C52" s="71" t="s">
        <v>156</v>
      </c>
      <c r="D52" s="127" t="s">
        <v>6</v>
      </c>
      <c r="E52" s="127"/>
      <c r="F52" s="127"/>
      <c r="G52" s="69">
        <v>1</v>
      </c>
      <c r="H52" s="69" t="s">
        <v>106</v>
      </c>
    </row>
    <row r="53" spans="1:8" ht="165.6" x14ac:dyDescent="0.3">
      <c r="A53" s="69">
        <v>3</v>
      </c>
      <c r="B53" s="69" t="s">
        <v>145</v>
      </c>
      <c r="C53" s="71" t="s">
        <v>157</v>
      </c>
      <c r="D53" s="127" t="s">
        <v>5</v>
      </c>
      <c r="E53" s="127"/>
      <c r="F53" s="127"/>
      <c r="G53" s="69">
        <v>1</v>
      </c>
      <c r="H53" s="69" t="s">
        <v>106</v>
      </c>
    </row>
    <row r="54" spans="1:8" ht="276" x14ac:dyDescent="0.3">
      <c r="A54" s="69">
        <v>4</v>
      </c>
      <c r="B54" s="69" t="s">
        <v>151</v>
      </c>
      <c r="C54" s="71" t="s">
        <v>152</v>
      </c>
      <c r="D54" s="127" t="s">
        <v>80</v>
      </c>
      <c r="E54" s="127"/>
      <c r="F54" s="127"/>
      <c r="G54" s="69">
        <v>1</v>
      </c>
      <c r="H54" s="69" t="s">
        <v>106</v>
      </c>
    </row>
    <row r="55" spans="1:8" ht="276" x14ac:dyDescent="0.3">
      <c r="A55" s="69">
        <v>5</v>
      </c>
      <c r="B55" s="69" t="s">
        <v>158</v>
      </c>
      <c r="C55" s="71" t="s">
        <v>159</v>
      </c>
      <c r="D55" s="127" t="s">
        <v>80</v>
      </c>
      <c r="E55" s="127"/>
      <c r="F55" s="127"/>
      <c r="G55" s="69">
        <v>1</v>
      </c>
      <c r="H55" s="69" t="s">
        <v>106</v>
      </c>
    </row>
    <row r="56" spans="1:8" ht="345" x14ac:dyDescent="0.3">
      <c r="A56" s="69">
        <v>6</v>
      </c>
      <c r="B56" s="69" t="s">
        <v>160</v>
      </c>
      <c r="C56" s="71" t="s">
        <v>161</v>
      </c>
      <c r="D56" s="127" t="s">
        <v>80</v>
      </c>
      <c r="E56" s="127"/>
      <c r="F56" s="127"/>
      <c r="G56" s="69">
        <v>1</v>
      </c>
      <c r="H56" s="69" t="s">
        <v>106</v>
      </c>
    </row>
    <row r="57" spans="1:8" x14ac:dyDescent="0.3">
      <c r="A57" s="125" t="s">
        <v>13</v>
      </c>
      <c r="B57" s="125"/>
      <c r="C57" s="125"/>
      <c r="D57" s="125"/>
      <c r="E57" s="125"/>
      <c r="F57" s="125"/>
      <c r="G57" s="125"/>
      <c r="H57" s="125"/>
    </row>
    <row r="58" spans="1:8" ht="41.4" x14ac:dyDescent="0.3">
      <c r="A58" s="68" t="s">
        <v>0</v>
      </c>
      <c r="B58" s="68" t="s">
        <v>102</v>
      </c>
      <c r="C58" s="70" t="s">
        <v>9</v>
      </c>
      <c r="D58" s="126" t="s">
        <v>2</v>
      </c>
      <c r="E58" s="126"/>
      <c r="F58" s="126"/>
      <c r="G58" s="68" t="s">
        <v>56</v>
      </c>
      <c r="H58" s="68" t="s">
        <v>103</v>
      </c>
    </row>
    <row r="59" spans="1:8" ht="69" x14ac:dyDescent="0.3">
      <c r="A59" s="69">
        <v>1</v>
      </c>
      <c r="B59" s="69" t="s">
        <v>19</v>
      </c>
      <c r="C59" s="71" t="s">
        <v>162</v>
      </c>
      <c r="D59" s="127" t="s">
        <v>8</v>
      </c>
      <c r="E59" s="127"/>
      <c r="F59" s="127"/>
      <c r="G59" s="69">
        <v>1</v>
      </c>
      <c r="H59" s="69" t="s">
        <v>118</v>
      </c>
    </row>
    <row r="60" spans="1:8" ht="110.4" x14ac:dyDescent="0.3">
      <c r="A60" s="69">
        <v>2</v>
      </c>
      <c r="B60" s="69" t="s">
        <v>22</v>
      </c>
      <c r="C60" s="71" t="s">
        <v>163</v>
      </c>
      <c r="D60" s="127" t="s">
        <v>8</v>
      </c>
      <c r="E60" s="127"/>
      <c r="F60" s="127"/>
      <c r="G60" s="69">
        <v>1</v>
      </c>
      <c r="H60" s="69" t="s">
        <v>118</v>
      </c>
    </row>
    <row r="61" spans="1:8" ht="82.8" x14ac:dyDescent="0.3">
      <c r="A61" s="69">
        <v>3</v>
      </c>
      <c r="B61" s="69" t="s">
        <v>164</v>
      </c>
      <c r="C61" s="71" t="s">
        <v>165</v>
      </c>
      <c r="D61" s="127" t="s">
        <v>8</v>
      </c>
      <c r="E61" s="127"/>
      <c r="F61" s="127"/>
      <c r="G61" s="69">
        <v>1</v>
      </c>
      <c r="H61" s="69" t="s">
        <v>118</v>
      </c>
    </row>
    <row r="62" spans="1:8" ht="207" x14ac:dyDescent="0.3">
      <c r="A62" s="69">
        <v>4</v>
      </c>
      <c r="B62" s="69" t="s">
        <v>21</v>
      </c>
      <c r="C62" s="71" t="s">
        <v>166</v>
      </c>
      <c r="D62" s="127" t="s">
        <v>8</v>
      </c>
      <c r="E62" s="127"/>
      <c r="F62" s="127"/>
      <c r="G62" s="69">
        <v>1</v>
      </c>
      <c r="H62" s="69" t="s">
        <v>118</v>
      </c>
    </row>
  </sheetData>
  <mergeCells count="61">
    <mergeCell ref="A10:B10"/>
    <mergeCell ref="C10:H10"/>
    <mergeCell ref="A1:H1"/>
    <mergeCell ref="A2:H2"/>
    <mergeCell ref="A3:H3"/>
    <mergeCell ref="A4:H4"/>
    <mergeCell ref="A5:H5"/>
    <mergeCell ref="A6:H6"/>
    <mergeCell ref="C7:H7"/>
    <mergeCell ref="A8:B8"/>
    <mergeCell ref="C8:H8"/>
    <mergeCell ref="A9:B9"/>
    <mergeCell ref="C9:H9"/>
    <mergeCell ref="D22:F22"/>
    <mergeCell ref="A11:H11"/>
    <mergeCell ref="A12:H12"/>
    <mergeCell ref="A13:H13"/>
    <mergeCell ref="A14:H14"/>
    <mergeCell ref="A15:H15"/>
    <mergeCell ref="A16:H16"/>
    <mergeCell ref="A17:H17"/>
    <mergeCell ref="A18:H18"/>
    <mergeCell ref="A19:H19"/>
    <mergeCell ref="A20:H20"/>
    <mergeCell ref="D21:F21"/>
    <mergeCell ref="D34:F34"/>
    <mergeCell ref="D23:F23"/>
    <mergeCell ref="D24:F24"/>
    <mergeCell ref="D25:F25"/>
    <mergeCell ref="D26:F26"/>
    <mergeCell ref="D27:F27"/>
    <mergeCell ref="D28:F28"/>
    <mergeCell ref="D29:F29"/>
    <mergeCell ref="D30:F30"/>
    <mergeCell ref="D31:F31"/>
    <mergeCell ref="D32:F32"/>
    <mergeCell ref="D33:F33"/>
    <mergeCell ref="D50:F50"/>
    <mergeCell ref="D35:F35"/>
    <mergeCell ref="D36:F36"/>
    <mergeCell ref="D37:F37"/>
    <mergeCell ref="D38:F38"/>
    <mergeCell ref="D39:F39"/>
    <mergeCell ref="D40:F40"/>
    <mergeCell ref="D41:F41"/>
    <mergeCell ref="A42:H42"/>
    <mergeCell ref="A43:C43"/>
    <mergeCell ref="D43:H43"/>
    <mergeCell ref="A49:H49"/>
    <mergeCell ref="D62:F62"/>
    <mergeCell ref="D51:F51"/>
    <mergeCell ref="D52:F52"/>
    <mergeCell ref="D53:F53"/>
    <mergeCell ref="D54:F54"/>
    <mergeCell ref="D55:F55"/>
    <mergeCell ref="D56:F56"/>
    <mergeCell ref="A57:H57"/>
    <mergeCell ref="D58:F58"/>
    <mergeCell ref="D59:F59"/>
    <mergeCell ref="D60:F60"/>
    <mergeCell ref="D61:F6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C19"/>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80</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2026-03-27T11:29:00Z</dcterms:modified>
</cp:coreProperties>
</file>