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B51532E-9D05-4CDA-AB33-C717130557D3}"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зона'!$A$1:$H$35</definedName>
    <definedName name="_xlnm._FilterDatabase" localSheetId="5" hidden="1">'Охрана труда'!$A$1:$H$23</definedName>
    <definedName name="_xlnm._FilterDatabase" localSheetId="4" hidden="1">'Рабочее место преподавателя'!$A$1:$H$31</definedName>
    <definedName name="_xlnm._FilterDatabase" localSheetId="3" hidden="1">'Рабочее место учащегося'!$A$1:$H$78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6" l="1"/>
  <c r="G29" i="6"/>
  <c r="G18" i="10"/>
  <c r="G20" i="10"/>
  <c r="G21" i="10"/>
  <c r="G19" i="10"/>
  <c r="G17" i="10"/>
  <c r="G34" i="10"/>
  <c r="G6" i="10"/>
  <c r="G22" i="10"/>
  <c r="G27" i="10"/>
  <c r="G11" i="10"/>
  <c r="G9" i="10"/>
  <c r="G32" i="10"/>
  <c r="G5" i="10"/>
  <c r="G3" i="10"/>
  <c r="G14" i="10"/>
  <c r="G25" i="10"/>
  <c r="G24" i="10"/>
  <c r="G13" i="10"/>
  <c r="G10" i="10"/>
  <c r="G26" i="10"/>
  <c r="G23" i="10"/>
  <c r="G16" i="10"/>
  <c r="G30" i="10"/>
  <c r="G29" i="10"/>
  <c r="G4" i="10"/>
  <c r="G35" i="10"/>
  <c r="G7" i="10"/>
  <c r="G8" i="10"/>
  <c r="G33" i="10"/>
  <c r="G28" i="10"/>
  <c r="G12" i="10"/>
  <c r="G2" i="10"/>
  <c r="G15" i="10"/>
  <c r="G48" i="11"/>
  <c r="G25" i="11"/>
  <c r="G5" i="11"/>
  <c r="G75" i="11"/>
  <c r="G74" i="11"/>
  <c r="G71" i="11"/>
  <c r="G70" i="11"/>
  <c r="G69" i="11"/>
  <c r="G68" i="11"/>
  <c r="G65" i="11"/>
  <c r="G30" i="11"/>
  <c r="G12" i="11"/>
  <c r="G55" i="11"/>
  <c r="G46" i="11"/>
  <c r="G62" i="11"/>
  <c r="G57" i="11"/>
  <c r="G24" i="11"/>
  <c r="G27" i="11"/>
  <c r="G44" i="11"/>
  <c r="G4" i="11"/>
  <c r="G10" i="11"/>
  <c r="G11" i="11"/>
  <c r="G28" i="11"/>
  <c r="G29" i="11"/>
  <c r="G64" i="11"/>
  <c r="G20" i="11"/>
  <c r="G58" i="11"/>
  <c r="G63" i="11"/>
  <c r="G26" i="11"/>
  <c r="G41" i="11"/>
  <c r="G56" i="11"/>
  <c r="G61" i="11"/>
  <c r="G43" i="11"/>
  <c r="G18" i="11"/>
  <c r="G19" i="11"/>
  <c r="G16" i="11"/>
  <c r="G73" i="11"/>
  <c r="G77" i="11"/>
  <c r="G76" i="11"/>
  <c r="G60" i="11"/>
  <c r="G59" i="11"/>
  <c r="G8" i="11"/>
  <c r="G45" i="11"/>
  <c r="G67" i="11"/>
  <c r="G36" i="11"/>
  <c r="G38" i="11"/>
  <c r="G39" i="11"/>
  <c r="G9" i="11"/>
  <c r="G22" i="11"/>
  <c r="G54" i="11"/>
  <c r="G37" i="11"/>
  <c r="G14" i="11"/>
  <c r="G15" i="11"/>
  <c r="G23" i="11"/>
  <c r="G35" i="11"/>
  <c r="G33" i="11"/>
  <c r="G34" i="11"/>
  <c r="G13" i="11"/>
  <c r="G72" i="11"/>
  <c r="G47" i="11"/>
  <c r="G3" i="11"/>
  <c r="G31" i="11"/>
  <c r="G32" i="11"/>
  <c r="G21" i="11"/>
  <c r="G66" i="11"/>
  <c r="G42" i="11"/>
  <c r="G17" i="11"/>
  <c r="G53" i="11"/>
  <c r="G49" i="11"/>
  <c r="G78" i="11"/>
  <c r="G2" i="11"/>
  <c r="G52" i="11"/>
  <c r="G51" i="11"/>
  <c r="G50" i="11"/>
  <c r="G40" i="11"/>
  <c r="G7" i="11"/>
  <c r="G30" i="12"/>
  <c r="G18" i="12"/>
  <c r="G17" i="12"/>
  <c r="G12" i="12"/>
  <c r="G8" i="12"/>
  <c r="G25" i="12"/>
  <c r="G29" i="12"/>
  <c r="G24" i="12"/>
  <c r="G4" i="12"/>
  <c r="G11" i="12"/>
  <c r="G2" i="12"/>
  <c r="G27" i="12"/>
  <c r="G15" i="12"/>
  <c r="G13" i="12"/>
  <c r="G31" i="12"/>
  <c r="G14" i="12"/>
  <c r="G21" i="12"/>
  <c r="G20" i="12"/>
  <c r="G19" i="12"/>
  <c r="G5" i="12"/>
  <c r="G7" i="12"/>
  <c r="G22" i="12"/>
  <c r="G9" i="12"/>
  <c r="G3" i="12"/>
  <c r="G23" i="12"/>
  <c r="G6" i="12"/>
  <c r="G10" i="12"/>
  <c r="G16" i="12"/>
  <c r="G28" i="12"/>
  <c r="G13" i="13"/>
  <c r="G20" i="13"/>
  <c r="G6" i="13"/>
  <c r="G10" i="13"/>
  <c r="G21" i="13"/>
  <c r="G17" i="13"/>
  <c r="G5" i="13"/>
  <c r="G16" i="13"/>
  <c r="G4" i="13"/>
  <c r="G22" i="13"/>
  <c r="G7" i="13"/>
  <c r="G19" i="13"/>
  <c r="G9" i="13"/>
  <c r="G15" i="13"/>
  <c r="G3" i="13"/>
  <c r="G12" i="13"/>
  <c r="G23" i="13"/>
  <c r="G11" i="13"/>
  <c r="G18" i="13"/>
  <c r="G8" i="13"/>
  <c r="G14" i="13"/>
  <c r="F13" i="13"/>
  <c r="F21" i="13"/>
  <c r="F17" i="13"/>
  <c r="F5" i="13"/>
  <c r="F16" i="13"/>
  <c r="F4" i="13"/>
  <c r="F7" i="13"/>
  <c r="F19" i="13"/>
  <c r="F9" i="13"/>
  <c r="F15" i="13"/>
  <c r="F3" i="13"/>
  <c r="F15" i="12"/>
  <c r="F14" i="12"/>
  <c r="F14" i="13"/>
  <c r="F2" i="13"/>
  <c r="F8" i="11"/>
  <c r="F45" i="11"/>
  <c r="F67" i="11"/>
  <c r="F36" i="11"/>
  <c r="F38" i="11"/>
  <c r="F39" i="11"/>
  <c r="F9" i="11"/>
  <c r="F22" i="11"/>
  <c r="F54" i="11"/>
  <c r="F37" i="11"/>
  <c r="F14" i="11"/>
  <c r="F15" i="11"/>
  <c r="F23" i="11"/>
  <c r="F35" i="11"/>
  <c r="F33" i="11"/>
  <c r="F34" i="11"/>
  <c r="F13" i="11"/>
  <c r="F72" i="11"/>
  <c r="F47" i="11"/>
  <c r="F3" i="11"/>
  <c r="F31" i="11"/>
  <c r="F32" i="11"/>
  <c r="F21" i="11"/>
  <c r="F66" i="11"/>
  <c r="F42" i="11"/>
  <c r="F17" i="11"/>
  <c r="F53" i="11"/>
  <c r="F49" i="11"/>
  <c r="F78" i="11"/>
  <c r="F40" i="11"/>
  <c r="F7" i="11"/>
  <c r="F6" i="11"/>
  <c r="G358" i="14"/>
  <c r="G354" i="14"/>
  <c r="G353" i="14"/>
  <c r="G352" i="14"/>
  <c r="G266" i="14" l="1"/>
  <c r="G265" i="14"/>
  <c r="G166" i="14" l="1"/>
  <c r="G165" i="14"/>
  <c r="G164" i="14"/>
  <c r="G163" i="14"/>
  <c r="G162" i="14"/>
  <c r="G158" i="14"/>
  <c r="G155" i="14"/>
  <c r="G103" i="14" l="1"/>
  <c r="G102"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36" i="14"/>
  <c r="G35" i="14"/>
  <c r="G34" i="14"/>
  <c r="G31" i="6" l="1"/>
  <c r="G27" i="6"/>
  <c r="G30" i="6"/>
  <c r="G23" i="6"/>
  <c r="G22" i="6"/>
  <c r="G31" i="10" l="1"/>
  <c r="G6" i="11"/>
  <c r="G26" i="12"/>
  <c r="G2" i="13"/>
  <c r="C3" i="6"/>
  <c r="G47" i="6" l="1"/>
  <c r="G49" i="6"/>
  <c r="G43" i="6"/>
  <c r="G41" i="6"/>
  <c r="G40" i="6"/>
  <c r="G42" i="6"/>
  <c r="G45" i="6"/>
</calcChain>
</file>

<file path=xl/sharedStrings.xml><?xml version="1.0" encoding="utf-8"?>
<sst xmlns="http://schemas.openxmlformats.org/spreadsheetml/2006/main" count="2267" uniqueCount="560">
  <si>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</si>
  <si>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</si>
  <si>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</si>
  <si>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</si>
  <si>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</si>
  <si>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</si>
  <si>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</si>
  <si>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</si>
  <si>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</si>
  <si>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</si>
  <si>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</si>
  <si>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</si>
  <si>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</si>
  <si>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</si>
  <si>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</si>
  <si>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</si>
  <si>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</si>
  <si>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</si>
  <si>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</si>
  <si>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</si>
  <si>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</si>
  <si>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</si>
  <si>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</si>
  <si>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</si>
  <si>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</si>
  <si>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</si>
  <si>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</si>
  <si>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</si>
  <si>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</si>
  <si>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</si>
  <si>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</si>
  <si>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</si>
  <si>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</si>
  <si>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</si>
  <si>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</si>
  <si>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</si>
  <si>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</si>
  <si>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</si>
  <si>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</si>
  <si>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</si>
  <si>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</si>
  <si>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</si>
  <si>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</si>
  <si>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</si>
  <si>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</si>
  <si>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</si>
  <si>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</si>
  <si>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</si>
  <si>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</si>
  <si>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</si>
  <si>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</si>
  <si>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</si>
  <si>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</si>
  <si>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</si>
  <si>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</si>
  <si>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</si>
  <si>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</si>
  <si>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</si>
  <si>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</si>
  <si>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</si>
  <si>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</si>
  <si>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</si>
  <si>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</si>
  <si>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</si>
  <si>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</si>
  <si>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</si>
  <si>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</si>
  <si>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</si>
  <si>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</si>
  <si>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</si>
  <si>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</si>
  <si>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</si>
  <si>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</si>
  <si>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</si>
  <si>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</si>
  <si>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</si>
  <si>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</si>
  <si>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</si>
  <si>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</si>
  <si>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Топливно-энергетический комплекс</t>
  </si>
  <si>
    <t>Красноярский край</t>
  </si>
  <si>
    <t>КГБПОУ «Назаровский энергостроительный техникум»</t>
  </si>
  <si>
    <t>Эксплуатация, монтаж и ремонт электрооборудования</t>
  </si>
  <si>
    <t>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</si>
  <si>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Ремонт и обслуживание электрооборудования</t>
  </si>
  <si>
    <t>Ханты-Мансийский автономный округ — Югра</t>
  </si>
  <si>
    <t>ФГБОУ ВО «Югорский государственный университет»</t>
  </si>
  <si>
    <t>Лаборатория по ремонту установок электроприводных центробежных насосов</t>
  </si>
  <si>
    <t>08.02.09 Монтаж, наладка и эксплуатация электрооборудования промышленных и гражданских зданий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15.02.17 Монтаж, техническое обслуживание и ремонт промышленного оборудования (по отраслям)
18.02.09 Переработка нефти и газа
21.02.02 Бурение нефтяных и газовых скважин</t>
  </si>
  <si>
    <t>Пермский край</t>
  </si>
  <si>
    <t>ГБПОУ «Чайковский техникум промышленных технологий и управления»</t>
  </si>
  <si>
    <t>Технология электромонтажных работ, обслуживание и ремонт электрического и электромеханического оборудования</t>
  </si>
  <si>
    <t>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t>
  </si>
  <si>
    <t>Машиностроение</t>
  </si>
  <si>
    <t>Тверская область</t>
  </si>
  <si>
    <t>ГБПОУ «Тверской колледж им. А.Н. Коняева»</t>
  </si>
  <si>
    <t>Техническое обслуживание, ремонт и испытание приводной техники</t>
  </si>
  <si>
    <t>13.02.13 Эксплуатация и обслуживание электрического и электромеханического оборудования (по отраслям)</t>
  </si>
  <si>
    <t>Металлургия</t>
  </si>
  <si>
    <t>Республика Татарстан</t>
  </si>
  <si>
    <t>ГАПОУ «Камский государственный автомеханический техникум имени Л.Б. Васильева»</t>
  </si>
  <si>
    <t>Инфраструктурный лист для оснащения образовательно-производственного центра (кластера)
Топливно – энергетического комплекса Красноярского края</t>
  </si>
  <si>
    <t>Основная информация об образовательно-производственном центре (кластере):</t>
  </si>
  <si>
    <t>Субъект Российской Федерации: Красноярский край</t>
  </si>
  <si>
    <r>
      <t xml:space="preserve">Базовая организация кластера: </t>
    </r>
    <r>
      <rPr>
        <sz val="11"/>
        <rFont val="Times New Roman"/>
        <family val="1"/>
        <charset val="204"/>
      </rPr>
      <t>Краевое государственное бюджетное профессиональное образовательное учреждение «Назаровский энергостроительный техникум»</t>
    </r>
  </si>
  <si>
    <r>
      <t>Адрес базовой образовательной организации:</t>
    </r>
    <r>
      <rPr>
        <sz val="11"/>
        <rFont val="Times New Roman"/>
        <family val="1"/>
        <charset val="204"/>
      </rPr>
      <t>г.Назарово, ул. Черняховского, 5.</t>
    </r>
  </si>
  <si>
    <t>1. Зона под вид работ Эксплуатация, монтаж и ремонт электрооборудования   (12 рабочих мест)</t>
  </si>
  <si>
    <t>Площадь зоны: не менее 88,5 кв.м.</t>
  </si>
  <si>
    <t xml:space="preserve">Освещение:  верхнее светодиодное освещение  не менее 200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</si>
  <si>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</si>
  <si>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 xml:space="preserve"> подключения к сети  220 Вольт 	</t>
    </r>
  </si>
  <si>
    <t>Контур заземления для электропитания и сети слаботочных подключений (при необходимости) :  требуется</t>
  </si>
  <si>
    <t>Покрытие пола: плитка  - 88,5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</si>
  <si>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</si>
  <si>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</si>
  <si>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</si>
  <si>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Шкаф инструментальный</t>
  </si>
  <si>
    <t>ВхШхГ (мм) 1900х950х500; 4 полки; 1 ящик.</t>
  </si>
  <si>
    <t>БР</t>
  </si>
  <si>
    <t>Стелаж</t>
  </si>
  <si>
    <t>ВхШхГ (мм) 2000х1000х500  5 полок</t>
  </si>
  <si>
    <t xml:space="preserve">Видеокамера </t>
  </si>
  <si>
    <t xml:space="preserve">Тип: IP-камера. Число пикселей матрицы не менее 2 Мп. Поддержка WiFi. </t>
  </si>
  <si>
    <t>ФБ</t>
  </si>
  <si>
    <t>Роутер</t>
  </si>
  <si>
    <t>Тип: Wi-Fi роутер. Количество LAN портов не менее 3.</t>
  </si>
  <si>
    <t>Тележка для хранения и зарядки ноутбуков</t>
  </si>
  <si>
    <r>
      <t>Габариты (высота х ширина х глубина), мм: 973х1112х546; Масса кг: 70</t>
    </r>
    <r>
      <rPr>
        <sz val="11"/>
        <color theme="1"/>
        <rFont val="Times New Roman"/>
        <family val="1"/>
        <charset val="204"/>
      </rPr>
      <t>; Размеры отделения над выдвижной рамкой, мм: 341х220х500; Размеры ячеек(высота х ширина х глубина), мм: 315х42,5х460; Количество ноутбуков, шт (максимум): не менее 12; Напряжение питания: 220В(Гц Потребляемая мощность, Вт (максимум): 2500; Потребляемый ток, А (максимум): 12 ;Длина шнура электропитания — 2,5 метра</t>
    </r>
  </si>
  <si>
    <t xml:space="preserve">шт  </t>
  </si>
  <si>
    <t>Рабочее место учащегося</t>
  </si>
  <si>
    <t>Площадь зоны: не менее 4,2 кв.м.</t>
  </si>
  <si>
    <t>Освещение: верхнее  светодиодное освещение не менее 200 люкс,</t>
  </si>
  <si>
    <t xml:space="preserve">Электричество:  подключения к сети 220 Вольт и 380 Вольт	</t>
  </si>
  <si>
    <t>Верстак слесарный металлический</t>
  </si>
  <si>
    <t>Высота(без экрана): 880мм; Ширина1400мм; Глубина: 600мм; максимальная нагрузка 750кг; высота перфорированного экрана 1000мм; МДФ 24 мм + оцинкованный лист металла 1,2 мм; тип перфорации экрана квадратная перфорация 10х10 мм, шаг 38 мм;</t>
  </si>
  <si>
    <t xml:space="preserve">шт ( на 1 раб.место) </t>
  </si>
  <si>
    <t>Диэлектрический коврик;</t>
  </si>
  <si>
    <t>750х750 мм</t>
  </si>
  <si>
    <t>Диагональ не менее 15.6", ОЗУ не менее 8 Гб, SSD не менее 240 Гб, процессор не менее 4-х ядер, базовая частота процессора не менее 2 ГГц, USB разъемов не менее 3 шт.</t>
  </si>
  <si>
    <t>Прикладаное программное обеспечение для програмирования частотного преобразователя. Сетевая версия на 12 рабочих мест</t>
  </si>
  <si>
    <t>Программное обеспечение для ноутбука</t>
  </si>
  <si>
    <t>Право использования WinPro 10 64-bit Russian I pk DSP OEI DVD (-L)</t>
  </si>
  <si>
    <t xml:space="preserve">Программное обеспечение Р7-Офис. </t>
  </si>
  <si>
    <t>Профессиональный, лицензия на 3 года с правом последующего бессрочного использования, для образовательных учреждений</t>
  </si>
  <si>
    <t xml:space="preserve">Антивирус </t>
  </si>
  <si>
    <t>Антивирусная программа для обеспечения безопасности персонального компьютера и ноутбука</t>
  </si>
  <si>
    <t>Электродвигатель асинхронный трехфазный</t>
  </si>
  <si>
    <t>Напряжение 380В; Мощьность 2.2 кВт; Частота вращения 3000 об/мин;</t>
  </si>
  <si>
    <t xml:space="preserve">Преобразователь частоты </t>
  </si>
  <si>
    <t xml:space="preserve">Количество выход. Фаз -3; Количество вход. Фаз -3; Сетевое напряжение -340...460В
Частота сети - 50/60 Гц; Количество HW-интерфейсов RS-485 - 1; </t>
  </si>
  <si>
    <t xml:space="preserve">Реле контроля и защиты </t>
  </si>
  <si>
    <t>Пределы контролируемых токов в каждой из трѐх фаз электроустановки: от 0  до   25 А; Пределы регулирования режимных уставок по току перегрузки Imax, недогрузки Imin и дисбалансу токов Di: от 0.4 до    5 А, шаг 0.02А; Время задержки срабатывания защитного отключения Тзад – регулируемое в пределах от 3 до 250 сек. Наличие дисплея: Да.</t>
  </si>
  <si>
    <t>Контактор малогабаритный</t>
  </si>
  <si>
    <t>Номин. коммутируем. мощность при AC-3, 400 В: 7кВт; Количество нормально разомкнутых (НО) силовых контактов: 3; Количество вспомогат. нормально разомкнутых (НО) контактов:1; Номин. раб. ток Ie при AC-3, 400 В: 18А; Номин. раб. ток Ie при AC-1, 400 В: 32А;
Номин. напряжение питания цепи управления Us AC 50 Гц: 195,5...253В</t>
  </si>
  <si>
    <t xml:space="preserve">Одноканальный измеритель-регулятор </t>
  </si>
  <si>
    <t>Измерение и регулирование физических величин по одному каналу. Контроль обрыва связи с исполнительными механизмами. Регистрация и управление исполнительными механизмами сигналом 4…20 мА или 0...10 В. Сигнализация о выходе измеряемой величины за заданные пределы. Ручной режим управления исполнительными механизмами. Интеграция в систему диспетчеризации.</t>
  </si>
  <si>
    <t>Термосопротивления с кабельным выводом</t>
  </si>
  <si>
    <t>Номинальные статические характеристики : 50М и 100М (W100 = 1,428, α = 0,00428 °С-1); 50П и 100П (W100 = 1,391, α = 0,00391 °С-1);РТ100, РТ500, РТ1000 (W100 = 1,385, α = 0,00385 °С-1)</t>
  </si>
  <si>
    <t xml:space="preserve">Мегаомметр цифровой </t>
  </si>
  <si>
    <t>Значение испытательного напряжения на разомкнутых гнёздах, В: от 50 до 2500 с шагом 10В; Предел основной относительной погрешности при измерении сопротивления: от 1кОм до 10 ГОм ± (3% + 3 емр) от 10 до 99,9 ГОм ± (5% + 10 емр)* от 100 до 300 ГОм ± (15% + 10 емр)*; Диапазон измерений переменного напряжения: 40-700; Предел основной относительной погрешности при измерении переменного напряжения частотой (50,0±0,5) Гц: не более δ = ±(5%+3 емр); Ток в измерительной цепи при коротком замыкании, не более, мА: 2; Питание: аккумулятор Ni-MH 6 В или 5 элементов питания типа АА; Рабочая температура: от - 15°С до +50°С; Потребляемая мощность: не более 6 Вт; Габаритные размеры: 120x250x80 мм; Масса: не более 0,8 кг; Погрешность формирования испытательного тока 1мА, %: ± 2,54 Диапазон измерения напряжения, В: 100 – 1500; Пределы допускаемой основной погрешностипри измерении напряжения, не более, % + емр: ± (3 + 5); Измерение напряжения пробоя разрядников, В:-100-3000 В</t>
  </si>
  <si>
    <t>Набор отверток  шлицевых</t>
  </si>
  <si>
    <t>Тип наконечника (минимально): SL 3, SL 4, SL 5
 диэлектрическое покрытие рукояти и стержня, до 1000 В.</t>
  </si>
  <si>
    <t>Набор отверток крестовых</t>
  </si>
  <si>
    <t>Тип наконечника (минимально): PH 0, PH1, PH2
 диэлектрическое покрытие рукояти и стержня, до 1000 В.</t>
  </si>
  <si>
    <t>Бокорезы</t>
  </si>
  <si>
    <t>Материал рабочей части: хром-ванадиевая сталь; Исполнение рукояток:многокомпонентные, с упорами для защиты от соскальзывания; для работы под напряжением до 1000 В: да; Длина инструмента, мм: 160.</t>
  </si>
  <si>
    <t>Плоскогубцы</t>
  </si>
  <si>
    <t>Материал рабочей части: хром-ванадиевая сталь; Исполнение рукояток:многокомпонентные, с упорами для защиты от соскальзывания; для работы под напряжением до 1000 В: да; Длина инструмента, мм: 180.</t>
  </si>
  <si>
    <t xml:space="preserve">Устройство для снятия изоляции  </t>
  </si>
  <si>
    <t>Тип кабеля:круглые провода/ плоские провода; Сечение провода 0.05/ 0.08/ 0.14/ 0.25/ 0.34/ 0.5/ 0.75/ 1.0/ 1.5/ 2.5/ 4/ 6/ 10; Дополнительные функции: резка проводов/ опрессовка наконечников; Длина инструмента, мм: 205</t>
  </si>
  <si>
    <t xml:space="preserve">Клещи обжимные </t>
  </si>
  <si>
    <t xml:space="preserve">0,5-6,0мм2 </t>
  </si>
  <si>
    <t xml:space="preserve">Набор торцевых ключей </t>
  </si>
  <si>
    <t>Торцевые головки № 8-24</t>
  </si>
  <si>
    <t xml:space="preserve">Набор рожковых ключей </t>
  </si>
  <si>
    <t>Рожковые гаечные № 6-24</t>
  </si>
  <si>
    <t xml:space="preserve">Набор шестигранных ключей </t>
  </si>
  <si>
    <t>Шестигранные № 5-14</t>
  </si>
  <si>
    <t xml:space="preserve">Мультиметр </t>
  </si>
  <si>
    <t xml:space="preserve">Параметры измерений:постоянное/переменное напряжение: 400 мВ – 600 В; постоянный/переменный ток: 400 мкА – 10 А; сопротивление: 400 Ом – 40 Мом; емкость: 4 нФ – 4 мФ; Указатель отрицательной полярности на дисплее: да; Функция подсветки рабочей области и дисплея: да; Защитный кожух: да; крепеж щупов: да; подставка: да; Автоматическое отключение подсветки через: 10 сек.; Автоматическое отключение питания через: 15 минут; Батарейка: 1.5 В ААА, 2 шт; Габариты: 151х75х46 мм; </t>
  </si>
  <si>
    <t xml:space="preserve">Ключ  трубный </t>
  </si>
  <si>
    <t xml:space="preserve"> № 1-3 </t>
  </si>
  <si>
    <t>Ключ разводной</t>
  </si>
  <si>
    <t>0-250мм.</t>
  </si>
  <si>
    <t xml:space="preserve">Нож </t>
  </si>
  <si>
    <t>Универсальный, фиксированное лезвие, обрезиненная рукоять, диэлектрический</t>
  </si>
  <si>
    <t xml:space="preserve">Рулетка </t>
  </si>
  <si>
    <t>Не менее трех метров</t>
  </si>
  <si>
    <t xml:space="preserve">Молоток </t>
  </si>
  <si>
    <t>Слесарный весом до 0,5кг.</t>
  </si>
  <si>
    <t xml:space="preserve">Зубило </t>
  </si>
  <si>
    <t>Слесарное</t>
  </si>
  <si>
    <t>Ножницы кабельные  (кабелерез)</t>
  </si>
  <si>
    <t>Диаметр не менее 200мм.</t>
  </si>
  <si>
    <t>Ножевка по металлу</t>
  </si>
  <si>
    <t>Назначение: по металлу; Количество режущих полотен: 1; Длина режущего полотна, мм: 300; Материал режущего полотна; биметалл; Шаг зубьев (TPI) - количество зубьев на дюйм: 24; Углы установки полотна, град: 45,90; Поворот полотна: есть; Материал рамы: металл; Материал рукояти: двухкомпонентный;</t>
  </si>
  <si>
    <t>Напильник</t>
  </si>
  <si>
    <t>По металлу, длинна не менее 200мм</t>
  </si>
  <si>
    <t>Точильный брусок</t>
  </si>
  <si>
    <t>Абразивный брусок для заточки ножа</t>
  </si>
  <si>
    <t>Паяльная станция термовоздушная с паяльником</t>
  </si>
  <si>
    <t>Номинальное напряжение:220 В ±10% 50 Гц; Мощность: не менее 700 Вт; Защита от: короткого замыкания, перегрузки по току ; Рабочие условия; от 0°С до 40°С, относительная влажность &lt;80%. Параметры термофена: Рабочее напряжение:220 В ±10% 50 Гц; Выходная мощность: 650 Вт;Температурный диапазон: от 100°С до 480°С; Подача воздуха: бесщёточный вентилятор; Воздушный поток:120 л/мин (максимальный); Температурная стабильность: ±5°С (в статическом режиме); Изменение температуры: ПИД-регулятор; Время цикла: быстрый режим 200 мс; Нагревательный элемент: нихромовая проволока на керамической основе; Параметры паяльника; Рабочее напряжение: 26 В ±10% 50 Гц; Выходная мощность:60 Вт; Температурный диапазон: от 200°С до 480°С; Температурная стабильность: ±5°С (в статическом режиме); Изменение температуры:ПИД-регулятор; Время цикла: быстрый режим 200 мс; Нагревательный элемент: высокомощный нагревательный элемент; Сопротивление между заземлителем и наконечником:&lt; 2 Ом; Потенциал между заземлителем и наконечником:&lt; 2 мВ; Общие характеристики: Диаметр насадок для термофена: 5 мм, 8 мм, 10 мм; Габариты:135 мм х 150 мм х 100 мм</t>
  </si>
  <si>
    <t>Дымоуловитель для пайки</t>
  </si>
  <si>
    <t>Крепление на стол со штативом. Потребляемая мощность не ниже 25 Вт. Объем прокачиваемого воздуха 1кубм в минуту</t>
  </si>
  <si>
    <t>Стол промышленный ширина 1000мм с подвесным ящиком;</t>
  </si>
  <si>
    <t>Высота: 866мм; Ширина1000мм; Глубина: 700мм; максимальная нагрузка 300кг;  с подвесным ящиком. Столешница: фанера</t>
  </si>
  <si>
    <t>Нерегулируемый. Монолитный каркас. ДСП. Паролон, обивочный материал экокожа. Размер не менее 580х530х810.</t>
  </si>
  <si>
    <t xml:space="preserve">Щит с монтажной панелью </t>
  </si>
  <si>
    <t>ВхШхГ (мм) 700х50х250</t>
  </si>
  <si>
    <t>ВхШхГ (мм) 500х500х250</t>
  </si>
  <si>
    <t xml:space="preserve">Устройство маркировочное </t>
  </si>
  <si>
    <r>
      <t>Профессиональные промышленные принтеры этикеток </t>
    </r>
    <r>
      <rPr>
        <b/>
        <sz val="11"/>
        <rFont val="Times New Roman"/>
        <family val="1"/>
        <charset val="204"/>
      </rPr>
      <t> </t>
    </r>
    <r>
      <rPr>
        <sz val="11"/>
        <rFont val="Times New Roman"/>
        <family val="1"/>
        <charset val="204"/>
      </rPr>
      <t>Максимальная ширина ленты 12(мм)
Размер дисплея 16 знаков x 1 строка
Печатает наклейки 3,5, 6, 9 и 12 мм
Язык Русский, английский</t>
    </r>
  </si>
  <si>
    <t>Площадь зоны: не менее 2,1 кв.м.</t>
  </si>
  <si>
    <t xml:space="preserve">Освещение: верхнее светодиодное освещение ( не менее 200люкс), </t>
  </si>
  <si>
    <t>Контур заземления для электропитания и сети слаботочных подключений (при необходимости) : требуется</t>
  </si>
  <si>
    <t>Стол  с тумбой</t>
  </si>
  <si>
    <t>Размер не менее: глубина 750 мм, длина 1800 мм, высота 800 мм. Тип каркаса П-образный. Материал столешницы ЛДСП 25 мм.</t>
  </si>
  <si>
    <t>Стул офисный</t>
  </si>
  <si>
    <t xml:space="preserve">Персональный компьютер </t>
  </si>
  <si>
    <t xml:space="preserve">Системный блок: частота процесора не менее 2,0 ГГц, количество ядер процессора не менее 4, объем оперативной памяти не менее 8 Гб, объем накопителя не менее 240 Гб, внешняя видеокарта с объемом памяти не менее 4 Гб. Монитор: размер диагонали не менее 23,8 дюйма.  Клавиатура и мышь: интерфейс USB. </t>
  </si>
  <si>
    <t xml:space="preserve">Многофункциональное устройство </t>
  </si>
  <si>
    <t xml:space="preserve">Скорость печати (А4, ч/б) не менее 25 стр/мин.  Тип печати монохромная лазерная. Максимальный объем работ не менее 5000 стр/мес. </t>
  </si>
  <si>
    <t>Кабель соединительный</t>
  </si>
  <si>
    <t>Тип кабеля: HDMI-HDMI</t>
  </si>
  <si>
    <t>Сетевой фильтр</t>
  </si>
  <si>
    <t>Номинальное напряжение: 220 В. Максимальный ток нагрузки: 10 А. Виды защиты: от импульсных помех, от перегрузки</t>
  </si>
  <si>
    <t>Аудиоколонки</t>
  </si>
  <si>
    <t>Питание: USB порт. Тип проводного соединения: 3.5 Jack.</t>
  </si>
  <si>
    <t>Микрофон</t>
  </si>
  <si>
    <t>Компьютерный. Принцип действия: конденсаторный. Вид исполнения: настольный. Тип подключения: проводной. Разъемы: jack 3.5 мм, USB</t>
  </si>
  <si>
    <t>Тип проектора: стационарный. Основное разрешение не менее  1024*768</t>
  </si>
  <si>
    <t>Крепление для проектора</t>
  </si>
  <si>
    <t xml:space="preserve">Тип крепления: потолочное  </t>
  </si>
  <si>
    <t>Интерактивная доска</t>
  </si>
  <si>
    <t xml:space="preserve">Диагональ экрана не менее 76". Формат 16:9. </t>
  </si>
  <si>
    <t>Программное обеспечение - 1</t>
  </si>
  <si>
    <t xml:space="preserve">Операционная система для работы на персональных компьютерах и ноутбуках </t>
  </si>
  <si>
    <t>Программное обеспечение - 2</t>
  </si>
  <si>
    <t>Офисный пакет для работы с документами и почтой</t>
  </si>
  <si>
    <t>Программное обеспечение - 3</t>
  </si>
  <si>
    <t>Хлоргексидина водный раствор 0,05%, флакон 100 мл. 1 шт.; Салфетка спиртовая антисептическая, не менее 12,5 х 11,0 см. 3 шт.; Пластырь фиксирующий (на тканевой основе) 2 х 500 см. 2 шт.; Набор водостойких бактерицидных пластырей №24 1 уп.; Стерильные самоклеющиеся повязки на рану («Колетекс» с фурагином №3 с липкими краями), 7,2 х 2,5 см.1 уп.; Салфетка «Колетекс» СПФ-1 с прополисом и фурагином,6 х 10 см. №5 1 шт. Салфетка «Колетекс» СХГ-1 с хлоргексидином с липкими краями, 10 х 14 см 1 шт.; Бинт марлевый медицинский стерильный, 5 м х 10 см.1 шт.; Салфетка «Колетекс» с фурагином, 6 х 10 см. №2 1 шт.; Салфетки марлевые медицинские стерильные, 16 х 14 см. №10 1 шт.; Бинт эластичный трубчатый медицинский нестерильный № 1,3 по 1 шт.; Пинцет одноразовый стерильный 1 шт.; Ножницы 1 шт.; Перчатки медицинские нестерильные 2 пары; Маска медицинская одноразовая 3 шт.; Карандаш 1 шт.;Блокнот для записей 1 шт.</t>
  </si>
  <si>
    <t>ВБ</t>
  </si>
  <si>
    <t xml:space="preserve">Углекислотный </t>
  </si>
  <si>
    <t>Защитные очки</t>
  </si>
  <si>
    <t>Тип: открытые; Панорамное стекло: да; Защита от летящих частиц: да; УФ-защита: да; Регулировка длины дужек: да; Защита от паров и брызг : да; Материал: поликарбонат; Материал линзы: PC super; Стекло, стойкое к царапинам:да ; Антизапотевающее покрытие: да; Цвет линзы: прозрачный</t>
  </si>
  <si>
    <t>Материал: п/ш с ПВХ; Цвет: черный; Защитные свойства: Защита от механических повреждений, а также всевозможных загрязнений; Материал покрытия перчаток: ПВХ; Вес: 61-64 гр.; Класс вязки: 7,5 класс.; Количество нитей: 5 нитей</t>
  </si>
  <si>
    <t>С крышкой на 10 л.</t>
  </si>
  <si>
    <t>Щетка и совок</t>
  </si>
  <si>
    <t>Набор, Материал пластик</t>
  </si>
  <si>
    <t>Костюм</t>
  </si>
  <si>
    <t>Куртка, комбинезон</t>
  </si>
  <si>
    <t>Инфраструктурный лист для оснащения образовательно-производственного центра (кластера)
ПрофЮграТЭК</t>
  </si>
  <si>
    <r>
      <t xml:space="preserve">Субъект Российской Федерации: </t>
    </r>
    <r>
      <rPr>
        <sz val="12"/>
        <color theme="1"/>
        <rFont val="Times New Roman"/>
        <family val="1"/>
      </rPr>
      <t>Ханты-Мансийский автономный округ -ЮГРА</t>
    </r>
  </si>
  <si>
    <r>
      <t xml:space="preserve">Базовая организация кластера: </t>
    </r>
    <r>
      <rPr>
        <sz val="11"/>
        <color theme="1"/>
        <rFont val="Times New Roman"/>
        <family val="1"/>
      </rPr>
      <t>Федеральное государственное бюджетное образовательное учреждение высшего образования «Югорский государственный университет»</t>
    </r>
  </si>
  <si>
    <r>
      <t xml:space="preserve">Адрес базовой образовательной организации: </t>
    </r>
    <r>
      <rPr>
        <sz val="11"/>
        <color theme="1"/>
        <rFont val="Times New Roman"/>
        <family val="1"/>
      </rPr>
      <t>г. Ханты-Мансийск, улица Чехова, дом 16.</t>
    </r>
  </si>
  <si>
    <t>6. Зона под вид работ Лаборатория по ремонту установок электроприводных центробежных насосов (12 рабочих мест)</t>
  </si>
  <si>
    <t>Площадь зоны: не менее 1,2 кв.м.</t>
  </si>
  <si>
    <t xml:space="preserve">Освещение: Допустимо верхнее искусственное освещение ( не менее 300 люкс) </t>
  </si>
  <si>
    <t>Интернет : не требуется</t>
  </si>
  <si>
    <t>Электричество: не требуется</t>
  </si>
  <si>
    <t>Контур заземления для электропитания и сети слаботочных подключений (при необходимости) : не требуется</t>
  </si>
  <si>
    <t>Покрытие пола:линолеум  - 1,2 м2 на всю зону</t>
  </si>
  <si>
    <t>Шкаф инструментальный металлический</t>
  </si>
  <si>
    <t>Количество полок: не менее 3;
Количество выдвижных ящиков: не менее 4;      
Тип замка: ключевой;               
Габариты:
Высота: не менее 1900 мм,
Ширина:  950 мм,                         
Глубина: 500 мм.</t>
  </si>
  <si>
    <t>Площадь зоны: не менее 48,7 кв.м.</t>
  </si>
  <si>
    <t xml:space="preserve">Электричество: требуется подключения к сети  по (220 Вольт и 380 Вольт)	</t>
  </si>
  <si>
    <t>Покрытие пола:линолеум  - 48,7 м2 на всю зону</t>
  </si>
  <si>
    <t>Комплект инструментов для электромонтажных работ</t>
  </si>
  <si>
    <t>Набор состоит из нижеперечисленных позиций, каждой позиции не менее чем по одному экземпляру: Кабельные ножницы изолированные (максимальный диаметр кабеля 16 мм.); нож для разделки кабеля изолированный; набор диэлектрических отверток: отвертка PZ/FL1x80,  PZ/FL2x100; набор диэлектрических отверток: отвертка 2.5х75 шлиц, 4x100 шлиц, 5.5x125 шлиц, PH1х80 крест, PH2х100 крест, PZ1х80 pozidriv, PZ2х100 pozidriv; набор торцевых диэлектрических отверток: отвертка 5.5х125, 7х125, 8х125, 10х125,  13х125 шестигранник; диэлектрические однорожковые ключи: 10, 12, 13, 17, 19 мм; изолированные однорожковые ключи: 10, 12, 13, 17, 19 мм; изолированные пассатижи 160; 180 мм; изолированные длинногубцы 200 мм; изолированные бокорезы 180 мм; изолированный стриппер 160 мм; изолированные круглогубцы 160 мм; клещи переставные диэлектрические 250 мм; мультиметр цифровой до 1000 В; бесконтакный детектор напряжения; прочная сумка с резиновым дном с отделениями для хранения инструмента.</t>
  </si>
  <si>
    <t>Лабораторный стенд по ремонту центробежного насоса</t>
  </si>
  <si>
    <t>Учебный стенд должен обеспечить выполнение следующих видов работ: разборка, дефектовка, замена элементов.
Комплект неисправных деталей: рабочее колесо дефектное, кольцо уплотнительное, подшипник, втулка вала защитная, кольцо сальника, сальниковая набивка, уплотнения.
Габаритные размеры не более: 1300х700х1700 мм.</t>
  </si>
  <si>
    <t xml:space="preserve">шт ( на 3 раб.места) </t>
  </si>
  <si>
    <t>Лабораторный стенд по испытанию центробежного насоса</t>
  </si>
  <si>
    <t>Учебный стенд должен обеспечить выполнение следующих видов работ: демонтаж с насосного агрегата, монтаж на агрегат и испытание.
Стенд испытания насоса в виде рамной конструкции из профильной трубы с полимерным окрашиванием, на которой размещено следующее оборудование:
– бак гидравлический для воды;
– приводной двигатель; 
– съемный насос;
– комплект дефектных элементов насоса; 
– расходомер;
– вентиль нагрузочный;
– манометр;
– электрический шкаф управления.
Габаритные размеры: не более 1800х700х1500 мм.</t>
  </si>
  <si>
    <t xml:space="preserve">шт ( на 3 раб.мест) </t>
  </si>
  <si>
    <t>Офисный стол</t>
  </si>
  <si>
    <t>Длина: 1200 мм;
Глубина: не менее 600 мм;
Высота: 740-780 мм;
Цвет столешницы: дуб;
Материал каркаса: металл.</t>
  </si>
  <si>
    <t xml:space="preserve">шт ( на 2 раб.места) </t>
  </si>
  <si>
    <t>Максимальная высота сидения:не менее  450 мм; 
Внутренняя ширина сиденья: не менее 450 мм; 
Глубина сиденья: не менее 410 мм; 
Высота спинки: не менее 380 мм; 
Материал каркаса: металл; 
Цвет обивки: черный; 
Материал обивки: ткань.</t>
  </si>
  <si>
    <t>Стенд устройство и работа центробежного насоса</t>
  </si>
  <si>
    <t>Конструкция из алюминиевого либо стального профиля;  
Питающий резервуар, емкость не менее 50 л;
Сборный резервуар, емкость не менее 50 л; 
Центробежный насос (производительность не менее 30 л/мин, давление не менее 3 бар); 
Предохранительное реле давления – есть; 
Ротаметр – есть; 
Манометры и расходомеры – – есть
Панель управления – есть.
Габариты (ДхШхВ), не более: 1200х600х1900 мм;</t>
  </si>
  <si>
    <t xml:space="preserve">шт ( на 12 раб.мест) </t>
  </si>
  <si>
    <t>Площадь зоны: не менее 3,0 кв.м.</t>
  </si>
  <si>
    <t>Электричество: требуется подключения к сети  по 220 Вольт</t>
  </si>
  <si>
    <t>Покрытие пола:линолеум  - 3,0 м2 на всю зону</t>
  </si>
  <si>
    <t>Диагональ экрана: не менее 15.6 дюймов;
Разрешение экрана: не ниже Full HD (1920x1080);
Общее количество ядер: не менее 4;
Частота процессора: не менее 3 ГГц;
Тип оперативной памяти: DDR4 или лучше;
Объем оперативной памяти: не менее 8 Гб;
Общий объем твердотельного накопителя (SSD): не менее 128 ГБ;
Порт Ethernet: LAN 1 Гбит/с.</t>
  </si>
  <si>
    <t>Электронный флипчарт с сенсорной технологией</t>
  </si>
  <si>
    <t xml:space="preserve">Диагональ экрана: не менее 55″;
Разрешение: не менее 3840 х 2160 пикселей (4K Ultra HD);
Яркость: не менее 350 кд/м²;
Контраст: не менее 4000:1;
Интерфейс видео: вход HDMI;
Беспроводной интерфейс: WiFi, Bluetooth;
Сенсорная поверхность экрана: есть;
Встроенные динамики сумарной мощностью: не менее 20 Вт;
Габариты:
Высота: не менее 1290 мм,
Ширина: не менее 750 мм,                         
Глубина: не более 600 мм;
Крепление для кронштейна: VESA 400x400;
Электронное перо: есть;
Возможность одновременной работы в режиме флипчарт: не мнее 4 человек. </t>
  </si>
  <si>
    <t>Напольная мобильная стойка для электронного флипчарта</t>
  </si>
  <si>
    <t>Тип крепления: VESA 400x400;
Материал: металл, пластик;
Высота стойки: не менее 1600 мм;
Максимальная диоганаль: не менее 55 дюйма;
Количество колес: не менее 4 шт.</t>
  </si>
  <si>
    <t>Для оказания первой помощи работникам на производственных участках и в рабочих кабинетах; 
Аптечка изготовлена в соответствии с приказом Министерства здравоохранения РФ от 15.12.2020 г. № 1331н; 
 ТУ 21.20.24-129-10973749-2020.</t>
  </si>
  <si>
    <t>Огнетушащее вещество двуокись углерода, ГОСТ 8050-85;
Вместимость, л 3.</t>
  </si>
  <si>
    <t>Материал экрана: поликарбонат;
Тип крепления: дужки;
Ударопрочный экран: есть.</t>
  </si>
  <si>
    <t>Вид механического воздействия: истирание, вибрация, удары;
Основной материал: хлопок; 
Класс вязки: 10.</t>
  </si>
  <si>
    <t>Защитные наушники</t>
  </si>
  <si>
    <t>Регулировка длины: есть;
Шумоподавление: пассивное;
Количество применений: многоразовое использование;
Снижение уровня шума (SNR): не менее 28 дБ.</t>
  </si>
  <si>
    <t>Халат универсальный</t>
  </si>
  <si>
    <t>Основной материал: хлопок 100% ;
Цвет: темно-синий.</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</si>
  <si>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Топливно-энергетического комплекса</t>
    </r>
  </si>
  <si>
    <t>Субъект Российской Федерации: Пермский край</t>
  </si>
  <si>
    <t xml:space="preserve">Ядро кластера: Государственное бюджетное профессиональное образовательное учреждение "Чайковский техникум промышленных технологий и управления" </t>
  </si>
  <si>
    <t>Адрес ядра кластера: 617763, Россия, Пермский край, г.Чайковский, ул.Вокзальная, д.11</t>
  </si>
  <si>
    <t>11. Зона по видам работ: Технология электромонтажных работ, сервисное обслуживание бытовых машин и приборов (15 рабочих мест)  (9 каб)</t>
  </si>
  <si>
    <t>Код и наименование профессии или специальности согласно ФГОС СПО</t>
  </si>
  <si>
    <t>13.02.11 "Техническая эксплуатация и обслуживание электрического и электромеханического оборудования (по отраслям)"</t>
  </si>
  <si>
    <t xml:space="preserve">Требования к обеспечению зоны (коммуникации, площадь, сети и др.): </t>
  </si>
  <si>
    <t>Площадь зоны: не менее 49,1 кв.м.</t>
  </si>
  <si>
    <t xml:space="preserve">Освещение: Допустимо верхнее искусственное  освещение ( не менее 400 люкс) </t>
  </si>
  <si>
    <t xml:space="preserve">Интернет : Подключение к 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</si>
  <si>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</si>
  <si>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</si>
  <si>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керамогранит - 49,1 м2 на всю зону</t>
  </si>
  <si>
    <t>Подведение/ отведение ГХВС:  не требуется</t>
  </si>
  <si>
    <t>Подведение сжатого воздуха:  не требуется</t>
  </si>
  <si>
    <t>Компьютерный имитационный тренажер 3D «Тренажер определения неучтенного потребления(ТОНП)»</t>
  </si>
  <si>
    <t xml:space="preserve"> Виды работ:
виртуальном режиме взаимодействует с активными элементами, поэтапно выполняя необходимые работы; 
-техника безопасности
- инструментальная проверка счетчика
- составление акта проверки </t>
  </si>
  <si>
    <t>Компьютерный имитационный тренажер 3D «Монтаж и проверка трехфазного счетчика»</t>
  </si>
  <si>
    <t>Виды работ: 
в виртуальном режиме производит манипуляции с активными элементами при прохождении ряда этапов.
- техника безопасности
- демонтаж счетчика
- установка ПУ</t>
  </si>
  <si>
    <t xml:space="preserve">Электронный учебно-методичсекий комплекс "Монтаж и проверка работоспособности расчетного поста учета электроэнергии 0,4 кВ с измерительными трансформаторами тока"  </t>
  </si>
  <si>
    <t xml:space="preserve"> Виды работ:  
-монтаж счетчика электроэнергии и измерительных трансформаторов тока.
- подключение трансформаторов тока к силовым элементам электрической цепи.
- монтаж вторичных измерительных цепей тока и напряжения.
- заземление вторичных обмоток измерительных трансформаторов тока.
- проверка работоспособности расчетного поста учета электроэнергии 0,4 кВ с измерительными трансформаторами тока. На 30 рабочих мест.</t>
  </si>
  <si>
    <t>РБ</t>
  </si>
  <si>
    <t xml:space="preserve"> Интерактивная панель</t>
  </si>
  <si>
    <t xml:space="preserve">Интерактивная LED панель,
Диагональ экрана не менее 75",
Встроенная камера - да,
Внешние разъемы : USB 3.0/USB 2.0/RJ-45/VGA/OPS слот,
Яркость: не менее 500 Кд/м.
Разрешение: 4k UltraHD.
Тип сенсора: ИК-рамка не менее на 20 одновременных касаний.
</t>
  </si>
  <si>
    <t xml:space="preserve">шт </t>
  </si>
  <si>
    <t>Тележка для хранения ноутбуков</t>
  </si>
  <si>
    <t xml:space="preserve">предназначен для зарядки и хранения ноутбуков,
вместимость не менее 15 шт,
материал каркаса - металл,
вес не менее 15 кг,
размеры не менее (Ш*Г*В) 900мм*400мм*500мм </t>
  </si>
  <si>
    <t>Шкаф встроеный</t>
  </si>
  <si>
    <t xml:space="preserve">Верхняя полка не менее 400 мм с дверками,
Нижняя полка высота не менее 400 мм с дверками.
Средние полки открытые,
Общие габариты не менее1000*900*160. </t>
  </si>
  <si>
    <t xml:space="preserve"> Ноутбук </t>
  </si>
  <si>
    <t>Количество ядер не менее 6 шт,
Тактовая частота процессора не менее 700МГц,
Оперативная память не менее 8 Гб,
Объем накопителя не менее 480Гб,
тачпад -да,
диагональ экрана не менее 15,6"
Разрешение не менее 1920x1080,
яркость дисплея не менее 200 кд/м2,
встроенная веб камера -да,
встроенный микрофон -да,
встроенный WiFi, Bluetooth -да. Мышь для компьютера в комплекте: да              
Операционная система - в наличии</t>
  </si>
  <si>
    <t>Мышь компьютерная проводная,
тип -оптическая,
разрешение сенсора не менее 800dpi,
длина провода не менее 1,2м,
количество кнопок не менее 2шт,
колесо прокрутки -да.</t>
  </si>
  <si>
    <t>Стул  обучающегося</t>
  </si>
  <si>
    <t>Размеры сиденья, н менее мм: 190х200,
Высота сиденья от пола регулируемая не менее120мм.</t>
  </si>
  <si>
    <t>Стол обучающегося</t>
  </si>
  <si>
    <t>Размеры не менее (ШхГ): 700х200 мм,
Высота не менее 500мм.</t>
  </si>
  <si>
    <t>Автоматизированное рабочее место</t>
  </si>
  <si>
    <t xml:space="preserve">Автоматизированное рабочее место, в составе  (Компьютер, монитор, клавиатура, мышь)  Операционная система - в наличии (пакет программ для создания и редактирования текстовых документов, для работы с таблицами и массивами).
Компьютер: Количество ядер не менее 2шт,
Тактовая частота процессора не менее 700МГц,
Оперативная память не менее 4Гб,
Объем накопителя не менее 240Гб,
Мощность блока питания не менее 300Вт,
количество вентиляторов не менее 1шт.
Монитор для компьютера - не менее 2 шт
диагональ не менее 20",
яркость не менее 150 кд/м2,
разрешение не менее 1280 × 720,
частота обновление не менее 60Гц,
угол обзора не менее 150° по горизонтали, 150° по вертикали.
Клавиатура -1 шт, мышь - 1 шт.
</t>
  </si>
  <si>
    <t>Многофункциональное устройство</t>
  </si>
  <si>
    <t xml:space="preserve">МФУ принтер/копир/сканер. 4 стр/мин А4+ Ч/Б печать, 1200 dpi. Сканер цвет А4 до 38 стр/мин., Ethernet, USB, USB-host, Wi-Fi. PS3, PCL, PDF./Частота процессора не менее 800Мгц, объем памяти 1024Мб.
Дисплей: цветной ЖК-дисплей;
Диагональ дисплея: не менее 5 "
</t>
  </si>
  <si>
    <t>Доска настенная  меловая</t>
  </si>
  <si>
    <t>Размер доски, длина не менее – 200 см,
высота не менее – 70 см,
Количество рабочих поверхностей не менее 3шт.</t>
  </si>
  <si>
    <t>Стол преподавателя</t>
  </si>
  <si>
    <t xml:space="preserve"> Размеры (ШхГхВ) общие не менее 900х300х250 мм, 
тумба: 700х246х324 мм,
материалы: ЛДСП (толщина столешницы не менее 1 см.</t>
  </si>
  <si>
    <t xml:space="preserve">Стул преподавателя </t>
  </si>
  <si>
    <t xml:space="preserve">Размеры не менее (ШхГхВ): 280х390х480мм.
Материалы: металл, пластик. 
Нагрузка: до 120 кг.
</t>
  </si>
  <si>
    <r>
      <t>Инфраструктурный лист для оснащения образовательно-производственного центра (кластера) в отрасли Машиностроение Тверской области</t>
    </r>
    <r>
      <rPr>
        <i/>
        <sz val="16"/>
        <rFont val="Times New Roman"/>
        <family val="1"/>
        <charset val="204"/>
      </rPr>
      <t xml:space="preserve"> </t>
    </r>
    <r>
      <rPr>
        <sz val="16"/>
        <rFont val="Times New Roman"/>
        <family val="1"/>
        <charset val="204"/>
      </rPr>
      <t xml:space="preserve"> </t>
    </r>
  </si>
  <si>
    <r>
      <t xml:space="preserve">Основная информация </t>
    </r>
    <r>
      <rPr>
        <b/>
        <sz val="12"/>
        <rFont val="Times New Roman"/>
        <family val="1"/>
        <charset val="204"/>
      </rPr>
      <t>об образовательно-производственном центре (кластере) :</t>
    </r>
  </si>
  <si>
    <t>Субъект Российской Федерации: Тверская область</t>
  </si>
  <si>
    <t>Ядро кластера: Государственное бюджетное профессиональное образовательное учреждение "Тверской колледж им. А.Н. Коняева"</t>
  </si>
  <si>
    <t>Адрес ядра кластера: 170100, Тверская обл. г. Тверь, Смоленский пер. д. 1, корп. !</t>
  </si>
  <si>
    <r>
      <rPr>
        <sz val="16"/>
        <color theme="0"/>
        <rFont val="Times New Roman"/>
        <family val="1"/>
        <charset val="204"/>
      </rPr>
      <t xml:space="preserve">4. Зона под вид работ </t>
    </r>
    <r>
      <rPr>
        <i/>
        <sz val="16"/>
        <color theme="0"/>
        <rFont val="Times New Roman"/>
        <family val="1"/>
        <charset val="204"/>
      </rPr>
      <t>Техническое обслуживание, ремонт и испытание приводной техники</t>
    </r>
    <r>
      <rPr>
        <sz val="16"/>
        <color theme="0"/>
        <rFont val="Times New Roman"/>
        <family val="1"/>
        <charset val="204"/>
      </rPr>
      <t xml:space="preserve"> (_8_ рабочих мест)</t>
    </r>
  </si>
  <si>
    <t>13.02.11 Техническая эксплуатация и обслуживание электрического и электромеханического оборудования</t>
  </si>
  <si>
    <t>Площадь зоны: не менее _3__ кв.м.</t>
  </si>
  <si>
    <t xml:space="preserve">Освещение: Допустимо общее верхнее  искусственное  освещение ( не менее _400__ люкс) </t>
  </si>
  <si>
    <t>Интернет : Подключение к проводному интернету</t>
  </si>
  <si>
    <t>Электричество: Подключения к сети _220_ В</t>
  </si>
  <si>
    <t xml:space="preserve">Контур заземления для электропитания и сети слаботочных подключений : требуется </t>
  </si>
  <si>
    <t>Покрытие пола: _бетон__ (вид покрытия) - _3__ м2 на всю зону</t>
  </si>
  <si>
    <t>Подведение/ отведение ГХВС: не требуется</t>
  </si>
  <si>
    <t xml:space="preserve">Стеллаж металлический. Размеры: Высота: не менее  1750 мм и не более 1850 мм. Ширина не менее 850 мм и не более 950 мм. Глубина не менее 400 мм и не более 500 мм.
</t>
  </si>
  <si>
    <t>шт.</t>
  </si>
  <si>
    <t>Площадь зоны: не менее _29,6__ кв.м.</t>
  </si>
  <si>
    <t>Покрытие пола: _бетон__ (вид покрытия) - _29,6__ м2 на всю зону</t>
  </si>
  <si>
    <t>Лабораторный стенд Электрические машины и электропривод.</t>
  </si>
  <si>
    <t xml:space="preserve">Модули:
питание стенда;
питание;
измеритель мощности;
добавочные сопротивления №1;
добавочные сопротивления №2;
измерительный;
преобразователь частоты;
тиристорный преобразователь;
тиристорный возбудитель;
регуляторы;
трехфазный трансформатор;
автотрансформатор;
силовой.
Электромашинный агрегат (машина постоянного тока, асинхронный электродвигатель с короткозамкнутым ротором, энкодер).Размеры. Длина не менее 2600 мм и не более 2800 мм, высота не менее 1450 мм и не более 1600мм, глубина не менее 600 мм и не более 700 мм
Персональный компьютер.
Лабораторный стол (2 шт.).
Компьютерный стол. </t>
  </si>
  <si>
    <t xml:space="preserve">Оборудование </t>
  </si>
  <si>
    <t>шт. (на 2 раб.мест)</t>
  </si>
  <si>
    <t xml:space="preserve">Стул ученический </t>
  </si>
  <si>
    <t>Стул ученический из металлической трубы, спинка, сиденье - пластик. Размеры: Ширина не менее 350 мм и не более 450 мм, высота не менее 600 мм и не более 700 мм.  Глубина не менее 350 мм  и не более 450 мм.</t>
  </si>
  <si>
    <t>шт. (на 1 раб.мест)</t>
  </si>
  <si>
    <t xml:space="preserve">Набор отверток  
</t>
  </si>
  <si>
    <t>Отвертки 3 шт.; тип насадок: SL (прямой), PH (крестообразный); материал - хромованадиевая сталь</t>
  </si>
  <si>
    <t>шт. (на 2 раб.место)</t>
  </si>
  <si>
    <t xml:space="preserve">Набор ключей шестигранных 
</t>
  </si>
  <si>
    <t xml:space="preserve">Шестигранные ключи 1.5-10 мм NEO 09-525 используются при работе с крепежом, имеющим шестигранное гнездо HEX. Выполнены из хромованадиевой стали в соответствии со стандартом DIN 911. Магнитные шаровидные наконечники ключей с рабочим углом 30 градусов . В наборе 9 ключей с размерами от 1.5 до 10 мм.
</t>
  </si>
  <si>
    <t xml:space="preserve">Инструмент для снятия изоляции
</t>
  </si>
  <si>
    <t>Инструмент для снятия изоляции 0,2-6 мм² с регулируемой длиной зачистки</t>
  </si>
  <si>
    <t xml:space="preserve">Инструмент для обжима клемм (наконечников) </t>
  </si>
  <si>
    <t>Для кабельных концевых гильз поперечным сечением от 0.25 мм²; форма прессовки - Клиновидный обжим</t>
  </si>
  <si>
    <t xml:space="preserve">Бокорезы 
</t>
  </si>
  <si>
    <t>Материал резцов - инструментальная сталь; Покрытие резцов - оксидированное покрытие; Материал обмотки ручек - пластик.</t>
  </si>
  <si>
    <t xml:space="preserve">Пассатижи 
</t>
  </si>
  <si>
    <t xml:space="preserve"> Материал губок - инструментальная сталь; Покрытие губок -
хромоникелевое покрытие; Материал обмотки ручек - пластик.
</t>
  </si>
  <si>
    <t xml:space="preserve">Набор ключей рожковых двухсторонних  </t>
  </si>
  <si>
    <t xml:space="preserve">Размер губок не менее 6  мм и не более 17 мм; Материал - CrV; Покрытие - хромированный; </t>
  </si>
  <si>
    <t xml:space="preserve">Мультиметр 
</t>
  </si>
  <si>
    <t xml:space="preserve"> 3,5-разрядный ЖК-дисплей, позиционный переключатель режимов работы и пределов;  чувствительность – 100 мкВ; Автоматическая индикация перегрузки – «1»; Автоматическое определение полярности постоянного тока или напряжения; Все пределы защищены от перегрузок.</t>
  </si>
  <si>
    <t>Аптечка первой помощи  универсальная</t>
  </si>
  <si>
    <t>Огнетушитель углекислотный ОП-4</t>
  </si>
  <si>
    <t xml:space="preserve">Инфраструктурный лист для оснащения образовательно-производственного центра (кластера) в отрасли Металлургия  Республики Татарстан </t>
  </si>
  <si>
    <t>Субъект Российской Федерации:  Республика Татарстан</t>
  </si>
  <si>
    <r>
      <t>Ядро кластера:</t>
    </r>
    <r>
      <rPr>
        <sz val="11"/>
        <rFont val="Times New Roman"/>
        <family val="1"/>
        <charset val="204"/>
      </rPr>
      <t xml:space="preserve"> Государственное автономное профессиональное образовательное учреждение "Камский государственный автомеханический техникуи имени Л.Б.Васильева"</t>
    </r>
  </si>
  <si>
    <t>Адрес ядра кластера: 423820, Татарстан Республика, город Набережные Челны, проспект им.Мусы Джалиля, д.6</t>
  </si>
  <si>
    <r>
      <rPr>
        <sz val="16"/>
        <color theme="0"/>
        <rFont val="Times New Roman"/>
        <family val="1"/>
        <charset val="204"/>
      </rPr>
      <t>2. Зона под вид работ</t>
    </r>
    <r>
      <rPr>
        <sz val="16"/>
        <rFont val="Times New Roman"/>
        <family val="1"/>
        <charset val="204"/>
      </rPr>
      <t xml:space="preserve"> </t>
    </r>
    <r>
      <rPr>
        <sz val="16"/>
        <color theme="0"/>
        <rFont val="Times New Roman"/>
        <family val="1"/>
        <charset val="204"/>
      </rPr>
      <t>Ремонт и обслуживание электрооборудования</t>
    </r>
    <r>
      <rPr>
        <sz val="16"/>
        <rFont val="Times New Roman"/>
        <family val="1"/>
        <charset val="204"/>
      </rPr>
      <t xml:space="preserve"> </t>
    </r>
    <r>
      <rPr>
        <sz val="16"/>
        <color theme="0"/>
        <rFont val="Times New Roman"/>
        <family val="1"/>
        <charset val="204"/>
      </rPr>
      <t>(30</t>
    </r>
    <r>
      <rPr>
        <sz val="16"/>
        <rFont val="Times New Roman"/>
        <family val="1"/>
        <charset val="204"/>
      </rPr>
      <t xml:space="preserve"> </t>
    </r>
    <r>
      <rPr>
        <sz val="16"/>
        <color theme="0"/>
        <rFont val="Times New Roman"/>
        <family val="1"/>
        <charset val="204"/>
      </rPr>
      <t>рабочих мест)</t>
    </r>
  </si>
  <si>
    <t>13.02.11 Техническая эксплуатация и обслуживание электрического и электромеханического оборудования (по отраслям)/08.02.09 Монтаж, наладка и эксплуатация электрооборудования промышленных и гражданских зданий</t>
  </si>
  <si>
    <t>Площадь зоны: не менее 270,0 кв.м.</t>
  </si>
  <si>
    <r>
      <t>Освещение:</t>
    </r>
    <r>
      <rPr>
        <sz val="11"/>
        <color rgb="FFFF0000"/>
        <rFont val="Times New Roman"/>
        <family val="1"/>
        <charset val="204"/>
      </rPr>
      <t xml:space="preserve"> </t>
    </r>
    <r>
      <rPr>
        <sz val="11"/>
        <rFont val="Times New Roman"/>
        <family val="1"/>
        <charset val="204"/>
      </rPr>
      <t>Допустимо верхнее искуственное освещение</t>
    </r>
    <r>
      <rPr>
        <sz val="11"/>
        <color theme="1"/>
        <rFont val="Times New Roman"/>
        <family val="1"/>
        <charset val="204"/>
      </rPr>
      <t xml:space="preserve"> ( не менее 350 люкс) </t>
    </r>
  </si>
  <si>
    <t xml:space="preserve">Интернет : Подключение к проводному и беспроводному интернету </t>
  </si>
  <si>
    <t>Электричество: Подключения к сети 220 и 380В</t>
  </si>
  <si>
    <r>
      <t>Контур заземления для электропитания и сети слаботочных подключений :</t>
    </r>
    <r>
      <rPr>
        <sz val="11"/>
        <color rgb="FFFF0000"/>
        <rFont val="Times New Roman"/>
        <family val="1"/>
        <charset val="204"/>
      </rPr>
      <t xml:space="preserve"> </t>
    </r>
    <r>
      <rPr>
        <sz val="11"/>
        <color theme="1"/>
        <rFont val="Times New Roman"/>
        <family val="1"/>
        <charset val="204"/>
      </rPr>
      <t>требуется</t>
    </r>
  </si>
  <si>
    <t>Покрытие пола: наливные бетонные полы 270,0 м2 на всю зону</t>
  </si>
  <si>
    <r>
      <t>Подведение/ отведение ГХВС:</t>
    </r>
    <r>
      <rPr>
        <sz val="11"/>
        <color rgb="FFFF0000"/>
        <rFont val="Times New Roman"/>
        <family val="1"/>
        <charset val="204"/>
      </rPr>
      <t xml:space="preserve"> </t>
    </r>
    <r>
      <rPr>
        <sz val="11"/>
        <color theme="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</si>
  <si>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color theme="1"/>
        <rFont val="Times New Roman"/>
        <family val="1"/>
        <charset val="204"/>
      </rPr>
      <t>не требуется</t>
    </r>
  </si>
  <si>
    <t>Стол промышленный</t>
  </si>
  <si>
    <t>Металлокаркас,столешница металл/фанера/ЛДСП с перфорированной панелью, тумбой,полкой,освещением, габариты не менее 1000х600х800мм</t>
  </si>
  <si>
    <t>Стул технический/табурет</t>
  </si>
  <si>
    <t>Металлокаркас, без спинки, сиденье экокожа/фанера, габариты не менее300*300*500мм</t>
  </si>
  <si>
    <t xml:space="preserve">Отрезная пила по металлу </t>
  </si>
  <si>
    <t>Исполнение настольное, напряжение 220В, диаметр диска не менее 350мм, глубина реза не менее 100мм</t>
  </si>
  <si>
    <t xml:space="preserve">Сверлильный станок </t>
  </si>
  <si>
    <t>Исполнение настольное, напряжение 220В, материал обработки металл, диаметр сверла не менее14мм</t>
  </si>
  <si>
    <t>Стол-верстак</t>
  </si>
  <si>
    <t>Металл, габариты 1200х600х800мм</t>
  </si>
  <si>
    <t>В наличии</t>
  </si>
  <si>
    <t>Металл, габариты не менее 1000х600х800мм</t>
  </si>
  <si>
    <t>Слесарные тиски</t>
  </si>
  <si>
    <t>Сталь-чугун, ширина губок не менее 140мм, поворотные</t>
  </si>
  <si>
    <t>Дымоулавитель</t>
  </si>
  <si>
    <t>Угольный фильтр, настольное крепление</t>
  </si>
  <si>
    <t>Кабина для электромонтажа</t>
  </si>
  <si>
    <t>Металл/ЛДСП/фанера, не менее 1500*1500*1900мм</t>
  </si>
  <si>
    <t>Металл,количество полок -3/4,  отделений - 1/2,не менее 1700х800х400мм</t>
  </si>
  <si>
    <t>Набор инструмента электрика</t>
  </si>
  <si>
    <t>Набор для обслуживания электрооборудования диэлектрический, не менее шести предметов</t>
  </si>
  <si>
    <t>Паяльная станция</t>
  </si>
  <si>
    <t>С плавным регулированием мощности, минимальным нагревом не менее 300град., 220В</t>
  </si>
  <si>
    <t>Телевизор</t>
  </si>
  <si>
    <t xml:space="preserve">диагональ не менее 85", не менее 3840x2160, наличие встроенного Wi-Fi модуля, не менее 60 Гц </t>
  </si>
  <si>
    <t>Стойка для телевизора</t>
  </si>
  <si>
    <t xml:space="preserve">Металл, макс.нагрузка не менее 60кг, напольное исполнение, макс.диагональ TV до 95 дюймов, черный/серый/белый </t>
  </si>
  <si>
    <t>Комплект учебных плакатов</t>
  </si>
  <si>
    <t>Винил/пластик по темам: "Монтаж и эксплуатация электрооборудования", "Электромеханическое оборудование"</t>
  </si>
  <si>
    <t>Шуруповерт аккумуляторный</t>
  </si>
  <si>
    <t>Со сменным аккумулятором и с станцией для  зарядки. Кейс.</t>
  </si>
  <si>
    <t>Стенд АСУ ТП</t>
  </si>
  <si>
    <t xml:space="preserve">Стенд  для проверки функций и алгоритмов управления АСУТП в «лабораторных» условиях.220В, исполнение напольное </t>
  </si>
  <si>
    <t>Стенд релейной защиты</t>
  </si>
  <si>
    <t>Стенд электромеханических реле  для проведения лабораторных работ по модулю «Релейная защита и автоматика». Электропитание 220В  Исполнение настольное.</t>
  </si>
  <si>
    <t>Стенд электропривода</t>
  </si>
  <si>
    <t>Стенд для проведения испытаний электроприводов, электродвигателей, электрогенераторов, мотор-редукторов. Электропитание 220В Исполнение напольное/напольное.</t>
  </si>
  <si>
    <t>Стенд теоретические основы электротехники</t>
  </si>
  <si>
    <t>Стенд для проведения лабораторных и теоретических занятий в области электротехники. Электропитание 220В Исполнение напольное/ настольное</t>
  </si>
  <si>
    <t>Стенд по электрическим измерениям</t>
  </si>
  <si>
    <t>Стенд "Электрические измерения" представляет собой рабочее место для бригады студентов из двух человек и предназначена для проведения лабораторных занятий. Электропитание 220В Исполнение напольное/ настольное</t>
  </si>
  <si>
    <t>Площадь зоны: не менее 1,8 кв.м.</t>
  </si>
  <si>
    <r>
      <t>Освещение:</t>
    </r>
    <r>
      <rPr>
        <sz val="11"/>
        <color rgb="FFFF0000"/>
        <rFont val="Times New Roman"/>
        <family val="1"/>
        <charset val="204"/>
      </rPr>
      <t xml:space="preserve"> </t>
    </r>
    <r>
      <rPr>
        <sz val="11"/>
        <rFont val="Times New Roman"/>
        <family val="1"/>
        <charset val="204"/>
      </rPr>
      <t xml:space="preserve">Допустимо верхнее искуственное </t>
    </r>
    <r>
      <rPr>
        <sz val="11"/>
        <rFont val="Times New Roman"/>
        <family val="1"/>
        <charset val="204"/>
      </rPr>
      <t xml:space="preserve"> освещение</t>
    </r>
    <r>
      <rPr>
        <sz val="11"/>
        <color theme="1"/>
        <rFont val="Times New Roman"/>
        <family val="1"/>
        <charset val="204"/>
      </rPr>
      <t xml:space="preserve"> ( не менее 350 люкс) </t>
    </r>
  </si>
  <si>
    <r>
      <t>Контур заземления для электропитания и сети слаботочных подключений : не</t>
    </r>
    <r>
      <rPr>
        <sz val="11"/>
        <color rgb="FFFF0000"/>
        <rFont val="Times New Roman"/>
        <family val="1"/>
        <charset val="204"/>
      </rPr>
      <t xml:space="preserve"> </t>
    </r>
    <r>
      <rPr>
        <sz val="11"/>
        <rFont val="Times New Roman"/>
        <family val="1"/>
        <charset val="204"/>
      </rPr>
      <t>требуется</t>
    </r>
  </si>
  <si>
    <r>
      <t>Покрытие пола: наливные бетонные полы</t>
    </r>
    <r>
      <rPr>
        <sz val="11"/>
        <color rgb="FFFF0000"/>
        <rFont val="Times New Roman"/>
        <family val="1"/>
        <charset val="204"/>
      </rPr>
      <t xml:space="preserve"> </t>
    </r>
    <r>
      <rPr>
        <sz val="11"/>
        <color theme="1"/>
        <rFont val="Times New Roman"/>
        <family val="1"/>
        <charset val="204"/>
      </rPr>
      <t xml:space="preserve"> 1,8  м2 на всю зону</t>
    </r>
  </si>
  <si>
    <r>
      <t>Подведение/ отведение ГХВС: не</t>
    </r>
    <r>
      <rPr>
        <sz val="11"/>
        <color rgb="FFFF0000"/>
        <rFont val="Times New Roman"/>
        <family val="1"/>
        <charset val="204"/>
      </rPr>
      <t xml:space="preserve"> </t>
    </r>
    <r>
      <rPr>
        <sz val="11"/>
        <rFont val="Times New Roman"/>
        <family val="1"/>
        <charset val="204"/>
      </rPr>
      <t>требуется</t>
    </r>
  </si>
  <si>
    <r>
      <t>Подведение сжатого воздуха:</t>
    </r>
    <r>
      <rPr>
        <sz val="11"/>
        <color rgb="FFFF0000"/>
        <rFont val="Times New Roman"/>
        <family val="1"/>
        <charset val="204"/>
      </rPr>
      <t xml:space="preserve"> </t>
    </r>
    <r>
      <rPr>
        <sz val="11"/>
        <color theme="1"/>
        <rFont val="Times New Roman"/>
        <family val="1"/>
        <charset val="204"/>
      </rPr>
      <t>не требуется</t>
    </r>
  </si>
  <si>
    <t>ЛДСП/МДФ/металл, габариты не менее1200*500*700мм</t>
  </si>
  <si>
    <t xml:space="preserve">шт ( на 2 раб.место) </t>
  </si>
  <si>
    <t xml:space="preserve">Стул </t>
  </si>
  <si>
    <t>Металл/фанера/пластик, габариты не менее 380*350*450мм</t>
  </si>
  <si>
    <t>Персональный компьютер</t>
  </si>
  <si>
    <t>Процессор не менее 6 x 2.5ГГц,Не менее 1920x1080, оперативная память не менее 16гб DDR4, видеокарта объёмом не менее 8гб, наличие SSD 256гб и ЖД на 1тб; монитор разрешение не менее 1920х1080, диагональ не менее 27 дюйм; клавиатура проводная не менее 1.6 метр провод, полноразмерная, исполнение пластик/металл; манипулятор "мышь", проводная, оптическая</t>
  </si>
  <si>
    <t>Система програмируемых реле</t>
  </si>
  <si>
    <t>Создание алгоритмов работы программируемых реле ОВЕН на графическом языке FBD и текстовом языке ST. Русскоязычная справка и интерфейс.  Интерфейс и справка полностью русскоязычные. ONI -приложение для Windows, позволяющее создавать команды для программируемых логических реле от соответствующего производителя. Утилита содержит встроенные средства для отладки кода и записи его в контроллер. Также доступен офлайн симулятор работы оборудования.</t>
  </si>
  <si>
    <t>Програмное обеспечение</t>
  </si>
  <si>
    <t xml:space="preserve">Клещи для опрессовки кабельных наконечников </t>
  </si>
  <si>
    <t>металл,обжим кабеля, храповый механизм</t>
  </si>
  <si>
    <t xml:space="preserve">Набор отверток </t>
  </si>
  <si>
    <t>Диэлектрических, 8шт.</t>
  </si>
  <si>
    <t xml:space="preserve">Стусло прецизионное </t>
  </si>
  <si>
    <t xml:space="preserve">Длина 550 мм, поворотное  </t>
  </si>
  <si>
    <t xml:space="preserve">Угломер электронный </t>
  </si>
  <si>
    <t>Алюминий, пузырьковый уровень,, мак.угол измерения 360 градусов</t>
  </si>
  <si>
    <t>Угольник алюминиевый</t>
  </si>
  <si>
    <t>Литой, длина сторон 300мм</t>
  </si>
  <si>
    <t xml:space="preserve">Уровень строительный </t>
  </si>
  <si>
    <t xml:space="preserve">Длина 1500мм </t>
  </si>
  <si>
    <t xml:space="preserve">Длина  400мм </t>
  </si>
  <si>
    <t xml:space="preserve">Фен строительный </t>
  </si>
  <si>
    <t>Сетевой, 220В</t>
  </si>
  <si>
    <t xml:space="preserve">Фонарь налобный </t>
  </si>
  <si>
    <t>Светодиодный, матричный рефлектор, 3 режима освещения</t>
  </si>
  <si>
    <t xml:space="preserve">Болторез </t>
  </si>
  <si>
    <t xml:space="preserve">Диаметр реза металла 6-35мм, длина 350мм </t>
  </si>
  <si>
    <t>Цифровой, профессиональный, широкий спектр измерений,диод-тест, чувствительность - 100мкВ</t>
  </si>
  <si>
    <t xml:space="preserve">Пояс для инструментов  </t>
  </si>
  <si>
    <t xml:space="preserve">Кожаный , 10 карманов, 2скобы </t>
  </si>
  <si>
    <t>Площадь зоны: не менее 2,5 кв.м.</t>
  </si>
  <si>
    <r>
      <t>Покрытие пола: наливные бетонные полы</t>
    </r>
    <r>
      <rPr>
        <sz val="11"/>
        <color rgb="FFFF0000"/>
        <rFont val="Times New Roman"/>
        <family val="1"/>
        <charset val="204"/>
      </rPr>
      <t xml:space="preserve"> </t>
    </r>
    <r>
      <rPr>
        <sz val="11"/>
        <color theme="1"/>
        <rFont val="Times New Roman"/>
        <family val="1"/>
        <charset val="204"/>
      </rPr>
      <t xml:space="preserve"> 2,5 м2 на всю зону</t>
    </r>
  </si>
  <si>
    <t>Подведение сжатого воздуха: не требуется</t>
  </si>
  <si>
    <t>ЛДСП/МДФ/металл, габариты не менее1500х600х700 + откатная тумба не менее3-х ящиков + откатной столик не менее 2-полок + приставной стол</t>
  </si>
  <si>
    <t xml:space="preserve"> шт.</t>
  </si>
  <si>
    <t>Кресло офисное</t>
  </si>
  <si>
    <t>Металл/ткань/кож.зам, габариты не менее 450х450х450мм, черный/серый/синий цвет</t>
  </si>
  <si>
    <r>
      <t>черно-белая печать, A4,</t>
    </r>
    <r>
      <rPr>
        <sz val="11"/>
        <rFont val="Times New Roman"/>
        <family val="1"/>
        <charset val="204"/>
      </rPr>
      <t xml:space="preserve"> не менее</t>
    </r>
    <r>
      <rPr>
        <sz val="11"/>
        <color rgb="FFFFC000"/>
        <rFont val="Times New Roman"/>
        <family val="1"/>
        <charset val="204"/>
      </rPr>
      <t xml:space="preserve"> </t>
    </r>
    <r>
      <rPr>
        <sz val="11"/>
        <color theme="1"/>
        <rFont val="Times New Roman"/>
        <family val="1"/>
        <charset val="204"/>
      </rPr>
      <t>1200x1200 dpi, ч/б -</t>
    </r>
    <r>
      <rPr>
        <sz val="11"/>
        <color rgb="FFFFC000"/>
        <rFont val="Times New Roman"/>
        <family val="1"/>
        <charset val="204"/>
      </rPr>
      <t xml:space="preserve"> </t>
    </r>
    <r>
      <rPr>
        <sz val="11"/>
        <rFont val="Times New Roman"/>
        <family val="1"/>
        <charset val="204"/>
      </rPr>
      <t>не менее 20</t>
    </r>
    <r>
      <rPr>
        <sz val="11"/>
        <color rgb="FFFFC000"/>
        <rFont val="Times New Roman"/>
        <family val="1"/>
        <charset val="204"/>
      </rPr>
      <t xml:space="preserve"> </t>
    </r>
    <r>
      <rPr>
        <sz val="11"/>
        <color theme="1"/>
        <rFont val="Times New Roman"/>
        <family val="1"/>
        <charset val="204"/>
      </rPr>
      <t>стр/мин (А4), АПД, факс, Ethernet (RJ-45), USB, Wi-Fi, наличие сканера, тип и напряжение питания 220-240В/50-60Гц</t>
    </r>
  </si>
  <si>
    <t>Программируемые логические контроллеры</t>
  </si>
  <si>
    <r>
      <t xml:space="preserve">Создание алгоритмов работы программируемых реле ОВЕН на графическом языке FBD и текстовом языке ST. Русскоязычная справка и интерфейс.  Интерфейс и справка полностью русскоязычные. ONI -приложение для </t>
    </r>
    <r>
      <rPr>
        <sz val="11"/>
        <color rgb="FFFF0000"/>
        <rFont val="Times New Roman"/>
        <family val="1"/>
        <charset val="204"/>
      </rPr>
      <t>Windows</t>
    </r>
    <r>
      <rPr>
        <sz val="11"/>
        <color theme="1"/>
        <rFont val="Times New Roman"/>
        <family val="1"/>
        <charset val="204"/>
      </rPr>
      <t>, позволяющее создавать команды для программируемых логических реле от соответствующего производителя. Утилита содержит встроенные средства для отладки кода и записи его в контроллер. Также доступен офлайн симулятор работы оборудования.</t>
    </r>
  </si>
  <si>
    <t xml:space="preserve"> ЛДСП/МДФ,стекло, металл, пластик, габариты не менее1750х780х350мм, серый/синий/белый цвет</t>
  </si>
  <si>
    <t>Набор необходимых медикаментов и предметов  медицинского назначения для оказания первой медицинской помощи</t>
  </si>
  <si>
    <t>Углекислотный, пенный</t>
  </si>
  <si>
    <t>Санитайзер для рук</t>
  </si>
  <si>
    <t>Мобильная стойка с сенсорным диспенсером на мет.трубе с основанием, Н-не менее 1300мм, диспенсер наливной для жидких и гелевых антисептиков, питание 220В/батарейки</t>
  </si>
  <si>
    <t>Защита глаз от механических воздействий,абразива, брызг, УФ-излучений, пластик/плексиглас. Оптический класс 1.</t>
  </si>
  <si>
    <t>Диэлектрический ковер</t>
  </si>
  <si>
    <t>Диэлектрическая резина, размер не менее 1000х1000х6мм</t>
  </si>
  <si>
    <t>Перчатки трикотажные с ПВХ-покрытием для защиты от общепроизводственных загрязнений.Класс вязки 7-10, Белый/серый/черный</t>
  </si>
  <si>
    <t>Кулер 19 л (холодная/горячая вода)</t>
  </si>
  <si>
    <t xml:space="preserve">Металл/пластик, исполнение настольное/напольное, нагрев не менее 90 град.,электронный тип нагрева/охлаждения, верхнее расположение бутыли, push-кран </t>
  </si>
  <si>
    <r>
      <t>черно-белая печать, A4,</t>
    </r>
    <r>
      <rPr>
        <sz val="12"/>
        <rFont val="Times New Roman"/>
        <family val="1"/>
        <charset val="204"/>
      </rPr>
      <t xml:space="preserve"> не менее</t>
    </r>
    <r>
      <rPr>
        <sz val="12"/>
        <color rgb="FFFFC000"/>
        <rFont val="Times New Roman"/>
        <family val="1"/>
        <charset val="204"/>
      </rPr>
      <t xml:space="preserve"> </t>
    </r>
    <r>
      <rPr>
        <sz val="12"/>
        <color theme="1"/>
        <rFont val="Times New Roman"/>
        <family val="1"/>
        <charset val="204"/>
      </rPr>
      <t>1200x1200 dpi, ч/б -</t>
    </r>
    <r>
      <rPr>
        <sz val="12"/>
        <color rgb="FFFFC000"/>
        <rFont val="Times New Roman"/>
        <family val="1"/>
        <charset val="204"/>
      </rPr>
      <t xml:space="preserve"> </t>
    </r>
    <r>
      <rPr>
        <sz val="12"/>
        <rFont val="Times New Roman"/>
        <family val="1"/>
        <charset val="204"/>
      </rPr>
      <t>не менее 20</t>
    </r>
    <r>
      <rPr>
        <sz val="12"/>
        <color rgb="FFFFC000"/>
        <rFont val="Times New Roman"/>
        <family val="1"/>
        <charset val="204"/>
      </rPr>
      <t xml:space="preserve"> </t>
    </r>
    <r>
      <rPr>
        <sz val="12"/>
        <color theme="1"/>
        <rFont val="Times New Roman"/>
        <family val="1"/>
        <charset val="204"/>
      </rPr>
      <t>стр/мин (А4), АПД, факс, Ethernet (RJ-45), USB, Wi-Fi, наличие сканера, тип и напряжение питания 220-240В/50-60Гц</t>
    </r>
  </si>
  <si>
    <r>
      <t xml:space="preserve">Создание алгоритмов работы программируемых реле ОВЕН на графическом языке FBD и текстовом языке ST. Русскоязычная справка и интерфейс.  Интерфейс и справка полностью русскоязычные. ONI -приложение для </t>
    </r>
    <r>
      <rPr>
        <sz val="12"/>
        <color rgb="FFFF0000"/>
        <rFont val="Times New Roman"/>
        <family val="1"/>
        <charset val="204"/>
      </rPr>
      <t>Windows</t>
    </r>
    <r>
      <rPr>
        <sz val="12"/>
        <color theme="1"/>
        <rFont val="Times New Roman"/>
        <family val="1"/>
        <charset val="204"/>
      </rPr>
      <t>, позволяющее создавать команды для программируемых логических реле от соответствующего производителя. Утилита содержит встроенные средства для отладки кода и записи его в контроллер. Также доступен офлайн симулятор работы оборудования.</t>
    </r>
  </si>
  <si>
    <t>Стол с тумбой</t>
  </si>
  <si>
    <t>Доска настенная меловая</t>
  </si>
  <si>
    <t>Стул преподавателя</t>
  </si>
  <si>
    <t>Профессиональные промышленные принтеры этикеток  Максимальная ширина ленты 12(мм)
Размер дисплея 16 знаков x 1 строка
Печатает наклейки 3,5, 6, 9 и 12 мм
Язык Русский, английский</t>
  </si>
  <si>
    <t>Программное обеспечение Р7-Офис.</t>
  </si>
  <si>
    <t>Антивирус</t>
  </si>
  <si>
    <t>Преобразователь частоты</t>
  </si>
  <si>
    <t>Реле контроля и защиты</t>
  </si>
  <si>
    <t>Одноканальный измеритель-регулятор</t>
  </si>
  <si>
    <t>Мегаомметр цифровой</t>
  </si>
  <si>
    <t>Набор отверток шлицевых</t>
  </si>
  <si>
    <t>Устройство для снятия изоляции</t>
  </si>
  <si>
    <t>Клещи обжимные</t>
  </si>
  <si>
    <t>Набор торцевых ключей</t>
  </si>
  <si>
    <t>Набор рожковых ключей</t>
  </si>
  <si>
    <t>Набор шестигранных ключей</t>
  </si>
  <si>
    <t>Мультиметр</t>
  </si>
  <si>
    <t>Ключ трубный</t>
  </si>
  <si>
    <t>Нож</t>
  </si>
  <si>
    <t>Рулетка</t>
  </si>
  <si>
    <t>Молоток</t>
  </si>
  <si>
    <t>Зубило</t>
  </si>
  <si>
    <t>Ножницы кабельные (кабелерез)</t>
  </si>
  <si>
    <t>Щит с монтажной панелью</t>
  </si>
  <si>
    <t>Устройство маркировочное</t>
  </si>
  <si>
    <t>Стул обучающегося</t>
  </si>
  <si>
    <t>Стул ученический</t>
  </si>
  <si>
    <t>Набор отверток</t>
  </si>
  <si>
    <t>Набор ключей шестигранных</t>
  </si>
  <si>
    <t>Инструмент для снятия изоляции</t>
  </si>
  <si>
    <t>Инструмент для обжима клемм (наконечников)</t>
  </si>
  <si>
    <t>Пассатижи</t>
  </si>
  <si>
    <t>Набор ключей рожковых двухсторонних</t>
  </si>
  <si>
    <t>Клещи для опрессовки кабельных наконечников</t>
  </si>
  <si>
    <t>Стусло прецизионное</t>
  </si>
  <si>
    <t>Угломер электронный</t>
  </si>
  <si>
    <t>Уровень строительный</t>
  </si>
  <si>
    <t>Фен строительный</t>
  </si>
  <si>
    <t>Фонарь налобный</t>
  </si>
  <si>
    <t>Болторез</t>
  </si>
  <si>
    <t>Пояс для инструментов</t>
  </si>
  <si>
    <r>
      <t>Габариты (высота х ширина х глубина), мм: 973х1112х546; Масса кг: 70</t>
    </r>
    <r>
      <rPr>
        <sz val="12"/>
        <color theme="1"/>
        <rFont val="Times New Roman"/>
        <family val="1"/>
        <charset val="204"/>
      </rPr>
      <t>; Размеры отделения над выдвижной рамкой, мм: 341х220х500; Размеры ячеек(высота х ширина х глубина), мм: 315х42,5х460; Количество ноутбуков, шт (максимум): не менее 12; Напряжение питания: 220В(Гц Потребляемая мощность, Вт (максимум): 2500; Потребляемый ток, А (максимум): 12 ;Длина шнура электропитания — 2,5 метра</t>
    </r>
  </si>
  <si>
    <t>Видеокамера</t>
  </si>
  <si>
    <t>Электронный учебно-методичсекий комплекс "Монтаж и проверка работоспособности расчетного поста учета электроэнергии 0,4 кВ с измерительными трансформаторами тока"</t>
  </si>
  <si>
    <t>Интерактивная панель</t>
  </si>
  <si>
    <t>Отрезная пила по металлу</t>
  </si>
  <si>
    <t>Сверлильный станок</t>
  </si>
  <si>
    <t>Стул технический</t>
  </si>
  <si>
    <t>Базовая часть</t>
  </si>
  <si>
    <t>Стенд "Автоматизированные системы управления технологическим процессом"</t>
  </si>
  <si>
    <t>Стенд для проведения лабораторных работ с релейной защитой</t>
  </si>
  <si>
    <t>Стенд по теоретическим основам электротехники</t>
  </si>
  <si>
    <t>Среда программирования для создания алгоритмов работы программируемых реле</t>
  </si>
  <si>
    <t>Костюм рабочий</t>
  </si>
  <si>
    <t>08.02.09 Монтаж, наладка и эксплуатация электрооборудования промышленных и гражданских зданий
13.02.12 Электрические станции, сети и системы, их релейная защита и автоматизации
13.02.13 Эксплуатация и обслуживание электрического и электромеханического оборудования (по отраслям)
15.02.17 Монтаж, техническое обслуживание и ремонт промышленного оборудования (по отраслям)
18.02.09 Переработка нефти и газа
21.02.02 Бурение нефтяных и газовых скважин</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</si>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</sst>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name val="Calibri"/>
      <family val="2"/>
      <charset val="204"/>
      <scheme val="minor"/>
    </font>
    <font>
      <sz val="16"/>
      <name val="Times New Roman"/>
      <family val="1"/>
      <charset val="204"/>
    </font>
    <font>
      <sz val="16"/>
      <color theme="0"/>
      <name val="Times New Roman"/>
      <family val="1"/>
    </font>
    <font>
      <sz val="12"/>
      <color theme="1"/>
      <name val="Calibri"/>
      <family val="2"/>
      <scheme val="minor"/>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6"/>
      <name val="Times New Roman"/>
      <family val="1"/>
    </font>
    <font>
      <sz val="11"/>
      <name val="Times New Roman"/>
      <family val="1"/>
    </font>
    <font>
      <sz val="10.5"/>
      <color theme="1"/>
      <name val="Times New Roman"/>
      <family val="1"/>
    </font>
    <font>
      <i/>
      <sz val="16"/>
      <color theme="0"/>
      <name val="Times New Roman"/>
      <family val="1"/>
      <charset val="204"/>
    </font>
    <font>
      <sz val="10"/>
      <name val="Times New Roman"/>
      <family val="1"/>
      <charset val="204"/>
    </font>
    <font>
      <i/>
      <sz val="16"/>
      <name val="Times New Roman"/>
      <family val="1"/>
      <charset val="204"/>
    </font>
    <font>
      <i/>
      <sz val="14"/>
      <color theme="0"/>
      <name val="Times New Roman"/>
      <family val="1"/>
      <charset val="204"/>
    </font>
    <font>
      <sz val="11"/>
      <color rgb="FFFFC000"/>
      <name val="Times New Roman"/>
      <family val="1"/>
      <charset val="204"/>
    </font>
    <font>
      <sz val="12"/>
      <color rgb="FFFFC000"/>
      <name val="Times New Roman"/>
      <family val="1"/>
      <charset val="204"/>
    </font>
    <font>
      <b/>
      <sz val="11"/>
      <color theme="0"/>
      <name val="Times New Roman"/>
      <family val="1"/>
      <charset val="204"/>
    </font>
    <font>
      <b/>
      <sz val="12"/>
      <color rgb="FF820E0E"/>
      <name val="Times New Roman"/>
      <family val="1"/>
      <charset val="204"/>
    </font>
  </fonts>
  <fills count="3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theme="2" tint="-0.749992370372631"/>
        <bgColor indexed="65"/>
      </patternFill>
    </fill>
    <fill>
      <patternFill patternType="solid">
        <fgColor theme="0"/>
      </patternFill>
    </fill>
    <fill>
      <patternFill patternType="solid">
        <fgColor rgb="FFFFC000"/>
      </patternFill>
    </fill>
    <fill>
      <patternFill patternType="solid">
        <fgColor theme="2" tint="-0.249977111117893"/>
        <bgColor indexed="65"/>
      </patternFill>
    </fill>
    <fill>
      <patternFill patternType="solid">
        <fgColor rgb="FFAEABAB"/>
        <bgColor rgb="FFAEABAB"/>
      </patternFill>
    </fill>
    <fill>
      <patternFill patternType="solid">
        <fgColor theme="0"/>
        <bgColor rgb="FFFFFFFF"/>
      </patternFill>
    </fill>
    <fill>
      <patternFill patternType="solid">
        <fgColor theme="0"/>
        <bgColor rgb="FF6AA84F"/>
      </patternFill>
    </fill>
    <fill>
      <patternFill patternType="solid">
        <fgColor rgb="FFF9C7C7"/>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right style="thin">
        <color rgb="FF000000"/>
      </right>
      <top style="thin">
        <color rgb="FF000000"/>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style="medium">
        <color rgb="FF000000"/>
      </top>
      <bottom/>
      <diagonal/>
    </border>
    <border>
      <left/>
      <right style="thin">
        <color indexed="64"/>
      </right>
      <top style="medium">
        <color rgb="FF000000"/>
      </top>
      <bottom/>
      <diagonal/>
    </border>
    <border>
      <left style="medium">
        <color rgb="FF000000"/>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000000"/>
      </left>
      <right style="thin">
        <color indexed="64"/>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53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6" borderId="8" xfId="0" applyFont="1" applyFill="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26"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0" fillId="11" borderId="8" xfId="0" applyFill="1" applyBorder="1" applyAlignment="1">
      <alignment horizontal="center" vertical="center"/>
    </xf>
    <xf numFmtId="0" fontId="28" fillId="12" borderId="8" xfId="0" applyFont="1" applyFill="1" applyBorder="1" applyAlignment="1">
      <alignment vertical="center" wrapText="1"/>
    </xf>
    <xf numFmtId="0" fontId="0" fillId="12" borderId="8" xfId="0" applyFill="1" applyBorder="1" applyAlignment="1">
      <alignment horizontal="left" vertical="center" wrapText="1"/>
    </xf>
    <xf numFmtId="0" fontId="28" fillId="0" borderId="8" xfId="0" applyFont="1" applyBorder="1" applyAlignment="1">
      <alignment horizontal="left" vertical="center" wrapText="1"/>
    </xf>
    <xf numFmtId="0" fontId="0" fillId="13" borderId="8" xfId="0" applyFill="1" applyBorder="1" applyAlignment="1">
      <alignment horizontal="center" vertical="center"/>
    </xf>
    <xf numFmtId="0" fontId="28" fillId="14" borderId="8" xfId="0" applyFont="1" applyFill="1" applyBorder="1" applyAlignment="1">
      <alignment vertical="center" wrapText="1"/>
    </xf>
    <xf numFmtId="0" fontId="0" fillId="14" borderId="8" xfId="0" applyFill="1" applyBorder="1" applyAlignment="1">
      <alignment horizontal="left" vertical="center" wrapText="1"/>
    </xf>
    <xf numFmtId="0" fontId="0" fillId="15" borderId="8" xfId="0" applyFill="1" applyBorder="1" applyAlignment="1">
      <alignment horizontal="center" vertical="center"/>
    </xf>
    <xf numFmtId="0" fontId="12" fillId="15" borderId="10" xfId="0" applyFont="1" applyFill="1" applyBorder="1" applyAlignment="1">
      <alignment horizontal="left" vertical="center" wrapText="1"/>
    </xf>
    <xf numFmtId="0" fontId="12" fillId="15" borderId="8" xfId="0" applyFont="1" applyFill="1" applyBorder="1" applyAlignment="1">
      <alignment horizontal="left" vertical="center" wrapText="1"/>
    </xf>
    <xf numFmtId="0" fontId="28" fillId="15" borderId="8" xfId="0" applyFont="1" applyFill="1" applyBorder="1" applyAlignment="1">
      <alignment horizontal="left" vertical="center" wrapText="1"/>
    </xf>
    <xf numFmtId="0" fontId="0" fillId="16" borderId="8" xfId="0" applyFill="1" applyBorder="1" applyAlignment="1">
      <alignment horizontal="center" vertical="center"/>
    </xf>
    <xf numFmtId="0" fontId="29" fillId="17" borderId="8" xfId="0" applyFont="1" applyFill="1" applyBorder="1" applyAlignment="1">
      <alignment horizontal="center" vertical="center"/>
    </xf>
    <xf numFmtId="0" fontId="12" fillId="17" borderId="20" xfId="0" applyFont="1" applyFill="1" applyBorder="1" applyAlignment="1">
      <alignment horizontal="left" vertical="center" wrapText="1"/>
    </xf>
    <xf numFmtId="0" fontId="4" fillId="17" borderId="8" xfId="0" applyFont="1" applyFill="1" applyBorder="1" applyAlignment="1">
      <alignment vertical="center" wrapText="1"/>
    </xf>
    <xf numFmtId="49" fontId="28" fillId="17" borderId="8" xfId="0" applyNumberFormat="1" applyFont="1" applyFill="1" applyBorder="1" applyAlignment="1">
      <alignment vertical="center" wrapText="1"/>
    </xf>
    <xf numFmtId="0" fontId="28" fillId="18" borderId="8" xfId="0" applyFont="1" applyFill="1" applyBorder="1" applyAlignment="1">
      <alignment horizontal="center" vertical="center" wrapText="1"/>
    </xf>
    <xf numFmtId="0" fontId="12" fillId="15" borderId="20" xfId="0" applyFont="1" applyFill="1" applyBorder="1" applyAlignment="1">
      <alignment horizontal="left" vertical="center" wrapText="1"/>
    </xf>
    <xf numFmtId="0" fontId="4" fillId="15" borderId="8" xfId="0" applyFont="1" applyFill="1" applyBorder="1" applyAlignment="1">
      <alignment horizontal="left" vertical="center"/>
    </xf>
    <xf numFmtId="0" fontId="28" fillId="15" borderId="10" xfId="0" applyFont="1" applyFill="1" applyBorder="1" applyAlignment="1">
      <alignment horizontal="left" vertical="center" wrapText="1"/>
    </xf>
    <xf numFmtId="0" fontId="0" fillId="11" borderId="8" xfId="0" applyFill="1" applyBorder="1" applyAlignment="1">
      <alignment horizontal="center" vertical="center" wrapText="1"/>
    </xf>
    <xf numFmtId="0" fontId="0" fillId="13" borderId="8" xfId="0" applyFill="1" applyBorder="1" applyAlignment="1">
      <alignment horizontal="center" vertical="center" wrapText="1"/>
    </xf>
    <xf numFmtId="0" fontId="0" fillId="15" borderId="8" xfId="0" applyFill="1" applyBorder="1" applyAlignment="1">
      <alignment horizontal="center" vertical="center" wrapText="1"/>
    </xf>
    <xf numFmtId="0" fontId="29" fillId="17" borderId="8" xfId="0" applyFont="1" applyFill="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16" fillId="0" borderId="1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4" fillId="0" borderId="19" xfId="0" applyFont="1" applyBorder="1" applyAlignment="1">
      <alignment horizontal="center" vertical="center" wrapText="1"/>
    </xf>
    <xf numFmtId="0" fontId="2" fillId="2" borderId="8" xfId="0" applyFont="1" applyFill="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4" fillId="0" borderId="8" xfId="0" applyFont="1" applyBorder="1" applyAlignment="1" applyProtection="1">
      <alignment vertical="center" wrapText="1"/>
      <protection locked="0"/>
    </xf>
    <xf numFmtId="0" fontId="32" fillId="0" borderId="0" xfId="0" applyFont="1"/>
    <xf numFmtId="0" fontId="36" fillId="0" borderId="47" xfId="0" applyFont="1" applyBorder="1" applyAlignment="1">
      <alignment horizontal="left" vertical="center" wrapText="1"/>
    </xf>
    <xf numFmtId="0" fontId="36" fillId="0" borderId="48"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50" xfId="0" applyFont="1" applyBorder="1" applyAlignment="1">
      <alignment horizontal="center" vertical="center" wrapText="1"/>
    </xf>
    <xf numFmtId="0" fontId="38" fillId="0" borderId="51" xfId="0" applyFont="1" applyBorder="1" applyAlignment="1">
      <alignment horizontal="center" vertical="center"/>
    </xf>
    <xf numFmtId="0" fontId="36" fillId="0" borderId="19" xfId="0" applyFont="1" applyBorder="1" applyAlignment="1">
      <alignment horizontal="left" vertical="center" wrapText="1"/>
    </xf>
    <xf numFmtId="0" fontId="36" fillId="0" borderId="19" xfId="0" applyFont="1" applyBorder="1" applyAlignment="1">
      <alignment horizontal="center" vertical="center" wrapText="1"/>
    </xf>
    <xf numFmtId="0" fontId="38" fillId="0" borderId="52" xfId="0" applyFont="1" applyBorder="1" applyAlignment="1">
      <alignment horizontal="center" vertical="center" wrapText="1"/>
    </xf>
    <xf numFmtId="0" fontId="36" fillId="0" borderId="51" xfId="0" applyFont="1" applyBorder="1" applyAlignment="1">
      <alignment horizontal="center" vertical="center" wrapText="1"/>
    </xf>
    <xf numFmtId="0" fontId="36" fillId="0" borderId="52" xfId="0" applyFont="1" applyBorder="1" applyAlignment="1">
      <alignment horizontal="center" vertical="center" wrapText="1"/>
    </xf>
    <xf numFmtId="0" fontId="36" fillId="0" borderId="47" xfId="0" applyFont="1" applyBorder="1" applyAlignment="1">
      <alignment horizontal="center" vertical="center" wrapText="1"/>
    </xf>
    <xf numFmtId="0" fontId="39" fillId="0" borderId="19" xfId="0" applyFont="1" applyBorder="1" applyAlignment="1">
      <alignment horizontal="left" vertical="center" wrapText="1"/>
    </xf>
    <xf numFmtId="0" fontId="38" fillId="0" borderId="19" xfId="0" applyFont="1" applyBorder="1" applyAlignment="1">
      <alignment horizontal="center" vertical="center"/>
    </xf>
    <xf numFmtId="0" fontId="38" fillId="0" borderId="19" xfId="0" applyFont="1" applyBorder="1" applyAlignment="1">
      <alignment horizontal="center" vertical="center" wrapText="1"/>
    </xf>
    <xf numFmtId="0" fontId="38" fillId="0" borderId="19" xfId="0" applyFont="1" applyBorder="1" applyAlignment="1">
      <alignment horizontal="left" vertical="center" wrapText="1"/>
    </xf>
    <xf numFmtId="0" fontId="38" fillId="0" borderId="19" xfId="0" applyFont="1" applyBorder="1" applyAlignment="1">
      <alignment vertical="center"/>
    </xf>
    <xf numFmtId="0" fontId="38" fillId="0" borderId="52" xfId="0" applyFont="1" applyBorder="1" applyAlignment="1">
      <alignment horizontal="center" vertical="center"/>
    </xf>
    <xf numFmtId="0" fontId="38" fillId="0" borderId="19" xfId="0" applyFont="1" applyBorder="1" applyAlignment="1">
      <alignment vertical="center" wrapText="1"/>
    </xf>
    <xf numFmtId="0" fontId="38" fillId="0" borderId="49" xfId="0" applyFont="1" applyBorder="1" applyAlignment="1">
      <alignment horizontal="center" vertical="center"/>
    </xf>
    <xf numFmtId="0" fontId="38" fillId="0" borderId="48" xfId="0" applyFont="1" applyBorder="1" applyAlignment="1">
      <alignment horizontal="center" vertical="center" wrapText="1"/>
    </xf>
    <xf numFmtId="0" fontId="36" fillId="0" borderId="51" xfId="0" applyFont="1" applyBorder="1" applyAlignment="1">
      <alignment horizontal="left" vertical="center" wrapText="1"/>
    </xf>
    <xf numFmtId="0" fontId="38" fillId="0" borderId="47" xfId="0" applyFont="1" applyBorder="1" applyAlignment="1">
      <alignment horizontal="center" vertical="center"/>
    </xf>
    <xf numFmtId="0" fontId="38" fillId="2" borderId="19" xfId="0" applyFont="1" applyFill="1" applyBorder="1" applyAlignment="1">
      <alignment vertical="center"/>
    </xf>
    <xf numFmtId="0" fontId="38" fillId="0" borderId="53" xfId="0" applyFont="1" applyBorder="1" applyAlignment="1">
      <alignment horizontal="center" vertical="center" wrapText="1"/>
    </xf>
    <xf numFmtId="0" fontId="36" fillId="0" borderId="47" xfId="0" applyFont="1" applyBorder="1" applyAlignment="1">
      <alignment horizontal="center" vertical="center"/>
    </xf>
    <xf numFmtId="0" fontId="38" fillId="0" borderId="49" xfId="0" applyFont="1" applyBorder="1" applyAlignment="1">
      <alignment horizontal="left" vertical="center"/>
    </xf>
    <xf numFmtId="0" fontId="38" fillId="0" borderId="19" xfId="0" applyFont="1" applyBorder="1" applyAlignment="1">
      <alignment horizontal="left" wrapText="1"/>
    </xf>
    <xf numFmtId="0" fontId="36" fillId="0" borderId="54" xfId="0" applyFont="1" applyBorder="1" applyAlignment="1">
      <alignment horizontal="center" vertical="center"/>
    </xf>
    <xf numFmtId="0" fontId="38" fillId="0" borderId="55" xfId="0" applyFont="1" applyBorder="1" applyAlignment="1">
      <alignment vertical="center"/>
    </xf>
    <xf numFmtId="0" fontId="38" fillId="0" borderId="55" xfId="0" applyFont="1" applyBorder="1" applyAlignment="1">
      <alignment horizontal="left" vertical="center" wrapText="1"/>
    </xf>
    <xf numFmtId="0" fontId="38" fillId="0" borderId="55" xfId="0" applyFont="1" applyBorder="1" applyAlignment="1">
      <alignment horizontal="center" vertical="center"/>
    </xf>
    <xf numFmtId="0" fontId="38" fillId="0" borderId="56" xfId="0" applyFont="1" applyBorder="1" applyAlignment="1">
      <alignment horizontal="center" vertical="center"/>
    </xf>
    <xf numFmtId="0" fontId="2" fillId="0" borderId="3" xfId="0" applyFont="1" applyBorder="1" applyAlignment="1">
      <alignment horizontal="left" vertical="center" wrapText="1"/>
    </xf>
    <xf numFmtId="0" fontId="4" fillId="2" borderId="3" xfId="0" applyFont="1" applyFill="1" applyBorder="1" applyAlignment="1">
      <alignment horizontal="left" vertical="top" wrapText="1"/>
    </xf>
    <xf numFmtId="0" fontId="4" fillId="0" borderId="8" xfId="0" applyFont="1" applyBorder="1" applyAlignment="1">
      <alignment vertical="top" wrapText="1" shrinkToFit="1"/>
    </xf>
    <xf numFmtId="0" fontId="4" fillId="0" borderId="3" xfId="0" applyFont="1" applyBorder="1" applyAlignment="1">
      <alignment horizontal="left" vertical="top" wrapText="1"/>
    </xf>
    <xf numFmtId="0" fontId="4" fillId="0" borderId="3" xfId="0" applyFont="1" applyBorder="1" applyAlignment="1">
      <alignment vertical="top" wrapText="1"/>
    </xf>
    <xf numFmtId="0" fontId="41" fillId="2" borderId="8" xfId="0" applyFont="1" applyFill="1" applyBorder="1" applyAlignment="1">
      <alignment horizontal="left" vertical="top" wrapText="1" shrinkToFit="1"/>
    </xf>
    <xf numFmtId="0" fontId="4" fillId="0" borderId="8" xfId="0" applyFont="1" applyBorder="1" applyAlignment="1">
      <alignment vertical="top"/>
    </xf>
    <xf numFmtId="0" fontId="2" fillId="0" borderId="3" xfId="0" applyFont="1" applyBorder="1" applyAlignment="1">
      <alignment horizontal="left" vertical="top" wrapText="1"/>
    </xf>
    <xf numFmtId="0" fontId="4" fillId="2" borderId="8" xfId="0" applyFont="1" applyFill="1" applyBorder="1" applyAlignment="1">
      <alignment vertical="top" wrapText="1" shrinkToFit="1"/>
    </xf>
    <xf numFmtId="0" fontId="4" fillId="2" borderId="8" xfId="0" applyFont="1" applyFill="1" applyBorder="1" applyAlignment="1">
      <alignment vertical="top" wrapText="1"/>
    </xf>
    <xf numFmtId="0" fontId="4" fillId="0" borderId="8" xfId="0" applyFont="1" applyBorder="1" applyAlignment="1">
      <alignment horizontal="left" vertical="top" wrapText="1" shrinkToFit="1"/>
    </xf>
    <xf numFmtId="0" fontId="2" fillId="0" borderId="8" xfId="0" applyFont="1" applyBorder="1" applyAlignment="1">
      <alignment vertical="top"/>
    </xf>
    <xf numFmtId="0" fontId="2" fillId="0" borderId="3" xfId="0" applyFont="1" applyBorder="1" applyAlignment="1">
      <alignment vertical="top" wrapText="1"/>
    </xf>
    <xf numFmtId="0" fontId="2" fillId="0" borderId="8" xfId="0" applyFont="1" applyBorder="1" applyAlignment="1">
      <alignment vertical="top" wrapText="1"/>
    </xf>
    <xf numFmtId="0" fontId="2" fillId="0" borderId="8" xfId="0" applyFont="1" applyBorder="1" applyAlignment="1">
      <alignment horizontal="left" vertical="center" wrapText="1"/>
    </xf>
    <xf numFmtId="0" fontId="4" fillId="0" borderId="32" xfId="0" applyFont="1" applyBorder="1" applyAlignment="1">
      <alignment horizontal="left" vertical="top" wrapText="1"/>
    </xf>
    <xf numFmtId="0" fontId="2" fillId="0" borderId="8" xfId="0" applyFont="1" applyBorder="1" applyAlignment="1">
      <alignment horizontal="left" vertical="top" wrapText="1"/>
    </xf>
    <xf numFmtId="0" fontId="4" fillId="2" borderId="8" xfId="0" applyFont="1" applyFill="1" applyBorder="1" applyAlignment="1">
      <alignment horizontal="left" vertical="top" wrapText="1"/>
    </xf>
    <xf numFmtId="0" fontId="2" fillId="0" borderId="8" xfId="0" applyFont="1" applyBorder="1" applyAlignment="1">
      <alignment horizontal="left" vertical="top"/>
    </xf>
    <xf numFmtId="0" fontId="4" fillId="2" borderId="8" xfId="0" applyFont="1" applyFill="1" applyBorder="1" applyAlignment="1">
      <alignment horizontal="left" vertical="top" wrapText="1" shrinkToFit="1"/>
    </xf>
    <xf numFmtId="0" fontId="4" fillId="0" borderId="8" xfId="0" applyFont="1" applyBorder="1" applyAlignment="1">
      <alignment horizontal="left" vertical="top"/>
    </xf>
    <xf numFmtId="0" fontId="4" fillId="3" borderId="8" xfId="3" applyFont="1" applyFill="1" applyBorder="1" applyAlignment="1">
      <alignment horizontal="left" vertical="top" wrapText="1"/>
    </xf>
    <xf numFmtId="0" fontId="2" fillId="0" borderId="0" xfId="0" applyFont="1" applyAlignment="1">
      <alignment vertical="top"/>
    </xf>
    <xf numFmtId="0" fontId="2" fillId="0" borderId="0" xfId="0" applyFont="1" applyAlignment="1" applyProtection="1">
      <alignment vertical="top"/>
      <protection locked="0"/>
    </xf>
    <xf numFmtId="0" fontId="4" fillId="0" borderId="67" xfId="0" applyFont="1" applyBorder="1" applyAlignment="1">
      <alignment horizontal="left" vertical="top" wrapText="1"/>
    </xf>
    <xf numFmtId="0" fontId="4" fillId="0" borderId="17" xfId="0" applyFont="1" applyBorder="1" applyAlignment="1">
      <alignment horizontal="center" vertical="top" wrapText="1"/>
    </xf>
    <xf numFmtId="0" fontId="4" fillId="0" borderId="3" xfId="0" applyFont="1" applyBorder="1" applyAlignment="1">
      <alignment horizontal="center" vertical="top" wrapText="1"/>
    </xf>
    <xf numFmtId="0" fontId="4" fillId="0" borderId="63" xfId="0" applyFont="1" applyBorder="1" applyAlignment="1" applyProtection="1">
      <alignment horizontal="center" vertical="top" wrapText="1"/>
      <protection locked="0"/>
    </xf>
    <xf numFmtId="0" fontId="4" fillId="0" borderId="8" xfId="0" applyFont="1" applyBorder="1" applyAlignment="1">
      <alignment vertical="top" wrapText="1"/>
    </xf>
    <xf numFmtId="0" fontId="4" fillId="0" borderId="19" xfId="0" applyFont="1" applyBorder="1" applyAlignment="1">
      <alignment horizontal="left" vertical="top" wrapText="1"/>
    </xf>
    <xf numFmtId="0" fontId="4" fillId="0" borderId="8" xfId="0" applyFont="1" applyBorder="1" applyAlignment="1" applyProtection="1">
      <alignment horizontal="center" vertical="top" wrapText="1"/>
      <protection locked="0"/>
    </xf>
    <xf numFmtId="0" fontId="4" fillId="0" borderId="8" xfId="0" applyFont="1" applyBorder="1" applyAlignment="1">
      <alignment horizontal="center" vertical="top" wrapText="1"/>
    </xf>
    <xf numFmtId="0" fontId="4" fillId="0" borderId="68" xfId="0" applyFont="1" applyBorder="1" applyAlignment="1">
      <alignment horizontal="center" vertical="top" wrapText="1"/>
    </xf>
    <xf numFmtId="0" fontId="4" fillId="0" borderId="69" xfId="0" applyFont="1" applyBorder="1" applyAlignment="1">
      <alignment horizontal="center" vertical="top" wrapText="1"/>
    </xf>
    <xf numFmtId="0" fontId="4" fillId="0" borderId="27" xfId="0" applyFont="1" applyBorder="1" applyAlignment="1">
      <alignment horizontal="center" vertical="top" wrapText="1"/>
    </xf>
    <xf numFmtId="0" fontId="4" fillId="0" borderId="70" xfId="0" applyFont="1" applyBorder="1" applyAlignment="1">
      <alignment horizontal="center" vertical="top" wrapText="1"/>
    </xf>
    <xf numFmtId="0" fontId="4" fillId="0" borderId="32" xfId="0" applyFont="1" applyBorder="1" applyAlignment="1">
      <alignment vertical="top" wrapText="1"/>
    </xf>
    <xf numFmtId="0" fontId="4" fillId="0" borderId="8" xfId="3" applyFont="1" applyBorder="1" applyAlignment="1">
      <alignment horizontal="left" vertical="top" wrapText="1"/>
    </xf>
    <xf numFmtId="0" fontId="4" fillId="0" borderId="63" xfId="0" applyFont="1" applyBorder="1" applyAlignment="1">
      <alignment horizontal="center" vertical="top" wrapText="1"/>
    </xf>
    <xf numFmtId="0" fontId="4" fillId="0" borderId="0" xfId="0" applyFont="1" applyAlignment="1">
      <alignment horizontal="center" vertical="top" wrapText="1"/>
    </xf>
    <xf numFmtId="0" fontId="4" fillId="0" borderId="2" xfId="0" applyFont="1" applyBorder="1" applyAlignment="1">
      <alignment horizontal="center" vertical="top" wrapText="1"/>
    </xf>
    <xf numFmtId="0" fontId="4" fillId="0" borderId="71" xfId="0" applyFont="1" applyBorder="1" applyAlignment="1">
      <alignment vertical="top" wrapText="1"/>
    </xf>
    <xf numFmtId="0" fontId="4" fillId="0" borderId="18" xfId="0" applyFont="1" applyBorder="1" applyAlignment="1" applyProtection="1">
      <alignment horizontal="center" vertical="top" wrapText="1"/>
      <protection locked="0"/>
    </xf>
    <xf numFmtId="0" fontId="4" fillId="0" borderId="72" xfId="0" applyFont="1" applyBorder="1" applyAlignment="1">
      <alignment horizontal="center" vertical="top" wrapText="1"/>
    </xf>
    <xf numFmtId="0" fontId="4" fillId="0" borderId="73" xfId="0" applyFont="1" applyBorder="1" applyAlignment="1">
      <alignment vertical="top" wrapText="1"/>
    </xf>
    <xf numFmtId="0" fontId="4" fillId="0" borderId="8" xfId="0" applyFont="1" applyBorder="1" applyAlignment="1">
      <alignment horizontal="left" vertical="top" wrapText="1"/>
    </xf>
    <xf numFmtId="0" fontId="4" fillId="0" borderId="63" xfId="0" applyFont="1" applyBorder="1" applyAlignment="1">
      <alignment horizontal="left" vertical="top" wrapText="1"/>
    </xf>
    <xf numFmtId="0" fontId="4" fillId="0" borderId="67" xfId="0" applyFont="1" applyBorder="1" applyAlignment="1">
      <alignment horizontal="center" vertical="top" wrapText="1"/>
    </xf>
    <xf numFmtId="0" fontId="4" fillId="2" borderId="3" xfId="0" applyFont="1" applyFill="1" applyBorder="1" applyAlignment="1">
      <alignment vertical="top" wrapText="1"/>
    </xf>
    <xf numFmtId="0" fontId="4" fillId="27" borderId="8" xfId="3" applyFont="1" applyFill="1" applyBorder="1" applyAlignment="1">
      <alignment vertical="top" wrapText="1"/>
    </xf>
    <xf numFmtId="0" fontId="4" fillId="2" borderId="8" xfId="0" applyFont="1" applyFill="1" applyBorder="1" applyAlignment="1">
      <alignment horizontal="center" vertical="top" wrapText="1"/>
    </xf>
    <xf numFmtId="0" fontId="4" fillId="2" borderId="3" xfId="0" applyFont="1" applyFill="1" applyBorder="1" applyAlignment="1">
      <alignment horizontal="center" vertical="top" wrapText="1"/>
    </xf>
    <xf numFmtId="0" fontId="0" fillId="0" borderId="0" xfId="0" applyProtection="1">
      <protection locked="0"/>
    </xf>
    <xf numFmtId="0" fontId="2" fillId="0" borderId="12" xfId="0" applyFont="1" applyBorder="1" applyAlignment="1">
      <alignment horizontal="left"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8" xfId="0" applyFont="1" applyBorder="1" applyAlignment="1">
      <alignment wrapText="1"/>
    </xf>
    <xf numFmtId="0" fontId="4" fillId="0" borderId="8" xfId="0" applyFont="1" applyBorder="1" applyAlignment="1">
      <alignment horizontal="center"/>
    </xf>
    <xf numFmtId="0" fontId="4" fillId="0" borderId="8" xfId="0" applyFont="1" applyBorder="1" applyAlignment="1" applyProtection="1">
      <alignment horizontal="left" vertical="center"/>
      <protection locked="0"/>
    </xf>
    <xf numFmtId="0" fontId="2" fillId="0" borderId="18" xfId="0" applyFont="1" applyBorder="1" applyAlignment="1">
      <alignment horizontal="left" vertical="center" wrapText="1"/>
    </xf>
    <xf numFmtId="0" fontId="2" fillId="0" borderId="8" xfId="0" applyFont="1" applyBorder="1" applyAlignment="1" applyProtection="1">
      <alignment horizontal="left" vertical="center" wrapText="1"/>
      <protection locked="0"/>
    </xf>
    <xf numFmtId="0" fontId="2" fillId="0" borderId="8" xfId="0" applyFont="1" applyBorder="1"/>
    <xf numFmtId="0" fontId="4" fillId="0" borderId="8" xfId="0" applyFont="1" applyBorder="1" applyAlignment="1">
      <alignment wrapText="1"/>
    </xf>
    <xf numFmtId="0" fontId="2" fillId="0" borderId="19" xfId="0" applyFont="1" applyBorder="1" applyAlignment="1">
      <alignment horizontal="left" vertical="center" wrapText="1"/>
    </xf>
    <xf numFmtId="0" fontId="2" fillId="3" borderId="8" xfId="3" applyFont="1" applyFill="1" applyBorder="1" applyAlignment="1">
      <alignment vertical="center" wrapText="1"/>
    </xf>
    <xf numFmtId="0" fontId="2" fillId="28" borderId="32" xfId="0" applyFont="1" applyFill="1" applyBorder="1" applyAlignment="1">
      <alignment horizontal="left" vertical="center"/>
    </xf>
    <xf numFmtId="0" fontId="2" fillId="0" borderId="8" xfId="0" applyFont="1" applyBorder="1" applyAlignment="1">
      <alignment horizontal="left" wrapText="1"/>
    </xf>
    <xf numFmtId="0" fontId="0" fillId="0" borderId="8" xfId="0" applyBorder="1" applyAlignment="1">
      <alignment horizontal="center" vertical="center" wrapText="1"/>
    </xf>
    <xf numFmtId="0" fontId="29" fillId="0" borderId="8" xfId="0" applyFont="1" applyBorder="1" applyAlignment="1">
      <alignment horizontal="center" vertical="center" wrapText="1"/>
    </xf>
    <xf numFmtId="0" fontId="4" fillId="0" borderId="8" xfId="0" applyFont="1" applyBorder="1" applyAlignment="1" applyProtection="1">
      <alignment horizontal="left" vertical="center" wrapText="1"/>
      <protection locked="0"/>
    </xf>
    <xf numFmtId="0" fontId="2" fillId="0" borderId="4" xfId="0" applyFont="1" applyBorder="1" applyAlignment="1">
      <alignment horizontal="left" vertical="center"/>
    </xf>
    <xf numFmtId="0" fontId="2" fillId="0" borderId="9" xfId="0" applyFont="1" applyBorder="1" applyAlignment="1">
      <alignment horizontal="justify" vertical="center"/>
    </xf>
    <xf numFmtId="0" fontId="2" fillId="0" borderId="9" xfId="0" applyFont="1" applyBorder="1" applyAlignment="1">
      <alignment wrapText="1"/>
    </xf>
    <xf numFmtId="0" fontId="2" fillId="0" borderId="16" xfId="0" applyFont="1" applyBorder="1" applyAlignment="1">
      <alignment wrapText="1"/>
    </xf>
    <xf numFmtId="0" fontId="4" fillId="3" borderId="9" xfId="3" applyFont="1" applyFill="1" applyBorder="1" applyAlignment="1">
      <alignment vertical="center" wrapText="1"/>
    </xf>
    <xf numFmtId="0" fontId="4" fillId="0" borderId="8" xfId="0" applyFont="1" applyBorder="1" applyAlignment="1">
      <alignment horizontal="left" vertical="center" wrapText="1"/>
    </xf>
    <xf numFmtId="0" fontId="4" fillId="0" borderId="3" xfId="0" applyFont="1" applyBorder="1" applyAlignment="1" applyProtection="1">
      <alignment horizontal="center" vertical="center"/>
      <protection locked="0"/>
    </xf>
    <xf numFmtId="0" fontId="2" fillId="0" borderId="17" xfId="0" applyFont="1" applyBorder="1" applyAlignment="1">
      <alignment horizontal="left" vertical="center" wrapText="1"/>
    </xf>
    <xf numFmtId="0" fontId="2" fillId="0" borderId="32" xfId="0" applyFont="1" applyBorder="1" applyAlignment="1">
      <alignment horizontal="left" vertical="center" wrapText="1"/>
    </xf>
    <xf numFmtId="0" fontId="2" fillId="27" borderId="18" xfId="3" applyFont="1" applyFill="1" applyBorder="1" applyAlignment="1">
      <alignment vertical="center" wrapText="1"/>
    </xf>
    <xf numFmtId="0" fontId="2" fillId="0" borderId="18" xfId="0" applyFont="1" applyBorder="1" applyAlignment="1">
      <alignment horizontal="center" vertical="center" wrapText="1"/>
    </xf>
    <xf numFmtId="0" fontId="2" fillId="3" borderId="18" xfId="3" applyFont="1" applyFill="1" applyBorder="1" applyAlignment="1">
      <alignment horizontal="center" vertical="center" wrapText="1"/>
    </xf>
    <xf numFmtId="0" fontId="2" fillId="0" borderId="18" xfId="0" applyFont="1" applyBorder="1" applyAlignment="1">
      <alignment horizontal="center" vertical="center"/>
    </xf>
    <xf numFmtId="0" fontId="2" fillId="2" borderId="8" xfId="0" applyFont="1" applyFill="1" applyBorder="1" applyAlignment="1">
      <alignment horizontal="left" vertical="center" wrapText="1"/>
    </xf>
    <xf numFmtId="0" fontId="2" fillId="27" borderId="8" xfId="3" applyFont="1" applyFill="1" applyBorder="1" applyAlignment="1">
      <alignment vertical="center" wrapText="1"/>
    </xf>
    <xf numFmtId="0" fontId="2" fillId="27" borderId="8" xfId="3" applyFont="1" applyFill="1" applyBorder="1" applyAlignment="1">
      <alignment horizontal="center" vertical="center" wrapText="1"/>
    </xf>
    <xf numFmtId="0" fontId="0" fillId="0" borderId="8" xfId="0" applyBorder="1" applyAlignment="1">
      <alignment horizontal="left" vertical="center"/>
    </xf>
    <xf numFmtId="0" fontId="4" fillId="3" borderId="8" xfId="3" applyFont="1" applyFill="1" applyBorder="1" applyAlignment="1">
      <alignment vertical="center" wrapText="1"/>
    </xf>
    <xf numFmtId="0" fontId="4" fillId="0" borderId="8" xfId="3" applyFont="1" applyBorder="1" applyAlignment="1">
      <alignment vertical="center" wrapText="1"/>
    </xf>
    <xf numFmtId="0" fontId="2" fillId="28" borderId="19" xfId="0" applyFont="1" applyFill="1" applyBorder="1" applyAlignment="1">
      <alignment horizontal="center" vertical="center"/>
    </xf>
    <xf numFmtId="0" fontId="2" fillId="28" borderId="19" xfId="0" applyFont="1" applyFill="1" applyBorder="1" applyAlignment="1">
      <alignment horizontal="center" vertical="center" wrapText="1"/>
    </xf>
    <xf numFmtId="0" fontId="2" fillId="28" borderId="82" xfId="0" applyFont="1" applyFill="1" applyBorder="1" applyAlignment="1">
      <alignment horizontal="center" vertical="center"/>
    </xf>
    <xf numFmtId="0" fontId="2" fillId="0" borderId="19" xfId="0" applyFont="1" applyBorder="1" applyAlignment="1">
      <alignment horizontal="left" vertical="center"/>
    </xf>
    <xf numFmtId="0" fontId="2" fillId="0" borderId="32" xfId="0" applyFont="1" applyBorder="1" applyAlignment="1">
      <alignment horizontal="left" vertical="top" wrapText="1"/>
    </xf>
    <xf numFmtId="0" fontId="2" fillId="0" borderId="19" xfId="0" applyFont="1" applyBorder="1" applyAlignment="1">
      <alignment horizontal="center" vertical="top"/>
    </xf>
    <xf numFmtId="0" fontId="2" fillId="0" borderId="19" xfId="0" applyFont="1" applyBorder="1" applyAlignment="1">
      <alignment horizontal="center" vertical="top" wrapText="1"/>
    </xf>
    <xf numFmtId="0" fontId="2" fillId="6" borderId="82" xfId="0" applyFont="1" applyFill="1" applyBorder="1" applyAlignment="1">
      <alignment horizontal="center" vertical="center"/>
    </xf>
    <xf numFmtId="0" fontId="2" fillId="6" borderId="8" xfId="0" applyFont="1" applyFill="1" applyBorder="1" applyAlignment="1">
      <alignment horizontal="left" vertical="center" wrapText="1"/>
    </xf>
    <xf numFmtId="0" fontId="2" fillId="28" borderId="8" xfId="0" applyFont="1" applyFill="1" applyBorder="1" applyAlignment="1">
      <alignment horizontal="left" vertical="center"/>
    </xf>
    <xf numFmtId="0" fontId="2" fillId="27" borderId="83" xfId="3" applyFont="1" applyFill="1" applyBorder="1" applyAlignment="1">
      <alignment horizontal="left" vertical="center" wrapText="1"/>
    </xf>
    <xf numFmtId="0" fontId="2" fillId="2" borderId="19" xfId="0" applyFont="1" applyFill="1" applyBorder="1" applyAlignment="1">
      <alignment horizontal="center" vertical="center"/>
    </xf>
    <xf numFmtId="0" fontId="2" fillId="0" borderId="48" xfId="0" applyFont="1" applyBorder="1" applyAlignment="1">
      <alignment horizontal="left" vertical="center"/>
    </xf>
    <xf numFmtId="0" fontId="2" fillId="0" borderId="8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73" xfId="0" applyFont="1" applyBorder="1" applyAlignment="1">
      <alignment horizontal="center" vertical="center" wrapText="1"/>
    </xf>
    <xf numFmtId="0" fontId="2" fillId="6" borderId="85" xfId="0" applyFont="1" applyFill="1" applyBorder="1" applyAlignment="1">
      <alignment horizontal="center" vertical="center"/>
    </xf>
    <xf numFmtId="0" fontId="0" fillId="0" borderId="3" xfId="0" applyBorder="1" applyAlignment="1">
      <alignment horizontal="left" vertical="center" wrapText="1"/>
    </xf>
    <xf numFmtId="0" fontId="4" fillId="0" borderId="3" xfId="0" applyFont="1" applyBorder="1" applyAlignment="1" applyProtection="1">
      <alignment horizontal="left" vertical="center" wrapText="1"/>
      <protection locked="0"/>
    </xf>
    <xf numFmtId="0" fontId="2" fillId="0" borderId="8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87" xfId="0" applyFont="1" applyBorder="1" applyAlignment="1">
      <alignment horizontal="center" vertical="center" wrapText="1"/>
    </xf>
    <xf numFmtId="0" fontId="2" fillId="6" borderId="88" xfId="0" applyFont="1" applyFill="1" applyBorder="1" applyAlignment="1">
      <alignment horizontal="center" vertical="center"/>
    </xf>
    <xf numFmtId="0" fontId="4" fillId="0" borderId="3" xfId="0" applyFont="1" applyBorder="1" applyAlignment="1">
      <alignment horizontal="left" vertical="center"/>
    </xf>
    <xf numFmtId="0" fontId="29" fillId="0" borderId="8" xfId="0"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9" xfId="0" applyFont="1" applyBorder="1" applyAlignment="1">
      <alignment horizontal="left" vertical="center" wrapText="1"/>
    </xf>
    <xf numFmtId="0" fontId="16" fillId="0" borderId="18" xfId="0" applyFont="1" applyBorder="1" applyAlignment="1">
      <alignment horizontal="center" vertical="center" wrapText="1"/>
    </xf>
    <xf numFmtId="0" fontId="14" fillId="0" borderId="8"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19" xfId="0" applyFont="1" applyBorder="1" applyAlignment="1">
      <alignment horizontal="left" vertical="center"/>
    </xf>
    <xf numFmtId="0" fontId="16" fillId="0" borderId="3" xfId="0" applyFont="1" applyBorder="1" applyAlignment="1">
      <alignment horizontal="left" vertical="center" wrapText="1"/>
    </xf>
    <xf numFmtId="0" fontId="16" fillId="0" borderId="8" xfId="3" applyFont="1" applyBorder="1" applyAlignment="1">
      <alignment horizontal="left" vertical="center"/>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49" xfId="0" applyFont="1" applyBorder="1" applyAlignment="1">
      <alignment horizontal="left" vertical="center" wrapText="1"/>
    </xf>
    <xf numFmtId="0" fontId="16" fillId="0" borderId="49" xfId="0" applyFont="1" applyBorder="1" applyAlignment="1">
      <alignment horizontal="center" vertical="center" wrapText="1"/>
    </xf>
    <xf numFmtId="0" fontId="16" fillId="0" borderId="55" xfId="0" applyFont="1" applyBorder="1" applyAlignment="1">
      <alignment horizontal="left" vertical="center" wrapText="1"/>
    </xf>
    <xf numFmtId="0" fontId="16" fillId="0" borderId="55" xfId="0" applyFont="1" applyBorder="1" applyAlignment="1">
      <alignment horizontal="center" vertical="center" wrapText="1"/>
    </xf>
    <xf numFmtId="0" fontId="14" fillId="0" borderId="0" xfId="0" applyFont="1" applyAlignment="1">
      <alignment horizontal="center" vertical="center" wrapText="1"/>
    </xf>
    <xf numFmtId="0" fontId="14" fillId="0" borderId="19" xfId="0" applyFont="1" applyBorder="1" applyAlignment="1">
      <alignment horizontal="left" vertical="center" wrapText="1"/>
    </xf>
    <xf numFmtId="0" fontId="16" fillId="0" borderId="19" xfId="0" applyFont="1" applyBorder="1" applyAlignment="1" applyProtection="1">
      <alignment horizontal="left" vertical="center"/>
      <protection locked="0"/>
    </xf>
    <xf numFmtId="0" fontId="16" fillId="0" borderId="19" xfId="3" applyFont="1" applyBorder="1" applyAlignment="1">
      <alignment horizontal="left" vertical="center"/>
    </xf>
    <xf numFmtId="0" fontId="16" fillId="0" borderId="55" xfId="0" applyFont="1" applyBorder="1" applyAlignment="1" applyProtection="1">
      <alignment horizontal="left" vertical="center"/>
      <protection locked="0"/>
    </xf>
    <xf numFmtId="0" fontId="14" fillId="0" borderId="19" xfId="0" applyFont="1" applyBorder="1" applyAlignment="1">
      <alignment horizontal="center" vertical="center" wrapText="1"/>
    </xf>
    <xf numFmtId="0" fontId="16" fillId="0" borderId="19" xfId="0" applyFont="1" applyBorder="1" applyAlignment="1" applyProtection="1">
      <alignment horizontal="center" vertical="center" wrapText="1"/>
      <protection locked="0"/>
    </xf>
    <xf numFmtId="0" fontId="14" fillId="0" borderId="19" xfId="0" applyFont="1" applyBorder="1" applyAlignment="1">
      <alignment horizontal="left" vertical="center"/>
    </xf>
    <xf numFmtId="0" fontId="16" fillId="0" borderId="32" xfId="0" applyFont="1" applyBorder="1" applyAlignment="1">
      <alignment horizontal="left" vertical="center" wrapText="1"/>
    </xf>
    <xf numFmtId="0" fontId="14" fillId="0" borderId="3" xfId="0" applyFont="1" applyBorder="1" applyAlignment="1">
      <alignment horizontal="center" vertical="center" wrapText="1"/>
    </xf>
    <xf numFmtId="0" fontId="14" fillId="0" borderId="8" xfId="3"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4" fillId="0" borderId="19" xfId="3" applyFont="1" applyBorder="1" applyAlignment="1">
      <alignment horizontal="left" vertical="center"/>
    </xf>
    <xf numFmtId="0" fontId="16" fillId="0" borderId="18" xfId="3" applyFont="1" applyBorder="1" applyAlignment="1">
      <alignment horizontal="left" vertical="center"/>
    </xf>
    <xf numFmtId="0" fontId="16" fillId="0" borderId="83" xfId="0" applyFont="1" applyBorder="1" applyAlignment="1">
      <alignment horizontal="left" vertical="center"/>
    </xf>
    <xf numFmtId="0" fontId="16" fillId="0" borderId="86"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49" xfId="0" applyFont="1" applyBorder="1" applyAlignment="1" applyProtection="1">
      <alignment horizontal="center" vertical="center" wrapText="1"/>
      <protection locked="0"/>
    </xf>
    <xf numFmtId="0" fontId="16" fillId="0" borderId="32"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71" xfId="0" applyFont="1" applyBorder="1" applyAlignment="1">
      <alignment horizontal="left" vertical="center" wrapText="1"/>
    </xf>
    <xf numFmtId="0" fontId="16" fillId="0" borderId="73" xfId="0" applyFont="1" applyBorder="1" applyAlignment="1">
      <alignment horizontal="left" vertical="center" wrapText="1"/>
    </xf>
    <xf numFmtId="0" fontId="14" fillId="0" borderId="17" xfId="0" applyFont="1" applyBorder="1" applyAlignment="1">
      <alignment horizontal="center" vertical="center" wrapText="1"/>
    </xf>
    <xf numFmtId="0" fontId="14" fillId="0" borderId="8" xfId="3" applyFont="1" applyBorder="1" applyAlignment="1">
      <alignment horizontal="center" vertical="center" wrapText="1"/>
    </xf>
    <xf numFmtId="0" fontId="14" fillId="0" borderId="71" xfId="0" applyFont="1" applyBorder="1" applyAlignment="1">
      <alignment horizontal="left" vertical="center" wrapText="1"/>
    </xf>
    <xf numFmtId="0" fontId="16" fillId="0" borderId="17" xfId="0" applyFont="1" applyBorder="1" applyAlignment="1" applyProtection="1">
      <alignment horizontal="center" vertical="center" wrapText="1"/>
      <protection locked="0"/>
    </xf>
    <xf numFmtId="0" fontId="14" fillId="0" borderId="48" xfId="0" applyFont="1" applyBorder="1" applyAlignment="1">
      <alignment horizontal="center" vertical="center" wrapText="1"/>
    </xf>
    <xf numFmtId="0" fontId="14" fillId="0" borderId="19" xfId="3" applyFont="1" applyBorder="1" applyAlignment="1">
      <alignment horizontal="center" vertical="center" wrapText="1"/>
    </xf>
    <xf numFmtId="0" fontId="24" fillId="0" borderId="8" xfId="0" applyFont="1" applyBorder="1" applyAlignment="1">
      <alignment horizontal="left" vertical="center"/>
    </xf>
    <xf numFmtId="0" fontId="16" fillId="0" borderId="16" xfId="0" applyFont="1" applyBorder="1" applyAlignment="1">
      <alignment horizontal="center" vertical="center" wrapText="1"/>
    </xf>
    <xf numFmtId="0" fontId="14" fillId="0" borderId="18" xfId="0" applyFont="1" applyBorder="1" applyAlignment="1">
      <alignment horizontal="left" vertical="center" wrapText="1"/>
    </xf>
    <xf numFmtId="0" fontId="14" fillId="0" borderId="9" xfId="0" applyFont="1" applyBorder="1" applyAlignment="1">
      <alignment horizontal="left" vertical="center"/>
    </xf>
    <xf numFmtId="0" fontId="14" fillId="0" borderId="16" xfId="0" applyFont="1" applyBorder="1" applyAlignment="1">
      <alignment horizontal="left" vertical="center"/>
    </xf>
    <xf numFmtId="0" fontId="16" fillId="0" borderId="9" xfId="0" applyFont="1" applyBorder="1" applyAlignment="1">
      <alignment horizontal="left" vertical="center"/>
    </xf>
    <xf numFmtId="0" fontId="14" fillId="0" borderId="9" xfId="0" applyFont="1" applyBorder="1" applyAlignment="1" applyProtection="1">
      <alignment horizontal="left" vertical="center"/>
      <protection locked="0"/>
    </xf>
    <xf numFmtId="0" fontId="16" fillId="0" borderId="16" xfId="0" applyFont="1" applyBorder="1" applyAlignment="1" applyProtection="1">
      <alignment horizontal="center" vertical="center" wrapText="1"/>
      <protection locked="0"/>
    </xf>
    <xf numFmtId="0" fontId="14" fillId="0" borderId="89" xfId="0" applyFont="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6"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21" borderId="4" xfId="0" applyFont="1" applyFill="1" applyBorder="1" applyAlignment="1">
      <alignment horizontal="center" vertical="center"/>
    </xf>
    <xf numFmtId="0" fontId="1" fillId="21" borderId="2" xfId="0" applyFont="1" applyFill="1" applyBorder="1" applyAlignment="1">
      <alignment horizontal="center" vertical="center"/>
    </xf>
    <xf numFmtId="0" fontId="3"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28" xfId="0" applyFont="1" applyFill="1" applyBorder="1" applyAlignment="1">
      <alignment vertical="center" wrapText="1"/>
    </xf>
    <xf numFmtId="0" fontId="2" fillId="2" borderId="24" xfId="0" applyFont="1" applyFill="1" applyBorder="1" applyAlignment="1">
      <alignment vertical="center" wrapText="1"/>
    </xf>
    <xf numFmtId="0" fontId="2" fillId="2" borderId="0" xfId="0" applyFont="1" applyFill="1" applyAlignment="1">
      <alignment vertical="center" wrapText="1"/>
    </xf>
    <xf numFmtId="0" fontId="2" fillId="2" borderId="25" xfId="0" applyFont="1" applyFill="1" applyBorder="1" applyAlignment="1">
      <alignment vertical="center" wrapText="1"/>
    </xf>
    <xf numFmtId="0" fontId="4" fillId="2" borderId="24" xfId="0" applyFont="1" applyFill="1" applyBorder="1" applyAlignment="1">
      <alignment vertical="center" wrapText="1"/>
    </xf>
    <xf numFmtId="0" fontId="1" fillId="19" borderId="18" xfId="0" applyFont="1" applyFill="1" applyBorder="1" applyAlignment="1">
      <alignment horizontal="center" vertical="center" wrapText="1"/>
    </xf>
    <xf numFmtId="0" fontId="11" fillId="2" borderId="21" xfId="0" applyFont="1" applyFill="1" applyBorder="1" applyAlignment="1">
      <alignment vertical="center" wrapText="1"/>
    </xf>
    <xf numFmtId="0" fontId="14" fillId="2" borderId="22" xfId="0" applyFont="1" applyFill="1" applyBorder="1" applyAlignment="1">
      <alignment vertical="center" wrapText="1"/>
    </xf>
    <xf numFmtId="0" fontId="14" fillId="2" borderId="23" xfId="0" applyFont="1" applyFill="1" applyBorder="1" applyAlignment="1">
      <alignment vertical="center" wrapText="1"/>
    </xf>
    <xf numFmtId="0" fontId="11" fillId="2" borderId="24" xfId="0" applyFont="1" applyFill="1" applyBorder="1" applyAlignment="1">
      <alignment vertical="center" wrapText="1"/>
    </xf>
    <xf numFmtId="0" fontId="11" fillId="2" borderId="0" xfId="0" applyFont="1" applyFill="1" applyAlignment="1">
      <alignment vertical="center" wrapText="1"/>
    </xf>
    <xf numFmtId="0" fontId="11" fillId="2" borderId="25" xfId="0" applyFont="1" applyFill="1" applyBorder="1" applyAlignment="1">
      <alignment vertical="center" wrapText="1"/>
    </xf>
    <xf numFmtId="0" fontId="15" fillId="2" borderId="24" xfId="0" applyFont="1" applyFill="1" applyBorder="1" applyAlignment="1">
      <alignment vertical="center" wrapText="1"/>
    </xf>
    <xf numFmtId="0" fontId="15" fillId="2" borderId="0" xfId="0" applyFont="1" applyFill="1" applyAlignment="1">
      <alignment vertical="center" wrapText="1"/>
    </xf>
    <xf numFmtId="0" fontId="15" fillId="2" borderId="25" xfId="0" applyFont="1" applyFill="1" applyBorder="1" applyAlignment="1">
      <alignment vertical="center" wrapText="1"/>
    </xf>
    <xf numFmtId="0" fontId="30" fillId="20" borderId="8" xfId="0" applyFont="1" applyFill="1" applyBorder="1" applyAlignment="1">
      <alignment horizontal="center" vertical="center"/>
    </xf>
    <xf numFmtId="0" fontId="4" fillId="2" borderId="0" xfId="0" applyFont="1" applyFill="1" applyAlignment="1">
      <alignment vertical="center" wrapText="1"/>
    </xf>
    <xf numFmtId="0" fontId="4" fillId="2" borderId="25" xfId="0" applyFont="1" applyFill="1" applyBorder="1" applyAlignment="1">
      <alignment vertical="center" wrapText="1"/>
    </xf>
    <xf numFmtId="0" fontId="4" fillId="2" borderId="29" xfId="0" applyFont="1" applyFill="1" applyBorder="1" applyAlignment="1">
      <alignment vertical="center" wrapText="1"/>
    </xf>
    <xf numFmtId="0" fontId="4" fillId="2" borderId="30" xfId="0" applyFont="1" applyFill="1" applyBorder="1" applyAlignment="1">
      <alignment vertical="center" wrapText="1"/>
    </xf>
    <xf numFmtId="0" fontId="4" fillId="2" borderId="31" xfId="0" applyFont="1" applyFill="1" applyBorder="1" applyAlignment="1">
      <alignment vertical="center" wrapText="1"/>
    </xf>
    <xf numFmtId="0" fontId="1" fillId="21" borderId="5" xfId="0" applyFont="1" applyFill="1" applyBorder="1" applyAlignment="1">
      <alignment horizontal="center" vertical="center"/>
    </xf>
    <xf numFmtId="0" fontId="1" fillId="21" borderId="0" xfId="0" applyFont="1" applyFill="1" applyAlignment="1">
      <alignment horizontal="center" vertical="center"/>
    </xf>
    <xf numFmtId="0" fontId="2" fillId="2" borderId="29" xfId="0" applyFont="1" applyFill="1" applyBorder="1" applyAlignment="1">
      <alignment vertical="center" wrapText="1"/>
    </xf>
    <xf numFmtId="0" fontId="2" fillId="2" borderId="30" xfId="0" applyFont="1" applyFill="1" applyBorder="1" applyAlignment="1">
      <alignment vertical="center" wrapText="1"/>
    </xf>
    <xf numFmtId="0" fontId="2" fillId="2" borderId="31" xfId="0" applyFont="1" applyFill="1" applyBorder="1" applyAlignment="1">
      <alignment vertical="center" wrapText="1"/>
    </xf>
    <xf numFmtId="0" fontId="37" fillId="24" borderId="38" xfId="0" applyFont="1" applyFill="1" applyBorder="1" applyAlignment="1">
      <alignment horizontal="left" vertical="center"/>
    </xf>
    <xf numFmtId="0" fontId="37" fillId="24" borderId="39" xfId="0" applyFont="1" applyFill="1" applyBorder="1" applyAlignment="1">
      <alignment horizontal="left" vertical="center"/>
    </xf>
    <xf numFmtId="0" fontId="37" fillId="24" borderId="40" xfId="0" applyFont="1" applyFill="1" applyBorder="1" applyAlignment="1">
      <alignment horizontal="left" vertical="center"/>
    </xf>
    <xf numFmtId="0" fontId="31" fillId="25" borderId="41" xfId="0" applyFont="1" applyFill="1" applyBorder="1" applyAlignment="1">
      <alignment horizontal="center" vertical="center"/>
    </xf>
    <xf numFmtId="0" fontId="31" fillId="25" borderId="42" xfId="0" applyFont="1" applyFill="1" applyBorder="1" applyAlignment="1">
      <alignment horizontal="center" vertical="center"/>
    </xf>
    <xf numFmtId="0" fontId="31" fillId="25" borderId="43" xfId="0" applyFont="1" applyFill="1" applyBorder="1" applyAlignment="1">
      <alignment horizontal="center" vertical="center"/>
    </xf>
    <xf numFmtId="0" fontId="35" fillId="23" borderId="33" xfId="0" applyFont="1" applyFill="1" applyBorder="1" applyAlignment="1">
      <alignment horizontal="left" vertical="top" wrapText="1"/>
    </xf>
    <xf numFmtId="0" fontId="35" fillId="23" borderId="34" xfId="0" applyFont="1" applyFill="1" applyBorder="1" applyAlignment="1">
      <alignment horizontal="left" vertical="top" wrapText="1"/>
    </xf>
    <xf numFmtId="0" fontId="35" fillId="23" borderId="35" xfId="0" applyFont="1" applyFill="1" applyBorder="1" applyAlignment="1">
      <alignment horizontal="left" vertical="top" wrapText="1"/>
    </xf>
    <xf numFmtId="0" fontId="36" fillId="0" borderId="36" xfId="0" applyFont="1" applyBorder="1" applyAlignment="1">
      <alignment vertical="top" wrapText="1"/>
    </xf>
    <xf numFmtId="0" fontId="36" fillId="0" borderId="0" xfId="0" applyFont="1" applyAlignment="1">
      <alignment vertical="top" wrapText="1"/>
    </xf>
    <xf numFmtId="0" fontId="36" fillId="0" borderId="37" xfId="0" applyFont="1" applyBorder="1" applyAlignment="1">
      <alignment vertical="top" wrapText="1"/>
    </xf>
    <xf numFmtId="0" fontId="36" fillId="0" borderId="36" xfId="0" applyFont="1" applyBorder="1" applyAlignment="1">
      <alignment horizontal="left" vertical="top" wrapText="1"/>
    </xf>
    <xf numFmtId="0" fontId="36" fillId="0" borderId="0" xfId="0" applyFont="1" applyAlignment="1">
      <alignment horizontal="left" vertical="top" wrapText="1"/>
    </xf>
    <xf numFmtId="0" fontId="36" fillId="0" borderId="37" xfId="0" applyFont="1" applyBorder="1" applyAlignment="1">
      <alignment horizontal="left" vertical="top" wrapText="1"/>
    </xf>
    <xf numFmtId="0" fontId="31" fillId="22" borderId="33" xfId="0" applyFont="1" applyFill="1" applyBorder="1" applyAlignment="1">
      <alignment horizontal="center" vertical="center" wrapText="1"/>
    </xf>
    <xf numFmtId="0" fontId="31" fillId="22" borderId="34" xfId="0" applyFont="1" applyFill="1" applyBorder="1" applyAlignment="1">
      <alignment horizontal="center" vertical="center" wrapText="1"/>
    </xf>
    <xf numFmtId="0" fontId="31" fillId="22" borderId="35" xfId="0" applyFont="1" applyFill="1" applyBorder="1" applyAlignment="1">
      <alignment horizontal="center" vertical="center" wrapText="1"/>
    </xf>
    <xf numFmtId="0" fontId="33" fillId="23" borderId="33" xfId="0" applyFont="1" applyFill="1" applyBorder="1" applyAlignment="1">
      <alignment horizontal="left" vertical="top" wrapText="1"/>
    </xf>
    <xf numFmtId="0" fontId="33" fillId="23" borderId="34" xfId="0" applyFont="1" applyFill="1" applyBorder="1" applyAlignment="1">
      <alignment horizontal="left" vertical="top" wrapText="1"/>
    </xf>
    <xf numFmtId="0" fontId="33" fillId="23" borderId="35" xfId="0" applyFont="1" applyFill="1" applyBorder="1" applyAlignment="1">
      <alignment horizontal="left" vertical="top" wrapText="1"/>
    </xf>
    <xf numFmtId="0" fontId="33" fillId="23" borderId="36" xfId="0" applyFont="1" applyFill="1" applyBorder="1" applyAlignment="1">
      <alignment horizontal="left" vertical="top" wrapText="1"/>
    </xf>
    <xf numFmtId="0" fontId="33" fillId="23" borderId="0" xfId="0" applyFont="1" applyFill="1" applyAlignment="1">
      <alignment horizontal="left" vertical="top" wrapText="1"/>
    </xf>
    <xf numFmtId="0" fontId="33" fillId="23" borderId="37" xfId="0" applyFont="1" applyFill="1" applyBorder="1" applyAlignment="1">
      <alignment horizontal="left" vertical="top" wrapText="1"/>
    </xf>
    <xf numFmtId="0" fontId="35" fillId="23" borderId="36" xfId="0" applyFont="1" applyFill="1" applyBorder="1" applyAlignment="1">
      <alignment horizontal="left" vertical="top" wrapText="1"/>
    </xf>
    <xf numFmtId="0" fontId="35" fillId="23" borderId="0" xfId="0" applyFont="1" applyFill="1" applyAlignment="1">
      <alignment horizontal="left" vertical="top" wrapText="1"/>
    </xf>
    <xf numFmtId="0" fontId="35" fillId="23" borderId="37" xfId="0" applyFont="1" applyFill="1" applyBorder="1" applyAlignment="1">
      <alignment horizontal="left" vertical="top" wrapText="1"/>
    </xf>
    <xf numFmtId="0" fontId="36" fillId="23" borderId="36" xfId="0" applyFont="1" applyFill="1" applyBorder="1" applyAlignment="1">
      <alignment horizontal="left" vertical="top" wrapText="1"/>
    </xf>
    <xf numFmtId="0" fontId="36" fillId="23" borderId="0" xfId="0" applyFont="1" applyFill="1" applyAlignment="1">
      <alignment horizontal="left" vertical="top" wrapText="1"/>
    </xf>
    <xf numFmtId="0" fontId="36" fillId="23" borderId="37" xfId="0" applyFont="1" applyFill="1" applyBorder="1" applyAlignment="1">
      <alignment horizontal="left" vertical="top" wrapText="1"/>
    </xf>
    <xf numFmtId="0" fontId="36" fillId="23" borderId="36" xfId="0" applyFont="1" applyFill="1" applyBorder="1" applyAlignment="1">
      <alignment vertical="top" wrapText="1"/>
    </xf>
    <xf numFmtId="0" fontId="36" fillId="23" borderId="0" xfId="0" applyFont="1" applyFill="1" applyAlignment="1">
      <alignment vertical="top" wrapText="1"/>
    </xf>
    <xf numFmtId="0" fontId="36" fillId="23" borderId="37" xfId="0" applyFont="1" applyFill="1" applyBorder="1" applyAlignment="1">
      <alignment vertical="top" wrapText="1"/>
    </xf>
    <xf numFmtId="0" fontId="36" fillId="23" borderId="44" xfId="0" applyFont="1" applyFill="1" applyBorder="1" applyAlignment="1">
      <alignment vertical="top" wrapText="1"/>
    </xf>
    <xf numFmtId="0" fontId="36" fillId="23" borderId="45" xfId="0" applyFont="1" applyFill="1" applyBorder="1" applyAlignment="1">
      <alignment vertical="top" wrapText="1"/>
    </xf>
    <xf numFmtId="0" fontId="36" fillId="23" borderId="46" xfId="0" applyFont="1" applyFill="1" applyBorder="1" applyAlignment="1">
      <alignment vertical="top" wrapText="1"/>
    </xf>
    <xf numFmtId="0" fontId="13" fillId="0" borderId="60" xfId="0" applyFont="1" applyBorder="1" applyAlignment="1">
      <alignment vertical="top" wrapText="1"/>
    </xf>
    <xf numFmtId="0" fontId="13" fillId="0" borderId="13" xfId="0" applyFont="1" applyBorder="1" applyAlignment="1">
      <alignment vertical="top" wrapText="1"/>
    </xf>
    <xf numFmtId="0" fontId="10" fillId="4" borderId="57"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9" xfId="0" applyFont="1" applyFill="1" applyBorder="1" applyAlignment="1">
      <alignment horizontal="center" vertical="center"/>
    </xf>
    <xf numFmtId="0" fontId="10" fillId="26" borderId="0" xfId="0" applyFont="1" applyFill="1" applyAlignment="1">
      <alignment horizontal="center" vertical="center"/>
    </xf>
    <xf numFmtId="0" fontId="3" fillId="2" borderId="24" xfId="0" applyFont="1" applyFill="1" applyBorder="1" applyAlignment="1">
      <alignment vertical="top" wrapText="1"/>
    </xf>
    <xf numFmtId="0" fontId="3" fillId="2" borderId="0" xfId="0" applyFont="1" applyFill="1" applyAlignment="1">
      <alignment vertical="top" wrapText="1"/>
    </xf>
    <xf numFmtId="0" fontId="3" fillId="2" borderId="25" xfId="0" applyFont="1" applyFill="1" applyBorder="1" applyAlignment="1">
      <alignment vertical="top" wrapText="1"/>
    </xf>
    <xf numFmtId="0" fontId="1" fillId="10" borderId="57" xfId="0" applyFont="1" applyFill="1" applyBorder="1" applyAlignment="1">
      <alignment horizontal="center" vertical="center" wrapText="1"/>
    </xf>
    <xf numFmtId="0" fontId="1" fillId="10" borderId="58" xfId="0" applyFont="1" applyFill="1" applyBorder="1" applyAlignment="1">
      <alignment horizontal="center" vertical="center" wrapText="1"/>
    </xf>
    <xf numFmtId="0" fontId="1" fillId="10" borderId="59" xfId="0" applyFont="1" applyFill="1" applyBorder="1" applyAlignment="1">
      <alignment horizontal="center" vertical="center" wrapText="1"/>
    </xf>
    <xf numFmtId="0" fontId="11" fillId="0" borderId="21" xfId="0" applyFont="1" applyBorder="1" applyAlignment="1">
      <alignment vertical="top" wrapText="1"/>
    </xf>
    <xf numFmtId="0" fontId="11" fillId="0" borderId="22" xfId="0" applyFont="1" applyBorder="1" applyAlignment="1">
      <alignment vertical="top" wrapText="1"/>
    </xf>
    <xf numFmtId="0" fontId="13" fillId="0" borderId="24" xfId="0" applyFont="1" applyBorder="1" applyAlignment="1">
      <alignment vertical="top" wrapText="1"/>
    </xf>
    <xf numFmtId="0" fontId="13" fillId="0" borderId="0" xfId="0" applyFont="1" applyAlignment="1">
      <alignment vertical="top" wrapText="1"/>
    </xf>
    <xf numFmtId="0" fontId="4" fillId="2" borderId="24" xfId="0" applyFont="1" applyFill="1" applyBorder="1" applyAlignment="1">
      <alignment vertical="top" wrapText="1"/>
    </xf>
    <xf numFmtId="0" fontId="4" fillId="2" borderId="0" xfId="0" applyFont="1" applyFill="1" applyAlignment="1">
      <alignment vertical="top" wrapText="1"/>
    </xf>
    <xf numFmtId="0" fontId="4" fillId="2" borderId="25" xfId="0" applyFont="1" applyFill="1" applyBorder="1" applyAlignment="1">
      <alignment vertical="top" wrapText="1"/>
    </xf>
    <xf numFmtId="0" fontId="4" fillId="2" borderId="29" xfId="0" applyFont="1" applyFill="1" applyBorder="1" applyAlignment="1">
      <alignment vertical="top" wrapText="1"/>
    </xf>
    <xf numFmtId="0" fontId="4" fillId="2" borderId="30" xfId="0" applyFont="1" applyFill="1" applyBorder="1" applyAlignment="1">
      <alignment vertical="top" wrapText="1"/>
    </xf>
    <xf numFmtId="0" fontId="4" fillId="2" borderId="31" xfId="0" applyFont="1" applyFill="1" applyBorder="1" applyAlignment="1">
      <alignment vertical="top" wrapText="1"/>
    </xf>
    <xf numFmtId="0" fontId="10" fillId="26" borderId="10" xfId="0" applyFont="1" applyFill="1" applyBorder="1" applyAlignment="1">
      <alignment horizontal="center" vertical="top"/>
    </xf>
    <xf numFmtId="0" fontId="10" fillId="26" borderId="11" xfId="0" applyFont="1" applyFill="1" applyBorder="1" applyAlignment="1">
      <alignment horizontal="center" vertical="top"/>
    </xf>
    <xf numFmtId="0" fontId="3" fillId="2" borderId="61" xfId="0" applyFont="1" applyFill="1" applyBorder="1" applyAlignment="1">
      <alignment vertical="top" wrapText="1"/>
    </xf>
    <xf numFmtId="0" fontId="3" fillId="2" borderId="2" xfId="0" applyFont="1" applyFill="1" applyBorder="1" applyAlignment="1">
      <alignment vertical="top" wrapText="1"/>
    </xf>
    <xf numFmtId="0" fontId="3" fillId="2" borderId="62" xfId="0" applyFont="1" applyFill="1" applyBorder="1" applyAlignment="1">
      <alignment vertical="top" wrapText="1"/>
    </xf>
    <xf numFmtId="0" fontId="10" fillId="26" borderId="2" xfId="0" applyFont="1" applyFill="1" applyBorder="1" applyAlignment="1">
      <alignment horizontal="center" vertical="center"/>
    </xf>
    <xf numFmtId="0" fontId="11" fillId="6" borderId="24" xfId="0" applyFont="1" applyFill="1" applyBorder="1" applyAlignment="1">
      <alignment horizontal="left" vertical="top" wrapText="1"/>
    </xf>
    <xf numFmtId="0" fontId="4" fillId="0" borderId="0" xfId="0" applyFont="1" applyAlignment="1">
      <alignment vertical="top"/>
    </xf>
    <xf numFmtId="0" fontId="4" fillId="0" borderId="25" xfId="0" applyFont="1" applyBorder="1" applyAlignment="1">
      <alignment vertical="top"/>
    </xf>
    <xf numFmtId="0" fontId="15" fillId="6" borderId="24" xfId="0" applyFont="1" applyFill="1" applyBorder="1" applyAlignment="1">
      <alignment horizontal="left" vertical="top" wrapText="1"/>
    </xf>
    <xf numFmtId="0" fontId="15" fillId="0" borderId="0" xfId="0" applyFont="1" applyAlignment="1">
      <alignment vertical="top"/>
    </xf>
    <xf numFmtId="0" fontId="15" fillId="0" borderId="25" xfId="0" applyFont="1" applyBorder="1" applyAlignment="1">
      <alignment vertical="top"/>
    </xf>
    <xf numFmtId="0" fontId="3" fillId="0" borderId="24" xfId="0" applyFont="1" applyBorder="1" applyAlignment="1">
      <alignment horizontal="left" vertical="top" wrapText="1"/>
    </xf>
    <xf numFmtId="0" fontId="43" fillId="4" borderId="63" xfId="0" applyFont="1" applyFill="1" applyBorder="1" applyAlignment="1">
      <alignment horizontal="left" vertical="top" wrapText="1"/>
    </xf>
    <xf numFmtId="0" fontId="1" fillId="4" borderId="8" xfId="0" applyFont="1" applyFill="1" applyBorder="1" applyAlignment="1">
      <alignment horizontal="left" vertical="top" wrapText="1"/>
    </xf>
    <xf numFmtId="0" fontId="43" fillId="4" borderId="8" xfId="0" applyFont="1" applyFill="1" applyBorder="1" applyAlignment="1">
      <alignment horizontal="center" vertical="top" wrapText="1"/>
    </xf>
    <xf numFmtId="0" fontId="1" fillId="4" borderId="8" xfId="0" applyFont="1" applyFill="1" applyBorder="1" applyAlignment="1">
      <alignment horizontal="center" vertical="top" wrapText="1"/>
    </xf>
    <xf numFmtId="0" fontId="10" fillId="4" borderId="66" xfId="0" applyFont="1" applyFill="1" applyBorder="1" applyAlignment="1">
      <alignment horizontal="center" vertical="top" wrapText="1"/>
    </xf>
    <xf numFmtId="0" fontId="10" fillId="4" borderId="11" xfId="0" applyFont="1" applyFill="1" applyBorder="1" applyAlignment="1">
      <alignment horizontal="center" vertical="top" wrapText="1"/>
    </xf>
    <xf numFmtId="0" fontId="1" fillId="4" borderId="63" xfId="0" applyFont="1" applyFill="1" applyBorder="1" applyAlignment="1">
      <alignment horizontal="left" vertical="top" wrapText="1"/>
    </xf>
    <xf numFmtId="0" fontId="11" fillId="6" borderId="64" xfId="0" applyFont="1" applyFill="1" applyBorder="1" applyAlignment="1">
      <alignment horizontal="left" vertical="top" wrapText="1"/>
    </xf>
    <xf numFmtId="0" fontId="4" fillId="0" borderId="34" xfId="0" applyFont="1" applyBorder="1" applyAlignment="1">
      <alignment vertical="top"/>
    </xf>
    <xf numFmtId="0" fontId="4" fillId="0" borderId="65" xfId="0" applyFont="1" applyBorder="1" applyAlignment="1">
      <alignment vertical="top"/>
    </xf>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1" fillId="21" borderId="61" xfId="0" applyFont="1" applyFill="1" applyBorder="1" applyAlignment="1">
      <alignment horizontal="center" vertical="top" wrapText="1"/>
    </xf>
    <xf numFmtId="0" fontId="1" fillId="21" borderId="2" xfId="0" applyFont="1" applyFill="1" applyBorder="1" applyAlignment="1">
      <alignment horizontal="center"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15" fillId="2" borderId="21" xfId="0" applyFont="1" applyFill="1" applyBorder="1" applyAlignment="1">
      <alignment horizontal="left" vertical="top" wrapText="1"/>
    </xf>
    <xf numFmtId="0" fontId="15" fillId="2" borderId="22" xfId="0" applyFont="1" applyFill="1" applyBorder="1" applyAlignment="1">
      <alignment horizontal="left" vertical="top" wrapText="1"/>
    </xf>
    <xf numFmtId="0" fontId="15" fillId="2" borderId="23" xfId="0" applyFont="1" applyFill="1" applyBorder="1" applyAlignment="1">
      <alignment horizontal="left" vertical="top" wrapText="1"/>
    </xf>
    <xf numFmtId="0" fontId="1" fillId="10" borderId="74" xfId="0" applyFont="1" applyFill="1" applyBorder="1" applyAlignment="1">
      <alignment vertical="center" wrapText="1"/>
    </xf>
    <xf numFmtId="0" fontId="1" fillId="10" borderId="75" xfId="0" applyFont="1" applyFill="1" applyBorder="1" applyAlignment="1">
      <alignment vertical="center" wrapText="1"/>
    </xf>
    <xf numFmtId="0" fontId="1" fillId="10" borderId="76" xfId="0" applyFont="1" applyFill="1" applyBorder="1" applyAlignment="1">
      <alignment vertical="center" wrapText="1"/>
    </xf>
    <xf numFmtId="0" fontId="11" fillId="6" borderId="77" xfId="0" applyFont="1" applyFill="1" applyBorder="1" applyAlignment="1">
      <alignment vertical="center" wrapText="1"/>
    </xf>
    <xf numFmtId="0" fontId="11" fillId="6" borderId="34" xfId="0" applyFont="1" applyFill="1" applyBorder="1" applyAlignment="1">
      <alignment vertical="center" wrapText="1"/>
    </xf>
    <xf numFmtId="0" fontId="11" fillId="6" borderId="78" xfId="0" applyFont="1" applyFill="1" applyBorder="1" applyAlignment="1">
      <alignment vertical="center" wrapText="1"/>
    </xf>
    <xf numFmtId="0" fontId="13" fillId="6" borderId="53" xfId="0" applyFont="1" applyFill="1" applyBorder="1" applyAlignment="1">
      <alignment vertical="center" wrapText="1"/>
    </xf>
    <xf numFmtId="0" fontId="13" fillId="6" borderId="0" xfId="0" applyFont="1" applyFill="1" applyAlignment="1">
      <alignment vertical="center" wrapText="1"/>
    </xf>
    <xf numFmtId="0" fontId="13" fillId="6" borderId="15" xfId="0" applyFont="1" applyFill="1" applyBorder="1" applyAlignment="1">
      <alignment vertical="center"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2" borderId="80" xfId="0" applyFont="1" applyFill="1" applyBorder="1" applyAlignment="1">
      <alignment vertical="top" wrapText="1"/>
    </xf>
    <xf numFmtId="0" fontId="2" fillId="2" borderId="24" xfId="0" applyFont="1" applyFill="1" applyBorder="1" applyAlignment="1">
      <alignment vertical="top" wrapText="1"/>
    </xf>
    <xf numFmtId="0" fontId="2" fillId="2" borderId="0" xfId="0" applyFont="1" applyFill="1" applyAlignment="1">
      <alignment vertical="top" wrapText="1"/>
    </xf>
    <xf numFmtId="0" fontId="2" fillId="2" borderId="15" xfId="0" applyFont="1" applyFill="1" applyBorder="1" applyAlignment="1">
      <alignment vertical="top" wrapText="1"/>
    </xf>
    <xf numFmtId="0" fontId="15" fillId="6" borderId="53" xfId="0" applyFont="1" applyFill="1" applyBorder="1" applyAlignment="1">
      <alignment vertical="center" wrapText="1"/>
    </xf>
    <xf numFmtId="0" fontId="15" fillId="6" borderId="0" xfId="0" applyFont="1" applyFill="1" applyAlignment="1">
      <alignment vertical="center" wrapText="1"/>
    </xf>
    <xf numFmtId="0" fontId="15" fillId="6" borderId="15" xfId="0" applyFont="1" applyFill="1" applyBorder="1" applyAlignment="1">
      <alignment vertical="center" wrapText="1"/>
    </xf>
    <xf numFmtId="0" fontId="15" fillId="6" borderId="79" xfId="0" applyFont="1" applyFill="1" applyBorder="1" applyAlignment="1">
      <alignment vertical="center" wrapText="1"/>
    </xf>
    <xf numFmtId="0" fontId="15" fillId="6" borderId="13" xfId="0" applyFont="1" applyFill="1" applyBorder="1" applyAlignment="1">
      <alignment vertical="center" wrapText="1"/>
    </xf>
    <xf numFmtId="0" fontId="15" fillId="6" borderId="16" xfId="0" applyFont="1" applyFill="1" applyBorder="1" applyAlignment="1">
      <alignment vertical="center" wrapText="1"/>
    </xf>
    <xf numFmtId="0" fontId="30" fillId="4" borderId="10" xfId="0" applyFont="1" applyFill="1" applyBorder="1" applyAlignment="1">
      <alignment horizontal="center" vertical="center"/>
    </xf>
    <xf numFmtId="0" fontId="30" fillId="4" borderId="11" xfId="0" applyFont="1" applyFill="1" applyBorder="1" applyAlignment="1">
      <alignment horizontal="center" vertical="center"/>
    </xf>
    <xf numFmtId="0" fontId="30" fillId="4" borderId="9"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3" fillId="4" borderId="10" xfId="0" applyFont="1" applyFill="1" applyBorder="1" applyAlignment="1">
      <alignment horizontal="center" vertical="center" wrapText="1"/>
    </xf>
    <xf numFmtId="0" fontId="43" fillId="4" borderId="11" xfId="0" applyFont="1" applyFill="1" applyBorder="1" applyAlignment="1">
      <alignment horizontal="center" vertical="center" wrapText="1"/>
    </xf>
    <xf numFmtId="0" fontId="43" fillId="4" borderId="9" xfId="0" applyFont="1" applyFill="1" applyBorder="1" applyAlignment="1">
      <alignment horizontal="center" vertical="center" wrapText="1"/>
    </xf>
    <xf numFmtId="0" fontId="1" fillId="21" borderId="57" xfId="0" applyFont="1" applyFill="1" applyBorder="1" applyAlignment="1">
      <alignment horizontal="center" vertical="center"/>
    </xf>
    <xf numFmtId="0" fontId="1" fillId="21" borderId="58" xfId="0" applyFont="1" applyFill="1" applyBorder="1" applyAlignment="1">
      <alignment horizontal="center" vertical="center"/>
    </xf>
    <xf numFmtId="0" fontId="1" fillId="21" borderId="59" xfId="0" applyFont="1" applyFill="1" applyBorder="1" applyAlignment="1">
      <alignment horizontal="center" vertical="center"/>
    </xf>
    <xf numFmtId="0" fontId="2" fillId="2" borderId="29" xfId="0" applyFont="1" applyFill="1" applyBorder="1" applyAlignment="1">
      <alignment vertical="top" wrapText="1"/>
    </xf>
    <xf numFmtId="0" fontId="2" fillId="2" borderId="30" xfId="0" applyFont="1" applyFill="1" applyBorder="1" applyAlignment="1">
      <alignment vertical="top" wrapText="1"/>
    </xf>
    <xf numFmtId="0" fontId="2" fillId="2" borderId="81" xfId="0" applyFont="1" applyFill="1" applyBorder="1" applyAlignment="1">
      <alignment vertical="top" wrapText="1"/>
    </xf>
    <xf numFmtId="0" fontId="1" fillId="21" borderId="57" xfId="0" applyFont="1" applyFill="1" applyBorder="1" applyAlignment="1">
      <alignment horizontal="center"/>
    </xf>
    <xf numFmtId="0" fontId="1" fillId="21" borderId="58" xfId="0" applyFont="1" applyFill="1" applyBorder="1" applyAlignment="1">
      <alignment horizontal="center"/>
    </xf>
    <xf numFmtId="0" fontId="1" fillId="21" borderId="59" xfId="0" applyFont="1" applyFill="1" applyBorder="1" applyAlignment="1">
      <alignment horizontal="center"/>
    </xf>
    <xf numFmtId="0" fontId="1" fillId="21" borderId="12" xfId="0" applyFont="1" applyFill="1" applyBorder="1" applyAlignment="1">
      <alignment horizontal="center" vertical="center"/>
    </xf>
    <xf numFmtId="0" fontId="1" fillId="21" borderId="13" xfId="0" applyFont="1" applyFill="1" applyBorder="1" applyAlignment="1">
      <alignment horizontal="center" vertical="center"/>
    </xf>
    <xf numFmtId="0" fontId="1" fillId="21" borderId="16" xfId="0" applyFont="1" applyFill="1" applyBorder="1" applyAlignment="1">
      <alignment horizontal="center" vertical="center"/>
    </xf>
    <xf numFmtId="0" fontId="47" fillId="29"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vseinstrumenti.ru/tag-page/nozhovki-po-metallu-s-povorotom-polotna-63622/"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vseinstrumenti.ru/tag-page/nozhovki-po-metallu-s-povorotom-polotna-6362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533" t="s">
        <v>559</v>
      </c>
      <c r="B1" s="533"/>
      <c r="C1" s="533"/>
      <c r="D1" s="533"/>
      <c r="E1" s="533"/>
      <c r="F1" s="533"/>
      <c r="G1" s="533"/>
    </row>
    <row r="2" spans="1:7" ht="21" x14ac:dyDescent="0.3">
      <c r="A2" s="27" t="s">
        <v>46</v>
      </c>
      <c r="B2" s="26" t="s">
        <v>47</v>
      </c>
      <c r="C2" s="350" t="s">
        <v>84</v>
      </c>
      <c r="D2" s="350"/>
      <c r="E2" s="350"/>
      <c r="F2" s="350"/>
      <c r="G2" s="350"/>
    </row>
    <row r="3" spans="1:7" ht="18" x14ac:dyDescent="0.35">
      <c r="A3" s="351" t="s">
        <v>48</v>
      </c>
      <c r="B3" s="352"/>
      <c r="C3" s="353">
        <f>D20+D25</f>
        <v>12</v>
      </c>
      <c r="D3" s="353"/>
      <c r="E3" s="353"/>
      <c r="F3" s="353"/>
      <c r="G3" s="353"/>
    </row>
    <row r="4" spans="1:7" ht="93.75" customHeight="1" x14ac:dyDescent="0.3">
      <c r="A4" s="354" t="s">
        <v>49</v>
      </c>
      <c r="B4" s="355"/>
      <c r="C4" s="356" t="s">
        <v>558</v>
      </c>
      <c r="D4" s="356"/>
      <c r="E4" s="356"/>
      <c r="F4" s="356"/>
      <c r="G4" s="356"/>
    </row>
    <row r="5" spans="1:7" ht="14.4" x14ac:dyDescent="0.3">
      <c r="A5" s="359" t="s">
        <v>13</v>
      </c>
      <c r="B5" s="360"/>
      <c r="C5" s="360"/>
      <c r="D5" s="360"/>
      <c r="E5" s="360"/>
      <c r="F5" s="360"/>
      <c r="G5" s="360"/>
    </row>
    <row r="6" spans="1:7" ht="14.4" x14ac:dyDescent="0.3">
      <c r="A6" s="357" t="s">
        <v>50</v>
      </c>
      <c r="B6" s="358"/>
      <c r="C6" s="358"/>
      <c r="D6" s="358"/>
      <c r="E6" s="358"/>
      <c r="F6" s="358"/>
      <c r="G6" s="358"/>
    </row>
    <row r="7" spans="1:7" ht="14.4" x14ac:dyDescent="0.3">
      <c r="A7" s="357" t="s">
        <v>51</v>
      </c>
      <c r="B7" s="358"/>
      <c r="C7" s="358"/>
      <c r="D7" s="358"/>
      <c r="E7" s="358"/>
      <c r="F7" s="358"/>
      <c r="G7" s="358"/>
    </row>
    <row r="8" spans="1:7" ht="14.4" x14ac:dyDescent="0.3">
      <c r="A8" s="357" t="s">
        <v>52</v>
      </c>
      <c r="B8" s="358"/>
      <c r="C8" s="358"/>
      <c r="D8" s="358"/>
      <c r="E8" s="358"/>
      <c r="F8" s="358"/>
      <c r="G8" s="358"/>
    </row>
    <row r="9" spans="1:7" ht="14.4" x14ac:dyDescent="0.3">
      <c r="A9" s="357" t="s">
        <v>53</v>
      </c>
      <c r="B9" s="358"/>
      <c r="C9" s="358"/>
      <c r="D9" s="358"/>
      <c r="E9" s="358"/>
      <c r="F9" s="358"/>
      <c r="G9" s="358"/>
    </row>
    <row r="10" spans="1:7" ht="14.4" x14ac:dyDescent="0.3">
      <c r="A10" s="357" t="s">
        <v>54</v>
      </c>
      <c r="B10" s="358"/>
      <c r="C10" s="358"/>
      <c r="D10" s="358"/>
      <c r="E10" s="358"/>
      <c r="F10" s="358"/>
      <c r="G10" s="358"/>
    </row>
    <row r="11" spans="1:7" ht="14.4" x14ac:dyDescent="0.3">
      <c r="A11" s="357" t="s">
        <v>55</v>
      </c>
      <c r="B11" s="358"/>
      <c r="C11" s="358"/>
      <c r="D11" s="358"/>
      <c r="E11" s="358"/>
      <c r="F11" s="358"/>
      <c r="G11" s="358"/>
    </row>
    <row r="12" spans="1:7" ht="14.4" x14ac:dyDescent="0.3">
      <c r="A12" s="357" t="s">
        <v>56</v>
      </c>
      <c r="B12" s="358"/>
      <c r="C12" s="358"/>
      <c r="D12" s="358"/>
      <c r="E12" s="358"/>
      <c r="F12" s="358"/>
      <c r="G12" s="358"/>
    </row>
    <row r="13" spans="1:7" ht="14.4" x14ac:dyDescent="0.3">
      <c r="A13" s="340" t="s">
        <v>19</v>
      </c>
      <c r="B13" s="341"/>
      <c r="C13" s="341"/>
      <c r="D13" s="341"/>
      <c r="E13" s="341"/>
      <c r="F13" s="341"/>
      <c r="G13" s="341"/>
    </row>
    <row r="14" spans="1:7" ht="17.399999999999999" x14ac:dyDescent="0.3">
      <c r="A14" s="342" t="s">
        <v>12</v>
      </c>
      <c r="B14" s="343"/>
      <c r="C14" s="343"/>
      <c r="D14" s="343"/>
      <c r="E14" s="339"/>
      <c r="F14" s="339"/>
      <c r="G14" s="343"/>
    </row>
    <row r="15" spans="1:7" s="35" customFormat="1" ht="46.8" x14ac:dyDescent="0.3">
      <c r="A15" s="33" t="s">
        <v>0</v>
      </c>
      <c r="B15" s="33" t="s">
        <v>1</v>
      </c>
      <c r="C15" s="50" t="s">
        <v>10</v>
      </c>
      <c r="D15" s="31" t="s">
        <v>2</v>
      </c>
      <c r="E15" s="40"/>
      <c r="F15" s="41"/>
      <c r="G15" s="36" t="s">
        <v>57</v>
      </c>
    </row>
    <row r="16" spans="1:7" s="35" customFormat="1" ht="31.2" x14ac:dyDescent="0.3">
      <c r="A16" s="57">
        <v>1</v>
      </c>
      <c r="B16" s="16" t="s">
        <v>41</v>
      </c>
      <c r="C16" s="28" t="s">
        <v>16</v>
      </c>
      <c r="D16" s="15" t="s">
        <v>5</v>
      </c>
      <c r="E16" s="42"/>
      <c r="F16" s="43"/>
      <c r="G16" s="25">
        <v>1</v>
      </c>
    </row>
    <row r="17" spans="1:7" s="35" customFormat="1" ht="31.2" x14ac:dyDescent="0.3">
      <c r="A17" s="57">
        <v>2</v>
      </c>
      <c r="B17" s="55" t="s">
        <v>28</v>
      </c>
      <c r="C17" s="56" t="s">
        <v>16</v>
      </c>
      <c r="D17" s="32" t="s">
        <v>5</v>
      </c>
      <c r="E17" s="42"/>
      <c r="F17" s="43"/>
      <c r="G17" s="37">
        <v>1</v>
      </c>
    </row>
    <row r="18" spans="1:7" ht="31.2" x14ac:dyDescent="0.3">
      <c r="A18" s="57">
        <v>3</v>
      </c>
      <c r="B18" s="13" t="s">
        <v>116</v>
      </c>
      <c r="C18" s="56" t="s">
        <v>16</v>
      </c>
      <c r="D18" s="15" t="s">
        <v>7</v>
      </c>
      <c r="E18" s="42"/>
      <c r="F18" s="43"/>
      <c r="G18" s="37">
        <v>1</v>
      </c>
    </row>
    <row r="19" spans="1:7" ht="17.399999999999999" x14ac:dyDescent="0.3">
      <c r="A19" s="347" t="s">
        <v>78</v>
      </c>
      <c r="B19" s="348"/>
      <c r="C19" s="348"/>
      <c r="D19" s="349">
        <v>1</v>
      </c>
      <c r="E19" s="349"/>
      <c r="F19" s="349"/>
      <c r="G19" s="349"/>
    </row>
    <row r="20" spans="1:7" x14ac:dyDescent="0.3">
      <c r="A20" s="344" t="s">
        <v>17</v>
      </c>
      <c r="B20" s="345"/>
      <c r="C20" s="345"/>
      <c r="D20" s="346">
        <v>6</v>
      </c>
      <c r="E20" s="346"/>
      <c r="F20" s="346"/>
      <c r="G20" s="346"/>
    </row>
    <row r="21" spans="1:7" s="35" customFormat="1" ht="46.8" x14ac:dyDescent="0.3">
      <c r="A21" s="33" t="s">
        <v>0</v>
      </c>
      <c r="B21" s="33" t="s">
        <v>1</v>
      </c>
      <c r="C21" s="33" t="s">
        <v>10</v>
      </c>
      <c r="D21" s="33" t="s">
        <v>2</v>
      </c>
      <c r="E21" s="33" t="s">
        <v>58</v>
      </c>
      <c r="F21" s="33" t="s">
        <v>59</v>
      </c>
      <c r="G21" s="33" t="s">
        <v>57</v>
      </c>
    </row>
    <row r="22" spans="1:7" s="35" customFormat="1" ht="31.2" x14ac:dyDescent="0.3">
      <c r="A22" s="57">
        <v>1</v>
      </c>
      <c r="B22" s="329" t="s">
        <v>411</v>
      </c>
      <c r="C22" s="14" t="s">
        <v>16</v>
      </c>
      <c r="D22" s="15" t="s">
        <v>7</v>
      </c>
      <c r="E22" s="38">
        <v>1</v>
      </c>
      <c r="F22" s="38" t="s">
        <v>76</v>
      </c>
      <c r="G22" s="38">
        <f>$D$20*E22/IF(F22="на 1 р.м.",1,IF(F22="на 2 р.м.",2,#VALUE!))</f>
        <v>3</v>
      </c>
    </row>
    <row r="23" spans="1:7" s="35" customFormat="1" ht="31.2" x14ac:dyDescent="0.3">
      <c r="A23" s="57">
        <v>2</v>
      </c>
      <c r="B23" s="13" t="s">
        <v>551</v>
      </c>
      <c r="C23" s="14" t="s">
        <v>16</v>
      </c>
      <c r="D23" s="15" t="s">
        <v>7</v>
      </c>
      <c r="E23" s="38">
        <v>1</v>
      </c>
      <c r="F23" s="38" t="s">
        <v>60</v>
      </c>
      <c r="G23" s="38">
        <f>$D$20*E23/IF(F23="на 1 р.м.",1,IF(F23="на 2 р.м.",2,#VALUE!))</f>
        <v>6</v>
      </c>
    </row>
    <row r="24" spans="1:7" ht="17.399999999999999" x14ac:dyDescent="0.3">
      <c r="A24" s="347" t="s">
        <v>78</v>
      </c>
      <c r="B24" s="348"/>
      <c r="C24" s="348"/>
      <c r="D24" s="349">
        <v>2</v>
      </c>
      <c r="E24" s="349"/>
      <c r="F24" s="349"/>
      <c r="G24" s="349"/>
    </row>
    <row r="25" spans="1:7" x14ac:dyDescent="0.3">
      <c r="A25" s="344" t="s">
        <v>17</v>
      </c>
      <c r="B25" s="345"/>
      <c r="C25" s="345"/>
      <c r="D25" s="346">
        <v>6</v>
      </c>
      <c r="E25" s="346"/>
      <c r="F25" s="346"/>
      <c r="G25" s="346"/>
    </row>
    <row r="26" spans="1:7" s="35" customFormat="1" ht="46.8" x14ac:dyDescent="0.3">
      <c r="A26" s="33" t="s">
        <v>0</v>
      </c>
      <c r="B26" s="33" t="s">
        <v>1</v>
      </c>
      <c r="C26" s="33" t="s">
        <v>10</v>
      </c>
      <c r="D26" s="33" t="s">
        <v>2</v>
      </c>
      <c r="E26" s="33" t="s">
        <v>58</v>
      </c>
      <c r="F26" s="33" t="s">
        <v>59</v>
      </c>
      <c r="G26" s="33" t="s">
        <v>57</v>
      </c>
    </row>
    <row r="27" spans="1:7" s="35" customFormat="1" ht="93.6" x14ac:dyDescent="0.3">
      <c r="A27" s="57">
        <v>1</v>
      </c>
      <c r="B27" s="16" t="s">
        <v>43</v>
      </c>
      <c r="C27" s="28" t="s">
        <v>72</v>
      </c>
      <c r="D27" s="20" t="s">
        <v>5</v>
      </c>
      <c r="E27" s="38">
        <v>1</v>
      </c>
      <c r="F27" s="38" t="s">
        <v>60</v>
      </c>
      <c r="G27" s="38">
        <f>$D$25*E27/IF(F27="на 1 р.м.",1,IF(F27="на 2 р.м.",2,#VALUE!))</f>
        <v>6</v>
      </c>
    </row>
    <row r="28" spans="1:7" s="35" customFormat="1" ht="46.8" x14ac:dyDescent="0.3">
      <c r="A28" s="57">
        <v>2</v>
      </c>
      <c r="B28" s="13" t="s">
        <v>316</v>
      </c>
      <c r="C28" s="14" t="s">
        <v>77</v>
      </c>
      <c r="D28" s="20" t="s">
        <v>18</v>
      </c>
      <c r="E28" s="38">
        <v>1</v>
      </c>
      <c r="F28" s="38" t="s">
        <v>60</v>
      </c>
      <c r="G28" s="38">
        <f>$D$25*E28/IF(F28="на 1 р.м.",1,IF(F28="на 2 р.м.",2,#VALUE!))</f>
        <v>6</v>
      </c>
    </row>
    <row r="29" spans="1:7" s="35" customFormat="1" ht="46.8" x14ac:dyDescent="0.3">
      <c r="A29" s="58">
        <v>3</v>
      </c>
      <c r="B29" s="69" t="s">
        <v>314</v>
      </c>
      <c r="C29" s="19" t="s">
        <v>77</v>
      </c>
      <c r="D29" s="20" t="s">
        <v>18</v>
      </c>
      <c r="E29" s="38">
        <v>1</v>
      </c>
      <c r="F29" s="38" t="s">
        <v>60</v>
      </c>
      <c r="G29" s="38">
        <f>$D$25*E29/IF(F29="на 1 р.м.",1,IF(F29="на 2 р.м.",2,#VALUE!))</f>
        <v>6</v>
      </c>
    </row>
    <row r="30" spans="1:7" ht="31.2" x14ac:dyDescent="0.3">
      <c r="A30" s="57">
        <v>4</v>
      </c>
      <c r="B30" s="274" t="s">
        <v>61</v>
      </c>
      <c r="C30" s="19" t="s">
        <v>16</v>
      </c>
      <c r="D30" s="20" t="s">
        <v>7</v>
      </c>
      <c r="E30" s="38">
        <v>1</v>
      </c>
      <c r="F30" s="38" t="s">
        <v>60</v>
      </c>
      <c r="G30" s="38">
        <f>$D$25*E30/IF(F30="на 1 р.м.",1,IF(F30="на 2 р.м.",2,#VALUE!))</f>
        <v>6</v>
      </c>
    </row>
    <row r="31" spans="1:7" ht="31.2" x14ac:dyDescent="0.3">
      <c r="A31" s="58">
        <v>5</v>
      </c>
      <c r="B31" s="13" t="s">
        <v>62</v>
      </c>
      <c r="C31" s="19" t="s">
        <v>16</v>
      </c>
      <c r="D31" s="20" t="s">
        <v>7</v>
      </c>
      <c r="E31" s="38">
        <v>1</v>
      </c>
      <c r="F31" s="38" t="s">
        <v>60</v>
      </c>
      <c r="G31" s="38">
        <f>$D$25*E31/IF(F31="на 1 р.м.",1,IF(F31="на 2 р.м.",2,#VALUE!))</f>
        <v>6</v>
      </c>
    </row>
    <row r="32" spans="1:7" ht="17.399999999999999" x14ac:dyDescent="0.3">
      <c r="A32" s="336" t="s">
        <v>15</v>
      </c>
      <c r="B32" s="337"/>
      <c r="C32" s="337"/>
      <c r="D32" s="337"/>
      <c r="E32" s="338"/>
      <c r="F32" s="338"/>
      <c r="G32" s="337"/>
    </row>
    <row r="33" spans="1:7" s="35" customFormat="1" ht="46.8" x14ac:dyDescent="0.3">
      <c r="A33" s="33" t="s">
        <v>0</v>
      </c>
      <c r="B33" s="33" t="s">
        <v>1</v>
      </c>
      <c r="C33" s="31" t="s">
        <v>10</v>
      </c>
      <c r="D33" s="31" t="s">
        <v>2</v>
      </c>
      <c r="E33" s="40"/>
      <c r="F33" s="41"/>
      <c r="G33" s="36" t="s">
        <v>57</v>
      </c>
    </row>
    <row r="34" spans="1:7" s="35" customFormat="1" ht="31.2" x14ac:dyDescent="0.3">
      <c r="A34" s="60">
        <v>1</v>
      </c>
      <c r="B34" s="16" t="s">
        <v>43</v>
      </c>
      <c r="C34" s="14" t="s">
        <v>16</v>
      </c>
      <c r="D34" s="24" t="s">
        <v>5</v>
      </c>
      <c r="E34" s="44"/>
      <c r="F34" s="45"/>
      <c r="G34" s="25">
        <v>1</v>
      </c>
    </row>
    <row r="35" spans="1:7" s="35" customFormat="1" ht="31.2" x14ac:dyDescent="0.3">
      <c r="A35" s="60">
        <v>2</v>
      </c>
      <c r="B35" s="13" t="s">
        <v>42</v>
      </c>
      <c r="C35" s="14" t="s">
        <v>16</v>
      </c>
      <c r="D35" s="24" t="s">
        <v>7</v>
      </c>
      <c r="E35" s="44"/>
      <c r="F35" s="45"/>
      <c r="G35" s="25">
        <v>1</v>
      </c>
    </row>
    <row r="36" spans="1:7" s="35" customFormat="1" ht="31.2" x14ac:dyDescent="0.3">
      <c r="A36" s="60">
        <v>3</v>
      </c>
      <c r="B36" s="13" t="s">
        <v>24</v>
      </c>
      <c r="C36" s="14" t="s">
        <v>16</v>
      </c>
      <c r="D36" s="24" t="s">
        <v>7</v>
      </c>
      <c r="E36" s="46"/>
      <c r="F36" s="47"/>
      <c r="G36" s="25">
        <v>1</v>
      </c>
    </row>
    <row r="37" spans="1:7" ht="17.399999999999999" x14ac:dyDescent="0.3">
      <c r="A37" s="336" t="s">
        <v>14</v>
      </c>
      <c r="B37" s="337"/>
      <c r="C37" s="337"/>
      <c r="D37" s="337"/>
      <c r="E37" s="339"/>
      <c r="F37" s="339"/>
      <c r="G37" s="337"/>
    </row>
    <row r="38" spans="1:7" s="35" customFormat="1" ht="46.8" x14ac:dyDescent="0.3">
      <c r="A38" s="33" t="s">
        <v>0</v>
      </c>
      <c r="B38" s="33" t="s">
        <v>1</v>
      </c>
      <c r="C38" s="31" t="s">
        <v>10</v>
      </c>
      <c r="D38" s="31" t="s">
        <v>2</v>
      </c>
      <c r="E38" s="40"/>
      <c r="F38" s="41"/>
      <c r="G38" s="36" t="s">
        <v>57</v>
      </c>
    </row>
    <row r="39" spans="1:7" s="35" customFormat="1" ht="31.2" x14ac:dyDescent="0.3">
      <c r="A39" s="60">
        <v>1</v>
      </c>
      <c r="B39" s="16" t="s">
        <v>20</v>
      </c>
      <c r="C39" s="28" t="s">
        <v>16</v>
      </c>
      <c r="D39" s="34" t="s">
        <v>9</v>
      </c>
      <c r="E39" s="42"/>
      <c r="F39" s="43"/>
      <c r="G39" s="39">
        <v>1</v>
      </c>
    </row>
    <row r="40" spans="1:7" s="35" customFormat="1" ht="31.2" x14ac:dyDescent="0.3">
      <c r="A40" s="60">
        <v>2</v>
      </c>
      <c r="B40" s="16" t="s">
        <v>497</v>
      </c>
      <c r="C40" s="28" t="s">
        <v>16</v>
      </c>
      <c r="D40" s="24" t="s">
        <v>32</v>
      </c>
      <c r="E40" s="48"/>
      <c r="F40" s="49"/>
      <c r="G40" s="25">
        <f>$C$3</f>
        <v>12</v>
      </c>
    </row>
    <row r="41" spans="1:7" s="35" customFormat="1" ht="31.2" x14ac:dyDescent="0.3">
      <c r="A41" s="60">
        <v>3</v>
      </c>
      <c r="B41" s="13" t="s">
        <v>294</v>
      </c>
      <c r="C41" s="28" t="s">
        <v>16</v>
      </c>
      <c r="D41" s="24" t="s">
        <v>32</v>
      </c>
      <c r="E41" s="48"/>
      <c r="F41" s="49"/>
      <c r="G41" s="25">
        <f>$C$3</f>
        <v>12</v>
      </c>
    </row>
    <row r="42" spans="1:7" s="35" customFormat="1" ht="31.2" x14ac:dyDescent="0.3">
      <c r="A42" s="60">
        <v>4</v>
      </c>
      <c r="B42" s="13" t="s">
        <v>243</v>
      </c>
      <c r="C42" s="28" t="s">
        <v>16</v>
      </c>
      <c r="D42" s="24" t="s">
        <v>32</v>
      </c>
      <c r="E42" s="48"/>
      <c r="F42" s="49"/>
      <c r="G42" s="25">
        <f>$C$3</f>
        <v>12</v>
      </c>
    </row>
    <row r="43" spans="1:7" s="35" customFormat="1" ht="31.2" x14ac:dyDescent="0.3">
      <c r="A43" s="60">
        <v>5</v>
      </c>
      <c r="B43" s="13" t="s">
        <v>557</v>
      </c>
      <c r="C43" s="28" t="s">
        <v>16</v>
      </c>
      <c r="D43" s="24" t="s">
        <v>32</v>
      </c>
      <c r="E43" s="48"/>
      <c r="F43" s="49"/>
      <c r="G43" s="25">
        <f>$C$3</f>
        <v>12</v>
      </c>
    </row>
    <row r="44" spans="1:7" s="35" customFormat="1" ht="31.2" x14ac:dyDescent="0.3">
      <c r="A44" s="60">
        <v>6</v>
      </c>
      <c r="B44" s="13" t="s">
        <v>23</v>
      </c>
      <c r="C44" s="28" t="s">
        <v>16</v>
      </c>
      <c r="D44" s="34" t="s">
        <v>9</v>
      </c>
      <c r="E44" s="42"/>
      <c r="F44" s="43"/>
      <c r="G44" s="39">
        <v>1</v>
      </c>
    </row>
    <row r="45" spans="1:7" ht="31.2" x14ac:dyDescent="0.3">
      <c r="A45" s="60">
        <v>7</v>
      </c>
      <c r="B45" s="29" t="s">
        <v>36</v>
      </c>
      <c r="C45" s="28" t="s">
        <v>16</v>
      </c>
      <c r="D45" s="24" t="s">
        <v>32</v>
      </c>
      <c r="E45" s="42"/>
      <c r="F45" s="43"/>
      <c r="G45" s="25">
        <f>$C$3</f>
        <v>12</v>
      </c>
    </row>
    <row r="46" spans="1:7" ht="31.2" x14ac:dyDescent="0.3">
      <c r="A46" s="60">
        <v>8</v>
      </c>
      <c r="B46" s="16" t="s">
        <v>21</v>
      </c>
      <c r="C46" s="28" t="s">
        <v>16</v>
      </c>
      <c r="D46" s="34" t="s">
        <v>9</v>
      </c>
      <c r="E46" s="48"/>
      <c r="F46" s="49"/>
      <c r="G46" s="39">
        <v>1</v>
      </c>
    </row>
    <row r="47" spans="1:7" ht="31.2" x14ac:dyDescent="0.3">
      <c r="A47" s="60">
        <v>9</v>
      </c>
      <c r="B47" s="30" t="s">
        <v>40</v>
      </c>
      <c r="C47" s="28" t="s">
        <v>16</v>
      </c>
      <c r="D47" s="24" t="s">
        <v>32</v>
      </c>
      <c r="E47" s="48"/>
      <c r="F47" s="49"/>
      <c r="G47" s="25">
        <f>$C$3</f>
        <v>12</v>
      </c>
    </row>
    <row r="48" spans="1:7" ht="31.2" x14ac:dyDescent="0.3">
      <c r="A48" s="60">
        <v>10</v>
      </c>
      <c r="B48" s="274" t="s">
        <v>22</v>
      </c>
      <c r="C48" s="28" t="s">
        <v>16</v>
      </c>
      <c r="D48" s="34" t="s">
        <v>9</v>
      </c>
      <c r="E48" s="48"/>
      <c r="F48" s="49"/>
      <c r="G48" s="39">
        <v>1</v>
      </c>
    </row>
    <row r="49" spans="1:7" ht="31.2" x14ac:dyDescent="0.3">
      <c r="A49" s="60">
        <v>11</v>
      </c>
      <c r="B49" s="13" t="s">
        <v>296</v>
      </c>
      <c r="C49" s="28" t="s">
        <v>16</v>
      </c>
      <c r="D49" s="24" t="s">
        <v>32</v>
      </c>
      <c r="E49" s="48"/>
      <c r="F49" s="49"/>
      <c r="G49" s="25">
        <f>$C$3</f>
        <v>12</v>
      </c>
    </row>
  </sheetData>
  <sortState xmlns:xlrd2="http://schemas.microsoft.com/office/spreadsheetml/2017/richdata2" ref="B39:G49">
    <sortCondition ref="B39:B49"/>
  </sortState>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32:G32"/>
    <mergeCell ref="A37:G37"/>
    <mergeCell ref="A13:G13"/>
    <mergeCell ref="A14:G14"/>
    <mergeCell ref="A25:C25"/>
    <mergeCell ref="D25:G25"/>
    <mergeCell ref="A20:C20"/>
    <mergeCell ref="D20:G20"/>
    <mergeCell ref="A19:C19"/>
    <mergeCell ref="D19:G19"/>
    <mergeCell ref="A24:C24"/>
    <mergeCell ref="D24:G24"/>
  </mergeCells>
  <dataValidations count="2">
    <dataValidation type="list" allowBlank="1" showInputMessage="1" showErrorMessage="1" sqref="F22:F23 F27:F31" xr:uid="{860AB650-7BE1-4DA1-902C-ACE91A8B4EA4}">
      <formula1>"на 1 р.м.,на 2 р.м."</formula1>
    </dataValidation>
    <dataValidation allowBlank="1" showErrorMessage="1" sqref="B20:C23 D19 D24 B2:C18 B25:C49 B51: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D22:D23 D27:D32 D2:D14 D16:D18 D34:D37 D39:D49 D51:D1048576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8"/>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57</v>
      </c>
    </row>
    <row r="2" spans="1:5" ht="21" x14ac:dyDescent="0.3">
      <c r="A2" s="361" t="s">
        <v>7</v>
      </c>
      <c r="B2" s="361"/>
      <c r="C2" s="361"/>
      <c r="D2" s="361"/>
      <c r="E2" s="361"/>
    </row>
    <row r="3" spans="1:5" s="35" customFormat="1" ht="31.2" x14ac:dyDescent="0.3">
      <c r="A3" s="58">
        <v>1</v>
      </c>
      <c r="B3" s="16" t="s">
        <v>31</v>
      </c>
      <c r="C3" s="59" t="s">
        <v>16</v>
      </c>
      <c r="D3" s="61" t="s">
        <v>7</v>
      </c>
      <c r="E3" s="62">
        <v>1</v>
      </c>
    </row>
    <row r="4" spans="1:5" s="35" customFormat="1" ht="31.2" x14ac:dyDescent="0.3">
      <c r="A4" s="58">
        <v>2</v>
      </c>
      <c r="B4" s="16" t="s">
        <v>30</v>
      </c>
      <c r="C4" s="59" t="s">
        <v>16</v>
      </c>
      <c r="D4" s="61" t="s">
        <v>7</v>
      </c>
      <c r="E4" s="62">
        <v>1</v>
      </c>
    </row>
    <row r="5" spans="1:5" s="35" customFormat="1" ht="31.2" x14ac:dyDescent="0.3">
      <c r="A5" s="57">
        <v>3</v>
      </c>
      <c r="B5" s="63" t="s">
        <v>71</v>
      </c>
      <c r="C5" s="28" t="s">
        <v>16</v>
      </c>
      <c r="D5" s="64" t="s">
        <v>7</v>
      </c>
      <c r="E5" s="65">
        <v>1</v>
      </c>
    </row>
    <row r="6" spans="1:5" s="35" customFormat="1" ht="31.2" x14ac:dyDescent="0.3">
      <c r="A6" s="58">
        <v>4</v>
      </c>
      <c r="B6" s="66" t="s">
        <v>39</v>
      </c>
      <c r="C6" s="59" t="s">
        <v>16</v>
      </c>
      <c r="D6" s="20" t="s">
        <v>7</v>
      </c>
      <c r="E6" s="62">
        <v>1</v>
      </c>
    </row>
    <row r="7" spans="1:5" s="35" customFormat="1" ht="31.2" x14ac:dyDescent="0.3">
      <c r="A7" s="58">
        <v>5</v>
      </c>
      <c r="B7" s="67" t="s">
        <v>35</v>
      </c>
      <c r="C7" s="59" t="s">
        <v>16</v>
      </c>
      <c r="D7" s="20" t="s">
        <v>7</v>
      </c>
      <c r="E7" s="68">
        <v>1</v>
      </c>
    </row>
    <row r="8" spans="1:5" s="35" customFormat="1" ht="31.2" x14ac:dyDescent="0.3">
      <c r="A8" s="57">
        <v>6</v>
      </c>
      <c r="B8" s="16" t="s">
        <v>65</v>
      </c>
      <c r="C8" s="59" t="s">
        <v>16</v>
      </c>
      <c r="D8" s="61" t="s">
        <v>7</v>
      </c>
      <c r="E8" s="68">
        <v>1</v>
      </c>
    </row>
    <row r="9" spans="1:5" s="35" customFormat="1" ht="31.2" x14ac:dyDescent="0.3">
      <c r="A9" s="58">
        <v>7</v>
      </c>
      <c r="B9" s="16" t="s">
        <v>64</v>
      </c>
      <c r="C9" s="59" t="s">
        <v>16</v>
      </c>
      <c r="D9" s="61" t="s">
        <v>7</v>
      </c>
      <c r="E9" s="68">
        <v>1</v>
      </c>
    </row>
    <row r="10" spans="1:5" ht="21" x14ac:dyDescent="0.3">
      <c r="A10" s="361" t="s">
        <v>5</v>
      </c>
      <c r="B10" s="361"/>
      <c r="C10" s="361"/>
      <c r="D10" s="361"/>
      <c r="E10" s="361"/>
    </row>
    <row r="11" spans="1:5" s="35" customFormat="1" ht="31.2" x14ac:dyDescent="0.3">
      <c r="A11" s="58">
        <v>1</v>
      </c>
      <c r="B11" s="69" t="s">
        <v>26</v>
      </c>
      <c r="C11" s="59" t="s">
        <v>16</v>
      </c>
      <c r="D11" s="61" t="s">
        <v>5</v>
      </c>
      <c r="E11" s="70">
        <v>1</v>
      </c>
    </row>
    <row r="12" spans="1:5" s="35" customFormat="1" ht="31.2" x14ac:dyDescent="0.3">
      <c r="A12" s="58">
        <v>2</v>
      </c>
      <c r="B12" s="18" t="s">
        <v>25</v>
      </c>
      <c r="C12" s="59" t="s">
        <v>16</v>
      </c>
      <c r="D12" s="61" t="s">
        <v>5</v>
      </c>
      <c r="E12" s="70">
        <v>1</v>
      </c>
    </row>
    <row r="13" spans="1:5" s="35" customFormat="1" ht="31.2" x14ac:dyDescent="0.3">
      <c r="A13" s="58">
        <v>3</v>
      </c>
      <c r="B13" s="18" t="s">
        <v>43</v>
      </c>
      <c r="C13" s="19" t="s">
        <v>16</v>
      </c>
      <c r="D13" s="20" t="s">
        <v>5</v>
      </c>
      <c r="E13" s="70">
        <v>1</v>
      </c>
    </row>
    <row r="14" spans="1:5" s="35" customFormat="1" ht="31.2" x14ac:dyDescent="0.3">
      <c r="A14" s="58">
        <v>4</v>
      </c>
      <c r="B14" s="69" t="s">
        <v>28</v>
      </c>
      <c r="C14" s="59" t="s">
        <v>16</v>
      </c>
      <c r="D14" s="61" t="s">
        <v>5</v>
      </c>
      <c r="E14" s="70">
        <v>1</v>
      </c>
    </row>
    <row r="15" spans="1:5" s="35" customFormat="1" ht="31.2" x14ac:dyDescent="0.3">
      <c r="A15" s="58">
        <v>5</v>
      </c>
      <c r="B15" s="18" t="s">
        <v>29</v>
      </c>
      <c r="C15" s="59" t="s">
        <v>16</v>
      </c>
      <c r="D15" s="61" t="s">
        <v>5</v>
      </c>
      <c r="E15" s="70">
        <v>1</v>
      </c>
    </row>
    <row r="16" spans="1:5" s="35" customFormat="1" ht="31.2" x14ac:dyDescent="0.3">
      <c r="A16" s="58">
        <v>6</v>
      </c>
      <c r="B16" s="13" t="s">
        <v>27</v>
      </c>
      <c r="C16" s="28" t="s">
        <v>16</v>
      </c>
      <c r="D16" s="71" t="s">
        <v>5</v>
      </c>
      <c r="E16" s="70">
        <v>1</v>
      </c>
    </row>
    <row r="17" spans="1:5" s="35" customFormat="1" ht="31.2" x14ac:dyDescent="0.3">
      <c r="A17" s="58">
        <v>7</v>
      </c>
      <c r="B17" s="29" t="s">
        <v>45</v>
      </c>
      <c r="C17" s="28" t="s">
        <v>16</v>
      </c>
      <c r="D17" s="71" t="s">
        <v>5</v>
      </c>
      <c r="E17" s="70">
        <v>1</v>
      </c>
    </row>
    <row r="18" spans="1:5" s="35" customFormat="1" ht="31.2" x14ac:dyDescent="0.3">
      <c r="A18" s="58">
        <v>8</v>
      </c>
      <c r="B18" s="29" t="s">
        <v>44</v>
      </c>
      <c r="C18" s="59" t="s">
        <v>16</v>
      </c>
      <c r="D18" s="15" t="s">
        <v>11</v>
      </c>
      <c r="E18" s="70">
        <v>1</v>
      </c>
    </row>
    <row r="19" spans="1:5" s="35" customFormat="1" ht="62.4" x14ac:dyDescent="0.3">
      <c r="A19" s="58">
        <v>9</v>
      </c>
      <c r="B19" s="18" t="s">
        <v>63</v>
      </c>
      <c r="C19" s="59" t="s">
        <v>73</v>
      </c>
      <c r="D19" s="61" t="s">
        <v>5</v>
      </c>
      <c r="E19" s="62">
        <v>1</v>
      </c>
    </row>
    <row r="20" spans="1:5" ht="21" x14ac:dyDescent="0.3">
      <c r="A20" s="362" t="s">
        <v>38</v>
      </c>
      <c r="B20" s="363"/>
      <c r="C20" s="363"/>
      <c r="D20" s="363"/>
      <c r="E20" s="364"/>
    </row>
    <row r="21" spans="1:5" ht="62.4" x14ac:dyDescent="0.3">
      <c r="A21" s="57">
        <v>1</v>
      </c>
      <c r="B21" s="13" t="s">
        <v>547</v>
      </c>
      <c r="C21" s="59" t="s">
        <v>16</v>
      </c>
      <c r="D21" s="15" t="s">
        <v>18</v>
      </c>
      <c r="E21" s="70">
        <v>1</v>
      </c>
    </row>
    <row r="22" spans="1:5" ht="31.2" x14ac:dyDescent="0.3">
      <c r="A22" s="57">
        <v>2</v>
      </c>
      <c r="B22" s="16" t="s">
        <v>553</v>
      </c>
      <c r="C22" s="59" t="s">
        <v>16</v>
      </c>
      <c r="D22" s="15" t="s">
        <v>11</v>
      </c>
      <c r="E22" s="70">
        <v>1</v>
      </c>
    </row>
    <row r="23" spans="1:5" ht="31.2" x14ac:dyDescent="0.3">
      <c r="A23" s="57">
        <v>3</v>
      </c>
      <c r="B23" s="16" t="s">
        <v>442</v>
      </c>
      <c r="C23" s="59" t="s">
        <v>16</v>
      </c>
      <c r="D23" s="15" t="s">
        <v>11</v>
      </c>
      <c r="E23" s="70">
        <v>1</v>
      </c>
    </row>
    <row r="24" spans="1:5" ht="31.2" x14ac:dyDescent="0.3">
      <c r="A24" s="57">
        <v>4</v>
      </c>
      <c r="B24" s="16" t="s">
        <v>554</v>
      </c>
      <c r="C24" s="59" t="s">
        <v>16</v>
      </c>
      <c r="D24" s="15" t="s">
        <v>11</v>
      </c>
      <c r="E24" s="70">
        <v>1</v>
      </c>
    </row>
    <row r="25" spans="1:5" ht="31.2" x14ac:dyDescent="0.3">
      <c r="A25" s="57">
        <v>5</v>
      </c>
      <c r="B25" s="16" t="s">
        <v>555</v>
      </c>
      <c r="C25" s="59" t="s">
        <v>16</v>
      </c>
      <c r="D25" s="15" t="s">
        <v>11</v>
      </c>
      <c r="E25" s="70">
        <v>1</v>
      </c>
    </row>
    <row r="26" spans="1:5" ht="31.2" x14ac:dyDescent="0.3">
      <c r="A26" s="57">
        <v>6</v>
      </c>
      <c r="B26" s="335" t="s">
        <v>556</v>
      </c>
      <c r="C26" s="59" t="s">
        <v>16</v>
      </c>
      <c r="D26" s="15" t="s">
        <v>18</v>
      </c>
      <c r="E26" s="70">
        <v>1</v>
      </c>
    </row>
    <row r="27" spans="1:5" ht="21" x14ac:dyDescent="0.3">
      <c r="A27" s="362" t="s">
        <v>11</v>
      </c>
      <c r="B27" s="363"/>
      <c r="C27" s="363"/>
      <c r="D27" s="363"/>
      <c r="E27" s="364"/>
    </row>
    <row r="28" spans="1:5" ht="31.2" x14ac:dyDescent="0.3">
      <c r="A28" s="72">
        <v>1</v>
      </c>
      <c r="B28" s="16" t="s">
        <v>417</v>
      </c>
      <c r="C28" s="59" t="s">
        <v>16</v>
      </c>
      <c r="D28" s="15" t="s">
        <v>11</v>
      </c>
      <c r="E28" s="70">
        <v>1</v>
      </c>
    </row>
    <row r="29" spans="1:5" ht="31.2" x14ac:dyDescent="0.3">
      <c r="A29" s="72">
        <v>2</v>
      </c>
      <c r="B29" s="16" t="s">
        <v>419</v>
      </c>
      <c r="C29" s="59" t="s">
        <v>16</v>
      </c>
      <c r="D29" s="15" t="s">
        <v>11</v>
      </c>
      <c r="E29" s="70">
        <v>1</v>
      </c>
    </row>
    <row r="30" spans="1:5" ht="31.2" x14ac:dyDescent="0.3">
      <c r="A30" s="72">
        <v>3</v>
      </c>
      <c r="B30" s="291" t="s">
        <v>430</v>
      </c>
      <c r="C30" s="59" t="s">
        <v>16</v>
      </c>
      <c r="D30" s="15" t="s">
        <v>11</v>
      </c>
      <c r="E30" s="70">
        <v>1</v>
      </c>
    </row>
    <row r="31" spans="1:5" ht="31.2" x14ac:dyDescent="0.3">
      <c r="A31" s="72">
        <v>4</v>
      </c>
      <c r="B31" s="16" t="s">
        <v>422</v>
      </c>
      <c r="C31" s="59" t="s">
        <v>16</v>
      </c>
      <c r="D31" s="15" t="s">
        <v>11</v>
      </c>
      <c r="E31" s="70">
        <v>1</v>
      </c>
    </row>
    <row r="32" spans="1:5" ht="31.2" x14ac:dyDescent="0.3">
      <c r="A32" s="72">
        <v>5</v>
      </c>
      <c r="B32" s="16" t="s">
        <v>549</v>
      </c>
      <c r="C32" s="59" t="s">
        <v>16</v>
      </c>
      <c r="D32" s="15" t="s">
        <v>11</v>
      </c>
      <c r="E32" s="70">
        <v>1</v>
      </c>
    </row>
    <row r="33" spans="1:5" ht="31.2" x14ac:dyDescent="0.3">
      <c r="A33" s="72">
        <v>6</v>
      </c>
      <c r="B33" s="16" t="s">
        <v>424</v>
      </c>
      <c r="C33" s="59" t="s">
        <v>16</v>
      </c>
      <c r="D33" s="15" t="s">
        <v>11</v>
      </c>
      <c r="E33" s="70">
        <v>1</v>
      </c>
    </row>
    <row r="34" spans="1:5" ht="31.2" x14ac:dyDescent="0.3">
      <c r="A34" s="72">
        <v>7</v>
      </c>
      <c r="B34" s="16" t="s">
        <v>550</v>
      </c>
      <c r="C34" s="59" t="s">
        <v>16</v>
      </c>
      <c r="D34" s="15" t="s">
        <v>11</v>
      </c>
      <c r="E34" s="70">
        <v>1</v>
      </c>
    </row>
    <row r="35" spans="1:5" ht="31.2" x14ac:dyDescent="0.3">
      <c r="A35" s="72">
        <v>8</v>
      </c>
      <c r="B35" s="16" t="s">
        <v>415</v>
      </c>
      <c r="C35" s="59" t="s">
        <v>16</v>
      </c>
      <c r="D35" s="15" t="s">
        <v>11</v>
      </c>
      <c r="E35" s="70">
        <v>1</v>
      </c>
    </row>
    <row r="36" spans="1:5" ht="31.2" x14ac:dyDescent="0.3">
      <c r="A36" s="72">
        <v>9</v>
      </c>
      <c r="B36" s="16" t="s">
        <v>438</v>
      </c>
      <c r="C36" s="59" t="s">
        <v>16</v>
      </c>
      <c r="D36" s="15" t="s">
        <v>11</v>
      </c>
      <c r="E36" s="70">
        <v>1</v>
      </c>
    </row>
    <row r="37" spans="1:5" ht="31.2" x14ac:dyDescent="0.3">
      <c r="A37" s="72">
        <v>10</v>
      </c>
      <c r="B37" s="16" t="s">
        <v>432</v>
      </c>
      <c r="C37" s="59" t="s">
        <v>16</v>
      </c>
      <c r="D37" s="15" t="s">
        <v>11</v>
      </c>
      <c r="E37" s="70">
        <v>1</v>
      </c>
    </row>
    <row r="38" spans="1:5" ht="31.2" x14ac:dyDescent="0.3">
      <c r="A38" s="60">
        <v>11</v>
      </c>
      <c r="B38" s="13" t="s">
        <v>247</v>
      </c>
      <c r="C38" s="28" t="s">
        <v>16</v>
      </c>
      <c r="D38" s="24" t="s">
        <v>11</v>
      </c>
      <c r="E38" s="70">
        <v>1</v>
      </c>
    </row>
  </sheetData>
  <sortState xmlns:xlrd2="http://schemas.microsoft.com/office/spreadsheetml/2017/richdata2" ref="B3:D9">
    <sortCondition ref="B3:B9"/>
  </sortState>
  <mergeCells count="4">
    <mergeCell ref="A2:E2"/>
    <mergeCell ref="A10:E10"/>
    <mergeCell ref="A20:E20"/>
    <mergeCell ref="A27:E27"/>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8:B37 B38:C38 B21:B26" xr:uid="{3EA14908-4057-450F-85EA-3CD59A91528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D27 D6:D15 D19 D1:D4 D39:D1048576</xm:sqref>
        </x14:dataValidation>
        <x14:dataValidation type="list" allowBlank="1" showInputMessage="1" showErrorMessage="1" xr:uid="{64B009F1-9C6A-4E7B-AA87-D9067D5E25EA}">
          <x14:formula1>
            <xm:f>Виды!$A$1:$A$7</xm:f>
          </x14:formula1>
          <xm:sqref>D28:D38 D18 D21:D26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290" customWidth="1"/>
    <col min="2" max="2" width="100.6640625" style="51" customWidth="1"/>
    <col min="3" max="3" width="25.6640625" style="296" bestFit="1" customWidth="1"/>
    <col min="4" max="4" width="14.44140625" style="296" customWidth="1"/>
    <col min="5" max="5" width="25.6640625" style="296" customWidth="1"/>
    <col min="6" max="6" width="14.33203125" style="296" customWidth="1"/>
    <col min="7" max="7" width="13.88671875" style="9" customWidth="1"/>
    <col min="8" max="8" width="20.88671875" style="9" customWidth="1"/>
    <col min="9" max="16384" width="9.109375" style="51"/>
  </cols>
  <sheetData>
    <row r="1" spans="1:8" ht="31.2" x14ac:dyDescent="0.3">
      <c r="A1" s="272" t="s">
        <v>1</v>
      </c>
      <c r="B1" s="273" t="s">
        <v>10</v>
      </c>
      <c r="C1" s="275" t="s">
        <v>2</v>
      </c>
      <c r="D1" s="272" t="s">
        <v>4</v>
      </c>
      <c r="E1" s="272" t="s">
        <v>3</v>
      </c>
      <c r="F1" s="272" t="s">
        <v>8</v>
      </c>
      <c r="G1" s="272" t="s">
        <v>33</v>
      </c>
      <c r="H1" s="272" t="s">
        <v>34</v>
      </c>
    </row>
    <row r="2" spans="1:8" x14ac:dyDescent="0.3">
      <c r="A2" s="13" t="s">
        <v>546</v>
      </c>
      <c r="B2" s="284" t="s">
        <v>122</v>
      </c>
      <c r="C2" s="15" t="s">
        <v>5</v>
      </c>
      <c r="D2" s="15">
        <v>2</v>
      </c>
      <c r="E2" s="15" t="s">
        <v>6</v>
      </c>
      <c r="F2" s="15">
        <v>2</v>
      </c>
      <c r="G2" s="9">
        <f t="shared" ref="G2:G35" si="0">COUNTIF($A$2:$A$999,A2)</f>
        <v>1</v>
      </c>
      <c r="H2" s="9" t="s">
        <v>37</v>
      </c>
    </row>
    <row r="3" spans="1:8" x14ac:dyDescent="0.3">
      <c r="A3" s="16" t="s">
        <v>417</v>
      </c>
      <c r="B3" s="276" t="s">
        <v>418</v>
      </c>
      <c r="C3" s="15" t="s">
        <v>11</v>
      </c>
      <c r="D3" s="57">
        <v>10</v>
      </c>
      <c r="E3" s="282" t="s">
        <v>360</v>
      </c>
      <c r="F3" s="281">
        <v>10</v>
      </c>
      <c r="G3" s="9">
        <f t="shared" si="0"/>
        <v>1</v>
      </c>
      <c r="H3" s="9" t="s">
        <v>37</v>
      </c>
    </row>
    <row r="4" spans="1:8" x14ac:dyDescent="0.3">
      <c r="A4" s="13" t="s">
        <v>548</v>
      </c>
      <c r="B4" s="284" t="s">
        <v>322</v>
      </c>
      <c r="C4" s="15" t="s">
        <v>5</v>
      </c>
      <c r="D4" s="281">
        <v>1</v>
      </c>
      <c r="E4" s="281" t="s">
        <v>323</v>
      </c>
      <c r="F4" s="281">
        <v>1</v>
      </c>
      <c r="G4" s="9">
        <f t="shared" si="0"/>
        <v>1</v>
      </c>
      <c r="H4" s="9" t="s">
        <v>37</v>
      </c>
    </row>
    <row r="5" spans="1:8" x14ac:dyDescent="0.3">
      <c r="A5" s="16" t="s">
        <v>419</v>
      </c>
      <c r="B5" s="276" t="s">
        <v>420</v>
      </c>
      <c r="C5" s="15" t="s">
        <v>11</v>
      </c>
      <c r="D5" s="57">
        <v>10</v>
      </c>
      <c r="E5" s="281" t="s">
        <v>360</v>
      </c>
      <c r="F5" s="281">
        <v>10</v>
      </c>
      <c r="G5" s="9">
        <f t="shared" si="0"/>
        <v>1</v>
      </c>
      <c r="H5" s="9" t="s">
        <v>37</v>
      </c>
    </row>
    <row r="6" spans="1:8" x14ac:dyDescent="0.3">
      <c r="A6" s="291" t="s">
        <v>430</v>
      </c>
      <c r="B6" s="327" t="s">
        <v>431</v>
      </c>
      <c r="C6" s="15" t="s">
        <v>11</v>
      </c>
      <c r="D6" s="282">
        <v>1</v>
      </c>
      <c r="E6" s="281" t="s">
        <v>360</v>
      </c>
      <c r="F6" s="282">
        <v>1</v>
      </c>
      <c r="G6" s="9">
        <f t="shared" si="0"/>
        <v>1</v>
      </c>
      <c r="H6" s="9" t="s">
        <v>37</v>
      </c>
    </row>
    <row r="7" spans="1:8" ht="62.4" x14ac:dyDescent="0.3">
      <c r="A7" s="274" t="s">
        <v>316</v>
      </c>
      <c r="B7" s="278" t="s">
        <v>317</v>
      </c>
      <c r="C7" s="15" t="s">
        <v>18</v>
      </c>
      <c r="D7" s="106">
        <v>1</v>
      </c>
      <c r="E7" s="106" t="s">
        <v>6</v>
      </c>
      <c r="F7" s="106">
        <v>1</v>
      </c>
      <c r="G7" s="9">
        <f t="shared" si="0"/>
        <v>1</v>
      </c>
      <c r="H7" s="9" t="s">
        <v>37</v>
      </c>
    </row>
    <row r="8" spans="1:8" ht="62.4" x14ac:dyDescent="0.3">
      <c r="A8" s="13" t="s">
        <v>314</v>
      </c>
      <c r="B8" s="284" t="s">
        <v>315</v>
      </c>
      <c r="C8" s="15" t="s">
        <v>18</v>
      </c>
      <c r="D8" s="282">
        <v>1</v>
      </c>
      <c r="E8" s="282" t="s">
        <v>6</v>
      </c>
      <c r="F8" s="281">
        <v>1</v>
      </c>
      <c r="G8" s="9">
        <f t="shared" si="0"/>
        <v>1</v>
      </c>
      <c r="H8" s="9" t="s">
        <v>37</v>
      </c>
    </row>
    <row r="9" spans="1:8" x14ac:dyDescent="0.3">
      <c r="A9" s="16" t="s">
        <v>422</v>
      </c>
      <c r="B9" s="276" t="s">
        <v>423</v>
      </c>
      <c r="C9" s="15" t="s">
        <v>11</v>
      </c>
      <c r="D9" s="305">
        <v>10</v>
      </c>
      <c r="E9" s="282" t="s">
        <v>360</v>
      </c>
      <c r="F9" s="281">
        <v>10</v>
      </c>
      <c r="G9" s="9">
        <f t="shared" si="0"/>
        <v>1</v>
      </c>
      <c r="H9" s="9" t="s">
        <v>37</v>
      </c>
    </row>
    <row r="10" spans="1:8" x14ac:dyDescent="0.3">
      <c r="A10" s="16" t="s">
        <v>549</v>
      </c>
      <c r="B10" s="276" t="s">
        <v>408</v>
      </c>
      <c r="C10" s="15" t="s">
        <v>11</v>
      </c>
      <c r="D10" s="305">
        <v>1</v>
      </c>
      <c r="E10" s="282" t="s">
        <v>360</v>
      </c>
      <c r="F10" s="281">
        <v>1</v>
      </c>
      <c r="G10" s="9">
        <f t="shared" si="0"/>
        <v>1</v>
      </c>
      <c r="H10" s="9" t="s">
        <v>37</v>
      </c>
    </row>
    <row r="11" spans="1:8" x14ac:dyDescent="0.3">
      <c r="A11" s="16" t="s">
        <v>424</v>
      </c>
      <c r="B11" s="284" t="s">
        <v>425</v>
      </c>
      <c r="C11" s="15" t="s">
        <v>11</v>
      </c>
      <c r="D11" s="305">
        <v>10</v>
      </c>
      <c r="E11" s="282" t="s">
        <v>360</v>
      </c>
      <c r="F11" s="281">
        <v>10</v>
      </c>
      <c r="G11" s="9">
        <f t="shared" si="0"/>
        <v>1</v>
      </c>
      <c r="H11" s="9" t="s">
        <v>37</v>
      </c>
    </row>
    <row r="12" spans="1:8" x14ac:dyDescent="0.3">
      <c r="A12" s="13" t="s">
        <v>124</v>
      </c>
      <c r="B12" s="284" t="s">
        <v>125</v>
      </c>
      <c r="C12" s="15" t="s">
        <v>5</v>
      </c>
      <c r="D12" s="307">
        <v>1</v>
      </c>
      <c r="E12" s="307" t="s">
        <v>6</v>
      </c>
      <c r="F12" s="15">
        <v>1</v>
      </c>
      <c r="G12" s="9">
        <f t="shared" si="0"/>
        <v>1</v>
      </c>
      <c r="H12" s="9" t="s">
        <v>37</v>
      </c>
    </row>
    <row r="13" spans="1:8" x14ac:dyDescent="0.3">
      <c r="A13" s="16" t="s">
        <v>550</v>
      </c>
      <c r="B13" s="276" t="s">
        <v>410</v>
      </c>
      <c r="C13" s="15" t="s">
        <v>11</v>
      </c>
      <c r="D13" s="305">
        <v>1</v>
      </c>
      <c r="E13" s="282" t="s">
        <v>360</v>
      </c>
      <c r="F13" s="281">
        <v>1</v>
      </c>
      <c r="G13" s="9">
        <f t="shared" si="0"/>
        <v>1</v>
      </c>
      <c r="H13" s="9" t="s">
        <v>37</v>
      </c>
    </row>
    <row r="14" spans="1:8" x14ac:dyDescent="0.3">
      <c r="A14" s="16" t="s">
        <v>415</v>
      </c>
      <c r="B14" s="303" t="s">
        <v>416</v>
      </c>
      <c r="C14" s="15" t="s">
        <v>11</v>
      </c>
      <c r="D14" s="57">
        <v>10</v>
      </c>
      <c r="E14" s="281" t="s">
        <v>360</v>
      </c>
      <c r="F14" s="281">
        <v>10</v>
      </c>
      <c r="G14" s="9">
        <f t="shared" si="0"/>
        <v>1</v>
      </c>
      <c r="H14" s="9" t="s">
        <v>37</v>
      </c>
    </row>
    <row r="15" spans="1:8" x14ac:dyDescent="0.3">
      <c r="A15" s="13" t="s">
        <v>119</v>
      </c>
      <c r="B15" s="284" t="s">
        <v>120</v>
      </c>
      <c r="C15" s="15" t="s">
        <v>7</v>
      </c>
      <c r="D15" s="328">
        <v>1</v>
      </c>
      <c r="E15" s="282" t="s">
        <v>6</v>
      </c>
      <c r="F15" s="281">
        <v>1</v>
      </c>
      <c r="G15" s="9">
        <f t="shared" si="0"/>
        <v>1</v>
      </c>
      <c r="H15" s="9" t="s">
        <v>37</v>
      </c>
    </row>
    <row r="16" spans="1:8" x14ac:dyDescent="0.3">
      <c r="A16" s="13" t="s">
        <v>39</v>
      </c>
      <c r="B16" s="284" t="s">
        <v>359</v>
      </c>
      <c r="C16" s="15" t="s">
        <v>7</v>
      </c>
      <c r="D16" s="334">
        <v>1</v>
      </c>
      <c r="E16" s="307" t="s">
        <v>360</v>
      </c>
      <c r="F16" s="15">
        <v>1</v>
      </c>
      <c r="G16" s="9">
        <f t="shared" si="0"/>
        <v>1</v>
      </c>
      <c r="H16" s="9" t="s">
        <v>37</v>
      </c>
    </row>
    <row r="17" spans="1:8" ht="46.8" x14ac:dyDescent="0.3">
      <c r="A17" s="16" t="s">
        <v>553</v>
      </c>
      <c r="B17" s="276" t="s">
        <v>435</v>
      </c>
      <c r="C17" s="15" t="s">
        <v>11</v>
      </c>
      <c r="D17" s="281">
        <v>2</v>
      </c>
      <c r="E17" s="282" t="s">
        <v>360</v>
      </c>
      <c r="F17" s="281">
        <v>2</v>
      </c>
      <c r="G17" s="9">
        <f t="shared" si="0"/>
        <v>1</v>
      </c>
      <c r="H17" s="9" t="s">
        <v>37</v>
      </c>
    </row>
    <row r="18" spans="1:8" ht="31.2" x14ac:dyDescent="0.3">
      <c r="A18" s="16" t="s">
        <v>442</v>
      </c>
      <c r="B18" s="280" t="s">
        <v>443</v>
      </c>
      <c r="C18" s="15" t="s">
        <v>11</v>
      </c>
      <c r="D18" s="281">
        <v>2</v>
      </c>
      <c r="E18" s="282" t="s">
        <v>360</v>
      </c>
      <c r="F18" s="281">
        <v>2</v>
      </c>
      <c r="G18" s="9">
        <f t="shared" si="0"/>
        <v>1</v>
      </c>
      <c r="H18" s="9" t="s">
        <v>37</v>
      </c>
    </row>
    <row r="19" spans="1:8" x14ac:dyDescent="0.3">
      <c r="A19" s="16" t="s">
        <v>436</v>
      </c>
      <c r="B19" s="276" t="s">
        <v>437</v>
      </c>
      <c r="C19" s="15" t="s">
        <v>11</v>
      </c>
      <c r="D19" s="281">
        <v>2</v>
      </c>
      <c r="E19" s="282" t="s">
        <v>360</v>
      </c>
      <c r="F19" s="281">
        <v>2</v>
      </c>
      <c r="G19" s="9">
        <f t="shared" si="0"/>
        <v>1</v>
      </c>
      <c r="H19" s="9" t="s">
        <v>37</v>
      </c>
    </row>
    <row r="20" spans="1:8" ht="31.2" x14ac:dyDescent="0.3">
      <c r="A20" s="16" t="s">
        <v>440</v>
      </c>
      <c r="B20" s="276" t="s">
        <v>441</v>
      </c>
      <c r="C20" s="15" t="s">
        <v>11</v>
      </c>
      <c r="D20" s="281">
        <v>2</v>
      </c>
      <c r="E20" s="282" t="s">
        <v>360</v>
      </c>
      <c r="F20" s="281">
        <v>2</v>
      </c>
      <c r="G20" s="9">
        <f t="shared" si="0"/>
        <v>1</v>
      </c>
      <c r="H20" s="9" t="s">
        <v>37</v>
      </c>
    </row>
    <row r="21" spans="1:8" x14ac:dyDescent="0.3">
      <c r="A21" s="16" t="s">
        <v>438</v>
      </c>
      <c r="B21" s="276" t="s">
        <v>439</v>
      </c>
      <c r="C21" s="15" t="s">
        <v>11</v>
      </c>
      <c r="D21" s="281">
        <v>2</v>
      </c>
      <c r="E21" s="282" t="s">
        <v>360</v>
      </c>
      <c r="F21" s="281">
        <v>2</v>
      </c>
      <c r="G21" s="9">
        <f t="shared" si="0"/>
        <v>1</v>
      </c>
      <c r="H21" s="9" t="s">
        <v>37</v>
      </c>
    </row>
    <row r="22" spans="1:8" hidden="1" x14ac:dyDescent="0.3">
      <c r="A22" s="16" t="s">
        <v>428</v>
      </c>
      <c r="B22" s="276" t="s">
        <v>429</v>
      </c>
      <c r="C22" s="15" t="s">
        <v>11</v>
      </c>
      <c r="D22" s="57">
        <v>1</v>
      </c>
      <c r="E22" s="282" t="s">
        <v>360</v>
      </c>
      <c r="F22" s="281">
        <v>1</v>
      </c>
      <c r="G22" s="9">
        <f t="shared" si="0"/>
        <v>1</v>
      </c>
    </row>
    <row r="23" spans="1:8" x14ac:dyDescent="0.3">
      <c r="A23" s="66" t="s">
        <v>403</v>
      </c>
      <c r="B23" s="327" t="s">
        <v>404</v>
      </c>
      <c r="C23" s="15" t="s">
        <v>7</v>
      </c>
      <c r="D23" s="281">
        <v>10</v>
      </c>
      <c r="E23" s="282" t="s">
        <v>360</v>
      </c>
      <c r="F23" s="281">
        <v>10</v>
      </c>
      <c r="G23" s="9">
        <f t="shared" si="0"/>
        <v>1</v>
      </c>
      <c r="H23" s="9" t="s">
        <v>37</v>
      </c>
    </row>
    <row r="24" spans="1:8" x14ac:dyDescent="0.3">
      <c r="A24" s="329" t="s">
        <v>411</v>
      </c>
      <c r="B24" s="276" t="s">
        <v>412</v>
      </c>
      <c r="C24" s="15" t="s">
        <v>7</v>
      </c>
      <c r="D24" s="57">
        <v>4</v>
      </c>
      <c r="E24" s="282" t="s">
        <v>360</v>
      </c>
      <c r="F24" s="281">
        <v>4</v>
      </c>
      <c r="G24" s="9">
        <f t="shared" si="0"/>
        <v>2</v>
      </c>
      <c r="H24" s="9" t="s">
        <v>552</v>
      </c>
    </row>
    <row r="25" spans="1:8" x14ac:dyDescent="0.3">
      <c r="A25" s="16" t="s">
        <v>411</v>
      </c>
      <c r="B25" s="276" t="s">
        <v>414</v>
      </c>
      <c r="C25" s="15" t="s">
        <v>7</v>
      </c>
      <c r="D25" s="57">
        <v>10</v>
      </c>
      <c r="E25" s="282" t="s">
        <v>360</v>
      </c>
      <c r="F25" s="281">
        <v>10</v>
      </c>
      <c r="G25" s="9">
        <f t="shared" si="0"/>
        <v>2</v>
      </c>
      <c r="H25" s="9" t="s">
        <v>552</v>
      </c>
    </row>
    <row r="26" spans="1:8" x14ac:dyDescent="0.3">
      <c r="A26" s="66" t="s">
        <v>405</v>
      </c>
      <c r="B26" s="327" t="s">
        <v>406</v>
      </c>
      <c r="C26" s="15" t="s">
        <v>7</v>
      </c>
      <c r="D26" s="281">
        <v>20</v>
      </c>
      <c r="E26" s="282" t="s">
        <v>360</v>
      </c>
      <c r="F26" s="281">
        <v>20</v>
      </c>
      <c r="G26" s="9">
        <f t="shared" si="0"/>
        <v>1</v>
      </c>
      <c r="H26" s="9" t="s">
        <v>552</v>
      </c>
    </row>
    <row r="27" spans="1:8" x14ac:dyDescent="0.3">
      <c r="A27" s="297" t="s">
        <v>426</v>
      </c>
      <c r="B27" s="306" t="s">
        <v>427</v>
      </c>
      <c r="C27" s="15" t="s">
        <v>5</v>
      </c>
      <c r="D27" s="305">
        <v>1</v>
      </c>
      <c r="E27" s="282" t="s">
        <v>360</v>
      </c>
      <c r="F27" s="281">
        <v>1</v>
      </c>
      <c r="G27" s="9">
        <f t="shared" si="0"/>
        <v>1</v>
      </c>
      <c r="H27" s="9" t="s">
        <v>37</v>
      </c>
    </row>
    <row r="28" spans="1:8" ht="31.2" x14ac:dyDescent="0.3">
      <c r="A28" s="304" t="s">
        <v>126</v>
      </c>
      <c r="B28" s="284" t="s">
        <v>545</v>
      </c>
      <c r="C28" s="15" t="s">
        <v>5</v>
      </c>
      <c r="D28" s="281">
        <v>1</v>
      </c>
      <c r="E28" s="282" t="s">
        <v>128</v>
      </c>
      <c r="F28" s="281">
        <v>1</v>
      </c>
      <c r="G28" s="9">
        <f t="shared" si="0"/>
        <v>1</v>
      </c>
      <c r="H28" s="9" t="s">
        <v>37</v>
      </c>
    </row>
    <row r="29" spans="1:8" ht="31.2" x14ac:dyDescent="0.3">
      <c r="A29" s="13" t="s">
        <v>324</v>
      </c>
      <c r="B29" s="284" t="s">
        <v>325</v>
      </c>
      <c r="C29" s="15" t="s">
        <v>5</v>
      </c>
      <c r="D29" s="281">
        <v>1</v>
      </c>
      <c r="E29" s="282" t="s">
        <v>6</v>
      </c>
      <c r="F29" s="281">
        <v>1</v>
      </c>
      <c r="G29" s="9">
        <f t="shared" si="0"/>
        <v>1</v>
      </c>
      <c r="H29" s="9" t="s">
        <v>37</v>
      </c>
    </row>
    <row r="30" spans="1:8" x14ac:dyDescent="0.3">
      <c r="A30" s="13" t="s">
        <v>326</v>
      </c>
      <c r="B30" s="284" t="s">
        <v>327</v>
      </c>
      <c r="C30" s="15" t="s">
        <v>7</v>
      </c>
      <c r="D30" s="57">
        <v>2</v>
      </c>
      <c r="E30" s="305" t="s">
        <v>6</v>
      </c>
      <c r="F30" s="281">
        <v>2</v>
      </c>
      <c r="G30" s="9">
        <f t="shared" si="0"/>
        <v>1</v>
      </c>
      <c r="H30" s="9" t="s">
        <v>37</v>
      </c>
    </row>
    <row r="31" spans="1:8" x14ac:dyDescent="0.3">
      <c r="A31" s="13" t="s">
        <v>116</v>
      </c>
      <c r="B31" s="332" t="s">
        <v>117</v>
      </c>
      <c r="C31" s="15" t="s">
        <v>7</v>
      </c>
      <c r="D31" s="281">
        <v>1</v>
      </c>
      <c r="E31" s="282" t="s">
        <v>6</v>
      </c>
      <c r="F31" s="281">
        <v>1</v>
      </c>
      <c r="G31" s="9">
        <f t="shared" si="0"/>
        <v>2</v>
      </c>
      <c r="H31" s="9" t="s">
        <v>552</v>
      </c>
    </row>
    <row r="32" spans="1:8" x14ac:dyDescent="0.3">
      <c r="A32" s="16" t="s">
        <v>116</v>
      </c>
      <c r="B32" s="333" t="s">
        <v>421</v>
      </c>
      <c r="C32" s="15" t="s">
        <v>7</v>
      </c>
      <c r="D32" s="15">
        <v>2</v>
      </c>
      <c r="E32" s="282" t="s">
        <v>360</v>
      </c>
      <c r="F32" s="15">
        <v>2</v>
      </c>
      <c r="G32" s="9">
        <f t="shared" si="0"/>
        <v>2</v>
      </c>
      <c r="H32" s="9" t="s">
        <v>552</v>
      </c>
    </row>
    <row r="33" spans="1:8" ht="31.2" x14ac:dyDescent="0.3">
      <c r="A33" s="16" t="s">
        <v>262</v>
      </c>
      <c r="B33" s="330" t="s">
        <v>263</v>
      </c>
      <c r="C33" s="15" t="s">
        <v>7</v>
      </c>
      <c r="D33" s="57">
        <v>2</v>
      </c>
      <c r="E33" s="305" t="s">
        <v>6</v>
      </c>
      <c r="F33" s="57">
        <v>2</v>
      </c>
      <c r="G33" s="9">
        <f t="shared" si="0"/>
        <v>1</v>
      </c>
      <c r="H33" s="9" t="s">
        <v>552</v>
      </c>
    </row>
    <row r="34" spans="1:8" x14ac:dyDescent="0.3">
      <c r="A34" s="16" t="s">
        <v>432</v>
      </c>
      <c r="B34" s="331" t="s">
        <v>433</v>
      </c>
      <c r="C34" s="15" t="s">
        <v>11</v>
      </c>
      <c r="D34" s="57">
        <v>10</v>
      </c>
      <c r="E34" s="282" t="s">
        <v>360</v>
      </c>
      <c r="F34" s="281">
        <v>10</v>
      </c>
      <c r="G34" s="9">
        <f t="shared" si="0"/>
        <v>1</v>
      </c>
      <c r="H34" s="9" t="s">
        <v>37</v>
      </c>
    </row>
    <row r="35" spans="1:8" ht="109.2" x14ac:dyDescent="0.3">
      <c r="A35" s="13" t="s">
        <v>547</v>
      </c>
      <c r="B35" s="332" t="s">
        <v>319</v>
      </c>
      <c r="C35" s="15" t="s">
        <v>18</v>
      </c>
      <c r="D35" s="281">
        <v>1</v>
      </c>
      <c r="E35" s="282" t="s">
        <v>6</v>
      </c>
      <c r="F35" s="281">
        <v>1</v>
      </c>
      <c r="G35" s="9">
        <f t="shared" si="0"/>
        <v>1</v>
      </c>
      <c r="H35" s="9" t="s">
        <v>37</v>
      </c>
    </row>
    <row r="36" spans="1:8" x14ac:dyDescent="0.3">
      <c r="C36" s="287"/>
    </row>
    <row r="37" spans="1:8" x14ac:dyDescent="0.3">
      <c r="C37" s="287"/>
    </row>
    <row r="38" spans="1:8" x14ac:dyDescent="0.3">
      <c r="C38" s="287"/>
    </row>
    <row r="39" spans="1:8" x14ac:dyDescent="0.3">
      <c r="C39" s="287"/>
    </row>
    <row r="40" spans="1:8" x14ac:dyDescent="0.3">
      <c r="C40" s="287"/>
    </row>
    <row r="41" spans="1:8" x14ac:dyDescent="0.3">
      <c r="C41" s="287"/>
    </row>
    <row r="42" spans="1:8" x14ac:dyDescent="0.3">
      <c r="C42" s="287"/>
    </row>
    <row r="43" spans="1:8" x14ac:dyDescent="0.3">
      <c r="C43" s="287"/>
    </row>
    <row r="44" spans="1:8" x14ac:dyDescent="0.3">
      <c r="C44" s="287"/>
    </row>
    <row r="45" spans="1:8" x14ac:dyDescent="0.3">
      <c r="C45" s="287"/>
    </row>
    <row r="46" spans="1:8" x14ac:dyDescent="0.3">
      <c r="C46" s="287"/>
    </row>
    <row r="47" spans="1:8" x14ac:dyDescent="0.3">
      <c r="C47" s="287"/>
    </row>
    <row r="48" spans="1:8" x14ac:dyDescent="0.3">
      <c r="C48" s="287"/>
    </row>
    <row r="49" spans="3:3" x14ac:dyDescent="0.3">
      <c r="C49" s="287"/>
    </row>
    <row r="50" spans="3:3" x14ac:dyDescent="0.3">
      <c r="C50" s="287"/>
    </row>
    <row r="51" spans="3:3" x14ac:dyDescent="0.3">
      <c r="C51" s="287"/>
    </row>
    <row r="52" spans="3:3" x14ac:dyDescent="0.3">
      <c r="C52" s="287"/>
    </row>
    <row r="53" spans="3:3" x14ac:dyDescent="0.3">
      <c r="C53" s="287"/>
    </row>
    <row r="54" spans="3:3" x14ac:dyDescent="0.3">
      <c r="C54" s="287"/>
    </row>
    <row r="55" spans="3:3" x14ac:dyDescent="0.3">
      <c r="C55" s="287"/>
    </row>
    <row r="56" spans="3:3" x14ac:dyDescent="0.3">
      <c r="C56" s="287"/>
    </row>
    <row r="57" spans="3:3" x14ac:dyDescent="0.3">
      <c r="C57" s="287"/>
    </row>
    <row r="58" spans="3:3" x14ac:dyDescent="0.3">
      <c r="C58" s="287"/>
    </row>
    <row r="59" spans="3:3" x14ac:dyDescent="0.3">
      <c r="C59" s="287"/>
    </row>
    <row r="60" spans="3:3" x14ac:dyDescent="0.3">
      <c r="C60" s="287"/>
    </row>
    <row r="61" spans="3:3" x14ac:dyDescent="0.3">
      <c r="C61" s="287"/>
    </row>
    <row r="62" spans="3:3" x14ac:dyDescent="0.3">
      <c r="C62" s="287"/>
    </row>
    <row r="63" spans="3:3" x14ac:dyDescent="0.3">
      <c r="C63" s="287"/>
    </row>
    <row r="64" spans="3:3" x14ac:dyDescent="0.3">
      <c r="C64" s="287"/>
    </row>
    <row r="65" spans="3:3" x14ac:dyDescent="0.3">
      <c r="C65" s="287"/>
    </row>
    <row r="66" spans="3:3" x14ac:dyDescent="0.3">
      <c r="C66" s="287"/>
    </row>
    <row r="67" spans="3:3" x14ac:dyDescent="0.3">
      <c r="C67" s="287"/>
    </row>
    <row r="68" spans="3:3" x14ac:dyDescent="0.3">
      <c r="C68" s="287"/>
    </row>
    <row r="69" spans="3:3" x14ac:dyDescent="0.3">
      <c r="C69" s="287"/>
    </row>
    <row r="70" spans="3:3" x14ac:dyDescent="0.3">
      <c r="C70" s="287"/>
    </row>
    <row r="71" spans="3:3" x14ac:dyDescent="0.3">
      <c r="C71" s="287"/>
    </row>
    <row r="72" spans="3:3" x14ac:dyDescent="0.3">
      <c r="C72" s="287"/>
    </row>
    <row r="73" spans="3:3" x14ac:dyDescent="0.3">
      <c r="C73" s="287"/>
    </row>
    <row r="74" spans="3:3" x14ac:dyDescent="0.3">
      <c r="C74" s="287"/>
    </row>
    <row r="75" spans="3:3" x14ac:dyDescent="0.3">
      <c r="C75" s="287"/>
    </row>
    <row r="76" spans="3:3" x14ac:dyDescent="0.3">
      <c r="C76" s="287"/>
    </row>
    <row r="77" spans="3:3" x14ac:dyDescent="0.3">
      <c r="C77" s="287"/>
    </row>
    <row r="78" spans="3:3" x14ac:dyDescent="0.3">
      <c r="C78" s="287"/>
    </row>
    <row r="79" spans="3:3" x14ac:dyDescent="0.3">
      <c r="C79" s="287"/>
    </row>
    <row r="80" spans="3:3" x14ac:dyDescent="0.3">
      <c r="C80" s="287"/>
    </row>
    <row r="81" spans="3:3" x14ac:dyDescent="0.3">
      <c r="C81" s="287"/>
    </row>
    <row r="82" spans="3:3" x14ac:dyDescent="0.3">
      <c r="C82" s="287"/>
    </row>
    <row r="83" spans="3:3" x14ac:dyDescent="0.3">
      <c r="C83" s="287"/>
    </row>
    <row r="84" spans="3:3" x14ac:dyDescent="0.3">
      <c r="C84" s="287"/>
    </row>
    <row r="85" spans="3:3" x14ac:dyDescent="0.3">
      <c r="C85" s="287"/>
    </row>
    <row r="86" spans="3:3" x14ac:dyDescent="0.3">
      <c r="C86" s="287"/>
    </row>
    <row r="87" spans="3:3" x14ac:dyDescent="0.3">
      <c r="C87" s="287"/>
    </row>
    <row r="88" spans="3:3" x14ac:dyDescent="0.3">
      <c r="C88" s="287"/>
    </row>
    <row r="89" spans="3:3" x14ac:dyDescent="0.3">
      <c r="C89" s="287"/>
    </row>
    <row r="90" spans="3:3" x14ac:dyDescent="0.3">
      <c r="C90" s="287"/>
    </row>
    <row r="91" spans="3:3" x14ac:dyDescent="0.3">
      <c r="C91" s="287"/>
    </row>
    <row r="92" spans="3:3" x14ac:dyDescent="0.3">
      <c r="C92" s="287"/>
    </row>
    <row r="93" spans="3:3" x14ac:dyDescent="0.3">
      <c r="C93" s="287"/>
    </row>
    <row r="94" spans="3:3" x14ac:dyDescent="0.3">
      <c r="C94" s="287"/>
    </row>
    <row r="95" spans="3:3" x14ac:dyDescent="0.3">
      <c r="C95" s="287"/>
    </row>
    <row r="96" spans="3:3" x14ac:dyDescent="0.3">
      <c r="C96" s="287"/>
    </row>
    <row r="97" spans="3:3" x14ac:dyDescent="0.3">
      <c r="C97" s="287"/>
    </row>
    <row r="98" spans="3:3" x14ac:dyDescent="0.3">
      <c r="C98" s="287"/>
    </row>
    <row r="99" spans="3:3" x14ac:dyDescent="0.3">
      <c r="C99" s="287"/>
    </row>
    <row r="100" spans="3:3" x14ac:dyDescent="0.3">
      <c r="C100" s="287"/>
    </row>
    <row r="101" spans="3:3" x14ac:dyDescent="0.3">
      <c r="C101" s="287"/>
    </row>
    <row r="102" spans="3:3" x14ac:dyDescent="0.3">
      <c r="C102" s="287"/>
    </row>
    <row r="103" spans="3:3" x14ac:dyDescent="0.3">
      <c r="C103" s="287"/>
    </row>
    <row r="104" spans="3:3" x14ac:dyDescent="0.3">
      <c r="C104" s="287"/>
    </row>
    <row r="105" spans="3:3" x14ac:dyDescent="0.3">
      <c r="C105" s="287"/>
    </row>
    <row r="106" spans="3:3" x14ac:dyDescent="0.3">
      <c r="C106" s="287"/>
    </row>
    <row r="107" spans="3:3" x14ac:dyDescent="0.3">
      <c r="C107" s="287"/>
    </row>
    <row r="108" spans="3:3" x14ac:dyDescent="0.3">
      <c r="C108" s="287"/>
    </row>
    <row r="109" spans="3:3" x14ac:dyDescent="0.3">
      <c r="C109" s="287"/>
    </row>
    <row r="110" spans="3:3" x14ac:dyDescent="0.3">
      <c r="C110" s="287"/>
    </row>
    <row r="111" spans="3:3" x14ac:dyDescent="0.3">
      <c r="C111" s="287"/>
    </row>
    <row r="112" spans="3:3" x14ac:dyDescent="0.3">
      <c r="C112" s="287"/>
    </row>
    <row r="113" spans="3:3" x14ac:dyDescent="0.3">
      <c r="C113" s="287"/>
    </row>
    <row r="114" spans="3:3" x14ac:dyDescent="0.3">
      <c r="C114" s="287"/>
    </row>
    <row r="115" spans="3:3" x14ac:dyDescent="0.3">
      <c r="C115" s="287"/>
    </row>
    <row r="116" spans="3:3" x14ac:dyDescent="0.3">
      <c r="C116" s="287"/>
    </row>
    <row r="117" spans="3:3" x14ac:dyDescent="0.3">
      <c r="C117" s="287"/>
    </row>
    <row r="118" spans="3:3" x14ac:dyDescent="0.3">
      <c r="C118" s="287"/>
    </row>
    <row r="119" spans="3:3" x14ac:dyDescent="0.3">
      <c r="C119" s="287"/>
    </row>
    <row r="120" spans="3:3" x14ac:dyDescent="0.3">
      <c r="C120" s="287"/>
    </row>
    <row r="121" spans="3:3" x14ac:dyDescent="0.3">
      <c r="C121" s="287"/>
    </row>
    <row r="122" spans="3:3" x14ac:dyDescent="0.3">
      <c r="C122" s="287"/>
    </row>
    <row r="123" spans="3:3" x14ac:dyDescent="0.3">
      <c r="C123" s="287"/>
    </row>
    <row r="124" spans="3:3" x14ac:dyDescent="0.3">
      <c r="C124" s="287"/>
    </row>
    <row r="125" spans="3:3" x14ac:dyDescent="0.3">
      <c r="C125" s="287"/>
    </row>
    <row r="126" spans="3:3" x14ac:dyDescent="0.3">
      <c r="C126" s="287"/>
    </row>
    <row r="127" spans="3:3" x14ac:dyDescent="0.3">
      <c r="C127" s="287"/>
    </row>
    <row r="128" spans="3:3" x14ac:dyDescent="0.3">
      <c r="C128" s="287"/>
    </row>
    <row r="129" spans="3:3" x14ac:dyDescent="0.3">
      <c r="C129" s="287"/>
    </row>
    <row r="130" spans="3:3" x14ac:dyDescent="0.3">
      <c r="C130" s="287"/>
    </row>
    <row r="131" spans="3:3" x14ac:dyDescent="0.3">
      <c r="C131" s="287"/>
    </row>
    <row r="132" spans="3:3" x14ac:dyDescent="0.3">
      <c r="C132" s="287"/>
    </row>
    <row r="133" spans="3:3" x14ac:dyDescent="0.3">
      <c r="C133" s="287"/>
    </row>
    <row r="134" spans="3:3" x14ac:dyDescent="0.3">
      <c r="C134" s="287"/>
    </row>
    <row r="135" spans="3:3" x14ac:dyDescent="0.3">
      <c r="C135" s="287"/>
    </row>
    <row r="136" spans="3:3" x14ac:dyDescent="0.3">
      <c r="C136" s="287"/>
    </row>
    <row r="137" spans="3:3" x14ac:dyDescent="0.3">
      <c r="C137" s="287"/>
    </row>
    <row r="138" spans="3:3" x14ac:dyDescent="0.3">
      <c r="C138" s="287"/>
    </row>
    <row r="139" spans="3:3" x14ac:dyDescent="0.3">
      <c r="C139" s="287"/>
    </row>
    <row r="140" spans="3:3" x14ac:dyDescent="0.3">
      <c r="C140" s="287"/>
    </row>
    <row r="141" spans="3:3" x14ac:dyDescent="0.3">
      <c r="C141" s="287"/>
    </row>
    <row r="142" spans="3:3" x14ac:dyDescent="0.3">
      <c r="C142" s="287"/>
    </row>
    <row r="143" spans="3:3" x14ac:dyDescent="0.3">
      <c r="C143" s="287"/>
    </row>
    <row r="144" spans="3:3" x14ac:dyDescent="0.3">
      <c r="C144" s="287"/>
    </row>
    <row r="145" spans="3:3" x14ac:dyDescent="0.3">
      <c r="C145" s="287"/>
    </row>
    <row r="146" spans="3:3" x14ac:dyDescent="0.3">
      <c r="C146" s="287"/>
    </row>
    <row r="147" spans="3:3" x14ac:dyDescent="0.3">
      <c r="C147" s="287"/>
    </row>
    <row r="148" spans="3:3" x14ac:dyDescent="0.3">
      <c r="C148" s="287"/>
    </row>
    <row r="149" spans="3:3" x14ac:dyDescent="0.3">
      <c r="C149" s="287"/>
    </row>
    <row r="150" spans="3:3" x14ac:dyDescent="0.3">
      <c r="C150" s="287"/>
    </row>
    <row r="151" spans="3:3" x14ac:dyDescent="0.3">
      <c r="C151" s="287"/>
    </row>
    <row r="152" spans="3:3" x14ac:dyDescent="0.3">
      <c r="C152" s="287"/>
    </row>
    <row r="153" spans="3:3" x14ac:dyDescent="0.3">
      <c r="C153" s="287"/>
    </row>
    <row r="154" spans="3:3" x14ac:dyDescent="0.3">
      <c r="C154" s="287"/>
    </row>
    <row r="155" spans="3:3" x14ac:dyDescent="0.3">
      <c r="C155" s="287"/>
    </row>
    <row r="156" spans="3:3" x14ac:dyDescent="0.3">
      <c r="C156" s="287"/>
    </row>
    <row r="157" spans="3:3" x14ac:dyDescent="0.3">
      <c r="C157" s="287"/>
    </row>
    <row r="158" spans="3:3" x14ac:dyDescent="0.3">
      <c r="C158" s="287"/>
    </row>
    <row r="159" spans="3:3" x14ac:dyDescent="0.3">
      <c r="C159" s="287"/>
    </row>
    <row r="160" spans="3:3" x14ac:dyDescent="0.3">
      <c r="C160" s="287"/>
    </row>
    <row r="161" spans="3:3" x14ac:dyDescent="0.3">
      <c r="C161" s="287"/>
    </row>
    <row r="162" spans="3:3" x14ac:dyDescent="0.3">
      <c r="C162" s="287"/>
    </row>
    <row r="163" spans="3:3" x14ac:dyDescent="0.3">
      <c r="C163" s="287"/>
    </row>
    <row r="164" spans="3:3" x14ac:dyDescent="0.3">
      <c r="C164" s="287"/>
    </row>
    <row r="165" spans="3:3" x14ac:dyDescent="0.3">
      <c r="C165" s="287"/>
    </row>
    <row r="166" spans="3:3" x14ac:dyDescent="0.3">
      <c r="C166" s="287"/>
    </row>
    <row r="167" spans="3:3" x14ac:dyDescent="0.3">
      <c r="C167" s="287"/>
    </row>
    <row r="168" spans="3:3" x14ac:dyDescent="0.3">
      <c r="C168" s="287"/>
    </row>
    <row r="169" spans="3:3" x14ac:dyDescent="0.3">
      <c r="C169" s="287"/>
    </row>
    <row r="170" spans="3:3" x14ac:dyDescent="0.3">
      <c r="C170" s="287"/>
    </row>
    <row r="171" spans="3:3" x14ac:dyDescent="0.3">
      <c r="C171" s="287"/>
    </row>
    <row r="172" spans="3:3" x14ac:dyDescent="0.3">
      <c r="C172" s="287"/>
    </row>
    <row r="173" spans="3:3" x14ac:dyDescent="0.3">
      <c r="C173" s="287"/>
    </row>
    <row r="174" spans="3:3" x14ac:dyDescent="0.3">
      <c r="C174" s="287"/>
    </row>
    <row r="175" spans="3:3" x14ac:dyDescent="0.3">
      <c r="C175" s="287"/>
    </row>
    <row r="176" spans="3:3" x14ac:dyDescent="0.3">
      <c r="C176" s="287"/>
    </row>
    <row r="177" spans="3:3" x14ac:dyDescent="0.3">
      <c r="C177" s="287"/>
    </row>
    <row r="178" spans="3:3" x14ac:dyDescent="0.3">
      <c r="C178" s="287"/>
    </row>
    <row r="179" spans="3:3" x14ac:dyDescent="0.3">
      <c r="C179" s="287"/>
    </row>
    <row r="180" spans="3:3" x14ac:dyDescent="0.3">
      <c r="C180" s="287"/>
    </row>
    <row r="181" spans="3:3" x14ac:dyDescent="0.3">
      <c r="C181" s="287"/>
    </row>
    <row r="182" spans="3:3" x14ac:dyDescent="0.3">
      <c r="C182" s="287"/>
    </row>
    <row r="183" spans="3:3" x14ac:dyDescent="0.3">
      <c r="C183" s="287"/>
    </row>
    <row r="184" spans="3:3" x14ac:dyDescent="0.3">
      <c r="C184" s="287"/>
    </row>
    <row r="185" spans="3:3" x14ac:dyDescent="0.3">
      <c r="C185" s="287"/>
    </row>
    <row r="186" spans="3:3" x14ac:dyDescent="0.3">
      <c r="C186" s="287"/>
    </row>
    <row r="187" spans="3:3" x14ac:dyDescent="0.3">
      <c r="C187" s="287"/>
    </row>
    <row r="188" spans="3:3" x14ac:dyDescent="0.3">
      <c r="C188" s="287"/>
    </row>
    <row r="189" spans="3:3" x14ac:dyDescent="0.3">
      <c r="C189" s="287"/>
    </row>
    <row r="190" spans="3:3" x14ac:dyDescent="0.3">
      <c r="C190" s="287"/>
    </row>
    <row r="191" spans="3:3" x14ac:dyDescent="0.3">
      <c r="C191" s="287"/>
    </row>
    <row r="192" spans="3:3" x14ac:dyDescent="0.3">
      <c r="C192" s="287"/>
    </row>
    <row r="193" spans="3:3" x14ac:dyDescent="0.3">
      <c r="C193" s="287"/>
    </row>
    <row r="194" spans="3:3" x14ac:dyDescent="0.3">
      <c r="C194" s="287"/>
    </row>
    <row r="195" spans="3:3" x14ac:dyDescent="0.3">
      <c r="C195" s="287"/>
    </row>
    <row r="196" spans="3:3" x14ac:dyDescent="0.3">
      <c r="C196" s="287"/>
    </row>
    <row r="197" spans="3:3" x14ac:dyDescent="0.3">
      <c r="C197" s="287"/>
    </row>
    <row r="198" spans="3:3" x14ac:dyDescent="0.3">
      <c r="C198" s="287"/>
    </row>
    <row r="199" spans="3:3" x14ac:dyDescent="0.3">
      <c r="C199" s="287"/>
    </row>
    <row r="200" spans="3:3" x14ac:dyDescent="0.3">
      <c r="C200" s="287"/>
    </row>
    <row r="201" spans="3:3" x14ac:dyDescent="0.3">
      <c r="C201" s="287"/>
    </row>
    <row r="202" spans="3:3" x14ac:dyDescent="0.3">
      <c r="C202" s="287"/>
    </row>
    <row r="203" spans="3:3" x14ac:dyDescent="0.3">
      <c r="C203" s="287"/>
    </row>
    <row r="204" spans="3:3" x14ac:dyDescent="0.3">
      <c r="C204" s="287"/>
    </row>
    <row r="205" spans="3:3" x14ac:dyDescent="0.3">
      <c r="C205" s="287"/>
    </row>
    <row r="206" spans="3:3" x14ac:dyDescent="0.3">
      <c r="C206" s="287"/>
    </row>
    <row r="207" spans="3:3" x14ac:dyDescent="0.3">
      <c r="C207" s="287"/>
    </row>
    <row r="208" spans="3:3" x14ac:dyDescent="0.3">
      <c r="C208" s="287"/>
    </row>
    <row r="209" spans="3:3" x14ac:dyDescent="0.3">
      <c r="C209" s="287"/>
    </row>
    <row r="210" spans="3:3" x14ac:dyDescent="0.3">
      <c r="C210" s="287"/>
    </row>
    <row r="211" spans="3:3" x14ac:dyDescent="0.3">
      <c r="C211" s="287"/>
    </row>
    <row r="212" spans="3:3" x14ac:dyDescent="0.3">
      <c r="C212" s="287"/>
    </row>
    <row r="213" spans="3:3" x14ac:dyDescent="0.3">
      <c r="C213" s="287"/>
    </row>
    <row r="214" spans="3:3" x14ac:dyDescent="0.3">
      <c r="C214" s="287"/>
    </row>
    <row r="215" spans="3:3" x14ac:dyDescent="0.3">
      <c r="C215" s="287"/>
    </row>
    <row r="216" spans="3:3" x14ac:dyDescent="0.3">
      <c r="C216" s="287"/>
    </row>
    <row r="217" spans="3:3" x14ac:dyDescent="0.3">
      <c r="C217" s="287"/>
    </row>
    <row r="218" spans="3:3" x14ac:dyDescent="0.3">
      <c r="C218" s="287"/>
    </row>
    <row r="219" spans="3:3" x14ac:dyDescent="0.3">
      <c r="C219" s="287"/>
    </row>
    <row r="220" spans="3:3" x14ac:dyDescent="0.3">
      <c r="C220" s="287"/>
    </row>
    <row r="221" spans="3:3" x14ac:dyDescent="0.3">
      <c r="C221" s="287"/>
    </row>
    <row r="222" spans="3:3" x14ac:dyDescent="0.3">
      <c r="C222" s="287"/>
    </row>
    <row r="223" spans="3:3" x14ac:dyDescent="0.3">
      <c r="C223" s="287"/>
    </row>
    <row r="224" spans="3:3" x14ac:dyDescent="0.3">
      <c r="C224" s="287"/>
    </row>
    <row r="225" spans="3:3" x14ac:dyDescent="0.3">
      <c r="C225" s="287"/>
    </row>
    <row r="226" spans="3:3" x14ac:dyDescent="0.3">
      <c r="C226" s="287"/>
    </row>
    <row r="227" spans="3:3" x14ac:dyDescent="0.3">
      <c r="C227" s="287"/>
    </row>
    <row r="228" spans="3:3" x14ac:dyDescent="0.3">
      <c r="C228" s="287"/>
    </row>
    <row r="229" spans="3:3" x14ac:dyDescent="0.3">
      <c r="C229" s="287"/>
    </row>
    <row r="230" spans="3:3" x14ac:dyDescent="0.3">
      <c r="C230" s="287"/>
    </row>
    <row r="231" spans="3:3" x14ac:dyDescent="0.3">
      <c r="C231" s="287"/>
    </row>
    <row r="232" spans="3:3" x14ac:dyDescent="0.3">
      <c r="C232" s="287"/>
    </row>
    <row r="233" spans="3:3" x14ac:dyDescent="0.3">
      <c r="C233" s="287"/>
    </row>
    <row r="234" spans="3:3" x14ac:dyDescent="0.3">
      <c r="C234" s="287"/>
    </row>
    <row r="235" spans="3:3" x14ac:dyDescent="0.3">
      <c r="C235" s="287"/>
    </row>
    <row r="236" spans="3:3" x14ac:dyDescent="0.3">
      <c r="C236" s="287"/>
    </row>
    <row r="237" spans="3:3" x14ac:dyDescent="0.3">
      <c r="C237" s="287"/>
    </row>
    <row r="238" spans="3:3" x14ac:dyDescent="0.3">
      <c r="C238" s="287"/>
    </row>
    <row r="239" spans="3:3" x14ac:dyDescent="0.3">
      <c r="C239" s="287"/>
    </row>
    <row r="240" spans="3:3" x14ac:dyDescent="0.3">
      <c r="C240" s="287"/>
    </row>
    <row r="241" spans="3:3" x14ac:dyDescent="0.3">
      <c r="C241" s="287"/>
    </row>
    <row r="242" spans="3:3" x14ac:dyDescent="0.3">
      <c r="C242" s="287"/>
    </row>
    <row r="243" spans="3:3" x14ac:dyDescent="0.3">
      <c r="C243" s="287"/>
    </row>
    <row r="244" spans="3:3" x14ac:dyDescent="0.3">
      <c r="C244" s="287"/>
    </row>
    <row r="245" spans="3:3" x14ac:dyDescent="0.3">
      <c r="C245" s="287"/>
    </row>
    <row r="246" spans="3:3" x14ac:dyDescent="0.3">
      <c r="C246" s="287"/>
    </row>
    <row r="247" spans="3:3" x14ac:dyDescent="0.3">
      <c r="C247" s="287"/>
    </row>
    <row r="248" spans="3:3" x14ac:dyDescent="0.3">
      <c r="C248" s="287"/>
    </row>
    <row r="249" spans="3:3" x14ac:dyDescent="0.3">
      <c r="C249" s="287"/>
    </row>
    <row r="250" spans="3:3" x14ac:dyDescent="0.3">
      <c r="C250" s="287"/>
    </row>
    <row r="251" spans="3:3" x14ac:dyDescent="0.3">
      <c r="C251" s="287"/>
    </row>
    <row r="252" spans="3:3" x14ac:dyDescent="0.3">
      <c r="C252" s="287"/>
    </row>
    <row r="253" spans="3:3" x14ac:dyDescent="0.3">
      <c r="C253" s="287"/>
    </row>
    <row r="254" spans="3:3" x14ac:dyDescent="0.3">
      <c r="C254" s="287"/>
    </row>
    <row r="255" spans="3:3" x14ac:dyDescent="0.3">
      <c r="C255" s="287"/>
    </row>
    <row r="256" spans="3:3" x14ac:dyDescent="0.3">
      <c r="C256" s="287"/>
    </row>
    <row r="257" spans="3:3" x14ac:dyDescent="0.3">
      <c r="C257" s="287"/>
    </row>
    <row r="258" spans="3:3" x14ac:dyDescent="0.3">
      <c r="C258" s="287"/>
    </row>
    <row r="259" spans="3:3" x14ac:dyDescent="0.3">
      <c r="C259" s="287"/>
    </row>
    <row r="260" spans="3:3" x14ac:dyDescent="0.3">
      <c r="C260" s="287"/>
    </row>
    <row r="261" spans="3:3" x14ac:dyDescent="0.3">
      <c r="C261" s="287"/>
    </row>
    <row r="262" spans="3:3" x14ac:dyDescent="0.3">
      <c r="C262" s="287"/>
    </row>
    <row r="263" spans="3:3" x14ac:dyDescent="0.3">
      <c r="C263" s="287"/>
    </row>
    <row r="264" spans="3:3" x14ac:dyDescent="0.3">
      <c r="C264" s="287"/>
    </row>
    <row r="265" spans="3:3" x14ac:dyDescent="0.3">
      <c r="C265" s="287"/>
    </row>
    <row r="266" spans="3:3" x14ac:dyDescent="0.3">
      <c r="C266" s="287"/>
    </row>
    <row r="267" spans="3:3" x14ac:dyDescent="0.3">
      <c r="C267" s="287"/>
    </row>
    <row r="268" spans="3:3" x14ac:dyDescent="0.3">
      <c r="C268" s="287"/>
    </row>
    <row r="269" spans="3:3" x14ac:dyDescent="0.3">
      <c r="C269" s="287"/>
    </row>
    <row r="270" spans="3:3" x14ac:dyDescent="0.3">
      <c r="C270" s="287"/>
    </row>
    <row r="271" spans="3:3" x14ac:dyDescent="0.3">
      <c r="C271" s="287"/>
    </row>
    <row r="272" spans="3:3" x14ac:dyDescent="0.3">
      <c r="C272" s="287"/>
    </row>
    <row r="273" spans="3:3" x14ac:dyDescent="0.3">
      <c r="C273" s="287"/>
    </row>
    <row r="274" spans="3:3" x14ac:dyDescent="0.3">
      <c r="C274" s="287"/>
    </row>
    <row r="275" spans="3:3" x14ac:dyDescent="0.3">
      <c r="C275" s="287"/>
    </row>
    <row r="276" spans="3:3" x14ac:dyDescent="0.3">
      <c r="C276" s="287"/>
    </row>
    <row r="277" spans="3:3" x14ac:dyDescent="0.3">
      <c r="C277" s="287"/>
    </row>
    <row r="278" spans="3:3" x14ac:dyDescent="0.3">
      <c r="C278" s="287"/>
    </row>
    <row r="279" spans="3:3" x14ac:dyDescent="0.3">
      <c r="C279" s="287"/>
    </row>
    <row r="280" spans="3:3" x14ac:dyDescent="0.3">
      <c r="C280" s="287"/>
    </row>
    <row r="281" spans="3:3" x14ac:dyDescent="0.3">
      <c r="C281" s="287"/>
    </row>
    <row r="282" spans="3:3" x14ac:dyDescent="0.3">
      <c r="C282" s="287"/>
    </row>
    <row r="283" spans="3:3" x14ac:dyDescent="0.3">
      <c r="C283" s="287"/>
    </row>
    <row r="284" spans="3:3" x14ac:dyDescent="0.3">
      <c r="C284" s="287"/>
    </row>
    <row r="285" spans="3:3" x14ac:dyDescent="0.3">
      <c r="C285" s="287"/>
    </row>
    <row r="286" spans="3:3" x14ac:dyDescent="0.3">
      <c r="C286" s="287"/>
    </row>
    <row r="287" spans="3:3" x14ac:dyDescent="0.3">
      <c r="C287" s="287"/>
    </row>
    <row r="288" spans="3:3" x14ac:dyDescent="0.3">
      <c r="C288" s="287"/>
    </row>
    <row r="289" spans="3:3" x14ac:dyDescent="0.3">
      <c r="C289" s="287"/>
    </row>
    <row r="290" spans="3:3" x14ac:dyDescent="0.3">
      <c r="C290" s="287"/>
    </row>
    <row r="291" spans="3:3" x14ac:dyDescent="0.3">
      <c r="C291" s="287"/>
    </row>
    <row r="292" spans="3:3" x14ac:dyDescent="0.3">
      <c r="C292" s="287"/>
    </row>
    <row r="293" spans="3:3" x14ac:dyDescent="0.3">
      <c r="C293" s="287"/>
    </row>
    <row r="294" spans="3:3" x14ac:dyDescent="0.3">
      <c r="C294" s="287"/>
    </row>
    <row r="295" spans="3:3" x14ac:dyDescent="0.3">
      <c r="C295" s="287"/>
    </row>
    <row r="296" spans="3:3" x14ac:dyDescent="0.3">
      <c r="C296" s="287"/>
    </row>
    <row r="297" spans="3:3" x14ac:dyDescent="0.3">
      <c r="C297" s="287"/>
    </row>
    <row r="298" spans="3:3" x14ac:dyDescent="0.3">
      <c r="C298" s="287"/>
    </row>
    <row r="299" spans="3:3" x14ac:dyDescent="0.3">
      <c r="C299" s="287"/>
    </row>
    <row r="300" spans="3:3" x14ac:dyDescent="0.3">
      <c r="C300" s="287"/>
    </row>
    <row r="301" spans="3:3" x14ac:dyDescent="0.3">
      <c r="C301" s="287"/>
    </row>
    <row r="302" spans="3:3" x14ac:dyDescent="0.3">
      <c r="C302" s="287"/>
    </row>
    <row r="303" spans="3:3" x14ac:dyDescent="0.3">
      <c r="C303" s="287"/>
    </row>
    <row r="304" spans="3:3" x14ac:dyDescent="0.3">
      <c r="C304" s="287"/>
    </row>
    <row r="305" spans="3:3" x14ac:dyDescent="0.3">
      <c r="C305" s="287"/>
    </row>
    <row r="306" spans="3:3" x14ac:dyDescent="0.3">
      <c r="C306" s="287"/>
    </row>
    <row r="307" spans="3:3" x14ac:dyDescent="0.3">
      <c r="C307" s="287"/>
    </row>
    <row r="308" spans="3:3" x14ac:dyDescent="0.3">
      <c r="C308" s="287"/>
    </row>
    <row r="309" spans="3:3" x14ac:dyDescent="0.3">
      <c r="C309" s="287"/>
    </row>
    <row r="310" spans="3:3" x14ac:dyDescent="0.3">
      <c r="C310" s="287"/>
    </row>
    <row r="311" spans="3:3" x14ac:dyDescent="0.3">
      <c r="C311" s="287"/>
    </row>
    <row r="312" spans="3:3" x14ac:dyDescent="0.3">
      <c r="C312" s="287"/>
    </row>
    <row r="313" spans="3:3" x14ac:dyDescent="0.3">
      <c r="C313" s="287"/>
    </row>
    <row r="314" spans="3:3" x14ac:dyDescent="0.3">
      <c r="C314" s="287"/>
    </row>
    <row r="315" spans="3:3" x14ac:dyDescent="0.3">
      <c r="C315" s="287"/>
    </row>
    <row r="316" spans="3:3" x14ac:dyDescent="0.3">
      <c r="C316" s="287"/>
    </row>
    <row r="317" spans="3:3" x14ac:dyDescent="0.3">
      <c r="C317" s="287"/>
    </row>
    <row r="318" spans="3:3" x14ac:dyDescent="0.3">
      <c r="C318" s="287"/>
    </row>
    <row r="319" spans="3:3" x14ac:dyDescent="0.3">
      <c r="C319" s="287"/>
    </row>
    <row r="320" spans="3:3" x14ac:dyDescent="0.3">
      <c r="C320" s="287"/>
    </row>
    <row r="321" spans="3:3" x14ac:dyDescent="0.3">
      <c r="C321" s="287"/>
    </row>
    <row r="322" spans="3:3" x14ac:dyDescent="0.3">
      <c r="C322" s="287"/>
    </row>
    <row r="323" spans="3:3" x14ac:dyDescent="0.3">
      <c r="C323" s="287"/>
    </row>
    <row r="324" spans="3:3" x14ac:dyDescent="0.3">
      <c r="C324" s="287"/>
    </row>
    <row r="325" spans="3:3" x14ac:dyDescent="0.3">
      <c r="C325" s="287"/>
    </row>
    <row r="326" spans="3:3" x14ac:dyDescent="0.3">
      <c r="C326" s="287"/>
    </row>
    <row r="327" spans="3:3" x14ac:dyDescent="0.3">
      <c r="C327" s="287"/>
    </row>
    <row r="328" spans="3:3" x14ac:dyDescent="0.3">
      <c r="C328" s="287"/>
    </row>
    <row r="329" spans="3:3" x14ac:dyDescent="0.3">
      <c r="C329" s="287"/>
    </row>
    <row r="330" spans="3:3" x14ac:dyDescent="0.3">
      <c r="C330" s="287"/>
    </row>
    <row r="331" spans="3:3" x14ac:dyDescent="0.3">
      <c r="C331" s="287"/>
    </row>
    <row r="332" spans="3:3" x14ac:dyDescent="0.3">
      <c r="C332" s="287"/>
    </row>
    <row r="333" spans="3:3" x14ac:dyDescent="0.3">
      <c r="C333" s="287"/>
    </row>
    <row r="334" spans="3:3" x14ac:dyDescent="0.3">
      <c r="C334" s="287"/>
    </row>
    <row r="335" spans="3:3" x14ac:dyDescent="0.3">
      <c r="C335" s="287"/>
    </row>
    <row r="336" spans="3:3" x14ac:dyDescent="0.3">
      <c r="C336" s="287"/>
    </row>
    <row r="337" spans="3:3" x14ac:dyDescent="0.3">
      <c r="C337" s="287"/>
    </row>
    <row r="338" spans="3:3" x14ac:dyDescent="0.3">
      <c r="C338" s="287"/>
    </row>
    <row r="339" spans="3:3" x14ac:dyDescent="0.3">
      <c r="C339" s="287"/>
    </row>
    <row r="340" spans="3:3" x14ac:dyDescent="0.3">
      <c r="C340" s="287"/>
    </row>
    <row r="341" spans="3:3" x14ac:dyDescent="0.3">
      <c r="C341" s="287"/>
    </row>
    <row r="342" spans="3:3" x14ac:dyDescent="0.3">
      <c r="C342" s="287"/>
    </row>
    <row r="343" spans="3:3" x14ac:dyDescent="0.3">
      <c r="C343" s="287"/>
    </row>
    <row r="344" spans="3:3" x14ac:dyDescent="0.3">
      <c r="C344" s="287"/>
    </row>
    <row r="345" spans="3:3" x14ac:dyDescent="0.3">
      <c r="C345" s="287"/>
    </row>
    <row r="346" spans="3:3" x14ac:dyDescent="0.3">
      <c r="C346" s="287"/>
    </row>
    <row r="347" spans="3:3" x14ac:dyDescent="0.3">
      <c r="C347" s="287"/>
    </row>
    <row r="348" spans="3:3" x14ac:dyDescent="0.3">
      <c r="C348" s="287"/>
    </row>
    <row r="349" spans="3:3" x14ac:dyDescent="0.3">
      <c r="C349" s="287"/>
    </row>
    <row r="350" spans="3:3" x14ac:dyDescent="0.3">
      <c r="C350" s="287"/>
    </row>
    <row r="351" spans="3:3" x14ac:dyDescent="0.3">
      <c r="C351" s="287"/>
    </row>
    <row r="352" spans="3:3" x14ac:dyDescent="0.3">
      <c r="C352" s="287"/>
    </row>
    <row r="353" spans="3:3" x14ac:dyDescent="0.3">
      <c r="C353" s="287"/>
    </row>
    <row r="354" spans="3:3" x14ac:dyDescent="0.3">
      <c r="C354" s="287"/>
    </row>
    <row r="355" spans="3:3" x14ac:dyDescent="0.3">
      <c r="C355" s="287"/>
    </row>
    <row r="356" spans="3:3" x14ac:dyDescent="0.3">
      <c r="C356" s="287"/>
    </row>
    <row r="357" spans="3:3" x14ac:dyDescent="0.3">
      <c r="C357" s="287"/>
    </row>
    <row r="358" spans="3:3" x14ac:dyDescent="0.3">
      <c r="C358" s="287"/>
    </row>
    <row r="359" spans="3:3" x14ac:dyDescent="0.3">
      <c r="C359" s="287"/>
    </row>
    <row r="360" spans="3:3" x14ac:dyDescent="0.3">
      <c r="C360" s="287"/>
    </row>
    <row r="361" spans="3:3" x14ac:dyDescent="0.3">
      <c r="C361" s="287"/>
    </row>
    <row r="362" spans="3:3" x14ac:dyDescent="0.3">
      <c r="C362" s="287"/>
    </row>
    <row r="363" spans="3:3" x14ac:dyDescent="0.3">
      <c r="C363" s="287"/>
    </row>
    <row r="364" spans="3:3" x14ac:dyDescent="0.3">
      <c r="C364" s="287"/>
    </row>
    <row r="365" spans="3:3" x14ac:dyDescent="0.3">
      <c r="C365" s="287"/>
    </row>
    <row r="366" spans="3:3" x14ac:dyDescent="0.3">
      <c r="C366" s="287"/>
    </row>
    <row r="367" spans="3:3" x14ac:dyDescent="0.3">
      <c r="C367" s="287"/>
    </row>
    <row r="368" spans="3:3" x14ac:dyDescent="0.3">
      <c r="C368" s="287"/>
    </row>
    <row r="369" spans="3:3" x14ac:dyDescent="0.3">
      <c r="C369" s="287"/>
    </row>
    <row r="370" spans="3:3" x14ac:dyDescent="0.3">
      <c r="C370" s="287"/>
    </row>
    <row r="371" spans="3:3" x14ac:dyDescent="0.3">
      <c r="C371" s="287"/>
    </row>
    <row r="372" spans="3:3" x14ac:dyDescent="0.3">
      <c r="C372" s="287"/>
    </row>
    <row r="373" spans="3:3" x14ac:dyDescent="0.3">
      <c r="C373" s="287"/>
    </row>
    <row r="374" spans="3:3" x14ac:dyDescent="0.3">
      <c r="C374" s="287"/>
    </row>
    <row r="375" spans="3:3" x14ac:dyDescent="0.3">
      <c r="C375" s="287"/>
    </row>
    <row r="376" spans="3:3" x14ac:dyDescent="0.3">
      <c r="C376" s="287"/>
    </row>
    <row r="377" spans="3:3" x14ac:dyDescent="0.3">
      <c r="C377" s="287"/>
    </row>
    <row r="378" spans="3:3" x14ac:dyDescent="0.3">
      <c r="C378" s="287"/>
    </row>
    <row r="379" spans="3:3" x14ac:dyDescent="0.3">
      <c r="C379" s="287"/>
    </row>
    <row r="380" spans="3:3" x14ac:dyDescent="0.3">
      <c r="C380" s="287"/>
    </row>
    <row r="381" spans="3:3" x14ac:dyDescent="0.3">
      <c r="C381" s="287"/>
    </row>
    <row r="382" spans="3:3" x14ac:dyDescent="0.3">
      <c r="C382" s="287"/>
    </row>
    <row r="383" spans="3:3" x14ac:dyDescent="0.3">
      <c r="C383" s="287"/>
    </row>
    <row r="384" spans="3:3" x14ac:dyDescent="0.3">
      <c r="C384" s="287"/>
    </row>
    <row r="385" spans="3:3" x14ac:dyDescent="0.3">
      <c r="C385" s="287"/>
    </row>
    <row r="386" spans="3:3" x14ac:dyDescent="0.3">
      <c r="C386" s="287"/>
    </row>
    <row r="387" spans="3:3" x14ac:dyDescent="0.3">
      <c r="C387" s="287"/>
    </row>
    <row r="388" spans="3:3" x14ac:dyDescent="0.3">
      <c r="C388" s="287"/>
    </row>
    <row r="389" spans="3:3" x14ac:dyDescent="0.3">
      <c r="C389" s="287"/>
    </row>
    <row r="390" spans="3:3" x14ac:dyDescent="0.3">
      <c r="C390" s="287"/>
    </row>
    <row r="391" spans="3:3" x14ac:dyDescent="0.3">
      <c r="C391" s="287"/>
    </row>
    <row r="392" spans="3:3" x14ac:dyDescent="0.3">
      <c r="C392" s="287"/>
    </row>
    <row r="393" spans="3:3" x14ac:dyDescent="0.3">
      <c r="C393" s="287"/>
    </row>
    <row r="394" spans="3:3" x14ac:dyDescent="0.3">
      <c r="C394" s="287"/>
    </row>
    <row r="395" spans="3:3" x14ac:dyDescent="0.3">
      <c r="C395" s="287"/>
    </row>
    <row r="396" spans="3:3" x14ac:dyDescent="0.3">
      <c r="C396" s="287"/>
    </row>
    <row r="397" spans="3:3" x14ac:dyDescent="0.3">
      <c r="C397" s="287"/>
    </row>
    <row r="398" spans="3:3" x14ac:dyDescent="0.3">
      <c r="C398" s="287"/>
    </row>
    <row r="399" spans="3:3" x14ac:dyDescent="0.3">
      <c r="C399" s="287"/>
    </row>
    <row r="400" spans="3:3" x14ac:dyDescent="0.3">
      <c r="C400" s="287"/>
    </row>
    <row r="401" spans="3:3" x14ac:dyDescent="0.3">
      <c r="C401" s="287"/>
    </row>
    <row r="402" spans="3:3" x14ac:dyDescent="0.3">
      <c r="C402" s="287"/>
    </row>
    <row r="403" spans="3:3" x14ac:dyDescent="0.3">
      <c r="C403" s="287"/>
    </row>
    <row r="404" spans="3:3" x14ac:dyDescent="0.3">
      <c r="C404" s="287"/>
    </row>
    <row r="405" spans="3:3" x14ac:dyDescent="0.3">
      <c r="C405" s="287"/>
    </row>
    <row r="406" spans="3:3" x14ac:dyDescent="0.3">
      <c r="C406" s="287"/>
    </row>
    <row r="407" spans="3:3" x14ac:dyDescent="0.3">
      <c r="C407" s="287"/>
    </row>
    <row r="408" spans="3:3" x14ac:dyDescent="0.3">
      <c r="C408" s="287"/>
    </row>
    <row r="409" spans="3:3" x14ac:dyDescent="0.3">
      <c r="C409" s="287"/>
    </row>
    <row r="410" spans="3:3" x14ac:dyDescent="0.3">
      <c r="C410" s="287"/>
    </row>
    <row r="411" spans="3:3" x14ac:dyDescent="0.3">
      <c r="C411" s="287"/>
    </row>
    <row r="412" spans="3:3" x14ac:dyDescent="0.3">
      <c r="C412" s="287"/>
    </row>
    <row r="413" spans="3:3" x14ac:dyDescent="0.3">
      <c r="C413" s="287"/>
    </row>
    <row r="414" spans="3:3" x14ac:dyDescent="0.3">
      <c r="C414" s="287"/>
    </row>
    <row r="415" spans="3:3" x14ac:dyDescent="0.3">
      <c r="C415" s="287"/>
    </row>
    <row r="416" spans="3:3" x14ac:dyDescent="0.3">
      <c r="C416" s="287"/>
    </row>
    <row r="417" spans="3:3" x14ac:dyDescent="0.3">
      <c r="C417" s="287"/>
    </row>
    <row r="418" spans="3:3" x14ac:dyDescent="0.3">
      <c r="C418" s="287"/>
    </row>
    <row r="419" spans="3:3" x14ac:dyDescent="0.3">
      <c r="C419" s="287"/>
    </row>
    <row r="420" spans="3:3" x14ac:dyDescent="0.3">
      <c r="C420" s="287"/>
    </row>
    <row r="421" spans="3:3" x14ac:dyDescent="0.3">
      <c r="C421" s="287"/>
    </row>
    <row r="422" spans="3:3" x14ac:dyDescent="0.3">
      <c r="C422" s="287"/>
    </row>
    <row r="423" spans="3:3" x14ac:dyDescent="0.3">
      <c r="C423" s="287"/>
    </row>
    <row r="424" spans="3:3" x14ac:dyDescent="0.3">
      <c r="C424" s="287"/>
    </row>
    <row r="425" spans="3:3" x14ac:dyDescent="0.3">
      <c r="C425" s="287"/>
    </row>
    <row r="426" spans="3:3" x14ac:dyDescent="0.3">
      <c r="C426" s="287"/>
    </row>
    <row r="427" spans="3:3" x14ac:dyDescent="0.3">
      <c r="C427" s="287"/>
    </row>
    <row r="428" spans="3:3" x14ac:dyDescent="0.3">
      <c r="C428" s="287"/>
    </row>
    <row r="429" spans="3:3" x14ac:dyDescent="0.3">
      <c r="C429" s="287"/>
    </row>
    <row r="430" spans="3:3" x14ac:dyDescent="0.3">
      <c r="C430" s="287"/>
    </row>
    <row r="431" spans="3:3" x14ac:dyDescent="0.3">
      <c r="C431" s="287"/>
    </row>
    <row r="432" spans="3:3" x14ac:dyDescent="0.3">
      <c r="C432" s="287"/>
    </row>
    <row r="433" spans="3:3" x14ac:dyDescent="0.3">
      <c r="C433" s="287"/>
    </row>
    <row r="434" spans="3:3" x14ac:dyDescent="0.3">
      <c r="C434" s="287"/>
    </row>
    <row r="435" spans="3:3" x14ac:dyDescent="0.3">
      <c r="C435" s="287"/>
    </row>
    <row r="436" spans="3:3" x14ac:dyDescent="0.3">
      <c r="C436" s="287"/>
    </row>
    <row r="437" spans="3:3" x14ac:dyDescent="0.3">
      <c r="C437" s="287"/>
    </row>
    <row r="438" spans="3:3" x14ac:dyDescent="0.3">
      <c r="C438" s="287"/>
    </row>
    <row r="439" spans="3:3" x14ac:dyDescent="0.3">
      <c r="C439" s="287"/>
    </row>
    <row r="440" spans="3:3" x14ac:dyDescent="0.3">
      <c r="C440" s="287"/>
    </row>
    <row r="441" spans="3:3" x14ac:dyDescent="0.3">
      <c r="C441" s="287"/>
    </row>
    <row r="442" spans="3:3" x14ac:dyDescent="0.3">
      <c r="C442" s="287"/>
    </row>
    <row r="443" spans="3:3" x14ac:dyDescent="0.3">
      <c r="C443" s="287"/>
    </row>
    <row r="444" spans="3:3" x14ac:dyDescent="0.3">
      <c r="C444" s="287"/>
    </row>
    <row r="445" spans="3:3" x14ac:dyDescent="0.3">
      <c r="C445" s="287"/>
    </row>
    <row r="446" spans="3:3" x14ac:dyDescent="0.3">
      <c r="C446" s="287"/>
    </row>
    <row r="447" spans="3:3" x14ac:dyDescent="0.3">
      <c r="C447" s="287"/>
    </row>
    <row r="448" spans="3:3" x14ac:dyDescent="0.3">
      <c r="C448" s="287"/>
    </row>
    <row r="449" spans="3:3" x14ac:dyDescent="0.3">
      <c r="C449" s="287"/>
    </row>
    <row r="450" spans="3:3" x14ac:dyDescent="0.3">
      <c r="C450" s="287"/>
    </row>
    <row r="451" spans="3:3" x14ac:dyDescent="0.3">
      <c r="C451" s="287"/>
    </row>
    <row r="452" spans="3:3" x14ac:dyDescent="0.3">
      <c r="C452" s="287"/>
    </row>
    <row r="453" spans="3:3" x14ac:dyDescent="0.3">
      <c r="C453" s="287"/>
    </row>
    <row r="454" spans="3:3" x14ac:dyDescent="0.3">
      <c r="C454" s="287"/>
    </row>
    <row r="455" spans="3:3" x14ac:dyDescent="0.3">
      <c r="C455" s="287"/>
    </row>
    <row r="456" spans="3:3" x14ac:dyDescent="0.3">
      <c r="C456" s="287"/>
    </row>
    <row r="457" spans="3:3" x14ac:dyDescent="0.3">
      <c r="C457" s="287"/>
    </row>
    <row r="458" spans="3:3" x14ac:dyDescent="0.3">
      <c r="C458" s="287"/>
    </row>
    <row r="459" spans="3:3" x14ac:dyDescent="0.3">
      <c r="C459" s="287"/>
    </row>
    <row r="460" spans="3:3" x14ac:dyDescent="0.3">
      <c r="C460" s="287"/>
    </row>
    <row r="461" spans="3:3" x14ac:dyDescent="0.3">
      <c r="C461" s="287"/>
    </row>
    <row r="462" spans="3:3" x14ac:dyDescent="0.3">
      <c r="C462" s="287"/>
    </row>
    <row r="463" spans="3:3" x14ac:dyDescent="0.3">
      <c r="C463" s="287"/>
    </row>
    <row r="464" spans="3:3" x14ac:dyDescent="0.3">
      <c r="C464" s="287"/>
    </row>
    <row r="465" spans="3:3" x14ac:dyDescent="0.3">
      <c r="C465" s="287"/>
    </row>
    <row r="466" spans="3:3" x14ac:dyDescent="0.3">
      <c r="C466" s="287"/>
    </row>
    <row r="467" spans="3:3" x14ac:dyDescent="0.3">
      <c r="C467" s="287"/>
    </row>
    <row r="468" spans="3:3" x14ac:dyDescent="0.3">
      <c r="C468" s="287"/>
    </row>
    <row r="469" spans="3:3" x14ac:dyDescent="0.3">
      <c r="C469" s="287"/>
    </row>
    <row r="470" spans="3:3" x14ac:dyDescent="0.3">
      <c r="C470" s="287"/>
    </row>
    <row r="471" spans="3:3" x14ac:dyDescent="0.3">
      <c r="C471" s="287"/>
    </row>
    <row r="472" spans="3:3" x14ac:dyDescent="0.3">
      <c r="C472" s="287"/>
    </row>
    <row r="473" spans="3:3" x14ac:dyDescent="0.3">
      <c r="C473" s="287"/>
    </row>
    <row r="474" spans="3:3" x14ac:dyDescent="0.3">
      <c r="C474" s="287"/>
    </row>
    <row r="475" spans="3:3" x14ac:dyDescent="0.3">
      <c r="C475" s="287"/>
    </row>
    <row r="476" spans="3:3" x14ac:dyDescent="0.3">
      <c r="C476" s="287"/>
    </row>
    <row r="477" spans="3:3" x14ac:dyDescent="0.3">
      <c r="C477" s="287"/>
    </row>
    <row r="478" spans="3:3" x14ac:dyDescent="0.3">
      <c r="C478" s="287"/>
    </row>
    <row r="479" spans="3:3" x14ac:dyDescent="0.3">
      <c r="C479" s="287"/>
    </row>
    <row r="480" spans="3:3" x14ac:dyDescent="0.3">
      <c r="C480" s="287"/>
    </row>
    <row r="481" spans="3:3" x14ac:dyDescent="0.3">
      <c r="C481" s="287"/>
    </row>
    <row r="482" spans="3:3" x14ac:dyDescent="0.3">
      <c r="C482" s="287"/>
    </row>
    <row r="483" spans="3:3" x14ac:dyDescent="0.3">
      <c r="C483" s="287"/>
    </row>
    <row r="484" spans="3:3" x14ac:dyDescent="0.3">
      <c r="C484" s="287"/>
    </row>
    <row r="485" spans="3:3" x14ac:dyDescent="0.3">
      <c r="C485" s="287"/>
    </row>
    <row r="486" spans="3:3" x14ac:dyDescent="0.3">
      <c r="C486" s="287"/>
    </row>
    <row r="487" spans="3:3" x14ac:dyDescent="0.3">
      <c r="C487" s="287"/>
    </row>
    <row r="488" spans="3:3" x14ac:dyDescent="0.3">
      <c r="C488" s="287"/>
    </row>
    <row r="489" spans="3:3" x14ac:dyDescent="0.3">
      <c r="C489" s="287"/>
    </row>
    <row r="490" spans="3:3" x14ac:dyDescent="0.3">
      <c r="C490" s="287"/>
    </row>
    <row r="491" spans="3:3" x14ac:dyDescent="0.3">
      <c r="C491" s="287"/>
    </row>
    <row r="492" spans="3:3" x14ac:dyDescent="0.3">
      <c r="C492" s="287"/>
    </row>
    <row r="493" spans="3:3" x14ac:dyDescent="0.3">
      <c r="C493" s="287"/>
    </row>
    <row r="494" spans="3:3" x14ac:dyDescent="0.3">
      <c r="C494" s="287"/>
    </row>
    <row r="495" spans="3:3" x14ac:dyDescent="0.3">
      <c r="C495" s="287"/>
    </row>
    <row r="496" spans="3:3" x14ac:dyDescent="0.3">
      <c r="C496" s="287"/>
    </row>
    <row r="497" spans="3:3" x14ac:dyDescent="0.3">
      <c r="C497" s="287"/>
    </row>
    <row r="498" spans="3:3" x14ac:dyDescent="0.3">
      <c r="C498" s="287"/>
    </row>
    <row r="499" spans="3:3" x14ac:dyDescent="0.3">
      <c r="C499" s="287"/>
    </row>
    <row r="500" spans="3:3" x14ac:dyDescent="0.3">
      <c r="C500" s="287"/>
    </row>
    <row r="501" spans="3:3" x14ac:dyDescent="0.3">
      <c r="C501" s="287"/>
    </row>
    <row r="502" spans="3:3" x14ac:dyDescent="0.3">
      <c r="C502" s="287"/>
    </row>
    <row r="503" spans="3:3" x14ac:dyDescent="0.3">
      <c r="C503" s="287"/>
    </row>
    <row r="504" spans="3:3" x14ac:dyDescent="0.3">
      <c r="C504" s="287"/>
    </row>
    <row r="505" spans="3:3" x14ac:dyDescent="0.3">
      <c r="C505" s="287"/>
    </row>
    <row r="506" spans="3:3" x14ac:dyDescent="0.3">
      <c r="C506" s="287"/>
    </row>
    <row r="507" spans="3:3" x14ac:dyDescent="0.3">
      <c r="C507" s="287"/>
    </row>
    <row r="508" spans="3:3" x14ac:dyDescent="0.3">
      <c r="C508" s="287"/>
    </row>
    <row r="509" spans="3:3" x14ac:dyDescent="0.3">
      <c r="C509" s="287"/>
    </row>
    <row r="510" spans="3:3" x14ac:dyDescent="0.3">
      <c r="C510" s="287"/>
    </row>
    <row r="511" spans="3:3" x14ac:dyDescent="0.3">
      <c r="C511" s="287"/>
    </row>
    <row r="512" spans="3:3" x14ac:dyDescent="0.3">
      <c r="C512" s="287"/>
    </row>
    <row r="513" spans="3:3" x14ac:dyDescent="0.3">
      <c r="C513" s="287"/>
    </row>
    <row r="514" spans="3:3" x14ac:dyDescent="0.3">
      <c r="C514" s="287"/>
    </row>
    <row r="515" spans="3:3" x14ac:dyDescent="0.3">
      <c r="C515" s="287"/>
    </row>
    <row r="516" spans="3:3" x14ac:dyDescent="0.3">
      <c r="C516" s="287"/>
    </row>
    <row r="517" spans="3:3" x14ac:dyDescent="0.3">
      <c r="C517" s="287"/>
    </row>
    <row r="518" spans="3:3" x14ac:dyDescent="0.3">
      <c r="C518" s="287"/>
    </row>
    <row r="519" spans="3:3" x14ac:dyDescent="0.3">
      <c r="C519" s="287"/>
    </row>
    <row r="520" spans="3:3" x14ac:dyDescent="0.3">
      <c r="C520" s="287"/>
    </row>
    <row r="521" spans="3:3" x14ac:dyDescent="0.3">
      <c r="C521" s="287"/>
    </row>
    <row r="522" spans="3:3" x14ac:dyDescent="0.3">
      <c r="C522" s="287"/>
    </row>
    <row r="523" spans="3:3" x14ac:dyDescent="0.3">
      <c r="C523" s="287"/>
    </row>
    <row r="524" spans="3:3" x14ac:dyDescent="0.3">
      <c r="C524" s="287"/>
    </row>
    <row r="525" spans="3:3" x14ac:dyDescent="0.3">
      <c r="C525" s="287"/>
    </row>
    <row r="526" spans="3:3" x14ac:dyDescent="0.3">
      <c r="C526" s="287"/>
    </row>
    <row r="527" spans="3:3" x14ac:dyDescent="0.3">
      <c r="C527" s="287"/>
    </row>
    <row r="528" spans="3:3" x14ac:dyDescent="0.3">
      <c r="C528" s="287"/>
    </row>
    <row r="529" spans="3:3" x14ac:dyDescent="0.3">
      <c r="C529" s="287"/>
    </row>
    <row r="530" spans="3:3" x14ac:dyDescent="0.3">
      <c r="C530" s="287"/>
    </row>
    <row r="531" spans="3:3" x14ac:dyDescent="0.3">
      <c r="C531" s="287"/>
    </row>
    <row r="532" spans="3:3" x14ac:dyDescent="0.3">
      <c r="C532" s="287"/>
    </row>
    <row r="533" spans="3:3" x14ac:dyDescent="0.3">
      <c r="C533" s="287"/>
    </row>
    <row r="534" spans="3:3" x14ac:dyDescent="0.3">
      <c r="C534" s="287"/>
    </row>
    <row r="535" spans="3:3" x14ac:dyDescent="0.3">
      <c r="C535" s="287"/>
    </row>
    <row r="536" spans="3:3" x14ac:dyDescent="0.3">
      <c r="C536" s="287"/>
    </row>
    <row r="537" spans="3:3" x14ac:dyDescent="0.3">
      <c r="C537" s="287"/>
    </row>
    <row r="538" spans="3:3" x14ac:dyDescent="0.3">
      <c r="C538" s="287"/>
    </row>
    <row r="539" spans="3:3" x14ac:dyDescent="0.3">
      <c r="C539" s="287"/>
    </row>
    <row r="540" spans="3:3" x14ac:dyDescent="0.3">
      <c r="C540" s="287"/>
    </row>
    <row r="541" spans="3:3" x14ac:dyDescent="0.3">
      <c r="C541" s="287"/>
    </row>
    <row r="542" spans="3:3" x14ac:dyDescent="0.3">
      <c r="C542" s="287"/>
    </row>
    <row r="543" spans="3:3" x14ac:dyDescent="0.3">
      <c r="C543" s="287"/>
    </row>
    <row r="544" spans="3:3" x14ac:dyDescent="0.3">
      <c r="C544" s="287"/>
    </row>
    <row r="545" spans="3:3" x14ac:dyDescent="0.3">
      <c r="C545" s="287"/>
    </row>
    <row r="546" spans="3:3" x14ac:dyDescent="0.3">
      <c r="C546" s="287"/>
    </row>
    <row r="547" spans="3:3" x14ac:dyDescent="0.3">
      <c r="C547" s="287"/>
    </row>
    <row r="548" spans="3:3" x14ac:dyDescent="0.3">
      <c r="C548" s="287"/>
    </row>
    <row r="549" spans="3:3" x14ac:dyDescent="0.3">
      <c r="C549" s="287"/>
    </row>
    <row r="550" spans="3:3" x14ac:dyDescent="0.3">
      <c r="C550" s="287"/>
    </row>
    <row r="551" spans="3:3" x14ac:dyDescent="0.3">
      <c r="C551" s="287"/>
    </row>
    <row r="552" spans="3:3" x14ac:dyDescent="0.3">
      <c r="C552" s="287"/>
    </row>
    <row r="553" spans="3:3" x14ac:dyDescent="0.3">
      <c r="C553" s="287"/>
    </row>
    <row r="554" spans="3:3" x14ac:dyDescent="0.3">
      <c r="C554" s="287"/>
    </row>
    <row r="555" spans="3:3" x14ac:dyDescent="0.3">
      <c r="C555" s="287"/>
    </row>
    <row r="556" spans="3:3" x14ac:dyDescent="0.3">
      <c r="C556" s="287"/>
    </row>
    <row r="557" spans="3:3" x14ac:dyDescent="0.3">
      <c r="C557" s="287"/>
    </row>
    <row r="558" spans="3:3" x14ac:dyDescent="0.3">
      <c r="C558" s="287"/>
    </row>
    <row r="559" spans="3:3" x14ac:dyDescent="0.3">
      <c r="C559" s="287"/>
    </row>
    <row r="560" spans="3:3" x14ac:dyDescent="0.3">
      <c r="C560" s="287"/>
    </row>
    <row r="561" spans="3:3" x14ac:dyDescent="0.3">
      <c r="C561" s="287"/>
    </row>
    <row r="562" spans="3:3" x14ac:dyDescent="0.3">
      <c r="C562" s="287"/>
    </row>
    <row r="563" spans="3:3" x14ac:dyDescent="0.3">
      <c r="C563" s="287"/>
    </row>
    <row r="564" spans="3:3" x14ac:dyDescent="0.3">
      <c r="C564" s="287"/>
    </row>
    <row r="565" spans="3:3" x14ac:dyDescent="0.3">
      <c r="C565" s="287"/>
    </row>
    <row r="566" spans="3:3" x14ac:dyDescent="0.3">
      <c r="C566" s="287"/>
    </row>
    <row r="567" spans="3:3" x14ac:dyDescent="0.3">
      <c r="C567" s="287"/>
    </row>
    <row r="568" spans="3:3" x14ac:dyDescent="0.3">
      <c r="C568" s="287"/>
    </row>
    <row r="569" spans="3:3" x14ac:dyDescent="0.3">
      <c r="C569" s="287"/>
    </row>
    <row r="570" spans="3:3" x14ac:dyDescent="0.3">
      <c r="C570" s="287"/>
    </row>
    <row r="571" spans="3:3" x14ac:dyDescent="0.3">
      <c r="C571" s="287"/>
    </row>
    <row r="572" spans="3:3" x14ac:dyDescent="0.3">
      <c r="C572" s="287"/>
    </row>
    <row r="573" spans="3:3" x14ac:dyDescent="0.3">
      <c r="C573" s="287"/>
    </row>
    <row r="574" spans="3:3" x14ac:dyDescent="0.3">
      <c r="C574" s="287"/>
    </row>
    <row r="575" spans="3:3" x14ac:dyDescent="0.3">
      <c r="C575" s="287"/>
    </row>
    <row r="576" spans="3:3" x14ac:dyDescent="0.3">
      <c r="C576" s="287"/>
    </row>
    <row r="577" spans="3:3" x14ac:dyDescent="0.3">
      <c r="C577" s="287"/>
    </row>
    <row r="578" spans="3:3" x14ac:dyDescent="0.3">
      <c r="C578" s="287"/>
    </row>
    <row r="579" spans="3:3" x14ac:dyDescent="0.3">
      <c r="C579" s="287"/>
    </row>
    <row r="580" spans="3:3" x14ac:dyDescent="0.3">
      <c r="C580" s="287"/>
    </row>
    <row r="581" spans="3:3" x14ac:dyDescent="0.3">
      <c r="C581" s="287"/>
    </row>
    <row r="582" spans="3:3" x14ac:dyDescent="0.3">
      <c r="C582" s="287"/>
    </row>
    <row r="583" spans="3:3" x14ac:dyDescent="0.3">
      <c r="C583" s="287"/>
    </row>
    <row r="584" spans="3:3" x14ac:dyDescent="0.3">
      <c r="C584" s="287"/>
    </row>
    <row r="585" spans="3:3" x14ac:dyDescent="0.3">
      <c r="C585" s="287"/>
    </row>
    <row r="586" spans="3:3" x14ac:dyDescent="0.3">
      <c r="C586" s="287"/>
    </row>
    <row r="587" spans="3:3" x14ac:dyDescent="0.3">
      <c r="C587" s="287"/>
    </row>
    <row r="588" spans="3:3" x14ac:dyDescent="0.3">
      <c r="C588" s="287"/>
    </row>
    <row r="589" spans="3:3" x14ac:dyDescent="0.3">
      <c r="C589" s="287"/>
    </row>
    <row r="590" spans="3:3" x14ac:dyDescent="0.3">
      <c r="C590" s="287"/>
    </row>
    <row r="591" spans="3:3" x14ac:dyDescent="0.3">
      <c r="C591" s="287"/>
    </row>
    <row r="592" spans="3:3" x14ac:dyDescent="0.3">
      <c r="C592" s="287"/>
    </row>
    <row r="593" spans="3:3" x14ac:dyDescent="0.3">
      <c r="C593" s="287"/>
    </row>
    <row r="594" spans="3:3" x14ac:dyDescent="0.3">
      <c r="C594" s="287"/>
    </row>
    <row r="595" spans="3:3" x14ac:dyDescent="0.3">
      <c r="C595" s="287"/>
    </row>
    <row r="596" spans="3:3" x14ac:dyDescent="0.3">
      <c r="C596" s="287"/>
    </row>
    <row r="597" spans="3:3" x14ac:dyDescent="0.3">
      <c r="C597" s="287"/>
    </row>
    <row r="598" spans="3:3" x14ac:dyDescent="0.3">
      <c r="C598" s="287"/>
    </row>
    <row r="599" spans="3:3" x14ac:dyDescent="0.3">
      <c r="C599" s="287"/>
    </row>
    <row r="600" spans="3:3" x14ac:dyDescent="0.3">
      <c r="C600" s="287"/>
    </row>
    <row r="601" spans="3:3" x14ac:dyDescent="0.3">
      <c r="C601" s="287"/>
    </row>
    <row r="602" spans="3:3" x14ac:dyDescent="0.3">
      <c r="C602" s="287"/>
    </row>
    <row r="603" spans="3:3" x14ac:dyDescent="0.3">
      <c r="C603" s="287"/>
    </row>
    <row r="604" spans="3:3" x14ac:dyDescent="0.3">
      <c r="C604" s="287"/>
    </row>
    <row r="605" spans="3:3" x14ac:dyDescent="0.3">
      <c r="C605" s="287"/>
    </row>
    <row r="606" spans="3:3" x14ac:dyDescent="0.3">
      <c r="C606" s="287"/>
    </row>
    <row r="607" spans="3:3" x14ac:dyDescent="0.3">
      <c r="C607" s="287"/>
    </row>
    <row r="608" spans="3:3" x14ac:dyDescent="0.3">
      <c r="C608" s="287"/>
    </row>
    <row r="609" spans="3:3" x14ac:dyDescent="0.3">
      <c r="C609" s="287"/>
    </row>
    <row r="610" spans="3:3" x14ac:dyDescent="0.3">
      <c r="C610" s="287"/>
    </row>
    <row r="611" spans="3:3" x14ac:dyDescent="0.3">
      <c r="C611" s="287"/>
    </row>
    <row r="612" spans="3:3" x14ac:dyDescent="0.3">
      <c r="C612" s="287"/>
    </row>
    <row r="613" spans="3:3" x14ac:dyDescent="0.3">
      <c r="C613" s="287"/>
    </row>
    <row r="614" spans="3:3" x14ac:dyDescent="0.3">
      <c r="C614" s="287"/>
    </row>
    <row r="615" spans="3:3" x14ac:dyDescent="0.3">
      <c r="C615" s="287"/>
    </row>
    <row r="616" spans="3:3" x14ac:dyDescent="0.3">
      <c r="C616" s="287"/>
    </row>
    <row r="617" spans="3:3" x14ac:dyDescent="0.3">
      <c r="C617" s="287"/>
    </row>
    <row r="618" spans="3:3" x14ac:dyDescent="0.3">
      <c r="C618" s="287"/>
    </row>
    <row r="619" spans="3:3" x14ac:dyDescent="0.3">
      <c r="C619" s="287"/>
    </row>
    <row r="620" spans="3:3" x14ac:dyDescent="0.3">
      <c r="C620" s="287"/>
    </row>
    <row r="621" spans="3:3" x14ac:dyDescent="0.3">
      <c r="C621" s="287"/>
    </row>
    <row r="622" spans="3:3" x14ac:dyDescent="0.3">
      <c r="C622" s="287"/>
    </row>
    <row r="623" spans="3:3" x14ac:dyDescent="0.3">
      <c r="C623" s="287"/>
    </row>
    <row r="624" spans="3:3" x14ac:dyDescent="0.3">
      <c r="C624" s="287"/>
    </row>
    <row r="625" spans="3:3" x14ac:dyDescent="0.3">
      <c r="C625" s="287"/>
    </row>
    <row r="626" spans="3:3" x14ac:dyDescent="0.3">
      <c r="C626" s="287"/>
    </row>
    <row r="627" spans="3:3" x14ac:dyDescent="0.3">
      <c r="C627" s="287"/>
    </row>
    <row r="628" spans="3:3" x14ac:dyDescent="0.3">
      <c r="C628" s="287"/>
    </row>
    <row r="629" spans="3:3" x14ac:dyDescent="0.3">
      <c r="C629" s="287"/>
    </row>
    <row r="630" spans="3:3" x14ac:dyDescent="0.3">
      <c r="C630" s="287"/>
    </row>
    <row r="631" spans="3:3" x14ac:dyDescent="0.3">
      <c r="C631" s="287"/>
    </row>
    <row r="632" spans="3:3" x14ac:dyDescent="0.3">
      <c r="C632" s="287"/>
    </row>
    <row r="633" spans="3:3" x14ac:dyDescent="0.3">
      <c r="C633" s="287"/>
    </row>
    <row r="634" spans="3:3" x14ac:dyDescent="0.3">
      <c r="C634" s="287"/>
    </row>
    <row r="635" spans="3:3" x14ac:dyDescent="0.3">
      <c r="C635" s="287"/>
    </row>
    <row r="636" spans="3:3" x14ac:dyDescent="0.3">
      <c r="C636" s="287"/>
    </row>
    <row r="637" spans="3:3" x14ac:dyDescent="0.3">
      <c r="C637" s="287"/>
    </row>
    <row r="638" spans="3:3" x14ac:dyDescent="0.3">
      <c r="C638" s="287"/>
    </row>
    <row r="639" spans="3:3" x14ac:dyDescent="0.3">
      <c r="C639" s="287"/>
    </row>
    <row r="640" spans="3:3" x14ac:dyDescent="0.3">
      <c r="C640" s="287"/>
    </row>
    <row r="641" spans="3:3" x14ac:dyDescent="0.3">
      <c r="C641" s="287"/>
    </row>
    <row r="642" spans="3:3" x14ac:dyDescent="0.3">
      <c r="C642" s="287"/>
    </row>
    <row r="643" spans="3:3" x14ac:dyDescent="0.3">
      <c r="C643" s="287"/>
    </row>
    <row r="644" spans="3:3" x14ac:dyDescent="0.3">
      <c r="C644" s="287"/>
    </row>
    <row r="645" spans="3:3" x14ac:dyDescent="0.3">
      <c r="C645" s="287"/>
    </row>
    <row r="646" spans="3:3" x14ac:dyDescent="0.3">
      <c r="C646" s="287"/>
    </row>
    <row r="647" spans="3:3" x14ac:dyDescent="0.3">
      <c r="C647" s="287"/>
    </row>
    <row r="648" spans="3:3" x14ac:dyDescent="0.3">
      <c r="C648" s="287"/>
    </row>
    <row r="649" spans="3:3" x14ac:dyDescent="0.3">
      <c r="C649" s="287"/>
    </row>
    <row r="650" spans="3:3" x14ac:dyDescent="0.3">
      <c r="C650" s="287"/>
    </row>
    <row r="651" spans="3:3" x14ac:dyDescent="0.3">
      <c r="C651" s="287"/>
    </row>
    <row r="652" spans="3:3" x14ac:dyDescent="0.3">
      <c r="C652" s="287"/>
    </row>
    <row r="653" spans="3:3" x14ac:dyDescent="0.3">
      <c r="C653" s="287"/>
    </row>
    <row r="654" spans="3:3" x14ac:dyDescent="0.3">
      <c r="C654" s="287"/>
    </row>
    <row r="655" spans="3:3" x14ac:dyDescent="0.3">
      <c r="C655" s="287"/>
    </row>
    <row r="656" spans="3:3" x14ac:dyDescent="0.3">
      <c r="C656" s="287"/>
    </row>
    <row r="657" spans="3:3" x14ac:dyDescent="0.3">
      <c r="C657" s="287"/>
    </row>
    <row r="658" spans="3:3" x14ac:dyDescent="0.3">
      <c r="C658" s="287"/>
    </row>
    <row r="659" spans="3:3" x14ac:dyDescent="0.3">
      <c r="C659" s="287"/>
    </row>
    <row r="660" spans="3:3" x14ac:dyDescent="0.3">
      <c r="C660" s="287"/>
    </row>
    <row r="661" spans="3:3" x14ac:dyDescent="0.3">
      <c r="C661" s="287"/>
    </row>
    <row r="662" spans="3:3" x14ac:dyDescent="0.3">
      <c r="C662" s="287"/>
    </row>
    <row r="663" spans="3:3" x14ac:dyDescent="0.3">
      <c r="C663" s="287"/>
    </row>
    <row r="664" spans="3:3" x14ac:dyDescent="0.3">
      <c r="C664" s="287"/>
    </row>
    <row r="665" spans="3:3" x14ac:dyDescent="0.3">
      <c r="C665" s="287"/>
    </row>
    <row r="666" spans="3:3" x14ac:dyDescent="0.3">
      <c r="C666" s="287"/>
    </row>
    <row r="667" spans="3:3" x14ac:dyDescent="0.3">
      <c r="C667" s="287"/>
    </row>
    <row r="668" spans="3:3" x14ac:dyDescent="0.3">
      <c r="C668" s="287"/>
    </row>
    <row r="669" spans="3:3" x14ac:dyDescent="0.3">
      <c r="C669" s="287"/>
    </row>
    <row r="670" spans="3:3" x14ac:dyDescent="0.3">
      <c r="C670" s="287"/>
    </row>
    <row r="671" spans="3:3" x14ac:dyDescent="0.3">
      <c r="C671" s="287"/>
    </row>
    <row r="672" spans="3:3" x14ac:dyDescent="0.3">
      <c r="C672" s="287"/>
    </row>
    <row r="673" spans="3:3" x14ac:dyDescent="0.3">
      <c r="C673" s="287"/>
    </row>
    <row r="674" spans="3:3" x14ac:dyDescent="0.3">
      <c r="C674" s="287"/>
    </row>
    <row r="675" spans="3:3" x14ac:dyDescent="0.3">
      <c r="C675" s="287"/>
    </row>
    <row r="676" spans="3:3" x14ac:dyDescent="0.3">
      <c r="C676" s="287"/>
    </row>
    <row r="677" spans="3:3" x14ac:dyDescent="0.3">
      <c r="C677" s="287"/>
    </row>
    <row r="678" spans="3:3" x14ac:dyDescent="0.3">
      <c r="C678" s="287"/>
    </row>
    <row r="679" spans="3:3" x14ac:dyDescent="0.3">
      <c r="C679" s="287"/>
    </row>
    <row r="680" spans="3:3" x14ac:dyDescent="0.3">
      <c r="C680" s="287"/>
    </row>
    <row r="681" spans="3:3" x14ac:dyDescent="0.3">
      <c r="C681" s="287"/>
    </row>
    <row r="682" spans="3:3" x14ac:dyDescent="0.3">
      <c r="C682" s="287"/>
    </row>
    <row r="683" spans="3:3" x14ac:dyDescent="0.3">
      <c r="C683" s="287"/>
    </row>
    <row r="684" spans="3:3" x14ac:dyDescent="0.3">
      <c r="C684" s="287"/>
    </row>
    <row r="685" spans="3:3" x14ac:dyDescent="0.3">
      <c r="C685" s="287"/>
    </row>
    <row r="686" spans="3:3" x14ac:dyDescent="0.3">
      <c r="C686" s="287"/>
    </row>
    <row r="687" spans="3:3" x14ac:dyDescent="0.3">
      <c r="C687" s="287"/>
    </row>
    <row r="688" spans="3:3" x14ac:dyDescent="0.3">
      <c r="C688" s="287"/>
    </row>
    <row r="689" spans="3:3" x14ac:dyDescent="0.3">
      <c r="C689" s="287"/>
    </row>
    <row r="690" spans="3:3" x14ac:dyDescent="0.3">
      <c r="C690" s="287"/>
    </row>
    <row r="691" spans="3:3" x14ac:dyDescent="0.3">
      <c r="C691" s="287"/>
    </row>
    <row r="692" spans="3:3" x14ac:dyDescent="0.3">
      <c r="C692" s="287"/>
    </row>
    <row r="693" spans="3:3" x14ac:dyDescent="0.3">
      <c r="C693" s="287"/>
    </row>
    <row r="694" spans="3:3" x14ac:dyDescent="0.3">
      <c r="C694" s="287"/>
    </row>
    <row r="695" spans="3:3" x14ac:dyDescent="0.3">
      <c r="C695" s="287"/>
    </row>
    <row r="696" spans="3:3" x14ac:dyDescent="0.3">
      <c r="C696" s="287"/>
    </row>
    <row r="697" spans="3:3" x14ac:dyDescent="0.3">
      <c r="C697" s="287"/>
    </row>
    <row r="698" spans="3:3" x14ac:dyDescent="0.3">
      <c r="C698" s="287"/>
    </row>
    <row r="699" spans="3:3" x14ac:dyDescent="0.3">
      <c r="C699" s="287"/>
    </row>
    <row r="700" spans="3:3" x14ac:dyDescent="0.3">
      <c r="C700" s="287"/>
    </row>
    <row r="701" spans="3:3" x14ac:dyDescent="0.3">
      <c r="C701" s="287"/>
    </row>
    <row r="702" spans="3:3" x14ac:dyDescent="0.3">
      <c r="C702" s="287"/>
    </row>
    <row r="703" spans="3:3" x14ac:dyDescent="0.3">
      <c r="C703" s="287"/>
    </row>
    <row r="704" spans="3:3" x14ac:dyDescent="0.3">
      <c r="C704" s="287"/>
    </row>
    <row r="705" spans="3:3" x14ac:dyDescent="0.3">
      <c r="C705" s="287"/>
    </row>
    <row r="706" spans="3:3" x14ac:dyDescent="0.3">
      <c r="C706" s="287"/>
    </row>
    <row r="707" spans="3:3" x14ac:dyDescent="0.3">
      <c r="C707" s="287"/>
    </row>
    <row r="708" spans="3:3" x14ac:dyDescent="0.3">
      <c r="C708" s="287"/>
    </row>
    <row r="709" spans="3:3" x14ac:dyDescent="0.3">
      <c r="C709" s="287"/>
    </row>
    <row r="710" spans="3:3" x14ac:dyDescent="0.3">
      <c r="C710" s="287"/>
    </row>
    <row r="711" spans="3:3" x14ac:dyDescent="0.3">
      <c r="C711" s="287"/>
    </row>
    <row r="712" spans="3:3" x14ac:dyDescent="0.3">
      <c r="C712" s="287"/>
    </row>
    <row r="713" spans="3:3" x14ac:dyDescent="0.3">
      <c r="C713" s="287"/>
    </row>
    <row r="714" spans="3:3" x14ac:dyDescent="0.3">
      <c r="C714" s="287"/>
    </row>
    <row r="715" spans="3:3" x14ac:dyDescent="0.3">
      <c r="C715" s="287"/>
    </row>
    <row r="716" spans="3:3" x14ac:dyDescent="0.3">
      <c r="C716" s="287"/>
    </row>
    <row r="717" spans="3:3" x14ac:dyDescent="0.3">
      <c r="C717" s="287"/>
    </row>
    <row r="718" spans="3:3" x14ac:dyDescent="0.3">
      <c r="C718" s="287"/>
    </row>
    <row r="719" spans="3:3" x14ac:dyDescent="0.3">
      <c r="C719" s="287"/>
    </row>
    <row r="720" spans="3:3" x14ac:dyDescent="0.3">
      <c r="C720" s="287"/>
    </row>
    <row r="721" spans="3:3" x14ac:dyDescent="0.3">
      <c r="C721" s="287"/>
    </row>
    <row r="722" spans="3:3" x14ac:dyDescent="0.3">
      <c r="C722" s="287"/>
    </row>
    <row r="723" spans="3:3" x14ac:dyDescent="0.3">
      <c r="C723" s="287"/>
    </row>
    <row r="724" spans="3:3" x14ac:dyDescent="0.3">
      <c r="C724" s="287"/>
    </row>
    <row r="725" spans="3:3" x14ac:dyDescent="0.3">
      <c r="C725" s="287"/>
    </row>
    <row r="726" spans="3:3" x14ac:dyDescent="0.3">
      <c r="C726" s="287"/>
    </row>
    <row r="727" spans="3:3" x14ac:dyDescent="0.3">
      <c r="C727" s="287"/>
    </row>
    <row r="728" spans="3:3" x14ac:dyDescent="0.3">
      <c r="C728" s="287"/>
    </row>
    <row r="729" spans="3:3" x14ac:dyDescent="0.3">
      <c r="C729" s="287"/>
    </row>
    <row r="730" spans="3:3" x14ac:dyDescent="0.3">
      <c r="C730" s="287"/>
    </row>
    <row r="731" spans="3:3" x14ac:dyDescent="0.3">
      <c r="C731" s="287"/>
    </row>
    <row r="732" spans="3:3" x14ac:dyDescent="0.3">
      <c r="C732" s="287"/>
    </row>
    <row r="733" spans="3:3" x14ac:dyDescent="0.3">
      <c r="C733" s="287"/>
    </row>
    <row r="734" spans="3:3" x14ac:dyDescent="0.3">
      <c r="C734" s="287"/>
    </row>
    <row r="735" spans="3:3" x14ac:dyDescent="0.3">
      <c r="C735" s="287"/>
    </row>
    <row r="736" spans="3:3" x14ac:dyDescent="0.3">
      <c r="C736" s="287"/>
    </row>
    <row r="737" spans="3:3" x14ac:dyDescent="0.3">
      <c r="C737" s="287"/>
    </row>
    <row r="738" spans="3:3" x14ac:dyDescent="0.3">
      <c r="C738" s="287"/>
    </row>
    <row r="739" spans="3:3" x14ac:dyDescent="0.3">
      <c r="C739" s="287"/>
    </row>
    <row r="740" spans="3:3" x14ac:dyDescent="0.3">
      <c r="C740" s="287"/>
    </row>
    <row r="741" spans="3:3" x14ac:dyDescent="0.3">
      <c r="C741" s="287"/>
    </row>
    <row r="742" spans="3:3" x14ac:dyDescent="0.3">
      <c r="C742" s="287"/>
    </row>
    <row r="743" spans="3:3" x14ac:dyDescent="0.3">
      <c r="C743" s="287"/>
    </row>
    <row r="744" spans="3:3" x14ac:dyDescent="0.3">
      <c r="C744" s="287"/>
    </row>
    <row r="745" spans="3:3" x14ac:dyDescent="0.3">
      <c r="C745" s="287"/>
    </row>
    <row r="746" spans="3:3" x14ac:dyDescent="0.3">
      <c r="C746" s="287"/>
    </row>
    <row r="747" spans="3:3" x14ac:dyDescent="0.3">
      <c r="C747" s="287"/>
    </row>
    <row r="748" spans="3:3" x14ac:dyDescent="0.3">
      <c r="C748" s="287"/>
    </row>
    <row r="749" spans="3:3" x14ac:dyDescent="0.3">
      <c r="C749" s="287"/>
    </row>
    <row r="750" spans="3:3" x14ac:dyDescent="0.3">
      <c r="C750" s="287"/>
    </row>
    <row r="751" spans="3:3" x14ac:dyDescent="0.3">
      <c r="C751" s="287"/>
    </row>
    <row r="752" spans="3:3" x14ac:dyDescent="0.3">
      <c r="C752" s="287"/>
    </row>
    <row r="753" spans="3:3" x14ac:dyDescent="0.3">
      <c r="C753" s="287"/>
    </row>
    <row r="754" spans="3:3" x14ac:dyDescent="0.3">
      <c r="C754" s="287"/>
    </row>
    <row r="755" spans="3:3" x14ac:dyDescent="0.3">
      <c r="C755" s="287"/>
    </row>
    <row r="756" spans="3:3" x14ac:dyDescent="0.3">
      <c r="C756" s="287"/>
    </row>
    <row r="757" spans="3:3" x14ac:dyDescent="0.3">
      <c r="C757" s="287"/>
    </row>
    <row r="758" spans="3:3" x14ac:dyDescent="0.3">
      <c r="C758" s="287"/>
    </row>
    <row r="759" spans="3:3" x14ac:dyDescent="0.3">
      <c r="C759" s="287"/>
    </row>
    <row r="760" spans="3:3" x14ac:dyDescent="0.3">
      <c r="C760" s="287"/>
    </row>
    <row r="761" spans="3:3" x14ac:dyDescent="0.3">
      <c r="C761" s="287"/>
    </row>
    <row r="762" spans="3:3" x14ac:dyDescent="0.3">
      <c r="C762" s="287"/>
    </row>
    <row r="763" spans="3:3" x14ac:dyDescent="0.3">
      <c r="C763" s="287"/>
    </row>
    <row r="764" spans="3:3" x14ac:dyDescent="0.3">
      <c r="C764" s="287"/>
    </row>
    <row r="765" spans="3:3" x14ac:dyDescent="0.3">
      <c r="C765" s="287"/>
    </row>
    <row r="766" spans="3:3" x14ac:dyDescent="0.3">
      <c r="C766" s="287"/>
    </row>
    <row r="767" spans="3:3" x14ac:dyDescent="0.3">
      <c r="C767" s="287"/>
    </row>
    <row r="768" spans="3:3" x14ac:dyDescent="0.3">
      <c r="C768" s="287"/>
    </row>
    <row r="769" spans="3:3" x14ac:dyDescent="0.3">
      <c r="C769" s="287"/>
    </row>
    <row r="770" spans="3:3" x14ac:dyDescent="0.3">
      <c r="C770" s="287"/>
    </row>
    <row r="771" spans="3:3" x14ac:dyDescent="0.3">
      <c r="C771" s="287"/>
    </row>
    <row r="772" spans="3:3" x14ac:dyDescent="0.3">
      <c r="C772" s="287"/>
    </row>
    <row r="773" spans="3:3" x14ac:dyDescent="0.3">
      <c r="C773" s="287"/>
    </row>
    <row r="774" spans="3:3" x14ac:dyDescent="0.3">
      <c r="C774" s="287"/>
    </row>
    <row r="775" spans="3:3" x14ac:dyDescent="0.3">
      <c r="C775" s="287"/>
    </row>
    <row r="776" spans="3:3" x14ac:dyDescent="0.3">
      <c r="C776" s="287"/>
    </row>
    <row r="777" spans="3:3" x14ac:dyDescent="0.3">
      <c r="C777" s="287"/>
    </row>
    <row r="778" spans="3:3" x14ac:dyDescent="0.3">
      <c r="C778" s="287"/>
    </row>
    <row r="779" spans="3:3" x14ac:dyDescent="0.3">
      <c r="C779" s="287"/>
    </row>
    <row r="780" spans="3:3" x14ac:dyDescent="0.3">
      <c r="C780" s="287"/>
    </row>
    <row r="781" spans="3:3" x14ac:dyDescent="0.3">
      <c r="C781" s="287"/>
    </row>
    <row r="782" spans="3:3" x14ac:dyDescent="0.3">
      <c r="C782" s="287"/>
    </row>
    <row r="783" spans="3:3" x14ac:dyDescent="0.3">
      <c r="C783" s="287"/>
    </row>
    <row r="784" spans="3:3" x14ac:dyDescent="0.3">
      <c r="C784" s="287"/>
    </row>
    <row r="785" spans="3:3" x14ac:dyDescent="0.3">
      <c r="C785" s="287"/>
    </row>
    <row r="786" spans="3:3" x14ac:dyDescent="0.3">
      <c r="C786" s="287"/>
    </row>
    <row r="787" spans="3:3" x14ac:dyDescent="0.3">
      <c r="C787" s="287"/>
    </row>
    <row r="788" spans="3:3" x14ac:dyDescent="0.3">
      <c r="C788" s="287"/>
    </row>
    <row r="789" spans="3:3" x14ac:dyDescent="0.3">
      <c r="C789" s="287"/>
    </row>
    <row r="790" spans="3:3" x14ac:dyDescent="0.3">
      <c r="C790" s="287"/>
    </row>
    <row r="791" spans="3:3" x14ac:dyDescent="0.3">
      <c r="C791" s="287"/>
    </row>
    <row r="792" spans="3:3" x14ac:dyDescent="0.3">
      <c r="C792" s="287"/>
    </row>
    <row r="793" spans="3:3" x14ac:dyDescent="0.3">
      <c r="C793" s="287"/>
    </row>
    <row r="794" spans="3:3" x14ac:dyDescent="0.3">
      <c r="C794" s="287"/>
    </row>
    <row r="795" spans="3:3" x14ac:dyDescent="0.3">
      <c r="C795" s="287"/>
    </row>
    <row r="796" spans="3:3" x14ac:dyDescent="0.3">
      <c r="C796" s="287"/>
    </row>
    <row r="797" spans="3:3" x14ac:dyDescent="0.3">
      <c r="C797" s="287"/>
    </row>
    <row r="798" spans="3:3" x14ac:dyDescent="0.3">
      <c r="C798" s="287"/>
    </row>
    <row r="799" spans="3:3" x14ac:dyDescent="0.3">
      <c r="C799" s="287"/>
    </row>
    <row r="800" spans="3:3" x14ac:dyDescent="0.3">
      <c r="C800" s="287"/>
    </row>
    <row r="801" spans="3:3" x14ac:dyDescent="0.3">
      <c r="C801" s="287"/>
    </row>
    <row r="802" spans="3:3" x14ac:dyDescent="0.3">
      <c r="C802" s="287"/>
    </row>
    <row r="803" spans="3:3" x14ac:dyDescent="0.3">
      <c r="C803" s="287"/>
    </row>
    <row r="804" spans="3:3" x14ac:dyDescent="0.3">
      <c r="C804" s="287"/>
    </row>
    <row r="805" spans="3:3" x14ac:dyDescent="0.3">
      <c r="C805" s="287"/>
    </row>
    <row r="806" spans="3:3" x14ac:dyDescent="0.3">
      <c r="C806" s="287"/>
    </row>
    <row r="807" spans="3:3" x14ac:dyDescent="0.3">
      <c r="C807" s="287"/>
    </row>
    <row r="808" spans="3:3" x14ac:dyDescent="0.3">
      <c r="C808" s="287"/>
    </row>
    <row r="809" spans="3:3" x14ac:dyDescent="0.3">
      <c r="C809" s="287"/>
    </row>
    <row r="810" spans="3:3" x14ac:dyDescent="0.3">
      <c r="C810" s="287"/>
    </row>
    <row r="811" spans="3:3" x14ac:dyDescent="0.3">
      <c r="C811" s="287"/>
    </row>
    <row r="812" spans="3:3" x14ac:dyDescent="0.3">
      <c r="C812" s="287"/>
    </row>
    <row r="813" spans="3:3" x14ac:dyDescent="0.3">
      <c r="C813" s="287"/>
    </row>
    <row r="814" spans="3:3" x14ac:dyDescent="0.3">
      <c r="C814" s="287"/>
    </row>
    <row r="815" spans="3:3" x14ac:dyDescent="0.3">
      <c r="C815" s="287"/>
    </row>
    <row r="816" spans="3:3" x14ac:dyDescent="0.3">
      <c r="C816" s="287"/>
    </row>
    <row r="817" spans="3:3" x14ac:dyDescent="0.3">
      <c r="C817" s="287"/>
    </row>
    <row r="818" spans="3:3" x14ac:dyDescent="0.3">
      <c r="C818" s="287"/>
    </row>
    <row r="819" spans="3:3" x14ac:dyDescent="0.3">
      <c r="C819" s="287"/>
    </row>
    <row r="820" spans="3:3" x14ac:dyDescent="0.3">
      <c r="C820" s="287"/>
    </row>
    <row r="821" spans="3:3" x14ac:dyDescent="0.3">
      <c r="C821" s="287"/>
    </row>
    <row r="822" spans="3:3" x14ac:dyDescent="0.3">
      <c r="C822" s="287"/>
    </row>
    <row r="823" spans="3:3" x14ac:dyDescent="0.3">
      <c r="C823" s="287"/>
    </row>
    <row r="824" spans="3:3" x14ac:dyDescent="0.3">
      <c r="C824" s="287"/>
    </row>
    <row r="825" spans="3:3" x14ac:dyDescent="0.3">
      <c r="C825" s="287"/>
    </row>
    <row r="826" spans="3:3" x14ac:dyDescent="0.3">
      <c r="C826" s="287"/>
    </row>
    <row r="827" spans="3:3" x14ac:dyDescent="0.3">
      <c r="C827" s="287"/>
    </row>
    <row r="828" spans="3:3" x14ac:dyDescent="0.3">
      <c r="C828" s="287"/>
    </row>
    <row r="829" spans="3:3" x14ac:dyDescent="0.3">
      <c r="C829" s="287"/>
    </row>
    <row r="830" spans="3:3" x14ac:dyDescent="0.3">
      <c r="C830" s="287"/>
    </row>
    <row r="831" spans="3:3" x14ac:dyDescent="0.3">
      <c r="C831" s="287"/>
    </row>
    <row r="832" spans="3:3" x14ac:dyDescent="0.3">
      <c r="C832" s="287"/>
    </row>
    <row r="833" spans="3:3" x14ac:dyDescent="0.3">
      <c r="C833" s="287"/>
    </row>
    <row r="834" spans="3:3" x14ac:dyDescent="0.3">
      <c r="C834" s="287"/>
    </row>
    <row r="835" spans="3:3" x14ac:dyDescent="0.3">
      <c r="C835" s="287"/>
    </row>
    <row r="836" spans="3:3" x14ac:dyDescent="0.3">
      <c r="C836" s="287"/>
    </row>
    <row r="837" spans="3:3" x14ac:dyDescent="0.3">
      <c r="C837" s="287"/>
    </row>
    <row r="838" spans="3:3" x14ac:dyDescent="0.3">
      <c r="C838" s="287"/>
    </row>
    <row r="839" spans="3:3" x14ac:dyDescent="0.3">
      <c r="C839" s="287"/>
    </row>
    <row r="840" spans="3:3" x14ac:dyDescent="0.3">
      <c r="C840" s="287"/>
    </row>
    <row r="841" spans="3:3" x14ac:dyDescent="0.3">
      <c r="C841" s="287"/>
    </row>
    <row r="842" spans="3:3" x14ac:dyDescent="0.3">
      <c r="C842" s="287"/>
    </row>
    <row r="843" spans="3:3" x14ac:dyDescent="0.3">
      <c r="C843" s="287"/>
    </row>
    <row r="844" spans="3:3" x14ac:dyDescent="0.3">
      <c r="C844" s="287"/>
    </row>
    <row r="845" spans="3:3" x14ac:dyDescent="0.3">
      <c r="C845" s="287"/>
    </row>
    <row r="846" spans="3:3" x14ac:dyDescent="0.3">
      <c r="C846" s="287"/>
    </row>
    <row r="847" spans="3:3" x14ac:dyDescent="0.3">
      <c r="C847" s="287"/>
    </row>
    <row r="848" spans="3:3" x14ac:dyDescent="0.3">
      <c r="C848" s="287"/>
    </row>
    <row r="849" spans="3:3" x14ac:dyDescent="0.3">
      <c r="C849" s="287"/>
    </row>
    <row r="850" spans="3:3" x14ac:dyDescent="0.3">
      <c r="C850" s="287"/>
    </row>
    <row r="851" spans="3:3" x14ac:dyDescent="0.3">
      <c r="C851" s="287"/>
    </row>
    <row r="852" spans="3:3" x14ac:dyDescent="0.3">
      <c r="C852" s="287"/>
    </row>
    <row r="853" spans="3:3" x14ac:dyDescent="0.3">
      <c r="C853" s="287"/>
    </row>
    <row r="854" spans="3:3" x14ac:dyDescent="0.3">
      <c r="C854" s="287"/>
    </row>
    <row r="855" spans="3:3" x14ac:dyDescent="0.3">
      <c r="C855" s="287"/>
    </row>
    <row r="856" spans="3:3" x14ac:dyDescent="0.3">
      <c r="C856" s="287"/>
    </row>
    <row r="857" spans="3:3" x14ac:dyDescent="0.3">
      <c r="C857" s="287"/>
    </row>
    <row r="858" spans="3:3" x14ac:dyDescent="0.3">
      <c r="C858" s="287"/>
    </row>
    <row r="859" spans="3:3" x14ac:dyDescent="0.3">
      <c r="C859" s="287"/>
    </row>
    <row r="860" spans="3:3" x14ac:dyDescent="0.3">
      <c r="C860" s="287"/>
    </row>
    <row r="861" spans="3:3" x14ac:dyDescent="0.3">
      <c r="C861" s="287"/>
    </row>
    <row r="862" spans="3:3" x14ac:dyDescent="0.3">
      <c r="C862" s="287"/>
    </row>
    <row r="863" spans="3:3" x14ac:dyDescent="0.3">
      <c r="C863" s="287"/>
    </row>
    <row r="864" spans="3:3" x14ac:dyDescent="0.3">
      <c r="C864" s="287"/>
    </row>
    <row r="865" spans="3:3" x14ac:dyDescent="0.3">
      <c r="C865" s="287"/>
    </row>
    <row r="866" spans="3:3" x14ac:dyDescent="0.3">
      <c r="C866" s="287"/>
    </row>
    <row r="867" spans="3:3" x14ac:dyDescent="0.3">
      <c r="C867" s="287"/>
    </row>
    <row r="868" spans="3:3" x14ac:dyDescent="0.3">
      <c r="C868" s="287"/>
    </row>
    <row r="869" spans="3:3" x14ac:dyDescent="0.3">
      <c r="C869" s="287"/>
    </row>
    <row r="870" spans="3:3" x14ac:dyDescent="0.3">
      <c r="C870" s="287"/>
    </row>
    <row r="871" spans="3:3" x14ac:dyDescent="0.3">
      <c r="C871" s="287"/>
    </row>
    <row r="872" spans="3:3" x14ac:dyDescent="0.3">
      <c r="C872" s="287"/>
    </row>
    <row r="873" spans="3:3" x14ac:dyDescent="0.3">
      <c r="C873" s="287"/>
    </row>
    <row r="874" spans="3:3" x14ac:dyDescent="0.3">
      <c r="C874" s="287"/>
    </row>
    <row r="875" spans="3:3" x14ac:dyDescent="0.3">
      <c r="C875" s="287"/>
    </row>
    <row r="876" spans="3:3" x14ac:dyDescent="0.3">
      <c r="C876" s="287"/>
    </row>
    <row r="877" spans="3:3" x14ac:dyDescent="0.3">
      <c r="C877" s="287"/>
    </row>
    <row r="878" spans="3:3" x14ac:dyDescent="0.3">
      <c r="C878" s="287"/>
    </row>
    <row r="879" spans="3:3" x14ac:dyDescent="0.3">
      <c r="C879" s="287"/>
    </row>
    <row r="880" spans="3:3" x14ac:dyDescent="0.3">
      <c r="C880" s="287"/>
    </row>
    <row r="881" spans="3:3" x14ac:dyDescent="0.3">
      <c r="C881" s="287"/>
    </row>
    <row r="882" spans="3:3" x14ac:dyDescent="0.3">
      <c r="C882" s="287"/>
    </row>
    <row r="883" spans="3:3" x14ac:dyDescent="0.3">
      <c r="C883" s="287"/>
    </row>
    <row r="884" spans="3:3" x14ac:dyDescent="0.3">
      <c r="C884" s="287"/>
    </row>
    <row r="885" spans="3:3" x14ac:dyDescent="0.3">
      <c r="C885" s="287"/>
    </row>
    <row r="886" spans="3:3" x14ac:dyDescent="0.3">
      <c r="C886" s="287"/>
    </row>
    <row r="887" spans="3:3" x14ac:dyDescent="0.3">
      <c r="C887" s="287"/>
    </row>
    <row r="888" spans="3:3" x14ac:dyDescent="0.3">
      <c r="C888" s="287"/>
    </row>
    <row r="889" spans="3:3" x14ac:dyDescent="0.3">
      <c r="C889" s="287"/>
    </row>
    <row r="890" spans="3:3" x14ac:dyDescent="0.3">
      <c r="C890" s="287"/>
    </row>
    <row r="891" spans="3:3" x14ac:dyDescent="0.3">
      <c r="C891" s="287"/>
    </row>
    <row r="892" spans="3:3" x14ac:dyDescent="0.3">
      <c r="C892" s="287"/>
    </row>
    <row r="893" spans="3:3" x14ac:dyDescent="0.3">
      <c r="C893" s="287"/>
    </row>
    <row r="894" spans="3:3" x14ac:dyDescent="0.3">
      <c r="C894" s="287"/>
    </row>
    <row r="895" spans="3:3" x14ac:dyDescent="0.3">
      <c r="C895" s="287"/>
    </row>
    <row r="896" spans="3:3" x14ac:dyDescent="0.3">
      <c r="C896" s="287"/>
    </row>
    <row r="897" spans="3:3" x14ac:dyDescent="0.3">
      <c r="C897" s="287"/>
    </row>
    <row r="898" spans="3:3" x14ac:dyDescent="0.3">
      <c r="C898" s="287"/>
    </row>
    <row r="899" spans="3:3" x14ac:dyDescent="0.3">
      <c r="C899" s="287"/>
    </row>
    <row r="900" spans="3:3" x14ac:dyDescent="0.3">
      <c r="C900" s="287"/>
    </row>
    <row r="901" spans="3:3" x14ac:dyDescent="0.3">
      <c r="C901" s="287"/>
    </row>
    <row r="902" spans="3:3" x14ac:dyDescent="0.3">
      <c r="C902" s="287"/>
    </row>
    <row r="903" spans="3:3" x14ac:dyDescent="0.3">
      <c r="C903" s="287"/>
    </row>
    <row r="904" spans="3:3" x14ac:dyDescent="0.3">
      <c r="C904" s="287"/>
    </row>
    <row r="905" spans="3:3" x14ac:dyDescent="0.3">
      <c r="C905" s="287"/>
    </row>
    <row r="906" spans="3:3" x14ac:dyDescent="0.3">
      <c r="C906" s="287"/>
    </row>
    <row r="907" spans="3:3" x14ac:dyDescent="0.3">
      <c r="C907" s="287"/>
    </row>
    <row r="908" spans="3:3" x14ac:dyDescent="0.3">
      <c r="C908" s="287"/>
    </row>
    <row r="909" spans="3:3" x14ac:dyDescent="0.3">
      <c r="C909" s="287"/>
    </row>
    <row r="910" spans="3:3" x14ac:dyDescent="0.3">
      <c r="C910" s="287"/>
    </row>
    <row r="911" spans="3:3" x14ac:dyDescent="0.3">
      <c r="C911" s="287"/>
    </row>
    <row r="912" spans="3:3" x14ac:dyDescent="0.3">
      <c r="C912" s="287"/>
    </row>
    <row r="913" spans="3:3" x14ac:dyDescent="0.3">
      <c r="C913" s="287"/>
    </row>
    <row r="914" spans="3:3" x14ac:dyDescent="0.3">
      <c r="C914" s="287"/>
    </row>
    <row r="915" spans="3:3" x14ac:dyDescent="0.3">
      <c r="C915" s="287"/>
    </row>
    <row r="916" spans="3:3" x14ac:dyDescent="0.3">
      <c r="C916" s="287"/>
    </row>
    <row r="917" spans="3:3" x14ac:dyDescent="0.3">
      <c r="C917" s="287"/>
    </row>
    <row r="918" spans="3:3" x14ac:dyDescent="0.3">
      <c r="C918" s="287"/>
    </row>
    <row r="919" spans="3:3" x14ac:dyDescent="0.3">
      <c r="C919" s="287"/>
    </row>
    <row r="920" spans="3:3" x14ac:dyDescent="0.3">
      <c r="C920" s="287"/>
    </row>
    <row r="921" spans="3:3" x14ac:dyDescent="0.3">
      <c r="C921" s="287"/>
    </row>
    <row r="922" spans="3:3" x14ac:dyDescent="0.3">
      <c r="C922" s="287"/>
    </row>
    <row r="923" spans="3:3" x14ac:dyDescent="0.3">
      <c r="C923" s="287"/>
    </row>
    <row r="924" spans="3:3" x14ac:dyDescent="0.3">
      <c r="C924" s="287"/>
    </row>
    <row r="925" spans="3:3" x14ac:dyDescent="0.3">
      <c r="C925" s="287"/>
    </row>
    <row r="926" spans="3:3" x14ac:dyDescent="0.3">
      <c r="C926" s="287"/>
    </row>
    <row r="927" spans="3:3" x14ac:dyDescent="0.3">
      <c r="C927" s="287"/>
    </row>
    <row r="928" spans="3:3" x14ac:dyDescent="0.3">
      <c r="C928" s="287"/>
    </row>
    <row r="929" spans="3:3" x14ac:dyDescent="0.3">
      <c r="C929" s="287"/>
    </row>
    <row r="930" spans="3:3" x14ac:dyDescent="0.3">
      <c r="C930" s="287"/>
    </row>
    <row r="931" spans="3:3" x14ac:dyDescent="0.3">
      <c r="C931" s="287"/>
    </row>
    <row r="932" spans="3:3" x14ac:dyDescent="0.3">
      <c r="C932" s="287"/>
    </row>
    <row r="933" spans="3:3" x14ac:dyDescent="0.3">
      <c r="C933" s="287"/>
    </row>
    <row r="934" spans="3:3" x14ac:dyDescent="0.3">
      <c r="C934" s="287"/>
    </row>
    <row r="935" spans="3:3" x14ac:dyDescent="0.3">
      <c r="C935" s="287"/>
    </row>
    <row r="936" spans="3:3" x14ac:dyDescent="0.3">
      <c r="C936" s="287"/>
    </row>
    <row r="937" spans="3:3" x14ac:dyDescent="0.3">
      <c r="C937" s="287"/>
    </row>
    <row r="938" spans="3:3" x14ac:dyDescent="0.3">
      <c r="C938" s="287"/>
    </row>
    <row r="939" spans="3:3" x14ac:dyDescent="0.3">
      <c r="C939" s="287"/>
    </row>
    <row r="940" spans="3:3" x14ac:dyDescent="0.3">
      <c r="C940" s="287"/>
    </row>
    <row r="941" spans="3:3" x14ac:dyDescent="0.3">
      <c r="C941" s="287"/>
    </row>
    <row r="942" spans="3:3" x14ac:dyDescent="0.3">
      <c r="C942" s="287"/>
    </row>
    <row r="943" spans="3:3" x14ac:dyDescent="0.3">
      <c r="C943" s="287"/>
    </row>
    <row r="944" spans="3:3" x14ac:dyDescent="0.3">
      <c r="C944" s="287"/>
    </row>
    <row r="945" spans="3:3" x14ac:dyDescent="0.3">
      <c r="C945" s="287"/>
    </row>
    <row r="946" spans="3:3" x14ac:dyDescent="0.3">
      <c r="C946" s="287"/>
    </row>
    <row r="947" spans="3:3" x14ac:dyDescent="0.3">
      <c r="C947" s="287"/>
    </row>
    <row r="948" spans="3:3" x14ac:dyDescent="0.3">
      <c r="C948" s="287"/>
    </row>
    <row r="949" spans="3:3" x14ac:dyDescent="0.3">
      <c r="C949" s="287"/>
    </row>
    <row r="950" spans="3:3" x14ac:dyDescent="0.3">
      <c r="C950" s="287"/>
    </row>
    <row r="951" spans="3:3" x14ac:dyDescent="0.3">
      <c r="C951" s="287"/>
    </row>
    <row r="952" spans="3:3" x14ac:dyDescent="0.3">
      <c r="C952" s="287"/>
    </row>
    <row r="953" spans="3:3" x14ac:dyDescent="0.3">
      <c r="C953" s="287"/>
    </row>
    <row r="954" spans="3:3" x14ac:dyDescent="0.3">
      <c r="C954" s="287"/>
    </row>
    <row r="955" spans="3:3" x14ac:dyDescent="0.3">
      <c r="C955" s="287"/>
    </row>
    <row r="956" spans="3:3" x14ac:dyDescent="0.3">
      <c r="C956" s="287"/>
    </row>
    <row r="957" spans="3:3" x14ac:dyDescent="0.3">
      <c r="C957" s="287"/>
    </row>
    <row r="958" spans="3:3" x14ac:dyDescent="0.3">
      <c r="C958" s="287"/>
    </row>
    <row r="959" spans="3:3" x14ac:dyDescent="0.3">
      <c r="C959" s="287"/>
    </row>
    <row r="960" spans="3:3" x14ac:dyDescent="0.3">
      <c r="C960" s="287"/>
    </row>
    <row r="961" spans="3:3" x14ac:dyDescent="0.3">
      <c r="C961" s="287"/>
    </row>
    <row r="962" spans="3:3" x14ac:dyDescent="0.3">
      <c r="C962" s="287"/>
    </row>
    <row r="963" spans="3:3" x14ac:dyDescent="0.3">
      <c r="C963" s="287"/>
    </row>
    <row r="964" spans="3:3" x14ac:dyDescent="0.3">
      <c r="C964" s="287"/>
    </row>
    <row r="965" spans="3:3" x14ac:dyDescent="0.3">
      <c r="C965" s="287"/>
    </row>
    <row r="966" spans="3:3" x14ac:dyDescent="0.3">
      <c r="C966" s="287"/>
    </row>
    <row r="967" spans="3:3" x14ac:dyDescent="0.3">
      <c r="C967" s="287"/>
    </row>
    <row r="968" spans="3:3" x14ac:dyDescent="0.3">
      <c r="C968" s="287"/>
    </row>
    <row r="969" spans="3:3" x14ac:dyDescent="0.3">
      <c r="C969" s="287"/>
    </row>
    <row r="970" spans="3:3" x14ac:dyDescent="0.3">
      <c r="C970" s="287"/>
    </row>
    <row r="971" spans="3:3" x14ac:dyDescent="0.3">
      <c r="C971" s="287"/>
    </row>
    <row r="972" spans="3:3" x14ac:dyDescent="0.3">
      <c r="C972" s="287"/>
    </row>
    <row r="973" spans="3:3" x14ac:dyDescent="0.3">
      <c r="C973" s="287"/>
    </row>
    <row r="974" spans="3:3" x14ac:dyDescent="0.3">
      <c r="C974" s="287"/>
    </row>
    <row r="975" spans="3:3" x14ac:dyDescent="0.3">
      <c r="C975" s="287"/>
    </row>
    <row r="976" spans="3:3" x14ac:dyDescent="0.3">
      <c r="C976" s="287"/>
    </row>
    <row r="977" spans="3:3" x14ac:dyDescent="0.3">
      <c r="C977" s="287"/>
    </row>
    <row r="978" spans="3:3" x14ac:dyDescent="0.3">
      <c r="C978" s="287"/>
    </row>
    <row r="979" spans="3:3" x14ac:dyDescent="0.3">
      <c r="C979" s="287"/>
    </row>
    <row r="980" spans="3:3" x14ac:dyDescent="0.3">
      <c r="C980" s="287"/>
    </row>
    <row r="981" spans="3:3" x14ac:dyDescent="0.3">
      <c r="C981" s="287"/>
    </row>
    <row r="982" spans="3:3" x14ac:dyDescent="0.3">
      <c r="C982" s="287"/>
    </row>
    <row r="983" spans="3:3" x14ac:dyDescent="0.3">
      <c r="C983" s="287"/>
    </row>
    <row r="984" spans="3:3" x14ac:dyDescent="0.3">
      <c r="C984" s="287"/>
    </row>
    <row r="985" spans="3:3" x14ac:dyDescent="0.3">
      <c r="C985" s="287"/>
    </row>
    <row r="986" spans="3:3" x14ac:dyDescent="0.3">
      <c r="C986" s="287"/>
    </row>
    <row r="987" spans="3:3" x14ac:dyDescent="0.3">
      <c r="C987" s="287"/>
    </row>
    <row r="988" spans="3:3" x14ac:dyDescent="0.3">
      <c r="C988" s="287"/>
    </row>
    <row r="989" spans="3:3" x14ac:dyDescent="0.3">
      <c r="C989" s="287"/>
    </row>
    <row r="990" spans="3:3" x14ac:dyDescent="0.3">
      <c r="C990" s="287"/>
    </row>
    <row r="991" spans="3:3" x14ac:dyDescent="0.3">
      <c r="C991" s="287"/>
    </row>
    <row r="992" spans="3:3" x14ac:dyDescent="0.3">
      <c r="C992" s="287"/>
    </row>
    <row r="993" spans="3:3" x14ac:dyDescent="0.3">
      <c r="C993" s="287"/>
    </row>
    <row r="994" spans="3:3" x14ac:dyDescent="0.3">
      <c r="C994" s="287"/>
    </row>
    <row r="995" spans="3:3" x14ac:dyDescent="0.3">
      <c r="C995" s="287"/>
    </row>
    <row r="996" spans="3:3" x14ac:dyDescent="0.3">
      <c r="C996" s="287"/>
    </row>
    <row r="997" spans="3:3" x14ac:dyDescent="0.3">
      <c r="C997" s="287"/>
    </row>
    <row r="998" spans="3:3" x14ac:dyDescent="0.3">
      <c r="C998" s="287"/>
    </row>
    <row r="999" spans="3:3" x14ac:dyDescent="0.3">
      <c r="C999" s="287"/>
    </row>
  </sheetData>
  <autoFilter ref="A1:H35" xr:uid="{B23CC546-2D1F-4D77-8557-6B74FEFF857B}">
    <filterColumn colId="7">
      <customFilters>
        <customFilter operator="notEqual" val=" "/>
      </customFilters>
    </filterColumn>
    <sortState xmlns:xlrd2="http://schemas.microsoft.com/office/spreadsheetml/2017/richdata2" ref="A2:H35">
      <sortCondition ref="A2:A35"/>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5">
    <cfRule type="colorScale" priority="335">
      <colorScale>
        <cfvo type="min"/>
        <cfvo type="percentile" val="50"/>
        <cfvo type="max"/>
        <color rgb="FFF8696B"/>
        <color rgb="FFFFEB84"/>
        <color rgb="FF63BE7B"/>
      </colorScale>
    </cfRule>
  </conditionalFormatting>
  <conditionalFormatting sqref="H2:H35">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5" xr:uid="{D21DAE20-EAB0-4C6B-AEC9-307264B14F56}">
      <formula1>"Базовая часть, Вариативная часть"</formula1>
    </dataValidation>
    <dataValidation allowBlank="1" showErrorMessage="1" sqref="D15:F35 A2:B35" xr:uid="{1C7C517E-1A2E-4CED-B2AA-3A2345E06B8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290" customWidth="1"/>
    <col min="2" max="2" width="100.6640625" style="51" customWidth="1"/>
    <col min="3" max="3" width="25.6640625" style="296" bestFit="1" customWidth="1"/>
    <col min="4" max="4" width="14.44140625" style="296" customWidth="1"/>
    <col min="5" max="5" width="25.6640625" style="296" customWidth="1"/>
    <col min="6" max="6" width="14.33203125" style="296" customWidth="1"/>
    <col min="7" max="7" width="13.88671875" style="9" customWidth="1"/>
    <col min="8" max="8" width="20.88671875" style="9" customWidth="1"/>
    <col min="9" max="16384" width="9.109375" style="51"/>
  </cols>
  <sheetData>
    <row r="1" spans="1:8" ht="31.2" x14ac:dyDescent="0.3">
      <c r="A1" s="272" t="s">
        <v>1</v>
      </c>
      <c r="B1" s="273" t="s">
        <v>10</v>
      </c>
      <c r="C1" s="275" t="s">
        <v>2</v>
      </c>
      <c r="D1" s="272" t="s">
        <v>4</v>
      </c>
      <c r="E1" s="272" t="s">
        <v>3</v>
      </c>
      <c r="F1" s="272" t="s">
        <v>8</v>
      </c>
      <c r="G1" s="272" t="s">
        <v>33</v>
      </c>
      <c r="H1" s="272" t="s">
        <v>34</v>
      </c>
    </row>
    <row r="2" spans="1:8" ht="31.2" x14ac:dyDescent="0.3">
      <c r="A2" s="274" t="s">
        <v>509</v>
      </c>
      <c r="B2" s="284" t="s">
        <v>145</v>
      </c>
      <c r="C2" s="15" t="s">
        <v>18</v>
      </c>
      <c r="D2" s="282">
        <v>12</v>
      </c>
      <c r="E2" s="282" t="s">
        <v>6</v>
      </c>
      <c r="F2" s="281">
        <v>12</v>
      </c>
      <c r="G2" s="17">
        <f t="shared" ref="G2:G33" si="0">COUNTIF($A$2:$A$999,A2)</f>
        <v>1</v>
      </c>
      <c r="H2" s="17" t="s">
        <v>37</v>
      </c>
    </row>
    <row r="3" spans="1:8" hidden="1" x14ac:dyDescent="0.3">
      <c r="A3" s="274" t="s">
        <v>164</v>
      </c>
      <c r="B3" s="284" t="s">
        <v>165</v>
      </c>
      <c r="C3" s="15" t="s">
        <v>11</v>
      </c>
      <c r="D3" s="282">
        <v>1</v>
      </c>
      <c r="E3" s="282" t="s">
        <v>135</v>
      </c>
      <c r="F3" s="281">
        <f>12*D3</f>
        <v>12</v>
      </c>
      <c r="G3" s="17">
        <f t="shared" si="0"/>
        <v>2</v>
      </c>
      <c r="H3" s="17" t="s">
        <v>37</v>
      </c>
    </row>
    <row r="4" spans="1:8" hidden="1" x14ac:dyDescent="0.3">
      <c r="A4" s="304" t="s">
        <v>164</v>
      </c>
      <c r="B4" s="284" t="s">
        <v>380</v>
      </c>
      <c r="C4" s="15" t="s">
        <v>11</v>
      </c>
      <c r="D4" s="324">
        <v>1</v>
      </c>
      <c r="E4" s="324" t="s">
        <v>372</v>
      </c>
      <c r="F4" s="15">
        <v>4</v>
      </c>
      <c r="G4" s="17">
        <f t="shared" si="0"/>
        <v>2</v>
      </c>
      <c r="H4" s="17" t="s">
        <v>37</v>
      </c>
    </row>
    <row r="5" spans="1:8" hidden="1" x14ac:dyDescent="0.3">
      <c r="A5" s="13" t="s">
        <v>543</v>
      </c>
      <c r="B5" s="280" t="s">
        <v>477</v>
      </c>
      <c r="C5" s="15" t="s">
        <v>11</v>
      </c>
      <c r="D5" s="57">
        <v>1</v>
      </c>
      <c r="E5" s="281" t="s">
        <v>271</v>
      </c>
      <c r="F5" s="275">
        <v>10</v>
      </c>
      <c r="G5" s="17">
        <f t="shared" si="0"/>
        <v>1</v>
      </c>
      <c r="H5" s="17" t="s">
        <v>37</v>
      </c>
    </row>
    <row r="6" spans="1:8" ht="31.2" hidden="1" x14ac:dyDescent="0.3">
      <c r="A6" s="285" t="s">
        <v>133</v>
      </c>
      <c r="B6" s="284" t="s">
        <v>134</v>
      </c>
      <c r="C6" s="15" t="s">
        <v>11</v>
      </c>
      <c r="D6" s="282">
        <v>1</v>
      </c>
      <c r="E6" s="282" t="s">
        <v>135</v>
      </c>
      <c r="F6" s="281">
        <f>12*D6</f>
        <v>12</v>
      </c>
      <c r="G6" s="17">
        <f t="shared" si="0"/>
        <v>1</v>
      </c>
      <c r="H6" s="17" t="s">
        <v>37</v>
      </c>
    </row>
    <row r="7" spans="1:8" hidden="1" x14ac:dyDescent="0.3">
      <c r="A7" s="13" t="s">
        <v>136</v>
      </c>
      <c r="B7" s="284" t="s">
        <v>137</v>
      </c>
      <c r="C7" s="15" t="s">
        <v>11</v>
      </c>
      <c r="D7" s="282">
        <v>1</v>
      </c>
      <c r="E7" s="282" t="s">
        <v>135</v>
      </c>
      <c r="F7" s="281">
        <f>12*D7</f>
        <v>12</v>
      </c>
      <c r="G7" s="17">
        <f t="shared" si="0"/>
        <v>1</v>
      </c>
      <c r="H7" s="17" t="s">
        <v>37</v>
      </c>
    </row>
    <row r="8" spans="1:8" hidden="1" x14ac:dyDescent="0.3">
      <c r="A8" s="285" t="s">
        <v>202</v>
      </c>
      <c r="B8" s="284" t="s">
        <v>203</v>
      </c>
      <c r="C8" s="15" t="s">
        <v>11</v>
      </c>
      <c r="D8" s="282">
        <v>1</v>
      </c>
      <c r="E8" s="282" t="s">
        <v>135</v>
      </c>
      <c r="F8" s="281">
        <f>12*D8</f>
        <v>12</v>
      </c>
      <c r="G8" s="17">
        <f t="shared" si="0"/>
        <v>1</v>
      </c>
      <c r="H8" s="17" t="s">
        <v>37</v>
      </c>
    </row>
    <row r="9" spans="1:8" hidden="1" x14ac:dyDescent="0.3">
      <c r="A9" s="13" t="s">
        <v>525</v>
      </c>
      <c r="B9" s="284" t="s">
        <v>191</v>
      </c>
      <c r="C9" s="15" t="s">
        <v>11</v>
      </c>
      <c r="D9" s="281">
        <v>1</v>
      </c>
      <c r="E9" s="281" t="s">
        <v>135</v>
      </c>
      <c r="F9" s="275">
        <f>12*D9</f>
        <v>12</v>
      </c>
      <c r="G9" s="17">
        <f t="shared" si="0"/>
        <v>1</v>
      </c>
      <c r="H9" s="17" t="s">
        <v>37</v>
      </c>
    </row>
    <row r="10" spans="1:8" ht="31.2" hidden="1" x14ac:dyDescent="0.3">
      <c r="A10" s="13" t="s">
        <v>534</v>
      </c>
      <c r="B10" s="284" t="s">
        <v>378</v>
      </c>
      <c r="C10" s="15" t="s">
        <v>11</v>
      </c>
      <c r="D10" s="15">
        <v>1</v>
      </c>
      <c r="E10" s="15" t="s">
        <v>372</v>
      </c>
      <c r="F10" s="32">
        <v>4</v>
      </c>
      <c r="G10" s="17">
        <f t="shared" si="0"/>
        <v>1</v>
      </c>
      <c r="H10" s="17" t="s">
        <v>37</v>
      </c>
    </row>
    <row r="11" spans="1:8" ht="31.2" hidden="1" x14ac:dyDescent="0.3">
      <c r="A11" s="13" t="s">
        <v>533</v>
      </c>
      <c r="B11" s="284" t="s">
        <v>376</v>
      </c>
      <c r="C11" s="15" t="s">
        <v>11</v>
      </c>
      <c r="D11" s="15">
        <v>1</v>
      </c>
      <c r="E11" s="15" t="s">
        <v>372</v>
      </c>
      <c r="F11" s="32">
        <v>4</v>
      </c>
      <c r="G11" s="17">
        <f t="shared" si="0"/>
        <v>1</v>
      </c>
      <c r="H11" s="17" t="s">
        <v>37</v>
      </c>
    </row>
    <row r="12" spans="1:8" ht="31.2" hidden="1" x14ac:dyDescent="0.3">
      <c r="A12" s="13" t="s">
        <v>537</v>
      </c>
      <c r="B12" s="280" t="s">
        <v>460</v>
      </c>
      <c r="C12" s="15" t="s">
        <v>11</v>
      </c>
      <c r="D12" s="57">
        <v>1</v>
      </c>
      <c r="E12" s="281" t="s">
        <v>271</v>
      </c>
      <c r="F12" s="275">
        <v>10</v>
      </c>
      <c r="G12" s="17">
        <f t="shared" si="0"/>
        <v>1</v>
      </c>
      <c r="H12" s="17" t="s">
        <v>37</v>
      </c>
    </row>
    <row r="13" spans="1:8" hidden="1" x14ac:dyDescent="0.3">
      <c r="A13" s="13" t="s">
        <v>516</v>
      </c>
      <c r="B13" s="284" t="s">
        <v>171</v>
      </c>
      <c r="C13" s="15" t="s">
        <v>11</v>
      </c>
      <c r="D13" s="281">
        <v>1</v>
      </c>
      <c r="E13" s="281" t="s">
        <v>135</v>
      </c>
      <c r="F13" s="275">
        <f>12*D13</f>
        <v>12</v>
      </c>
      <c r="G13" s="17">
        <f t="shared" si="0"/>
        <v>1</v>
      </c>
      <c r="H13" s="17" t="s">
        <v>37</v>
      </c>
    </row>
    <row r="14" spans="1:8" hidden="1" x14ac:dyDescent="0.3">
      <c r="A14" s="13" t="s">
        <v>182</v>
      </c>
      <c r="B14" s="284" t="s">
        <v>183</v>
      </c>
      <c r="C14" s="15" t="s">
        <v>11</v>
      </c>
      <c r="D14" s="281">
        <v>1</v>
      </c>
      <c r="E14" s="281" t="s">
        <v>135</v>
      </c>
      <c r="F14" s="281">
        <f>12*D14</f>
        <v>12</v>
      </c>
      <c r="G14" s="17">
        <f t="shared" si="0"/>
        <v>1</v>
      </c>
      <c r="H14" s="17" t="s">
        <v>37</v>
      </c>
    </row>
    <row r="15" spans="1:8" hidden="1" x14ac:dyDescent="0.3">
      <c r="A15" s="13" t="s">
        <v>521</v>
      </c>
      <c r="B15" s="284" t="s">
        <v>181</v>
      </c>
      <c r="C15" s="15" t="s">
        <v>11</v>
      </c>
      <c r="D15" s="281">
        <v>1</v>
      </c>
      <c r="E15" s="281" t="s">
        <v>135</v>
      </c>
      <c r="F15" s="281">
        <f>12*D15</f>
        <v>12</v>
      </c>
      <c r="G15" s="17">
        <f t="shared" si="0"/>
        <v>1</v>
      </c>
      <c r="H15" s="17" t="s">
        <v>37</v>
      </c>
    </row>
    <row r="16" spans="1:8" ht="31.2" hidden="1" x14ac:dyDescent="0.3">
      <c r="A16" s="16" t="s">
        <v>267</v>
      </c>
      <c r="B16" s="276" t="s">
        <v>268</v>
      </c>
      <c r="C16" s="15" t="s">
        <v>11</v>
      </c>
      <c r="D16" s="57">
        <v>1</v>
      </c>
      <c r="E16" s="281" t="s">
        <v>135</v>
      </c>
      <c r="F16" s="57">
        <v>12</v>
      </c>
      <c r="G16" s="17">
        <f t="shared" si="0"/>
        <v>1</v>
      </c>
      <c r="H16" s="17" t="s">
        <v>37</v>
      </c>
    </row>
    <row r="17" spans="1:8" hidden="1" x14ac:dyDescent="0.3">
      <c r="A17" s="13" t="s">
        <v>152</v>
      </c>
      <c r="B17" s="284" t="s">
        <v>153</v>
      </c>
      <c r="C17" s="15" t="s">
        <v>11</v>
      </c>
      <c r="D17" s="281">
        <v>10</v>
      </c>
      <c r="E17" s="281" t="s">
        <v>135</v>
      </c>
      <c r="F17" s="281">
        <f>12*D17</f>
        <v>120</v>
      </c>
      <c r="G17" s="17">
        <f t="shared" si="0"/>
        <v>1</v>
      </c>
      <c r="H17" s="17" t="s">
        <v>37</v>
      </c>
    </row>
    <row r="18" spans="1:8" ht="46.8" hidden="1" x14ac:dyDescent="0.3">
      <c r="A18" s="13" t="s">
        <v>272</v>
      </c>
      <c r="B18" s="284" t="s">
        <v>273</v>
      </c>
      <c r="C18" s="15" t="s">
        <v>11</v>
      </c>
      <c r="D18" s="281">
        <v>1</v>
      </c>
      <c r="E18" s="281" t="s">
        <v>274</v>
      </c>
      <c r="F18" s="281">
        <v>4</v>
      </c>
      <c r="G18" s="17">
        <f t="shared" si="0"/>
        <v>1</v>
      </c>
      <c r="H18" s="17" t="s">
        <v>37</v>
      </c>
    </row>
    <row r="19" spans="1:8" ht="31.2" hidden="1" x14ac:dyDescent="0.3">
      <c r="A19" s="13" t="s">
        <v>269</v>
      </c>
      <c r="B19" s="284" t="s">
        <v>270</v>
      </c>
      <c r="C19" s="15" t="s">
        <v>11</v>
      </c>
      <c r="D19" s="281">
        <v>1</v>
      </c>
      <c r="E19" s="281" t="s">
        <v>271</v>
      </c>
      <c r="F19" s="281">
        <v>4</v>
      </c>
      <c r="G19" s="17">
        <f t="shared" si="0"/>
        <v>1</v>
      </c>
      <c r="H19" s="17" t="s">
        <v>37</v>
      </c>
    </row>
    <row r="20" spans="1:8" ht="46.8" hidden="1" x14ac:dyDescent="0.3">
      <c r="A20" s="13" t="s">
        <v>363</v>
      </c>
      <c r="B20" s="280" t="s">
        <v>364</v>
      </c>
      <c r="C20" s="15" t="s">
        <v>11</v>
      </c>
      <c r="D20" s="281">
        <v>1</v>
      </c>
      <c r="E20" s="15" t="s">
        <v>366</v>
      </c>
      <c r="F20" s="281">
        <v>4</v>
      </c>
      <c r="G20" s="17">
        <f t="shared" si="0"/>
        <v>1</v>
      </c>
      <c r="H20" s="17" t="s">
        <v>37</v>
      </c>
    </row>
    <row r="21" spans="1:8" hidden="1" x14ac:dyDescent="0.3">
      <c r="A21" s="13" t="s">
        <v>513</v>
      </c>
      <c r="B21" s="284" t="s">
        <v>159</v>
      </c>
      <c r="C21" s="15" t="s">
        <v>11</v>
      </c>
      <c r="D21" s="281">
        <v>1</v>
      </c>
      <c r="E21" s="281" t="s">
        <v>135</v>
      </c>
      <c r="F21" s="281">
        <f>12*D21</f>
        <v>12</v>
      </c>
      <c r="G21" s="17">
        <f t="shared" si="0"/>
        <v>1</v>
      </c>
      <c r="H21" s="17" t="s">
        <v>37</v>
      </c>
    </row>
    <row r="22" spans="1:8" hidden="1" x14ac:dyDescent="0.3">
      <c r="A22" s="13" t="s">
        <v>524</v>
      </c>
      <c r="B22" s="284" t="s">
        <v>189</v>
      </c>
      <c r="C22" s="15" t="s">
        <v>11</v>
      </c>
      <c r="D22" s="281">
        <v>1</v>
      </c>
      <c r="E22" s="281" t="s">
        <v>135</v>
      </c>
      <c r="F22" s="281">
        <f>12*D22</f>
        <v>12</v>
      </c>
      <c r="G22" s="17">
        <f t="shared" si="0"/>
        <v>1</v>
      </c>
      <c r="H22" s="17" t="s">
        <v>37</v>
      </c>
    </row>
    <row r="23" spans="1:8" hidden="1" x14ac:dyDescent="0.3">
      <c r="A23" s="13" t="s">
        <v>520</v>
      </c>
      <c r="B23" s="284" t="s">
        <v>179</v>
      </c>
      <c r="C23" s="15" t="s">
        <v>11</v>
      </c>
      <c r="D23" s="281">
        <v>1</v>
      </c>
      <c r="E23" s="281" t="s">
        <v>135</v>
      </c>
      <c r="F23" s="281">
        <f>12*D23</f>
        <v>12</v>
      </c>
      <c r="G23" s="17">
        <f t="shared" si="0"/>
        <v>3</v>
      </c>
      <c r="H23" s="17" t="s">
        <v>37</v>
      </c>
    </row>
    <row r="24" spans="1:8" hidden="1" x14ac:dyDescent="0.3">
      <c r="A24" s="13" t="s">
        <v>520</v>
      </c>
      <c r="B24" s="284" t="s">
        <v>386</v>
      </c>
      <c r="C24" s="15" t="s">
        <v>11</v>
      </c>
      <c r="D24" s="15">
        <v>1</v>
      </c>
      <c r="E24" s="15" t="s">
        <v>372</v>
      </c>
      <c r="F24" s="15">
        <v>4</v>
      </c>
      <c r="G24" s="17">
        <f t="shared" si="0"/>
        <v>3</v>
      </c>
      <c r="H24" s="17" t="s">
        <v>37</v>
      </c>
    </row>
    <row r="25" spans="1:8" hidden="1" x14ac:dyDescent="0.3">
      <c r="A25" s="13" t="s">
        <v>520</v>
      </c>
      <c r="B25" s="280" t="s">
        <v>478</v>
      </c>
      <c r="C25" s="15" t="s">
        <v>11</v>
      </c>
      <c r="D25" s="57">
        <v>1</v>
      </c>
      <c r="E25" s="281" t="s">
        <v>271</v>
      </c>
      <c r="F25" s="281">
        <v>10</v>
      </c>
      <c r="G25" s="17">
        <f t="shared" si="0"/>
        <v>3</v>
      </c>
      <c r="H25" s="17" t="s">
        <v>37</v>
      </c>
    </row>
    <row r="26" spans="1:8" hidden="1" x14ac:dyDescent="0.3">
      <c r="A26" s="13" t="s">
        <v>29</v>
      </c>
      <c r="B26" s="284" t="s">
        <v>330</v>
      </c>
      <c r="C26" s="15" t="s">
        <v>5</v>
      </c>
      <c r="D26" s="281">
        <v>1</v>
      </c>
      <c r="E26" s="281" t="s">
        <v>135</v>
      </c>
      <c r="F26" s="281">
        <v>15</v>
      </c>
      <c r="G26" s="17">
        <f t="shared" si="0"/>
        <v>1</v>
      </c>
      <c r="H26" s="17" t="s">
        <v>37</v>
      </c>
    </row>
    <row r="27" spans="1:8" ht="31.2" hidden="1" x14ac:dyDescent="0.3">
      <c r="A27" s="13" t="s">
        <v>536</v>
      </c>
      <c r="B27" s="284" t="s">
        <v>384</v>
      </c>
      <c r="C27" s="15" t="s">
        <v>11</v>
      </c>
      <c r="D27" s="15">
        <v>1</v>
      </c>
      <c r="E27" s="15" t="s">
        <v>372</v>
      </c>
      <c r="F27" s="15">
        <v>4</v>
      </c>
      <c r="G27" s="17">
        <f t="shared" si="0"/>
        <v>1</v>
      </c>
      <c r="H27" s="17" t="s">
        <v>37</v>
      </c>
    </row>
    <row r="28" spans="1:8" hidden="1" x14ac:dyDescent="0.3">
      <c r="A28" s="13" t="s">
        <v>532</v>
      </c>
      <c r="B28" s="284" t="s">
        <v>374</v>
      </c>
      <c r="C28" s="15" t="s">
        <v>11</v>
      </c>
      <c r="D28" s="15">
        <v>1</v>
      </c>
      <c r="E28" s="15" t="s">
        <v>372</v>
      </c>
      <c r="F28" s="15">
        <v>4</v>
      </c>
      <c r="G28" s="17">
        <f t="shared" si="0"/>
        <v>1</v>
      </c>
      <c r="H28" s="17" t="s">
        <v>37</v>
      </c>
    </row>
    <row r="29" spans="1:8" hidden="1" x14ac:dyDescent="0.3">
      <c r="A29" s="13" t="s">
        <v>531</v>
      </c>
      <c r="B29" s="284" t="s">
        <v>371</v>
      </c>
      <c r="C29" s="15" t="s">
        <v>11</v>
      </c>
      <c r="D29" s="15">
        <v>1</v>
      </c>
      <c r="E29" s="15" t="s">
        <v>372</v>
      </c>
      <c r="F29" s="15">
        <v>4</v>
      </c>
      <c r="G29" s="17">
        <f t="shared" si="0"/>
        <v>2</v>
      </c>
      <c r="H29" s="17" t="s">
        <v>37</v>
      </c>
    </row>
    <row r="30" spans="1:8" hidden="1" x14ac:dyDescent="0.3">
      <c r="A30" s="13" t="s">
        <v>531</v>
      </c>
      <c r="B30" s="280" t="s">
        <v>462</v>
      </c>
      <c r="C30" s="15" t="s">
        <v>11</v>
      </c>
      <c r="D30" s="57">
        <v>1</v>
      </c>
      <c r="E30" s="281" t="s">
        <v>271</v>
      </c>
      <c r="F30" s="281">
        <v>10</v>
      </c>
      <c r="G30" s="17">
        <f t="shared" si="0"/>
        <v>2</v>
      </c>
      <c r="H30" s="17" t="s">
        <v>37</v>
      </c>
    </row>
    <row r="31" spans="1:8" hidden="1" x14ac:dyDescent="0.3">
      <c r="A31" s="13" t="s">
        <v>162</v>
      </c>
      <c r="B31" s="284" t="s">
        <v>163</v>
      </c>
      <c r="C31" s="15" t="s">
        <v>11</v>
      </c>
      <c r="D31" s="281">
        <v>1</v>
      </c>
      <c r="E31" s="281" t="s">
        <v>135</v>
      </c>
      <c r="F31" s="281">
        <f t="shared" ref="F31:F40" si="1">12*D31</f>
        <v>12</v>
      </c>
      <c r="G31" s="17">
        <f t="shared" si="0"/>
        <v>1</v>
      </c>
      <c r="H31" s="17" t="s">
        <v>37</v>
      </c>
    </row>
    <row r="32" spans="1:8" hidden="1" x14ac:dyDescent="0.3">
      <c r="A32" s="13" t="s">
        <v>514</v>
      </c>
      <c r="B32" s="284" t="s">
        <v>161</v>
      </c>
      <c r="C32" s="15" t="s">
        <v>11</v>
      </c>
      <c r="D32" s="281">
        <v>1</v>
      </c>
      <c r="E32" s="281" t="s">
        <v>135</v>
      </c>
      <c r="F32" s="281">
        <f t="shared" si="1"/>
        <v>12</v>
      </c>
      <c r="G32" s="17">
        <f t="shared" si="0"/>
        <v>1</v>
      </c>
      <c r="H32" s="17" t="s">
        <v>37</v>
      </c>
    </row>
    <row r="33" spans="1:8" hidden="1" x14ac:dyDescent="0.3">
      <c r="A33" s="13" t="s">
        <v>518</v>
      </c>
      <c r="B33" s="284" t="s">
        <v>175</v>
      </c>
      <c r="C33" s="15" t="s">
        <v>11</v>
      </c>
      <c r="D33" s="281">
        <v>1</v>
      </c>
      <c r="E33" s="281" t="s">
        <v>135</v>
      </c>
      <c r="F33" s="281">
        <f t="shared" si="1"/>
        <v>12</v>
      </c>
      <c r="G33" s="17">
        <f t="shared" si="0"/>
        <v>1</v>
      </c>
      <c r="H33" s="17" t="s">
        <v>37</v>
      </c>
    </row>
    <row r="34" spans="1:8" hidden="1" x14ac:dyDescent="0.3">
      <c r="A34" s="13" t="s">
        <v>517</v>
      </c>
      <c r="B34" s="284" t="s">
        <v>173</v>
      </c>
      <c r="C34" s="15" t="s">
        <v>11</v>
      </c>
      <c r="D34" s="281">
        <v>1</v>
      </c>
      <c r="E34" s="281" t="s">
        <v>135</v>
      </c>
      <c r="F34" s="281">
        <f t="shared" si="1"/>
        <v>12</v>
      </c>
      <c r="G34" s="17">
        <f t="shared" ref="G34:G65" si="2">COUNTIF($A$2:$A$999,A34)</f>
        <v>1</v>
      </c>
      <c r="H34" s="17" t="s">
        <v>37</v>
      </c>
    </row>
    <row r="35" spans="1:8" hidden="1" x14ac:dyDescent="0.3">
      <c r="A35" s="13" t="s">
        <v>519</v>
      </c>
      <c r="B35" s="284" t="s">
        <v>177</v>
      </c>
      <c r="C35" s="15" t="s">
        <v>11</v>
      </c>
      <c r="D35" s="281">
        <v>1</v>
      </c>
      <c r="E35" s="281" t="s">
        <v>135</v>
      </c>
      <c r="F35" s="281">
        <f t="shared" si="1"/>
        <v>12</v>
      </c>
      <c r="G35" s="17">
        <f t="shared" si="2"/>
        <v>1</v>
      </c>
      <c r="H35" s="17" t="s">
        <v>37</v>
      </c>
    </row>
    <row r="36" spans="1:8" hidden="1" x14ac:dyDescent="0.3">
      <c r="A36" s="13" t="s">
        <v>196</v>
      </c>
      <c r="B36" s="284" t="s">
        <v>197</v>
      </c>
      <c r="C36" s="15" t="s">
        <v>11</v>
      </c>
      <c r="D36" s="281">
        <v>1</v>
      </c>
      <c r="E36" s="281" t="s">
        <v>135</v>
      </c>
      <c r="F36" s="281">
        <f t="shared" si="1"/>
        <v>12</v>
      </c>
      <c r="G36" s="17">
        <f t="shared" si="2"/>
        <v>1</v>
      </c>
      <c r="H36" s="17" t="s">
        <v>37</v>
      </c>
    </row>
    <row r="37" spans="1:8" hidden="1" x14ac:dyDescent="0.3">
      <c r="A37" s="13" t="s">
        <v>522</v>
      </c>
      <c r="B37" s="284" t="s">
        <v>185</v>
      </c>
      <c r="C37" s="15" t="s">
        <v>11</v>
      </c>
      <c r="D37" s="281">
        <v>1</v>
      </c>
      <c r="E37" s="281" t="s">
        <v>135</v>
      </c>
      <c r="F37" s="281">
        <f t="shared" si="1"/>
        <v>12</v>
      </c>
      <c r="G37" s="17">
        <f t="shared" si="2"/>
        <v>1</v>
      </c>
      <c r="H37" s="17" t="s">
        <v>37</v>
      </c>
    </row>
    <row r="38" spans="1:8" hidden="1" x14ac:dyDescent="0.3">
      <c r="A38" s="274" t="s">
        <v>194</v>
      </c>
      <c r="B38" s="284" t="s">
        <v>195</v>
      </c>
      <c r="C38" s="15" t="s">
        <v>11</v>
      </c>
      <c r="D38" s="282">
        <v>1</v>
      </c>
      <c r="E38" s="282" t="s">
        <v>135</v>
      </c>
      <c r="F38" s="281">
        <f t="shared" si="1"/>
        <v>12</v>
      </c>
      <c r="G38" s="17">
        <f t="shared" si="2"/>
        <v>1</v>
      </c>
      <c r="H38" s="17" t="s">
        <v>37</v>
      </c>
    </row>
    <row r="39" spans="1:8" ht="31.2" hidden="1" x14ac:dyDescent="0.3">
      <c r="A39" s="13" t="s">
        <v>526</v>
      </c>
      <c r="B39" s="284" t="s">
        <v>193</v>
      </c>
      <c r="C39" s="15" t="s">
        <v>11</v>
      </c>
      <c r="D39" s="281">
        <v>1</v>
      </c>
      <c r="E39" s="281" t="s">
        <v>135</v>
      </c>
      <c r="F39" s="281">
        <f t="shared" si="1"/>
        <v>12</v>
      </c>
      <c r="G39" s="17">
        <f t="shared" si="2"/>
        <v>1</v>
      </c>
      <c r="H39" s="17" t="s">
        <v>37</v>
      </c>
    </row>
    <row r="40" spans="1:8" hidden="1" x14ac:dyDescent="0.3">
      <c r="A40" s="13" t="s">
        <v>27</v>
      </c>
      <c r="B40" s="284" t="s">
        <v>138</v>
      </c>
      <c r="C40" s="15" t="s">
        <v>5</v>
      </c>
      <c r="D40" s="281">
        <v>1</v>
      </c>
      <c r="E40" s="282" t="s">
        <v>135</v>
      </c>
      <c r="F40" s="281">
        <f t="shared" si="1"/>
        <v>12</v>
      </c>
      <c r="G40" s="17">
        <f t="shared" si="2"/>
        <v>2</v>
      </c>
      <c r="H40" s="17" t="s">
        <v>37</v>
      </c>
    </row>
    <row r="41" spans="1:8" hidden="1" x14ac:dyDescent="0.3">
      <c r="A41" s="13" t="s">
        <v>27</v>
      </c>
      <c r="B41" s="284" t="s">
        <v>329</v>
      </c>
      <c r="C41" s="15" t="s">
        <v>5</v>
      </c>
      <c r="D41" s="281">
        <v>1</v>
      </c>
      <c r="E41" s="282" t="s">
        <v>135</v>
      </c>
      <c r="F41" s="281">
        <v>15</v>
      </c>
      <c r="G41" s="17">
        <f t="shared" si="2"/>
        <v>2</v>
      </c>
      <c r="H41" s="17" t="s">
        <v>37</v>
      </c>
    </row>
    <row r="42" spans="1:8" ht="31.2" hidden="1" x14ac:dyDescent="0.3">
      <c r="A42" s="13" t="s">
        <v>512</v>
      </c>
      <c r="B42" s="284" t="s">
        <v>155</v>
      </c>
      <c r="C42" s="15" t="s">
        <v>11</v>
      </c>
      <c r="D42" s="281">
        <v>1</v>
      </c>
      <c r="E42" s="282" t="s">
        <v>135</v>
      </c>
      <c r="F42" s="281">
        <f>12*D42</f>
        <v>12</v>
      </c>
      <c r="G42" s="17">
        <f t="shared" si="2"/>
        <v>1</v>
      </c>
      <c r="H42" s="17" t="s">
        <v>37</v>
      </c>
    </row>
    <row r="43" spans="1:8" hidden="1" x14ac:dyDescent="0.3">
      <c r="A43" s="274" t="s">
        <v>275</v>
      </c>
      <c r="B43" s="303" t="s">
        <v>276</v>
      </c>
      <c r="C43" s="15" t="s">
        <v>7</v>
      </c>
      <c r="D43" s="106">
        <v>1</v>
      </c>
      <c r="E43" s="106" t="s">
        <v>277</v>
      </c>
      <c r="F43" s="106">
        <v>6</v>
      </c>
      <c r="G43" s="17">
        <f t="shared" si="2"/>
        <v>1</v>
      </c>
      <c r="H43" s="17" t="s">
        <v>37</v>
      </c>
    </row>
    <row r="44" spans="1:8" hidden="1" x14ac:dyDescent="0.3">
      <c r="A44" s="274" t="s">
        <v>535</v>
      </c>
      <c r="B44" s="278" t="s">
        <v>382</v>
      </c>
      <c r="C44" s="15" t="s">
        <v>11</v>
      </c>
      <c r="D44" s="302">
        <v>1</v>
      </c>
      <c r="E44" s="302" t="s">
        <v>372</v>
      </c>
      <c r="F44" s="302">
        <v>4</v>
      </c>
      <c r="G44" s="17">
        <f t="shared" si="2"/>
        <v>1</v>
      </c>
      <c r="H44" s="17" t="s">
        <v>37</v>
      </c>
    </row>
    <row r="45" spans="1:8" ht="31.2" hidden="1" x14ac:dyDescent="0.3">
      <c r="A45" s="274" t="s">
        <v>200</v>
      </c>
      <c r="B45" s="278" t="s">
        <v>201</v>
      </c>
      <c r="C45" s="15" t="s">
        <v>11</v>
      </c>
      <c r="D45" s="106">
        <v>1</v>
      </c>
      <c r="E45" s="106" t="s">
        <v>135</v>
      </c>
      <c r="F45" s="106">
        <f>12*D45</f>
        <v>12</v>
      </c>
      <c r="G45" s="17">
        <f t="shared" si="2"/>
        <v>1</v>
      </c>
      <c r="H45" s="17" t="s">
        <v>37</v>
      </c>
    </row>
    <row r="46" spans="1:8" hidden="1" x14ac:dyDescent="0.3">
      <c r="A46" s="297" t="s">
        <v>454</v>
      </c>
      <c r="B46" s="308" t="s">
        <v>455</v>
      </c>
      <c r="C46" s="15" t="s">
        <v>5</v>
      </c>
      <c r="D46" s="301">
        <v>1</v>
      </c>
      <c r="E46" s="106" t="s">
        <v>451</v>
      </c>
      <c r="F46" s="326">
        <v>15</v>
      </c>
      <c r="G46" s="17">
        <f t="shared" si="2"/>
        <v>1</v>
      </c>
      <c r="H46" s="17" t="s">
        <v>37</v>
      </c>
    </row>
    <row r="47" spans="1:8" hidden="1" x14ac:dyDescent="0.3">
      <c r="A47" s="274" t="s">
        <v>166</v>
      </c>
      <c r="B47" s="278" t="s">
        <v>167</v>
      </c>
      <c r="C47" s="15" t="s">
        <v>11</v>
      </c>
      <c r="D47" s="106">
        <v>1</v>
      </c>
      <c r="E47" s="106" t="s">
        <v>135</v>
      </c>
      <c r="F47" s="106">
        <f>12*D47</f>
        <v>12</v>
      </c>
      <c r="G47" s="17">
        <f t="shared" si="2"/>
        <v>1</v>
      </c>
      <c r="H47" s="17" t="s">
        <v>37</v>
      </c>
    </row>
    <row r="48" spans="1:8" hidden="1" x14ac:dyDescent="0.3">
      <c r="A48" s="274" t="s">
        <v>544</v>
      </c>
      <c r="B48" s="299" t="s">
        <v>480</v>
      </c>
      <c r="C48" s="15" t="s">
        <v>11</v>
      </c>
      <c r="D48" s="325">
        <v>1</v>
      </c>
      <c r="E48" s="317" t="s">
        <v>271</v>
      </c>
      <c r="F48" s="317">
        <v>10</v>
      </c>
      <c r="G48" s="17">
        <f t="shared" si="2"/>
        <v>1</v>
      </c>
      <c r="H48" s="17" t="s">
        <v>37</v>
      </c>
    </row>
    <row r="49" spans="1:8" hidden="1" x14ac:dyDescent="0.3">
      <c r="A49" s="13" t="s">
        <v>510</v>
      </c>
      <c r="B49" s="284" t="s">
        <v>149</v>
      </c>
      <c r="C49" s="15" t="s">
        <v>11</v>
      </c>
      <c r="D49" s="282">
        <v>1</v>
      </c>
      <c r="E49" s="282" t="s">
        <v>135</v>
      </c>
      <c r="F49" s="281">
        <f>12*D49</f>
        <v>12</v>
      </c>
      <c r="G49" s="17">
        <f t="shared" si="2"/>
        <v>1</v>
      </c>
      <c r="H49" s="17" t="s">
        <v>37</v>
      </c>
    </row>
    <row r="50" spans="1:8" ht="31.2" x14ac:dyDescent="0.3">
      <c r="A50" s="13" t="s">
        <v>18</v>
      </c>
      <c r="B50" s="284" t="s">
        <v>139</v>
      </c>
      <c r="C50" s="15" t="s">
        <v>18</v>
      </c>
      <c r="D50" s="282">
        <v>1</v>
      </c>
      <c r="E50" s="282" t="s">
        <v>6</v>
      </c>
      <c r="F50" s="281">
        <v>1</v>
      </c>
      <c r="G50" s="17">
        <f t="shared" si="2"/>
        <v>1</v>
      </c>
      <c r="H50" s="17" t="s">
        <v>37</v>
      </c>
    </row>
    <row r="51" spans="1:8" ht="31.2" x14ac:dyDescent="0.3">
      <c r="A51" s="13" t="s">
        <v>140</v>
      </c>
      <c r="B51" s="284" t="s">
        <v>141</v>
      </c>
      <c r="C51" s="15" t="s">
        <v>18</v>
      </c>
      <c r="D51" s="282">
        <v>12</v>
      </c>
      <c r="E51" s="282" t="s">
        <v>6</v>
      </c>
      <c r="F51" s="281">
        <v>12</v>
      </c>
      <c r="G51" s="17">
        <f t="shared" si="2"/>
        <v>1</v>
      </c>
      <c r="H51" s="17" t="s">
        <v>37</v>
      </c>
    </row>
    <row r="52" spans="1:8" ht="31.2" x14ac:dyDescent="0.3">
      <c r="A52" s="13" t="s">
        <v>508</v>
      </c>
      <c r="B52" s="284" t="s">
        <v>143</v>
      </c>
      <c r="C52" s="15" t="s">
        <v>18</v>
      </c>
      <c r="D52" s="282">
        <v>12</v>
      </c>
      <c r="E52" s="282" t="s">
        <v>6</v>
      </c>
      <c r="F52" s="281">
        <v>12</v>
      </c>
      <c r="G52" s="17">
        <f t="shared" si="2"/>
        <v>1</v>
      </c>
      <c r="H52" s="17" t="s">
        <v>37</v>
      </c>
    </row>
    <row r="53" spans="1:8" hidden="1" x14ac:dyDescent="0.3">
      <c r="A53" s="304" t="s">
        <v>511</v>
      </c>
      <c r="B53" s="284" t="s">
        <v>151</v>
      </c>
      <c r="C53" s="15" t="s">
        <v>11</v>
      </c>
      <c r="D53" s="282">
        <v>1</v>
      </c>
      <c r="E53" s="281" t="s">
        <v>135</v>
      </c>
      <c r="F53" s="281">
        <f>12*D53</f>
        <v>12</v>
      </c>
      <c r="G53" s="17">
        <f t="shared" si="2"/>
        <v>1</v>
      </c>
      <c r="H53" s="17" t="s">
        <v>37</v>
      </c>
    </row>
    <row r="54" spans="1:8" hidden="1" x14ac:dyDescent="0.3">
      <c r="A54" s="13" t="s">
        <v>523</v>
      </c>
      <c r="B54" s="278" t="s">
        <v>187</v>
      </c>
      <c r="C54" s="15" t="s">
        <v>11</v>
      </c>
      <c r="D54" s="288">
        <v>1</v>
      </c>
      <c r="E54" s="281" t="s">
        <v>135</v>
      </c>
      <c r="F54" s="318">
        <f>12*D54</f>
        <v>12</v>
      </c>
      <c r="G54" s="17">
        <f t="shared" si="2"/>
        <v>1</v>
      </c>
      <c r="H54" s="17" t="s">
        <v>37</v>
      </c>
    </row>
    <row r="55" spans="1:8" ht="46.8" x14ac:dyDescent="0.3">
      <c r="A55" s="323" t="s">
        <v>556</v>
      </c>
      <c r="B55" s="308" t="s">
        <v>457</v>
      </c>
      <c r="C55" s="15" t="s">
        <v>18</v>
      </c>
      <c r="D55" s="57">
        <v>1</v>
      </c>
      <c r="E55" s="281" t="s">
        <v>451</v>
      </c>
      <c r="F55" s="322">
        <v>15</v>
      </c>
      <c r="G55" s="17">
        <f t="shared" si="2"/>
        <v>1</v>
      </c>
      <c r="H55" s="17" t="s">
        <v>37</v>
      </c>
    </row>
    <row r="56" spans="1:8" ht="31.2" hidden="1" x14ac:dyDescent="0.3">
      <c r="A56" s="323" t="s">
        <v>279</v>
      </c>
      <c r="B56" s="278" t="s">
        <v>280</v>
      </c>
      <c r="C56" s="15" t="s">
        <v>11</v>
      </c>
      <c r="D56" s="281">
        <v>1</v>
      </c>
      <c r="E56" s="281" t="s">
        <v>281</v>
      </c>
      <c r="F56" s="281">
        <v>1</v>
      </c>
      <c r="G56" s="17">
        <f t="shared" si="2"/>
        <v>1</v>
      </c>
      <c r="H56" s="17" t="s">
        <v>37</v>
      </c>
    </row>
    <row r="57" spans="1:8" hidden="1" x14ac:dyDescent="0.3">
      <c r="A57" s="319" t="s">
        <v>42</v>
      </c>
      <c r="B57" s="278" t="s">
        <v>450</v>
      </c>
      <c r="C57" s="15" t="s">
        <v>7</v>
      </c>
      <c r="D57" s="281">
        <v>1</v>
      </c>
      <c r="E57" s="281" t="s">
        <v>451</v>
      </c>
      <c r="F57" s="281">
        <v>15</v>
      </c>
      <c r="G57" s="17">
        <f t="shared" si="2"/>
        <v>1</v>
      </c>
      <c r="H57" s="17" t="s">
        <v>37</v>
      </c>
    </row>
    <row r="58" spans="1:8" hidden="1" x14ac:dyDescent="0.3">
      <c r="A58" s="319" t="s">
        <v>333</v>
      </c>
      <c r="B58" s="278" t="s">
        <v>334</v>
      </c>
      <c r="C58" s="15" t="s">
        <v>7</v>
      </c>
      <c r="D58" s="281">
        <v>1</v>
      </c>
      <c r="E58" s="281" t="s">
        <v>135</v>
      </c>
      <c r="F58" s="281">
        <v>15</v>
      </c>
      <c r="G58" s="17">
        <f t="shared" si="2"/>
        <v>1</v>
      </c>
      <c r="H58" s="17" t="s">
        <v>37</v>
      </c>
    </row>
    <row r="59" spans="1:8" ht="31.2" hidden="1" x14ac:dyDescent="0.3">
      <c r="A59" s="319" t="s">
        <v>204</v>
      </c>
      <c r="B59" s="278" t="s">
        <v>205</v>
      </c>
      <c r="C59" s="15" t="s">
        <v>11</v>
      </c>
      <c r="D59" s="281">
        <v>1</v>
      </c>
      <c r="E59" s="281" t="s">
        <v>135</v>
      </c>
      <c r="F59" s="281">
        <v>12</v>
      </c>
      <c r="G59" s="17">
        <f t="shared" si="2"/>
        <v>1</v>
      </c>
      <c r="H59" s="17" t="s">
        <v>37</v>
      </c>
    </row>
    <row r="60" spans="1:8" hidden="1" x14ac:dyDescent="0.3">
      <c r="A60" s="319" t="s">
        <v>24</v>
      </c>
      <c r="B60" s="278" t="s">
        <v>206</v>
      </c>
      <c r="C60" s="15" t="s">
        <v>7</v>
      </c>
      <c r="D60" s="281">
        <v>1</v>
      </c>
      <c r="E60" s="281" t="s">
        <v>135</v>
      </c>
      <c r="F60" s="281">
        <v>12</v>
      </c>
      <c r="G60" s="17">
        <f t="shared" si="2"/>
        <v>3</v>
      </c>
      <c r="H60" s="17" t="s">
        <v>37</v>
      </c>
    </row>
    <row r="61" spans="1:8" hidden="1" x14ac:dyDescent="0.3">
      <c r="A61" s="320" t="s">
        <v>24</v>
      </c>
      <c r="B61" s="303" t="s">
        <v>278</v>
      </c>
      <c r="C61" s="15" t="s">
        <v>7</v>
      </c>
      <c r="D61" s="281">
        <v>1</v>
      </c>
      <c r="E61" s="281" t="s">
        <v>135</v>
      </c>
      <c r="F61" s="281">
        <v>12</v>
      </c>
      <c r="G61" s="17">
        <f t="shared" si="2"/>
        <v>3</v>
      </c>
      <c r="H61" s="17" t="s">
        <v>37</v>
      </c>
    </row>
    <row r="62" spans="1:8" hidden="1" x14ac:dyDescent="0.3">
      <c r="A62" s="13" t="s">
        <v>24</v>
      </c>
      <c r="B62" s="278" t="s">
        <v>453</v>
      </c>
      <c r="C62" s="15" t="s">
        <v>7</v>
      </c>
      <c r="D62" s="281">
        <v>1</v>
      </c>
      <c r="E62" s="281" t="s">
        <v>135</v>
      </c>
      <c r="F62" s="281">
        <v>30</v>
      </c>
      <c r="G62" s="17">
        <f t="shared" si="2"/>
        <v>3</v>
      </c>
      <c r="H62" s="17" t="s">
        <v>37</v>
      </c>
    </row>
    <row r="63" spans="1:8" hidden="1" x14ac:dyDescent="0.3">
      <c r="A63" s="13" t="s">
        <v>529</v>
      </c>
      <c r="B63" s="284" t="s">
        <v>332</v>
      </c>
      <c r="C63" s="15" t="s">
        <v>7</v>
      </c>
      <c r="D63" s="281">
        <v>2</v>
      </c>
      <c r="E63" s="282" t="s">
        <v>135</v>
      </c>
      <c r="F63" s="281">
        <v>30</v>
      </c>
      <c r="G63" s="17">
        <f t="shared" si="2"/>
        <v>1</v>
      </c>
      <c r="H63" s="17" t="s">
        <v>37</v>
      </c>
    </row>
    <row r="64" spans="1:8" hidden="1" x14ac:dyDescent="0.3">
      <c r="A64" s="13" t="s">
        <v>530</v>
      </c>
      <c r="B64" s="284" t="s">
        <v>368</v>
      </c>
      <c r="C64" s="15" t="s">
        <v>7</v>
      </c>
      <c r="D64" s="281">
        <v>1</v>
      </c>
      <c r="E64" s="307" t="s">
        <v>369</v>
      </c>
      <c r="F64" s="281">
        <v>8</v>
      </c>
      <c r="G64" s="17">
        <f t="shared" si="2"/>
        <v>1</v>
      </c>
      <c r="H64" s="17" t="s">
        <v>37</v>
      </c>
    </row>
    <row r="65" spans="1:8" hidden="1" x14ac:dyDescent="0.3">
      <c r="A65" s="304" t="s">
        <v>538</v>
      </c>
      <c r="B65" s="309" t="s">
        <v>464</v>
      </c>
      <c r="C65" s="15" t="s">
        <v>11</v>
      </c>
      <c r="D65" s="321">
        <v>1</v>
      </c>
      <c r="E65" s="281" t="s">
        <v>271</v>
      </c>
      <c r="F65" s="275">
        <v>10</v>
      </c>
      <c r="G65" s="17">
        <f t="shared" si="2"/>
        <v>1</v>
      </c>
      <c r="H65" s="17" t="s">
        <v>37</v>
      </c>
    </row>
    <row r="66" spans="1:8" ht="31.2" hidden="1" x14ac:dyDescent="0.3">
      <c r="A66" s="13" t="s">
        <v>156</v>
      </c>
      <c r="B66" s="284" t="s">
        <v>157</v>
      </c>
      <c r="C66" s="15" t="s">
        <v>11</v>
      </c>
      <c r="D66" s="281">
        <v>1</v>
      </c>
      <c r="E66" s="281" t="s">
        <v>135</v>
      </c>
      <c r="F66" s="281">
        <f>12*D66</f>
        <v>12</v>
      </c>
      <c r="G66" s="17">
        <f t="shared" ref="G66:G78" si="3">COUNTIF($A$2:$A$999,A66)</f>
        <v>1</v>
      </c>
      <c r="H66" s="17" t="s">
        <v>37</v>
      </c>
    </row>
    <row r="67" spans="1:8" hidden="1" x14ac:dyDescent="0.3">
      <c r="A67" s="13" t="s">
        <v>198</v>
      </c>
      <c r="B67" s="284" t="s">
        <v>199</v>
      </c>
      <c r="C67" s="15" t="s">
        <v>11</v>
      </c>
      <c r="D67" s="281">
        <v>1</v>
      </c>
      <c r="E67" s="282" t="s">
        <v>135</v>
      </c>
      <c r="F67" s="281">
        <f>12*D67</f>
        <v>12</v>
      </c>
      <c r="G67" s="17">
        <f t="shared" si="3"/>
        <v>1</v>
      </c>
      <c r="H67" s="17" t="s">
        <v>37</v>
      </c>
    </row>
    <row r="68" spans="1:8" hidden="1" x14ac:dyDescent="0.3">
      <c r="A68" s="13" t="s">
        <v>539</v>
      </c>
      <c r="B68" s="280" t="s">
        <v>466</v>
      </c>
      <c r="C68" s="15" t="s">
        <v>11</v>
      </c>
      <c r="D68" s="57">
        <v>1</v>
      </c>
      <c r="E68" s="282" t="s">
        <v>271</v>
      </c>
      <c r="F68" s="281">
        <v>10</v>
      </c>
      <c r="G68" s="17">
        <f t="shared" si="3"/>
        <v>1</v>
      </c>
      <c r="H68" s="17" t="s">
        <v>37</v>
      </c>
    </row>
    <row r="69" spans="1:8" hidden="1" x14ac:dyDescent="0.3">
      <c r="A69" s="13" t="s">
        <v>467</v>
      </c>
      <c r="B69" s="280" t="s">
        <v>468</v>
      </c>
      <c r="C69" s="15" t="s">
        <v>11</v>
      </c>
      <c r="D69" s="57">
        <v>1</v>
      </c>
      <c r="E69" s="282" t="s">
        <v>271</v>
      </c>
      <c r="F69" s="281">
        <v>10</v>
      </c>
      <c r="G69" s="17">
        <f t="shared" si="3"/>
        <v>1</v>
      </c>
      <c r="H69" s="17" t="s">
        <v>37</v>
      </c>
    </row>
    <row r="70" spans="1:8" hidden="1" x14ac:dyDescent="0.3">
      <c r="A70" s="13" t="s">
        <v>540</v>
      </c>
      <c r="B70" s="280" t="s">
        <v>470</v>
      </c>
      <c r="C70" s="15" t="s">
        <v>11</v>
      </c>
      <c r="D70" s="57">
        <v>1</v>
      </c>
      <c r="E70" s="282" t="s">
        <v>271</v>
      </c>
      <c r="F70" s="281">
        <v>10</v>
      </c>
      <c r="G70" s="17">
        <f t="shared" si="3"/>
        <v>2</v>
      </c>
      <c r="H70" s="17" t="s">
        <v>37</v>
      </c>
    </row>
    <row r="71" spans="1:8" hidden="1" x14ac:dyDescent="0.3">
      <c r="A71" s="13" t="s">
        <v>540</v>
      </c>
      <c r="B71" s="280" t="s">
        <v>471</v>
      </c>
      <c r="C71" s="15" t="s">
        <v>11</v>
      </c>
      <c r="D71" s="57">
        <v>1</v>
      </c>
      <c r="E71" s="282" t="s">
        <v>271</v>
      </c>
      <c r="F71" s="281">
        <v>10</v>
      </c>
      <c r="G71" s="17">
        <f t="shared" si="3"/>
        <v>2</v>
      </c>
      <c r="H71" s="17" t="s">
        <v>37</v>
      </c>
    </row>
    <row r="72" spans="1:8" ht="31.2" hidden="1" x14ac:dyDescent="0.3">
      <c r="A72" s="13" t="s">
        <v>515</v>
      </c>
      <c r="B72" s="284" t="s">
        <v>169</v>
      </c>
      <c r="C72" s="15" t="s">
        <v>11</v>
      </c>
      <c r="D72" s="281">
        <v>1</v>
      </c>
      <c r="E72" s="282" t="s">
        <v>135</v>
      </c>
      <c r="F72" s="281">
        <f>12*D72</f>
        <v>12</v>
      </c>
      <c r="G72" s="17">
        <f t="shared" si="3"/>
        <v>1</v>
      </c>
      <c r="H72" s="17" t="s">
        <v>37</v>
      </c>
    </row>
    <row r="73" spans="1:8" hidden="1" x14ac:dyDescent="0.3">
      <c r="A73" s="16" t="s">
        <v>528</v>
      </c>
      <c r="B73" s="284" t="s">
        <v>507</v>
      </c>
      <c r="C73" s="15" t="s">
        <v>11</v>
      </c>
      <c r="D73" s="15">
        <v>1</v>
      </c>
      <c r="E73" s="282" t="s">
        <v>135</v>
      </c>
      <c r="F73" s="15">
        <v>12</v>
      </c>
      <c r="G73" s="17">
        <f t="shared" si="3"/>
        <v>1</v>
      </c>
      <c r="H73" s="17" t="s">
        <v>37</v>
      </c>
    </row>
    <row r="74" spans="1:8" hidden="1" x14ac:dyDescent="0.3">
      <c r="A74" s="13" t="s">
        <v>541</v>
      </c>
      <c r="B74" s="280" t="s">
        <v>473</v>
      </c>
      <c r="C74" s="15" t="s">
        <v>11</v>
      </c>
      <c r="D74" s="57">
        <v>1</v>
      </c>
      <c r="E74" s="282" t="s">
        <v>271</v>
      </c>
      <c r="F74" s="281">
        <v>10</v>
      </c>
      <c r="G74" s="17">
        <f t="shared" si="3"/>
        <v>1</v>
      </c>
      <c r="H74" s="17" t="s">
        <v>37</v>
      </c>
    </row>
    <row r="75" spans="1:8" hidden="1" x14ac:dyDescent="0.3">
      <c r="A75" s="13" t="s">
        <v>542</v>
      </c>
      <c r="B75" s="280" t="s">
        <v>475</v>
      </c>
      <c r="C75" s="15" t="s">
        <v>11</v>
      </c>
      <c r="D75" s="57">
        <v>1</v>
      </c>
      <c r="E75" s="282" t="s">
        <v>271</v>
      </c>
      <c r="F75" s="281">
        <v>10</v>
      </c>
      <c r="G75" s="17">
        <f t="shared" si="3"/>
        <v>1</v>
      </c>
      <c r="H75" s="17" t="s">
        <v>37</v>
      </c>
    </row>
    <row r="76" spans="1:8" hidden="1" x14ac:dyDescent="0.3">
      <c r="A76" s="13" t="s">
        <v>527</v>
      </c>
      <c r="B76" s="284" t="s">
        <v>208</v>
      </c>
      <c r="C76" s="15" t="s">
        <v>11</v>
      </c>
      <c r="D76" s="281">
        <v>1</v>
      </c>
      <c r="E76" s="282" t="s">
        <v>135</v>
      </c>
      <c r="F76" s="281">
        <v>12</v>
      </c>
      <c r="G76" s="17">
        <f t="shared" si="3"/>
        <v>2</v>
      </c>
      <c r="H76" s="17" t="s">
        <v>37</v>
      </c>
    </row>
    <row r="77" spans="1:8" hidden="1" x14ac:dyDescent="0.3">
      <c r="A77" s="13" t="s">
        <v>527</v>
      </c>
      <c r="B77" s="284" t="s">
        <v>209</v>
      </c>
      <c r="C77" s="15" t="s">
        <v>11</v>
      </c>
      <c r="D77" s="281">
        <v>1</v>
      </c>
      <c r="E77" s="282" t="s">
        <v>135</v>
      </c>
      <c r="F77" s="281">
        <v>12</v>
      </c>
      <c r="G77" s="17">
        <f t="shared" si="3"/>
        <v>2</v>
      </c>
      <c r="H77" s="17" t="s">
        <v>37</v>
      </c>
    </row>
    <row r="78" spans="1:8" ht="31.2" hidden="1" x14ac:dyDescent="0.3">
      <c r="A78" s="13" t="s">
        <v>146</v>
      </c>
      <c r="B78" s="284" t="s">
        <v>147</v>
      </c>
      <c r="C78" s="15" t="s">
        <v>11</v>
      </c>
      <c r="D78" s="281">
        <v>2</v>
      </c>
      <c r="E78" s="282" t="s">
        <v>135</v>
      </c>
      <c r="F78" s="281">
        <f>12*D78</f>
        <v>24</v>
      </c>
      <c r="G78" s="17">
        <f t="shared" si="3"/>
        <v>1</v>
      </c>
      <c r="H78" s="17" t="s">
        <v>37</v>
      </c>
    </row>
    <row r="79" spans="1:8" x14ac:dyDescent="0.3">
      <c r="C79" s="287"/>
    </row>
    <row r="80" spans="1:8" x14ac:dyDescent="0.3">
      <c r="C80" s="287"/>
    </row>
    <row r="81" spans="3:3" x14ac:dyDescent="0.3">
      <c r="C81" s="287"/>
    </row>
    <row r="82" spans="3:3" x14ac:dyDescent="0.3">
      <c r="C82" s="287"/>
    </row>
    <row r="83" spans="3:3" x14ac:dyDescent="0.3">
      <c r="C83" s="287"/>
    </row>
    <row r="84" spans="3:3" x14ac:dyDescent="0.3">
      <c r="C84" s="287"/>
    </row>
    <row r="85" spans="3:3" x14ac:dyDescent="0.3">
      <c r="C85" s="287"/>
    </row>
    <row r="86" spans="3:3" x14ac:dyDescent="0.3">
      <c r="C86" s="287"/>
    </row>
    <row r="87" spans="3:3" x14ac:dyDescent="0.3">
      <c r="C87" s="287"/>
    </row>
    <row r="88" spans="3:3" x14ac:dyDescent="0.3">
      <c r="C88" s="287"/>
    </row>
    <row r="89" spans="3:3" x14ac:dyDescent="0.3">
      <c r="C89" s="287"/>
    </row>
    <row r="90" spans="3:3" x14ac:dyDescent="0.3">
      <c r="C90" s="287"/>
    </row>
    <row r="91" spans="3:3" x14ac:dyDescent="0.3">
      <c r="C91" s="287"/>
    </row>
    <row r="92" spans="3:3" x14ac:dyDescent="0.3">
      <c r="C92" s="287"/>
    </row>
    <row r="93" spans="3:3" x14ac:dyDescent="0.3">
      <c r="C93" s="287"/>
    </row>
    <row r="94" spans="3:3" x14ac:dyDescent="0.3">
      <c r="C94" s="287"/>
    </row>
    <row r="95" spans="3:3" x14ac:dyDescent="0.3">
      <c r="C95" s="287"/>
    </row>
    <row r="96" spans="3:3" x14ac:dyDescent="0.3">
      <c r="C96" s="287"/>
    </row>
    <row r="97" spans="3:3" x14ac:dyDescent="0.3">
      <c r="C97" s="287"/>
    </row>
    <row r="98" spans="3:3" x14ac:dyDescent="0.3">
      <c r="C98" s="287"/>
    </row>
    <row r="99" spans="3:3" x14ac:dyDescent="0.3">
      <c r="C99" s="287"/>
    </row>
    <row r="100" spans="3:3" x14ac:dyDescent="0.3">
      <c r="C100" s="287"/>
    </row>
    <row r="101" spans="3:3" x14ac:dyDescent="0.3">
      <c r="C101" s="287"/>
    </row>
    <row r="102" spans="3:3" x14ac:dyDescent="0.3">
      <c r="C102" s="287"/>
    </row>
    <row r="103" spans="3:3" x14ac:dyDescent="0.3">
      <c r="C103" s="287"/>
    </row>
    <row r="104" spans="3:3" x14ac:dyDescent="0.3">
      <c r="C104" s="287"/>
    </row>
    <row r="105" spans="3:3" x14ac:dyDescent="0.3">
      <c r="C105" s="287"/>
    </row>
    <row r="106" spans="3:3" x14ac:dyDescent="0.3">
      <c r="C106" s="287"/>
    </row>
    <row r="107" spans="3:3" x14ac:dyDescent="0.3">
      <c r="C107" s="287"/>
    </row>
    <row r="108" spans="3:3" x14ac:dyDescent="0.3">
      <c r="C108" s="287"/>
    </row>
    <row r="109" spans="3:3" x14ac:dyDescent="0.3">
      <c r="C109" s="287"/>
    </row>
    <row r="110" spans="3:3" x14ac:dyDescent="0.3">
      <c r="C110" s="287"/>
    </row>
    <row r="111" spans="3:3" x14ac:dyDescent="0.3">
      <c r="C111" s="287"/>
    </row>
    <row r="112" spans="3:3" x14ac:dyDescent="0.3">
      <c r="C112" s="287"/>
    </row>
    <row r="113" spans="3:3" x14ac:dyDescent="0.3">
      <c r="C113" s="287"/>
    </row>
    <row r="114" spans="3:3" x14ac:dyDescent="0.3">
      <c r="C114" s="287"/>
    </row>
    <row r="115" spans="3:3" x14ac:dyDescent="0.3">
      <c r="C115" s="287"/>
    </row>
    <row r="116" spans="3:3" x14ac:dyDescent="0.3">
      <c r="C116" s="287"/>
    </row>
    <row r="117" spans="3:3" x14ac:dyDescent="0.3">
      <c r="C117" s="287"/>
    </row>
    <row r="118" spans="3:3" x14ac:dyDescent="0.3">
      <c r="C118" s="287"/>
    </row>
    <row r="119" spans="3:3" x14ac:dyDescent="0.3">
      <c r="C119" s="287"/>
    </row>
    <row r="120" spans="3:3" x14ac:dyDescent="0.3">
      <c r="C120" s="287"/>
    </row>
    <row r="121" spans="3:3" x14ac:dyDescent="0.3">
      <c r="C121" s="287"/>
    </row>
    <row r="122" spans="3:3" x14ac:dyDescent="0.3">
      <c r="C122" s="287"/>
    </row>
    <row r="123" spans="3:3" x14ac:dyDescent="0.3">
      <c r="C123" s="287"/>
    </row>
    <row r="124" spans="3:3" x14ac:dyDescent="0.3">
      <c r="C124" s="287"/>
    </row>
    <row r="125" spans="3:3" x14ac:dyDescent="0.3">
      <c r="C125" s="287"/>
    </row>
    <row r="126" spans="3:3" x14ac:dyDescent="0.3">
      <c r="C126" s="287"/>
    </row>
    <row r="127" spans="3:3" x14ac:dyDescent="0.3">
      <c r="C127" s="287"/>
    </row>
    <row r="128" spans="3:3" x14ac:dyDescent="0.3">
      <c r="C128" s="287"/>
    </row>
    <row r="129" spans="3:3" x14ac:dyDescent="0.3">
      <c r="C129" s="287"/>
    </row>
    <row r="130" spans="3:3" x14ac:dyDescent="0.3">
      <c r="C130" s="287"/>
    </row>
    <row r="131" spans="3:3" x14ac:dyDescent="0.3">
      <c r="C131" s="287"/>
    </row>
    <row r="132" spans="3:3" x14ac:dyDescent="0.3">
      <c r="C132" s="287"/>
    </row>
    <row r="133" spans="3:3" x14ac:dyDescent="0.3">
      <c r="C133" s="287"/>
    </row>
    <row r="134" spans="3:3" x14ac:dyDescent="0.3">
      <c r="C134" s="287"/>
    </row>
    <row r="135" spans="3:3" x14ac:dyDescent="0.3">
      <c r="C135" s="287"/>
    </row>
    <row r="136" spans="3:3" x14ac:dyDescent="0.3">
      <c r="C136" s="287"/>
    </row>
    <row r="137" spans="3:3" x14ac:dyDescent="0.3">
      <c r="C137" s="287"/>
    </row>
    <row r="138" spans="3:3" x14ac:dyDescent="0.3">
      <c r="C138" s="287"/>
    </row>
    <row r="139" spans="3:3" x14ac:dyDescent="0.3">
      <c r="C139" s="287"/>
    </row>
    <row r="140" spans="3:3" x14ac:dyDescent="0.3">
      <c r="C140" s="287"/>
    </row>
    <row r="141" spans="3:3" x14ac:dyDescent="0.3">
      <c r="C141" s="287"/>
    </row>
    <row r="142" spans="3:3" x14ac:dyDescent="0.3">
      <c r="C142" s="287"/>
    </row>
    <row r="143" spans="3:3" x14ac:dyDescent="0.3">
      <c r="C143" s="287"/>
    </row>
    <row r="144" spans="3:3" x14ac:dyDescent="0.3">
      <c r="C144" s="287"/>
    </row>
    <row r="145" spans="3:3" x14ac:dyDescent="0.3">
      <c r="C145" s="287"/>
    </row>
    <row r="146" spans="3:3" x14ac:dyDescent="0.3">
      <c r="C146" s="287"/>
    </row>
    <row r="147" spans="3:3" x14ac:dyDescent="0.3">
      <c r="C147" s="287"/>
    </row>
    <row r="148" spans="3:3" x14ac:dyDescent="0.3">
      <c r="C148" s="287"/>
    </row>
    <row r="149" spans="3:3" x14ac:dyDescent="0.3">
      <c r="C149" s="287"/>
    </row>
    <row r="150" spans="3:3" x14ac:dyDescent="0.3">
      <c r="C150" s="287"/>
    </row>
    <row r="151" spans="3:3" x14ac:dyDescent="0.3">
      <c r="C151" s="287"/>
    </row>
    <row r="152" spans="3:3" x14ac:dyDescent="0.3">
      <c r="C152" s="287"/>
    </row>
    <row r="153" spans="3:3" x14ac:dyDescent="0.3">
      <c r="C153" s="287"/>
    </row>
    <row r="154" spans="3:3" x14ac:dyDescent="0.3">
      <c r="C154" s="287"/>
    </row>
    <row r="155" spans="3:3" x14ac:dyDescent="0.3">
      <c r="C155" s="287"/>
    </row>
    <row r="156" spans="3:3" x14ac:dyDescent="0.3">
      <c r="C156" s="287"/>
    </row>
    <row r="157" spans="3:3" x14ac:dyDescent="0.3">
      <c r="C157" s="287"/>
    </row>
    <row r="158" spans="3:3" x14ac:dyDescent="0.3">
      <c r="C158" s="287"/>
    </row>
    <row r="159" spans="3:3" x14ac:dyDescent="0.3">
      <c r="C159" s="287"/>
    </row>
    <row r="160" spans="3:3" x14ac:dyDescent="0.3">
      <c r="C160" s="287"/>
    </row>
    <row r="161" spans="3:3" x14ac:dyDescent="0.3">
      <c r="C161" s="287"/>
    </row>
    <row r="162" spans="3:3" x14ac:dyDescent="0.3">
      <c r="C162" s="287"/>
    </row>
    <row r="163" spans="3:3" x14ac:dyDescent="0.3">
      <c r="C163" s="287"/>
    </row>
    <row r="164" spans="3:3" x14ac:dyDescent="0.3">
      <c r="C164" s="287"/>
    </row>
    <row r="165" spans="3:3" x14ac:dyDescent="0.3">
      <c r="C165" s="287"/>
    </row>
    <row r="166" spans="3:3" x14ac:dyDescent="0.3">
      <c r="C166" s="287"/>
    </row>
    <row r="167" spans="3:3" x14ac:dyDescent="0.3">
      <c r="C167" s="287"/>
    </row>
    <row r="168" spans="3:3" x14ac:dyDescent="0.3">
      <c r="C168" s="287"/>
    </row>
    <row r="169" spans="3:3" x14ac:dyDescent="0.3">
      <c r="C169" s="287"/>
    </row>
    <row r="170" spans="3:3" x14ac:dyDescent="0.3">
      <c r="C170" s="287"/>
    </row>
    <row r="171" spans="3:3" x14ac:dyDescent="0.3">
      <c r="C171" s="287"/>
    </row>
    <row r="172" spans="3:3" x14ac:dyDescent="0.3">
      <c r="C172" s="287"/>
    </row>
    <row r="173" spans="3:3" x14ac:dyDescent="0.3">
      <c r="C173" s="287"/>
    </row>
    <row r="174" spans="3:3" x14ac:dyDescent="0.3">
      <c r="C174" s="287"/>
    </row>
    <row r="175" spans="3:3" x14ac:dyDescent="0.3">
      <c r="C175" s="287"/>
    </row>
    <row r="176" spans="3:3" x14ac:dyDescent="0.3">
      <c r="C176" s="287"/>
    </row>
    <row r="177" spans="3:3" x14ac:dyDescent="0.3">
      <c r="C177" s="287"/>
    </row>
    <row r="178" spans="3:3" x14ac:dyDescent="0.3">
      <c r="C178" s="287"/>
    </row>
    <row r="179" spans="3:3" x14ac:dyDescent="0.3">
      <c r="C179" s="287"/>
    </row>
    <row r="180" spans="3:3" x14ac:dyDescent="0.3">
      <c r="C180" s="287"/>
    </row>
    <row r="181" spans="3:3" x14ac:dyDescent="0.3">
      <c r="C181" s="287"/>
    </row>
    <row r="182" spans="3:3" x14ac:dyDescent="0.3">
      <c r="C182" s="287"/>
    </row>
    <row r="183" spans="3:3" x14ac:dyDescent="0.3">
      <c r="C183" s="287"/>
    </row>
    <row r="184" spans="3:3" x14ac:dyDescent="0.3">
      <c r="C184" s="287"/>
    </row>
    <row r="185" spans="3:3" x14ac:dyDescent="0.3">
      <c r="C185" s="287"/>
    </row>
    <row r="186" spans="3:3" x14ac:dyDescent="0.3">
      <c r="C186" s="287"/>
    </row>
    <row r="187" spans="3:3" x14ac:dyDescent="0.3">
      <c r="C187" s="287"/>
    </row>
    <row r="188" spans="3:3" x14ac:dyDescent="0.3">
      <c r="C188" s="287"/>
    </row>
    <row r="189" spans="3:3" x14ac:dyDescent="0.3">
      <c r="C189" s="287"/>
    </row>
    <row r="190" spans="3:3" x14ac:dyDescent="0.3">
      <c r="C190" s="287"/>
    </row>
    <row r="191" spans="3:3" x14ac:dyDescent="0.3">
      <c r="C191" s="287"/>
    </row>
    <row r="192" spans="3:3" x14ac:dyDescent="0.3">
      <c r="C192" s="287"/>
    </row>
    <row r="193" spans="3:3" x14ac:dyDescent="0.3">
      <c r="C193" s="287"/>
    </row>
    <row r="194" spans="3:3" x14ac:dyDescent="0.3">
      <c r="C194" s="287"/>
    </row>
    <row r="195" spans="3:3" x14ac:dyDescent="0.3">
      <c r="C195" s="287"/>
    </row>
    <row r="196" spans="3:3" x14ac:dyDescent="0.3">
      <c r="C196" s="287"/>
    </row>
    <row r="197" spans="3:3" x14ac:dyDescent="0.3">
      <c r="C197" s="287"/>
    </row>
    <row r="198" spans="3:3" x14ac:dyDescent="0.3">
      <c r="C198" s="287"/>
    </row>
    <row r="199" spans="3:3" x14ac:dyDescent="0.3">
      <c r="C199" s="287"/>
    </row>
    <row r="200" spans="3:3" x14ac:dyDescent="0.3">
      <c r="C200" s="287"/>
    </row>
    <row r="201" spans="3:3" x14ac:dyDescent="0.3">
      <c r="C201" s="287"/>
    </row>
    <row r="202" spans="3:3" x14ac:dyDescent="0.3">
      <c r="C202" s="287"/>
    </row>
    <row r="203" spans="3:3" x14ac:dyDescent="0.3">
      <c r="C203" s="287"/>
    </row>
    <row r="204" spans="3:3" x14ac:dyDescent="0.3">
      <c r="C204" s="287"/>
    </row>
    <row r="205" spans="3:3" x14ac:dyDescent="0.3">
      <c r="C205" s="287"/>
    </row>
    <row r="206" spans="3:3" x14ac:dyDescent="0.3">
      <c r="C206" s="287"/>
    </row>
    <row r="207" spans="3:3" x14ac:dyDescent="0.3">
      <c r="C207" s="287"/>
    </row>
    <row r="208" spans="3:3" x14ac:dyDescent="0.3">
      <c r="C208" s="287"/>
    </row>
    <row r="209" spans="3:3" x14ac:dyDescent="0.3">
      <c r="C209" s="287"/>
    </row>
    <row r="210" spans="3:3" x14ac:dyDescent="0.3">
      <c r="C210" s="287"/>
    </row>
    <row r="211" spans="3:3" x14ac:dyDescent="0.3">
      <c r="C211" s="287"/>
    </row>
    <row r="212" spans="3:3" x14ac:dyDescent="0.3">
      <c r="C212" s="287"/>
    </row>
    <row r="213" spans="3:3" x14ac:dyDescent="0.3">
      <c r="C213" s="287"/>
    </row>
    <row r="214" spans="3:3" x14ac:dyDescent="0.3">
      <c r="C214" s="287"/>
    </row>
    <row r="215" spans="3:3" x14ac:dyDescent="0.3">
      <c r="C215" s="287"/>
    </row>
    <row r="216" spans="3:3" x14ac:dyDescent="0.3">
      <c r="C216" s="287"/>
    </row>
    <row r="217" spans="3:3" x14ac:dyDescent="0.3">
      <c r="C217" s="287"/>
    </row>
    <row r="218" spans="3:3" x14ac:dyDescent="0.3">
      <c r="C218" s="287"/>
    </row>
    <row r="219" spans="3:3" x14ac:dyDescent="0.3">
      <c r="C219" s="287"/>
    </row>
    <row r="220" spans="3:3" x14ac:dyDescent="0.3">
      <c r="C220" s="287"/>
    </row>
    <row r="221" spans="3:3" x14ac:dyDescent="0.3">
      <c r="C221" s="287"/>
    </row>
    <row r="222" spans="3:3" x14ac:dyDescent="0.3">
      <c r="C222" s="287"/>
    </row>
    <row r="223" spans="3:3" x14ac:dyDescent="0.3">
      <c r="C223" s="287"/>
    </row>
    <row r="224" spans="3:3" x14ac:dyDescent="0.3">
      <c r="C224" s="287"/>
    </row>
    <row r="225" spans="3:3" x14ac:dyDescent="0.3">
      <c r="C225" s="287"/>
    </row>
    <row r="226" spans="3:3" x14ac:dyDescent="0.3">
      <c r="C226" s="287"/>
    </row>
    <row r="227" spans="3:3" x14ac:dyDescent="0.3">
      <c r="C227" s="287"/>
    </row>
    <row r="228" spans="3:3" x14ac:dyDescent="0.3">
      <c r="C228" s="287"/>
    </row>
    <row r="229" spans="3:3" x14ac:dyDescent="0.3">
      <c r="C229" s="287"/>
    </row>
    <row r="230" spans="3:3" x14ac:dyDescent="0.3">
      <c r="C230" s="287"/>
    </row>
    <row r="231" spans="3:3" x14ac:dyDescent="0.3">
      <c r="C231" s="287"/>
    </row>
    <row r="232" spans="3:3" x14ac:dyDescent="0.3">
      <c r="C232" s="287"/>
    </row>
    <row r="233" spans="3:3" x14ac:dyDescent="0.3">
      <c r="C233" s="287"/>
    </row>
    <row r="234" spans="3:3" x14ac:dyDescent="0.3">
      <c r="C234" s="287"/>
    </row>
    <row r="235" spans="3:3" x14ac:dyDescent="0.3">
      <c r="C235" s="287"/>
    </row>
    <row r="236" spans="3:3" x14ac:dyDescent="0.3">
      <c r="C236" s="287"/>
    </row>
    <row r="237" spans="3:3" x14ac:dyDescent="0.3">
      <c r="C237" s="287"/>
    </row>
    <row r="238" spans="3:3" x14ac:dyDescent="0.3">
      <c r="C238" s="287"/>
    </row>
    <row r="239" spans="3:3" x14ac:dyDescent="0.3">
      <c r="C239" s="287"/>
    </row>
    <row r="240" spans="3:3" x14ac:dyDescent="0.3">
      <c r="C240" s="287"/>
    </row>
    <row r="241" spans="3:3" x14ac:dyDescent="0.3">
      <c r="C241" s="287"/>
    </row>
    <row r="242" spans="3:3" x14ac:dyDescent="0.3">
      <c r="C242" s="287"/>
    </row>
    <row r="243" spans="3:3" x14ac:dyDescent="0.3">
      <c r="C243" s="287"/>
    </row>
    <row r="244" spans="3:3" x14ac:dyDescent="0.3">
      <c r="C244" s="287"/>
    </row>
    <row r="245" spans="3:3" x14ac:dyDescent="0.3">
      <c r="C245" s="287"/>
    </row>
    <row r="246" spans="3:3" x14ac:dyDescent="0.3">
      <c r="C246" s="287"/>
    </row>
    <row r="247" spans="3:3" x14ac:dyDescent="0.3">
      <c r="C247" s="287"/>
    </row>
    <row r="248" spans="3:3" x14ac:dyDescent="0.3">
      <c r="C248" s="287"/>
    </row>
    <row r="249" spans="3:3" x14ac:dyDescent="0.3">
      <c r="C249" s="287"/>
    </row>
    <row r="250" spans="3:3" x14ac:dyDescent="0.3">
      <c r="C250" s="287"/>
    </row>
    <row r="251" spans="3:3" x14ac:dyDescent="0.3">
      <c r="C251" s="287"/>
    </row>
    <row r="252" spans="3:3" x14ac:dyDescent="0.3">
      <c r="C252" s="287"/>
    </row>
    <row r="253" spans="3:3" x14ac:dyDescent="0.3">
      <c r="C253" s="287"/>
    </row>
    <row r="254" spans="3:3" x14ac:dyDescent="0.3">
      <c r="C254" s="287"/>
    </row>
    <row r="255" spans="3:3" x14ac:dyDescent="0.3">
      <c r="C255" s="287"/>
    </row>
    <row r="256" spans="3:3" x14ac:dyDescent="0.3">
      <c r="C256" s="287"/>
    </row>
    <row r="257" spans="3:3" x14ac:dyDescent="0.3">
      <c r="C257" s="287"/>
    </row>
    <row r="258" spans="3:3" x14ac:dyDescent="0.3">
      <c r="C258" s="287"/>
    </row>
    <row r="259" spans="3:3" x14ac:dyDescent="0.3">
      <c r="C259" s="287"/>
    </row>
    <row r="260" spans="3:3" x14ac:dyDescent="0.3">
      <c r="C260" s="287"/>
    </row>
    <row r="261" spans="3:3" x14ac:dyDescent="0.3">
      <c r="C261" s="287"/>
    </row>
    <row r="262" spans="3:3" x14ac:dyDescent="0.3">
      <c r="C262" s="287"/>
    </row>
    <row r="263" spans="3:3" x14ac:dyDescent="0.3">
      <c r="C263" s="287"/>
    </row>
    <row r="264" spans="3:3" x14ac:dyDescent="0.3">
      <c r="C264" s="287"/>
    </row>
    <row r="265" spans="3:3" x14ac:dyDescent="0.3">
      <c r="C265" s="287"/>
    </row>
    <row r="266" spans="3:3" x14ac:dyDescent="0.3">
      <c r="C266" s="287"/>
    </row>
    <row r="267" spans="3:3" x14ac:dyDescent="0.3">
      <c r="C267" s="287"/>
    </row>
    <row r="268" spans="3:3" x14ac:dyDescent="0.3">
      <c r="C268" s="287"/>
    </row>
    <row r="269" spans="3:3" x14ac:dyDescent="0.3">
      <c r="C269" s="287"/>
    </row>
    <row r="270" spans="3:3" x14ac:dyDescent="0.3">
      <c r="C270" s="287"/>
    </row>
    <row r="271" spans="3:3" x14ac:dyDescent="0.3">
      <c r="C271" s="287"/>
    </row>
    <row r="272" spans="3:3" x14ac:dyDescent="0.3">
      <c r="C272" s="287"/>
    </row>
    <row r="273" spans="3:3" x14ac:dyDescent="0.3">
      <c r="C273" s="287"/>
    </row>
    <row r="274" spans="3:3" x14ac:dyDescent="0.3">
      <c r="C274" s="287"/>
    </row>
    <row r="275" spans="3:3" x14ac:dyDescent="0.3">
      <c r="C275" s="287"/>
    </row>
    <row r="276" spans="3:3" x14ac:dyDescent="0.3">
      <c r="C276" s="287"/>
    </row>
    <row r="277" spans="3:3" x14ac:dyDescent="0.3">
      <c r="C277" s="287"/>
    </row>
    <row r="278" spans="3:3" x14ac:dyDescent="0.3">
      <c r="C278" s="287"/>
    </row>
    <row r="279" spans="3:3" x14ac:dyDescent="0.3">
      <c r="C279" s="287"/>
    </row>
    <row r="280" spans="3:3" x14ac:dyDescent="0.3">
      <c r="C280" s="287"/>
    </row>
    <row r="281" spans="3:3" x14ac:dyDescent="0.3">
      <c r="C281" s="287"/>
    </row>
    <row r="282" spans="3:3" x14ac:dyDescent="0.3">
      <c r="C282" s="287"/>
    </row>
    <row r="283" spans="3:3" x14ac:dyDescent="0.3">
      <c r="C283" s="287"/>
    </row>
    <row r="284" spans="3:3" x14ac:dyDescent="0.3">
      <c r="C284" s="287"/>
    </row>
    <row r="285" spans="3:3" x14ac:dyDescent="0.3">
      <c r="C285" s="287"/>
    </row>
    <row r="286" spans="3:3" x14ac:dyDescent="0.3">
      <c r="C286" s="287"/>
    </row>
    <row r="287" spans="3:3" x14ac:dyDescent="0.3">
      <c r="C287" s="287"/>
    </row>
    <row r="288" spans="3:3" x14ac:dyDescent="0.3">
      <c r="C288" s="287"/>
    </row>
    <row r="289" spans="3:3" x14ac:dyDescent="0.3">
      <c r="C289" s="287"/>
    </row>
    <row r="290" spans="3:3" x14ac:dyDescent="0.3">
      <c r="C290" s="287"/>
    </row>
    <row r="291" spans="3:3" x14ac:dyDescent="0.3">
      <c r="C291" s="287"/>
    </row>
    <row r="292" spans="3:3" x14ac:dyDescent="0.3">
      <c r="C292" s="287"/>
    </row>
    <row r="293" spans="3:3" x14ac:dyDescent="0.3">
      <c r="C293" s="287"/>
    </row>
    <row r="294" spans="3:3" x14ac:dyDescent="0.3">
      <c r="C294" s="287"/>
    </row>
    <row r="295" spans="3:3" x14ac:dyDescent="0.3">
      <c r="C295" s="287"/>
    </row>
    <row r="296" spans="3:3" x14ac:dyDescent="0.3">
      <c r="C296" s="287"/>
    </row>
    <row r="297" spans="3:3" x14ac:dyDescent="0.3">
      <c r="C297" s="287"/>
    </row>
    <row r="298" spans="3:3" x14ac:dyDescent="0.3">
      <c r="C298" s="287"/>
    </row>
    <row r="299" spans="3:3" x14ac:dyDescent="0.3">
      <c r="C299" s="287"/>
    </row>
    <row r="300" spans="3:3" x14ac:dyDescent="0.3">
      <c r="C300" s="287"/>
    </row>
    <row r="301" spans="3:3" x14ac:dyDescent="0.3">
      <c r="C301" s="287"/>
    </row>
    <row r="302" spans="3:3" x14ac:dyDescent="0.3">
      <c r="C302" s="287"/>
    </row>
    <row r="303" spans="3:3" x14ac:dyDescent="0.3">
      <c r="C303" s="287"/>
    </row>
    <row r="304" spans="3:3" x14ac:dyDescent="0.3">
      <c r="C304" s="287"/>
    </row>
    <row r="305" spans="3:3" x14ac:dyDescent="0.3">
      <c r="C305" s="287"/>
    </row>
    <row r="306" spans="3:3" x14ac:dyDescent="0.3">
      <c r="C306" s="287"/>
    </row>
    <row r="307" spans="3:3" x14ac:dyDescent="0.3">
      <c r="C307" s="287"/>
    </row>
    <row r="308" spans="3:3" x14ac:dyDescent="0.3">
      <c r="C308" s="287"/>
    </row>
    <row r="309" spans="3:3" x14ac:dyDescent="0.3">
      <c r="C309" s="287"/>
    </row>
    <row r="310" spans="3:3" x14ac:dyDescent="0.3">
      <c r="C310" s="287"/>
    </row>
    <row r="311" spans="3:3" x14ac:dyDescent="0.3">
      <c r="C311" s="287"/>
    </row>
    <row r="312" spans="3:3" x14ac:dyDescent="0.3">
      <c r="C312" s="287"/>
    </row>
    <row r="313" spans="3:3" x14ac:dyDescent="0.3">
      <c r="C313" s="287"/>
    </row>
    <row r="314" spans="3:3" x14ac:dyDescent="0.3">
      <c r="C314" s="287"/>
    </row>
    <row r="315" spans="3:3" x14ac:dyDescent="0.3">
      <c r="C315" s="287"/>
    </row>
    <row r="316" spans="3:3" x14ac:dyDescent="0.3">
      <c r="C316" s="287"/>
    </row>
    <row r="317" spans="3:3" x14ac:dyDescent="0.3">
      <c r="C317" s="287"/>
    </row>
    <row r="318" spans="3:3" x14ac:dyDescent="0.3">
      <c r="C318" s="287"/>
    </row>
    <row r="319" spans="3:3" x14ac:dyDescent="0.3">
      <c r="C319" s="287"/>
    </row>
    <row r="320" spans="3:3" x14ac:dyDescent="0.3">
      <c r="C320" s="287"/>
    </row>
    <row r="321" spans="3:3" x14ac:dyDescent="0.3">
      <c r="C321" s="287"/>
    </row>
    <row r="322" spans="3:3" x14ac:dyDescent="0.3">
      <c r="C322" s="287"/>
    </row>
    <row r="323" spans="3:3" x14ac:dyDescent="0.3">
      <c r="C323" s="287"/>
    </row>
    <row r="324" spans="3:3" x14ac:dyDescent="0.3">
      <c r="C324" s="287"/>
    </row>
    <row r="325" spans="3:3" x14ac:dyDescent="0.3">
      <c r="C325" s="287"/>
    </row>
    <row r="326" spans="3:3" x14ac:dyDescent="0.3">
      <c r="C326" s="287"/>
    </row>
    <row r="327" spans="3:3" x14ac:dyDescent="0.3">
      <c r="C327" s="287"/>
    </row>
    <row r="328" spans="3:3" x14ac:dyDescent="0.3">
      <c r="C328" s="287"/>
    </row>
    <row r="329" spans="3:3" x14ac:dyDescent="0.3">
      <c r="C329" s="287"/>
    </row>
    <row r="330" spans="3:3" x14ac:dyDescent="0.3">
      <c r="C330" s="287"/>
    </row>
    <row r="331" spans="3:3" x14ac:dyDescent="0.3">
      <c r="C331" s="287"/>
    </row>
    <row r="332" spans="3:3" x14ac:dyDescent="0.3">
      <c r="C332" s="287"/>
    </row>
    <row r="333" spans="3:3" x14ac:dyDescent="0.3">
      <c r="C333" s="287"/>
    </row>
    <row r="334" spans="3:3" x14ac:dyDescent="0.3">
      <c r="C334" s="287"/>
    </row>
    <row r="335" spans="3:3" x14ac:dyDescent="0.3">
      <c r="C335" s="287"/>
    </row>
    <row r="336" spans="3:3" x14ac:dyDescent="0.3">
      <c r="C336" s="287"/>
    </row>
    <row r="337" spans="3:3" x14ac:dyDescent="0.3">
      <c r="C337" s="287"/>
    </row>
    <row r="338" spans="3:3" x14ac:dyDescent="0.3">
      <c r="C338" s="287"/>
    </row>
    <row r="339" spans="3:3" x14ac:dyDescent="0.3">
      <c r="C339" s="287"/>
    </row>
    <row r="340" spans="3:3" x14ac:dyDescent="0.3">
      <c r="C340" s="287"/>
    </row>
    <row r="341" spans="3:3" x14ac:dyDescent="0.3">
      <c r="C341" s="287"/>
    </row>
    <row r="342" spans="3:3" x14ac:dyDescent="0.3">
      <c r="C342" s="287"/>
    </row>
    <row r="343" spans="3:3" x14ac:dyDescent="0.3">
      <c r="C343" s="287"/>
    </row>
    <row r="344" spans="3:3" x14ac:dyDescent="0.3">
      <c r="C344" s="287"/>
    </row>
    <row r="345" spans="3:3" x14ac:dyDescent="0.3">
      <c r="C345" s="287"/>
    </row>
    <row r="346" spans="3:3" x14ac:dyDescent="0.3">
      <c r="C346" s="287"/>
    </row>
    <row r="347" spans="3:3" x14ac:dyDescent="0.3">
      <c r="C347" s="287"/>
    </row>
    <row r="348" spans="3:3" x14ac:dyDescent="0.3">
      <c r="C348" s="287"/>
    </row>
    <row r="349" spans="3:3" x14ac:dyDescent="0.3">
      <c r="C349" s="287"/>
    </row>
    <row r="350" spans="3:3" x14ac:dyDescent="0.3">
      <c r="C350" s="287"/>
    </row>
    <row r="351" spans="3:3" x14ac:dyDescent="0.3">
      <c r="C351" s="287"/>
    </row>
    <row r="352" spans="3:3" x14ac:dyDescent="0.3">
      <c r="C352" s="287"/>
    </row>
    <row r="353" spans="3:3" x14ac:dyDescent="0.3">
      <c r="C353" s="287"/>
    </row>
    <row r="354" spans="3:3" x14ac:dyDescent="0.3">
      <c r="C354" s="287"/>
    </row>
    <row r="355" spans="3:3" x14ac:dyDescent="0.3">
      <c r="C355" s="287"/>
    </row>
    <row r="356" spans="3:3" x14ac:dyDescent="0.3">
      <c r="C356" s="287"/>
    </row>
    <row r="357" spans="3:3" x14ac:dyDescent="0.3">
      <c r="C357" s="287"/>
    </row>
    <row r="358" spans="3:3" x14ac:dyDescent="0.3">
      <c r="C358" s="287"/>
    </row>
    <row r="359" spans="3:3" x14ac:dyDescent="0.3">
      <c r="C359" s="287"/>
    </row>
    <row r="360" spans="3:3" x14ac:dyDescent="0.3">
      <c r="C360" s="287"/>
    </row>
    <row r="361" spans="3:3" x14ac:dyDescent="0.3">
      <c r="C361" s="287"/>
    </row>
    <row r="362" spans="3:3" x14ac:dyDescent="0.3">
      <c r="C362" s="287"/>
    </row>
    <row r="363" spans="3:3" x14ac:dyDescent="0.3">
      <c r="C363" s="287"/>
    </row>
    <row r="364" spans="3:3" x14ac:dyDescent="0.3">
      <c r="C364" s="287"/>
    </row>
    <row r="365" spans="3:3" x14ac:dyDescent="0.3">
      <c r="C365" s="287"/>
    </row>
    <row r="366" spans="3:3" x14ac:dyDescent="0.3">
      <c r="C366" s="287"/>
    </row>
    <row r="367" spans="3:3" x14ac:dyDescent="0.3">
      <c r="C367" s="287"/>
    </row>
    <row r="368" spans="3:3" x14ac:dyDescent="0.3">
      <c r="C368" s="287"/>
    </row>
    <row r="369" spans="3:3" x14ac:dyDescent="0.3">
      <c r="C369" s="287"/>
    </row>
    <row r="370" spans="3:3" x14ac:dyDescent="0.3">
      <c r="C370" s="287"/>
    </row>
    <row r="371" spans="3:3" x14ac:dyDescent="0.3">
      <c r="C371" s="287"/>
    </row>
    <row r="372" spans="3:3" x14ac:dyDescent="0.3">
      <c r="C372" s="287"/>
    </row>
    <row r="373" spans="3:3" x14ac:dyDescent="0.3">
      <c r="C373" s="287"/>
    </row>
    <row r="374" spans="3:3" x14ac:dyDescent="0.3">
      <c r="C374" s="287"/>
    </row>
    <row r="375" spans="3:3" x14ac:dyDescent="0.3">
      <c r="C375" s="287"/>
    </row>
    <row r="376" spans="3:3" x14ac:dyDescent="0.3">
      <c r="C376" s="287"/>
    </row>
    <row r="377" spans="3:3" x14ac:dyDescent="0.3">
      <c r="C377" s="287"/>
    </row>
    <row r="378" spans="3:3" x14ac:dyDescent="0.3">
      <c r="C378" s="287"/>
    </row>
    <row r="379" spans="3:3" x14ac:dyDescent="0.3">
      <c r="C379" s="287"/>
    </row>
    <row r="380" spans="3:3" x14ac:dyDescent="0.3">
      <c r="C380" s="287"/>
    </row>
    <row r="381" spans="3:3" x14ac:dyDescent="0.3">
      <c r="C381" s="287"/>
    </row>
    <row r="382" spans="3:3" x14ac:dyDescent="0.3">
      <c r="C382" s="287"/>
    </row>
    <row r="383" spans="3:3" x14ac:dyDescent="0.3">
      <c r="C383" s="287"/>
    </row>
    <row r="384" spans="3:3" x14ac:dyDescent="0.3">
      <c r="C384" s="287"/>
    </row>
    <row r="385" spans="3:3" x14ac:dyDescent="0.3">
      <c r="C385" s="287"/>
    </row>
    <row r="386" spans="3:3" x14ac:dyDescent="0.3">
      <c r="C386" s="287"/>
    </row>
    <row r="387" spans="3:3" x14ac:dyDescent="0.3">
      <c r="C387" s="287"/>
    </row>
    <row r="388" spans="3:3" x14ac:dyDescent="0.3">
      <c r="C388" s="287"/>
    </row>
    <row r="389" spans="3:3" x14ac:dyDescent="0.3">
      <c r="C389" s="287"/>
    </row>
    <row r="390" spans="3:3" x14ac:dyDescent="0.3">
      <c r="C390" s="287"/>
    </row>
    <row r="391" spans="3:3" x14ac:dyDescent="0.3">
      <c r="C391" s="287"/>
    </row>
    <row r="392" spans="3:3" x14ac:dyDescent="0.3">
      <c r="C392" s="287"/>
    </row>
    <row r="393" spans="3:3" x14ac:dyDescent="0.3">
      <c r="C393" s="287"/>
    </row>
    <row r="394" spans="3:3" x14ac:dyDescent="0.3">
      <c r="C394" s="287"/>
    </row>
    <row r="395" spans="3:3" x14ac:dyDescent="0.3">
      <c r="C395" s="287"/>
    </row>
    <row r="396" spans="3:3" x14ac:dyDescent="0.3">
      <c r="C396" s="287"/>
    </row>
    <row r="397" spans="3:3" x14ac:dyDescent="0.3">
      <c r="C397" s="287"/>
    </row>
    <row r="398" spans="3:3" x14ac:dyDescent="0.3">
      <c r="C398" s="287"/>
    </row>
    <row r="399" spans="3:3" x14ac:dyDescent="0.3">
      <c r="C399" s="287"/>
    </row>
    <row r="400" spans="3:3" x14ac:dyDescent="0.3">
      <c r="C400" s="287"/>
    </row>
    <row r="401" spans="3:3" x14ac:dyDescent="0.3">
      <c r="C401" s="287"/>
    </row>
    <row r="402" spans="3:3" x14ac:dyDescent="0.3">
      <c r="C402" s="287"/>
    </row>
    <row r="403" spans="3:3" x14ac:dyDescent="0.3">
      <c r="C403" s="287"/>
    </row>
    <row r="404" spans="3:3" x14ac:dyDescent="0.3">
      <c r="C404" s="287"/>
    </row>
    <row r="405" spans="3:3" x14ac:dyDescent="0.3">
      <c r="C405" s="287"/>
    </row>
    <row r="406" spans="3:3" x14ac:dyDescent="0.3">
      <c r="C406" s="287"/>
    </row>
    <row r="407" spans="3:3" x14ac:dyDescent="0.3">
      <c r="C407" s="287"/>
    </row>
    <row r="408" spans="3:3" x14ac:dyDescent="0.3">
      <c r="C408" s="287"/>
    </row>
    <row r="409" spans="3:3" x14ac:dyDescent="0.3">
      <c r="C409" s="287"/>
    </row>
    <row r="410" spans="3:3" x14ac:dyDescent="0.3">
      <c r="C410" s="287"/>
    </row>
    <row r="411" spans="3:3" x14ac:dyDescent="0.3">
      <c r="C411" s="287"/>
    </row>
    <row r="412" spans="3:3" x14ac:dyDescent="0.3">
      <c r="C412" s="287"/>
    </row>
    <row r="413" spans="3:3" x14ac:dyDescent="0.3">
      <c r="C413" s="287"/>
    </row>
    <row r="414" spans="3:3" x14ac:dyDescent="0.3">
      <c r="C414" s="287"/>
    </row>
    <row r="415" spans="3:3" x14ac:dyDescent="0.3">
      <c r="C415" s="287"/>
    </row>
    <row r="416" spans="3:3" x14ac:dyDescent="0.3">
      <c r="C416" s="287"/>
    </row>
    <row r="417" spans="3:3" x14ac:dyDescent="0.3">
      <c r="C417" s="287"/>
    </row>
    <row r="418" spans="3:3" x14ac:dyDescent="0.3">
      <c r="C418" s="287"/>
    </row>
    <row r="419" spans="3:3" x14ac:dyDescent="0.3">
      <c r="C419" s="287"/>
    </row>
    <row r="420" spans="3:3" x14ac:dyDescent="0.3">
      <c r="C420" s="287"/>
    </row>
    <row r="421" spans="3:3" x14ac:dyDescent="0.3">
      <c r="C421" s="287"/>
    </row>
    <row r="422" spans="3:3" x14ac:dyDescent="0.3">
      <c r="C422" s="287"/>
    </row>
    <row r="423" spans="3:3" x14ac:dyDescent="0.3">
      <c r="C423" s="287"/>
    </row>
    <row r="424" spans="3:3" x14ac:dyDescent="0.3">
      <c r="C424" s="287"/>
    </row>
    <row r="425" spans="3:3" x14ac:dyDescent="0.3">
      <c r="C425" s="287"/>
    </row>
    <row r="426" spans="3:3" x14ac:dyDescent="0.3">
      <c r="C426" s="287"/>
    </row>
    <row r="427" spans="3:3" x14ac:dyDescent="0.3">
      <c r="C427" s="287"/>
    </row>
    <row r="428" spans="3:3" x14ac:dyDescent="0.3">
      <c r="C428" s="287"/>
    </row>
    <row r="429" spans="3:3" x14ac:dyDescent="0.3">
      <c r="C429" s="287"/>
    </row>
    <row r="430" spans="3:3" x14ac:dyDescent="0.3">
      <c r="C430" s="287"/>
    </row>
    <row r="431" spans="3:3" x14ac:dyDescent="0.3">
      <c r="C431" s="287"/>
    </row>
    <row r="432" spans="3:3" x14ac:dyDescent="0.3">
      <c r="C432" s="287"/>
    </row>
    <row r="433" spans="3:3" x14ac:dyDescent="0.3">
      <c r="C433" s="287"/>
    </row>
    <row r="434" spans="3:3" x14ac:dyDescent="0.3">
      <c r="C434" s="287"/>
    </row>
    <row r="435" spans="3:3" x14ac:dyDescent="0.3">
      <c r="C435" s="287"/>
    </row>
    <row r="436" spans="3:3" x14ac:dyDescent="0.3">
      <c r="C436" s="287"/>
    </row>
    <row r="437" spans="3:3" x14ac:dyDescent="0.3">
      <c r="C437" s="287"/>
    </row>
    <row r="438" spans="3:3" x14ac:dyDescent="0.3">
      <c r="C438" s="287"/>
    </row>
    <row r="439" spans="3:3" x14ac:dyDescent="0.3">
      <c r="C439" s="287"/>
    </row>
    <row r="440" spans="3:3" x14ac:dyDescent="0.3">
      <c r="C440" s="287"/>
    </row>
    <row r="441" spans="3:3" x14ac:dyDescent="0.3">
      <c r="C441" s="287"/>
    </row>
    <row r="442" spans="3:3" x14ac:dyDescent="0.3">
      <c r="C442" s="287"/>
    </row>
    <row r="443" spans="3:3" x14ac:dyDescent="0.3">
      <c r="C443" s="287"/>
    </row>
    <row r="444" spans="3:3" x14ac:dyDescent="0.3">
      <c r="C444" s="287"/>
    </row>
    <row r="445" spans="3:3" x14ac:dyDescent="0.3">
      <c r="C445" s="287"/>
    </row>
    <row r="446" spans="3:3" x14ac:dyDescent="0.3">
      <c r="C446" s="287"/>
    </row>
    <row r="447" spans="3:3" x14ac:dyDescent="0.3">
      <c r="C447" s="287"/>
    </row>
    <row r="448" spans="3:3" x14ac:dyDescent="0.3">
      <c r="C448" s="287"/>
    </row>
    <row r="449" spans="3:3" x14ac:dyDescent="0.3">
      <c r="C449" s="287"/>
    </row>
    <row r="450" spans="3:3" x14ac:dyDescent="0.3">
      <c r="C450" s="287"/>
    </row>
    <row r="451" spans="3:3" x14ac:dyDescent="0.3">
      <c r="C451" s="287"/>
    </row>
    <row r="452" spans="3:3" x14ac:dyDescent="0.3">
      <c r="C452" s="287"/>
    </row>
    <row r="453" spans="3:3" x14ac:dyDescent="0.3">
      <c r="C453" s="287"/>
    </row>
    <row r="454" spans="3:3" x14ac:dyDescent="0.3">
      <c r="C454" s="287"/>
    </row>
    <row r="455" spans="3:3" x14ac:dyDescent="0.3">
      <c r="C455" s="287"/>
    </row>
    <row r="456" spans="3:3" x14ac:dyDescent="0.3">
      <c r="C456" s="287"/>
    </row>
    <row r="457" spans="3:3" x14ac:dyDescent="0.3">
      <c r="C457" s="287"/>
    </row>
    <row r="458" spans="3:3" x14ac:dyDescent="0.3">
      <c r="C458" s="287"/>
    </row>
    <row r="459" spans="3:3" x14ac:dyDescent="0.3">
      <c r="C459" s="287"/>
    </row>
    <row r="460" spans="3:3" x14ac:dyDescent="0.3">
      <c r="C460" s="287"/>
    </row>
    <row r="461" spans="3:3" x14ac:dyDescent="0.3">
      <c r="C461" s="287"/>
    </row>
    <row r="462" spans="3:3" x14ac:dyDescent="0.3">
      <c r="C462" s="287"/>
    </row>
    <row r="463" spans="3:3" x14ac:dyDescent="0.3">
      <c r="C463" s="287"/>
    </row>
    <row r="464" spans="3:3" x14ac:dyDescent="0.3">
      <c r="C464" s="287"/>
    </row>
    <row r="465" spans="3:3" x14ac:dyDescent="0.3">
      <c r="C465" s="287"/>
    </row>
    <row r="466" spans="3:3" x14ac:dyDescent="0.3">
      <c r="C466" s="287"/>
    </row>
    <row r="467" spans="3:3" x14ac:dyDescent="0.3">
      <c r="C467" s="287"/>
    </row>
    <row r="468" spans="3:3" x14ac:dyDescent="0.3">
      <c r="C468" s="287"/>
    </row>
    <row r="469" spans="3:3" x14ac:dyDescent="0.3">
      <c r="C469" s="287"/>
    </row>
    <row r="470" spans="3:3" x14ac:dyDescent="0.3">
      <c r="C470" s="287"/>
    </row>
    <row r="471" spans="3:3" x14ac:dyDescent="0.3">
      <c r="C471" s="287"/>
    </row>
    <row r="472" spans="3:3" x14ac:dyDescent="0.3">
      <c r="C472" s="287"/>
    </row>
    <row r="473" spans="3:3" x14ac:dyDescent="0.3">
      <c r="C473" s="287"/>
    </row>
    <row r="474" spans="3:3" x14ac:dyDescent="0.3">
      <c r="C474" s="287"/>
    </row>
    <row r="475" spans="3:3" x14ac:dyDescent="0.3">
      <c r="C475" s="287"/>
    </row>
    <row r="476" spans="3:3" x14ac:dyDescent="0.3">
      <c r="C476" s="287"/>
    </row>
    <row r="477" spans="3:3" x14ac:dyDescent="0.3">
      <c r="C477" s="287"/>
    </row>
    <row r="478" spans="3:3" x14ac:dyDescent="0.3">
      <c r="C478" s="287"/>
    </row>
    <row r="479" spans="3:3" x14ac:dyDescent="0.3">
      <c r="C479" s="287"/>
    </row>
    <row r="480" spans="3:3" x14ac:dyDescent="0.3">
      <c r="C480" s="287"/>
    </row>
    <row r="481" spans="3:3" x14ac:dyDescent="0.3">
      <c r="C481" s="287"/>
    </row>
    <row r="482" spans="3:3" x14ac:dyDescent="0.3">
      <c r="C482" s="287"/>
    </row>
    <row r="483" spans="3:3" x14ac:dyDescent="0.3">
      <c r="C483" s="287"/>
    </row>
    <row r="484" spans="3:3" x14ac:dyDescent="0.3">
      <c r="C484" s="287"/>
    </row>
    <row r="485" spans="3:3" x14ac:dyDescent="0.3">
      <c r="C485" s="287"/>
    </row>
    <row r="486" spans="3:3" x14ac:dyDescent="0.3">
      <c r="C486" s="287"/>
    </row>
    <row r="487" spans="3:3" x14ac:dyDescent="0.3">
      <c r="C487" s="287"/>
    </row>
    <row r="488" spans="3:3" x14ac:dyDescent="0.3">
      <c r="C488" s="287"/>
    </row>
    <row r="489" spans="3:3" x14ac:dyDescent="0.3">
      <c r="C489" s="287"/>
    </row>
    <row r="490" spans="3:3" x14ac:dyDescent="0.3">
      <c r="C490" s="287"/>
    </row>
    <row r="491" spans="3:3" x14ac:dyDescent="0.3">
      <c r="C491" s="287"/>
    </row>
    <row r="492" spans="3:3" x14ac:dyDescent="0.3">
      <c r="C492" s="287"/>
    </row>
    <row r="493" spans="3:3" x14ac:dyDescent="0.3">
      <c r="C493" s="287"/>
    </row>
    <row r="494" spans="3:3" x14ac:dyDescent="0.3">
      <c r="C494" s="287"/>
    </row>
    <row r="495" spans="3:3" x14ac:dyDescent="0.3">
      <c r="C495" s="287"/>
    </row>
    <row r="496" spans="3:3" x14ac:dyDescent="0.3">
      <c r="C496" s="287"/>
    </row>
    <row r="497" spans="3:3" x14ac:dyDescent="0.3">
      <c r="C497" s="287"/>
    </row>
    <row r="498" spans="3:3" x14ac:dyDescent="0.3">
      <c r="C498" s="287"/>
    </row>
    <row r="499" spans="3:3" x14ac:dyDescent="0.3">
      <c r="C499" s="287"/>
    </row>
    <row r="500" spans="3:3" x14ac:dyDescent="0.3">
      <c r="C500" s="287"/>
    </row>
    <row r="501" spans="3:3" x14ac:dyDescent="0.3">
      <c r="C501" s="287"/>
    </row>
    <row r="502" spans="3:3" x14ac:dyDescent="0.3">
      <c r="C502" s="287"/>
    </row>
    <row r="503" spans="3:3" x14ac:dyDescent="0.3">
      <c r="C503" s="287"/>
    </row>
    <row r="504" spans="3:3" x14ac:dyDescent="0.3">
      <c r="C504" s="287"/>
    </row>
    <row r="505" spans="3:3" x14ac:dyDescent="0.3">
      <c r="C505" s="287"/>
    </row>
    <row r="506" spans="3:3" x14ac:dyDescent="0.3">
      <c r="C506" s="287"/>
    </row>
    <row r="507" spans="3:3" x14ac:dyDescent="0.3">
      <c r="C507" s="287"/>
    </row>
    <row r="508" spans="3:3" x14ac:dyDescent="0.3">
      <c r="C508" s="287"/>
    </row>
    <row r="509" spans="3:3" x14ac:dyDescent="0.3">
      <c r="C509" s="287"/>
    </row>
    <row r="510" spans="3:3" x14ac:dyDescent="0.3">
      <c r="C510" s="287"/>
    </row>
    <row r="511" spans="3:3" x14ac:dyDescent="0.3">
      <c r="C511" s="287"/>
    </row>
    <row r="512" spans="3:3" x14ac:dyDescent="0.3">
      <c r="C512" s="287"/>
    </row>
    <row r="513" spans="3:3" x14ac:dyDescent="0.3">
      <c r="C513" s="287"/>
    </row>
    <row r="514" spans="3:3" x14ac:dyDescent="0.3">
      <c r="C514" s="287"/>
    </row>
    <row r="515" spans="3:3" x14ac:dyDescent="0.3">
      <c r="C515" s="287"/>
    </row>
    <row r="516" spans="3:3" x14ac:dyDescent="0.3">
      <c r="C516" s="287"/>
    </row>
    <row r="517" spans="3:3" x14ac:dyDescent="0.3">
      <c r="C517" s="287"/>
    </row>
    <row r="518" spans="3:3" x14ac:dyDescent="0.3">
      <c r="C518" s="287"/>
    </row>
    <row r="519" spans="3:3" x14ac:dyDescent="0.3">
      <c r="C519" s="287"/>
    </row>
    <row r="520" spans="3:3" x14ac:dyDescent="0.3">
      <c r="C520" s="287"/>
    </row>
    <row r="521" spans="3:3" x14ac:dyDescent="0.3">
      <c r="C521" s="287"/>
    </row>
    <row r="522" spans="3:3" x14ac:dyDescent="0.3">
      <c r="C522" s="287"/>
    </row>
    <row r="523" spans="3:3" x14ac:dyDescent="0.3">
      <c r="C523" s="287"/>
    </row>
    <row r="524" spans="3:3" x14ac:dyDescent="0.3">
      <c r="C524" s="287"/>
    </row>
    <row r="525" spans="3:3" x14ac:dyDescent="0.3">
      <c r="C525" s="287"/>
    </row>
    <row r="526" spans="3:3" x14ac:dyDescent="0.3">
      <c r="C526" s="287"/>
    </row>
    <row r="527" spans="3:3" x14ac:dyDescent="0.3">
      <c r="C527" s="287"/>
    </row>
    <row r="528" spans="3:3" x14ac:dyDescent="0.3">
      <c r="C528" s="287"/>
    </row>
    <row r="529" spans="3:3" x14ac:dyDescent="0.3">
      <c r="C529" s="287"/>
    </row>
    <row r="530" spans="3:3" x14ac:dyDescent="0.3">
      <c r="C530" s="287"/>
    </row>
    <row r="531" spans="3:3" x14ac:dyDescent="0.3">
      <c r="C531" s="287"/>
    </row>
    <row r="532" spans="3:3" x14ac:dyDescent="0.3">
      <c r="C532" s="287"/>
    </row>
    <row r="533" spans="3:3" x14ac:dyDescent="0.3">
      <c r="C533" s="287"/>
    </row>
    <row r="534" spans="3:3" x14ac:dyDescent="0.3">
      <c r="C534" s="287"/>
    </row>
    <row r="535" spans="3:3" x14ac:dyDescent="0.3">
      <c r="C535" s="287"/>
    </row>
    <row r="536" spans="3:3" x14ac:dyDescent="0.3">
      <c r="C536" s="287"/>
    </row>
    <row r="537" spans="3:3" x14ac:dyDescent="0.3">
      <c r="C537" s="287"/>
    </row>
    <row r="538" spans="3:3" x14ac:dyDescent="0.3">
      <c r="C538" s="287"/>
    </row>
    <row r="539" spans="3:3" x14ac:dyDescent="0.3">
      <c r="C539" s="287"/>
    </row>
    <row r="540" spans="3:3" x14ac:dyDescent="0.3">
      <c r="C540" s="287"/>
    </row>
    <row r="541" spans="3:3" x14ac:dyDescent="0.3">
      <c r="C541" s="287"/>
    </row>
    <row r="542" spans="3:3" x14ac:dyDescent="0.3">
      <c r="C542" s="287"/>
    </row>
    <row r="543" spans="3:3" x14ac:dyDescent="0.3">
      <c r="C543" s="287"/>
    </row>
    <row r="544" spans="3:3" x14ac:dyDescent="0.3">
      <c r="C544" s="287"/>
    </row>
    <row r="545" spans="3:3" x14ac:dyDescent="0.3">
      <c r="C545" s="287"/>
    </row>
    <row r="546" spans="3:3" x14ac:dyDescent="0.3">
      <c r="C546" s="287"/>
    </row>
    <row r="547" spans="3:3" x14ac:dyDescent="0.3">
      <c r="C547" s="287"/>
    </row>
    <row r="548" spans="3:3" x14ac:dyDescent="0.3">
      <c r="C548" s="287"/>
    </row>
    <row r="549" spans="3:3" x14ac:dyDescent="0.3">
      <c r="C549" s="287"/>
    </row>
    <row r="550" spans="3:3" x14ac:dyDescent="0.3">
      <c r="C550" s="287"/>
    </row>
    <row r="551" spans="3:3" x14ac:dyDescent="0.3">
      <c r="C551" s="287"/>
    </row>
    <row r="552" spans="3:3" x14ac:dyDescent="0.3">
      <c r="C552" s="287"/>
    </row>
    <row r="553" spans="3:3" x14ac:dyDescent="0.3">
      <c r="C553" s="287"/>
    </row>
    <row r="554" spans="3:3" x14ac:dyDescent="0.3">
      <c r="C554" s="287"/>
    </row>
    <row r="555" spans="3:3" x14ac:dyDescent="0.3">
      <c r="C555" s="287"/>
    </row>
    <row r="556" spans="3:3" x14ac:dyDescent="0.3">
      <c r="C556" s="287"/>
    </row>
    <row r="557" spans="3:3" x14ac:dyDescent="0.3">
      <c r="C557" s="287"/>
    </row>
    <row r="558" spans="3:3" x14ac:dyDescent="0.3">
      <c r="C558" s="287"/>
    </row>
    <row r="559" spans="3:3" x14ac:dyDescent="0.3">
      <c r="C559" s="287"/>
    </row>
    <row r="560" spans="3:3" x14ac:dyDescent="0.3">
      <c r="C560" s="287"/>
    </row>
    <row r="561" spans="3:3" x14ac:dyDescent="0.3">
      <c r="C561" s="287"/>
    </row>
    <row r="562" spans="3:3" x14ac:dyDescent="0.3">
      <c r="C562" s="287"/>
    </row>
    <row r="563" spans="3:3" x14ac:dyDescent="0.3">
      <c r="C563" s="287"/>
    </row>
    <row r="564" spans="3:3" x14ac:dyDescent="0.3">
      <c r="C564" s="287"/>
    </row>
    <row r="565" spans="3:3" x14ac:dyDescent="0.3">
      <c r="C565" s="287"/>
    </row>
    <row r="566" spans="3:3" x14ac:dyDescent="0.3">
      <c r="C566" s="287"/>
    </row>
    <row r="567" spans="3:3" x14ac:dyDescent="0.3">
      <c r="C567" s="287"/>
    </row>
    <row r="568" spans="3:3" x14ac:dyDescent="0.3">
      <c r="C568" s="287"/>
    </row>
    <row r="569" spans="3:3" x14ac:dyDescent="0.3">
      <c r="C569" s="287"/>
    </row>
    <row r="570" spans="3:3" x14ac:dyDescent="0.3">
      <c r="C570" s="287"/>
    </row>
    <row r="571" spans="3:3" x14ac:dyDescent="0.3">
      <c r="C571" s="287"/>
    </row>
    <row r="572" spans="3:3" x14ac:dyDescent="0.3">
      <c r="C572" s="287"/>
    </row>
    <row r="573" spans="3:3" x14ac:dyDescent="0.3">
      <c r="C573" s="287"/>
    </row>
    <row r="574" spans="3:3" x14ac:dyDescent="0.3">
      <c r="C574" s="287"/>
    </row>
    <row r="575" spans="3:3" x14ac:dyDescent="0.3">
      <c r="C575" s="287"/>
    </row>
    <row r="576" spans="3:3" x14ac:dyDescent="0.3">
      <c r="C576" s="287"/>
    </row>
    <row r="577" spans="3:3" x14ac:dyDescent="0.3">
      <c r="C577" s="287"/>
    </row>
    <row r="578" spans="3:3" x14ac:dyDescent="0.3">
      <c r="C578" s="287"/>
    </row>
    <row r="579" spans="3:3" x14ac:dyDescent="0.3">
      <c r="C579" s="287"/>
    </row>
    <row r="580" spans="3:3" x14ac:dyDescent="0.3">
      <c r="C580" s="287"/>
    </row>
    <row r="581" spans="3:3" x14ac:dyDescent="0.3">
      <c r="C581" s="287"/>
    </row>
    <row r="582" spans="3:3" x14ac:dyDescent="0.3">
      <c r="C582" s="287"/>
    </row>
    <row r="583" spans="3:3" x14ac:dyDescent="0.3">
      <c r="C583" s="287"/>
    </row>
    <row r="584" spans="3:3" x14ac:dyDescent="0.3">
      <c r="C584" s="287"/>
    </row>
    <row r="585" spans="3:3" x14ac:dyDescent="0.3">
      <c r="C585" s="287"/>
    </row>
    <row r="586" spans="3:3" x14ac:dyDescent="0.3">
      <c r="C586" s="287"/>
    </row>
    <row r="587" spans="3:3" x14ac:dyDescent="0.3">
      <c r="C587" s="287"/>
    </row>
    <row r="588" spans="3:3" x14ac:dyDescent="0.3">
      <c r="C588" s="287"/>
    </row>
    <row r="589" spans="3:3" x14ac:dyDescent="0.3">
      <c r="C589" s="287"/>
    </row>
    <row r="590" spans="3:3" x14ac:dyDescent="0.3">
      <c r="C590" s="287"/>
    </row>
    <row r="591" spans="3:3" x14ac:dyDescent="0.3">
      <c r="C591" s="287"/>
    </row>
    <row r="592" spans="3:3" x14ac:dyDescent="0.3">
      <c r="C592" s="287"/>
    </row>
    <row r="593" spans="3:3" x14ac:dyDescent="0.3">
      <c r="C593" s="287"/>
    </row>
    <row r="594" spans="3:3" x14ac:dyDescent="0.3">
      <c r="C594" s="287"/>
    </row>
    <row r="595" spans="3:3" x14ac:dyDescent="0.3">
      <c r="C595" s="287"/>
    </row>
    <row r="596" spans="3:3" x14ac:dyDescent="0.3">
      <c r="C596" s="287"/>
    </row>
    <row r="597" spans="3:3" x14ac:dyDescent="0.3">
      <c r="C597" s="287"/>
    </row>
    <row r="598" spans="3:3" x14ac:dyDescent="0.3">
      <c r="C598" s="287"/>
    </row>
    <row r="599" spans="3:3" x14ac:dyDescent="0.3">
      <c r="C599" s="287"/>
    </row>
    <row r="600" spans="3:3" x14ac:dyDescent="0.3">
      <c r="C600" s="287"/>
    </row>
    <row r="601" spans="3:3" x14ac:dyDescent="0.3">
      <c r="C601" s="287"/>
    </row>
    <row r="602" spans="3:3" x14ac:dyDescent="0.3">
      <c r="C602" s="287"/>
    </row>
    <row r="603" spans="3:3" x14ac:dyDescent="0.3">
      <c r="C603" s="287"/>
    </row>
    <row r="604" spans="3:3" x14ac:dyDescent="0.3">
      <c r="C604" s="287"/>
    </row>
    <row r="605" spans="3:3" x14ac:dyDescent="0.3">
      <c r="C605" s="287"/>
    </row>
    <row r="606" spans="3:3" x14ac:dyDescent="0.3">
      <c r="C606" s="287"/>
    </row>
    <row r="607" spans="3:3" x14ac:dyDescent="0.3">
      <c r="C607" s="287"/>
    </row>
    <row r="608" spans="3:3" x14ac:dyDescent="0.3">
      <c r="C608" s="287"/>
    </row>
    <row r="609" spans="3:3" x14ac:dyDescent="0.3">
      <c r="C609" s="287"/>
    </row>
    <row r="610" spans="3:3" x14ac:dyDescent="0.3">
      <c r="C610" s="287"/>
    </row>
    <row r="611" spans="3:3" x14ac:dyDescent="0.3">
      <c r="C611" s="287"/>
    </row>
    <row r="612" spans="3:3" x14ac:dyDescent="0.3">
      <c r="C612" s="287"/>
    </row>
    <row r="613" spans="3:3" x14ac:dyDescent="0.3">
      <c r="C613" s="287"/>
    </row>
    <row r="614" spans="3:3" x14ac:dyDescent="0.3">
      <c r="C614" s="287"/>
    </row>
    <row r="615" spans="3:3" x14ac:dyDescent="0.3">
      <c r="C615" s="287"/>
    </row>
    <row r="616" spans="3:3" x14ac:dyDescent="0.3">
      <c r="C616" s="287"/>
    </row>
    <row r="617" spans="3:3" x14ac:dyDescent="0.3">
      <c r="C617" s="287"/>
    </row>
    <row r="618" spans="3:3" x14ac:dyDescent="0.3">
      <c r="C618" s="287"/>
    </row>
    <row r="619" spans="3:3" x14ac:dyDescent="0.3">
      <c r="C619" s="287"/>
    </row>
    <row r="620" spans="3:3" x14ac:dyDescent="0.3">
      <c r="C620" s="287"/>
    </row>
    <row r="621" spans="3:3" x14ac:dyDescent="0.3">
      <c r="C621" s="287"/>
    </row>
    <row r="622" spans="3:3" x14ac:dyDescent="0.3">
      <c r="C622" s="287"/>
    </row>
    <row r="623" spans="3:3" x14ac:dyDescent="0.3">
      <c r="C623" s="287"/>
    </row>
    <row r="624" spans="3:3" x14ac:dyDescent="0.3">
      <c r="C624" s="287"/>
    </row>
    <row r="625" spans="3:3" x14ac:dyDescent="0.3">
      <c r="C625" s="287"/>
    </row>
    <row r="626" spans="3:3" x14ac:dyDescent="0.3">
      <c r="C626" s="287"/>
    </row>
    <row r="627" spans="3:3" x14ac:dyDescent="0.3">
      <c r="C627" s="287"/>
    </row>
    <row r="628" spans="3:3" x14ac:dyDescent="0.3">
      <c r="C628" s="287"/>
    </row>
    <row r="629" spans="3:3" x14ac:dyDescent="0.3">
      <c r="C629" s="287"/>
    </row>
    <row r="630" spans="3:3" x14ac:dyDescent="0.3">
      <c r="C630" s="287"/>
    </row>
    <row r="631" spans="3:3" x14ac:dyDescent="0.3">
      <c r="C631" s="287"/>
    </row>
    <row r="632" spans="3:3" x14ac:dyDescent="0.3">
      <c r="C632" s="287"/>
    </row>
    <row r="633" spans="3:3" x14ac:dyDescent="0.3">
      <c r="C633" s="287"/>
    </row>
    <row r="634" spans="3:3" x14ac:dyDescent="0.3">
      <c r="C634" s="287"/>
    </row>
    <row r="635" spans="3:3" x14ac:dyDescent="0.3">
      <c r="C635" s="287"/>
    </row>
    <row r="636" spans="3:3" x14ac:dyDescent="0.3">
      <c r="C636" s="287"/>
    </row>
    <row r="637" spans="3:3" x14ac:dyDescent="0.3">
      <c r="C637" s="287"/>
    </row>
    <row r="638" spans="3:3" x14ac:dyDescent="0.3">
      <c r="C638" s="287"/>
    </row>
    <row r="639" spans="3:3" x14ac:dyDescent="0.3">
      <c r="C639" s="287"/>
    </row>
    <row r="640" spans="3:3" x14ac:dyDescent="0.3">
      <c r="C640" s="287"/>
    </row>
    <row r="641" spans="3:3" x14ac:dyDescent="0.3">
      <c r="C641" s="287"/>
    </row>
    <row r="642" spans="3:3" x14ac:dyDescent="0.3">
      <c r="C642" s="287"/>
    </row>
    <row r="643" spans="3:3" x14ac:dyDescent="0.3">
      <c r="C643" s="287"/>
    </row>
    <row r="644" spans="3:3" x14ac:dyDescent="0.3">
      <c r="C644" s="287"/>
    </row>
    <row r="645" spans="3:3" x14ac:dyDescent="0.3">
      <c r="C645" s="287"/>
    </row>
    <row r="646" spans="3:3" x14ac:dyDescent="0.3">
      <c r="C646" s="287"/>
    </row>
    <row r="647" spans="3:3" x14ac:dyDescent="0.3">
      <c r="C647" s="287"/>
    </row>
    <row r="648" spans="3:3" x14ac:dyDescent="0.3">
      <c r="C648" s="287"/>
    </row>
    <row r="649" spans="3:3" x14ac:dyDescent="0.3">
      <c r="C649" s="287"/>
    </row>
    <row r="650" spans="3:3" x14ac:dyDescent="0.3">
      <c r="C650" s="287"/>
    </row>
    <row r="651" spans="3:3" x14ac:dyDescent="0.3">
      <c r="C651" s="287"/>
    </row>
    <row r="652" spans="3:3" x14ac:dyDescent="0.3">
      <c r="C652" s="287"/>
    </row>
    <row r="653" spans="3:3" x14ac:dyDescent="0.3">
      <c r="C653" s="287"/>
    </row>
    <row r="654" spans="3:3" x14ac:dyDescent="0.3">
      <c r="C654" s="287"/>
    </row>
    <row r="655" spans="3:3" x14ac:dyDescent="0.3">
      <c r="C655" s="287"/>
    </row>
    <row r="656" spans="3:3" x14ac:dyDescent="0.3">
      <c r="C656" s="287"/>
    </row>
    <row r="657" spans="3:3" x14ac:dyDescent="0.3">
      <c r="C657" s="287"/>
    </row>
    <row r="658" spans="3:3" x14ac:dyDescent="0.3">
      <c r="C658" s="287"/>
    </row>
    <row r="659" spans="3:3" x14ac:dyDescent="0.3">
      <c r="C659" s="287"/>
    </row>
    <row r="660" spans="3:3" x14ac:dyDescent="0.3">
      <c r="C660" s="287"/>
    </row>
    <row r="661" spans="3:3" x14ac:dyDescent="0.3">
      <c r="C661" s="287"/>
    </row>
    <row r="662" spans="3:3" x14ac:dyDescent="0.3">
      <c r="C662" s="287"/>
    </row>
    <row r="663" spans="3:3" x14ac:dyDescent="0.3">
      <c r="C663" s="287"/>
    </row>
    <row r="664" spans="3:3" x14ac:dyDescent="0.3">
      <c r="C664" s="287"/>
    </row>
    <row r="665" spans="3:3" x14ac:dyDescent="0.3">
      <c r="C665" s="287"/>
    </row>
    <row r="666" spans="3:3" x14ac:dyDescent="0.3">
      <c r="C666" s="287"/>
    </row>
    <row r="667" spans="3:3" x14ac:dyDescent="0.3">
      <c r="C667" s="287"/>
    </row>
    <row r="668" spans="3:3" x14ac:dyDescent="0.3">
      <c r="C668" s="287"/>
    </row>
    <row r="669" spans="3:3" x14ac:dyDescent="0.3">
      <c r="C669" s="287"/>
    </row>
    <row r="670" spans="3:3" x14ac:dyDescent="0.3">
      <c r="C670" s="287"/>
    </row>
    <row r="671" spans="3:3" x14ac:dyDescent="0.3">
      <c r="C671" s="287"/>
    </row>
    <row r="672" spans="3:3" x14ac:dyDescent="0.3">
      <c r="C672" s="287"/>
    </row>
    <row r="673" spans="3:3" x14ac:dyDescent="0.3">
      <c r="C673" s="287"/>
    </row>
    <row r="674" spans="3:3" x14ac:dyDescent="0.3">
      <c r="C674" s="287"/>
    </row>
    <row r="675" spans="3:3" x14ac:dyDescent="0.3">
      <c r="C675" s="287"/>
    </row>
    <row r="676" spans="3:3" x14ac:dyDescent="0.3">
      <c r="C676" s="287"/>
    </row>
    <row r="677" spans="3:3" x14ac:dyDescent="0.3">
      <c r="C677" s="287"/>
    </row>
    <row r="678" spans="3:3" x14ac:dyDescent="0.3">
      <c r="C678" s="287"/>
    </row>
    <row r="679" spans="3:3" x14ac:dyDescent="0.3">
      <c r="C679" s="287"/>
    </row>
    <row r="680" spans="3:3" x14ac:dyDescent="0.3">
      <c r="C680" s="287"/>
    </row>
    <row r="681" spans="3:3" x14ac:dyDescent="0.3">
      <c r="C681" s="287"/>
    </row>
    <row r="682" spans="3:3" x14ac:dyDescent="0.3">
      <c r="C682" s="287"/>
    </row>
    <row r="683" spans="3:3" x14ac:dyDescent="0.3">
      <c r="C683" s="287"/>
    </row>
    <row r="684" spans="3:3" x14ac:dyDescent="0.3">
      <c r="C684" s="287"/>
    </row>
    <row r="685" spans="3:3" x14ac:dyDescent="0.3">
      <c r="C685" s="287"/>
    </row>
    <row r="686" spans="3:3" x14ac:dyDescent="0.3">
      <c r="C686" s="287"/>
    </row>
    <row r="687" spans="3:3" x14ac:dyDescent="0.3">
      <c r="C687" s="287"/>
    </row>
    <row r="688" spans="3:3" x14ac:dyDescent="0.3">
      <c r="C688" s="287"/>
    </row>
    <row r="689" spans="3:3" x14ac:dyDescent="0.3">
      <c r="C689" s="287"/>
    </row>
    <row r="690" spans="3:3" x14ac:dyDescent="0.3">
      <c r="C690" s="287"/>
    </row>
    <row r="691" spans="3:3" x14ac:dyDescent="0.3">
      <c r="C691" s="287"/>
    </row>
    <row r="692" spans="3:3" x14ac:dyDescent="0.3">
      <c r="C692" s="287"/>
    </row>
    <row r="693" spans="3:3" x14ac:dyDescent="0.3">
      <c r="C693" s="287"/>
    </row>
    <row r="694" spans="3:3" x14ac:dyDescent="0.3">
      <c r="C694" s="287"/>
    </row>
    <row r="695" spans="3:3" x14ac:dyDescent="0.3">
      <c r="C695" s="287"/>
    </row>
    <row r="696" spans="3:3" x14ac:dyDescent="0.3">
      <c r="C696" s="287"/>
    </row>
    <row r="697" spans="3:3" x14ac:dyDescent="0.3">
      <c r="C697" s="287"/>
    </row>
    <row r="698" spans="3:3" x14ac:dyDescent="0.3">
      <c r="C698" s="287"/>
    </row>
    <row r="699" spans="3:3" x14ac:dyDescent="0.3">
      <c r="C699" s="287"/>
    </row>
    <row r="700" spans="3:3" x14ac:dyDescent="0.3">
      <c r="C700" s="287"/>
    </row>
    <row r="701" spans="3:3" x14ac:dyDescent="0.3">
      <c r="C701" s="287"/>
    </row>
    <row r="702" spans="3:3" x14ac:dyDescent="0.3">
      <c r="C702" s="287"/>
    </row>
    <row r="703" spans="3:3" x14ac:dyDescent="0.3">
      <c r="C703" s="287"/>
    </row>
    <row r="704" spans="3:3" x14ac:dyDescent="0.3">
      <c r="C704" s="287"/>
    </row>
    <row r="705" spans="3:3" x14ac:dyDescent="0.3">
      <c r="C705" s="287"/>
    </row>
    <row r="706" spans="3:3" x14ac:dyDescent="0.3">
      <c r="C706" s="287"/>
    </row>
    <row r="707" spans="3:3" x14ac:dyDescent="0.3">
      <c r="C707" s="287"/>
    </row>
    <row r="708" spans="3:3" x14ac:dyDescent="0.3">
      <c r="C708" s="287"/>
    </row>
    <row r="709" spans="3:3" x14ac:dyDescent="0.3">
      <c r="C709" s="287"/>
    </row>
    <row r="710" spans="3:3" x14ac:dyDescent="0.3">
      <c r="C710" s="287"/>
    </row>
    <row r="711" spans="3:3" x14ac:dyDescent="0.3">
      <c r="C711" s="287"/>
    </row>
    <row r="712" spans="3:3" x14ac:dyDescent="0.3">
      <c r="C712" s="287"/>
    </row>
    <row r="713" spans="3:3" x14ac:dyDescent="0.3">
      <c r="C713" s="287"/>
    </row>
    <row r="714" spans="3:3" x14ac:dyDescent="0.3">
      <c r="C714" s="287"/>
    </row>
    <row r="715" spans="3:3" x14ac:dyDescent="0.3">
      <c r="C715" s="287"/>
    </row>
    <row r="716" spans="3:3" x14ac:dyDescent="0.3">
      <c r="C716" s="287"/>
    </row>
    <row r="717" spans="3:3" x14ac:dyDescent="0.3">
      <c r="C717" s="287"/>
    </row>
    <row r="718" spans="3:3" x14ac:dyDescent="0.3">
      <c r="C718" s="287"/>
    </row>
    <row r="719" spans="3:3" x14ac:dyDescent="0.3">
      <c r="C719" s="287"/>
    </row>
    <row r="720" spans="3:3" x14ac:dyDescent="0.3">
      <c r="C720" s="287"/>
    </row>
    <row r="721" spans="3:3" x14ac:dyDescent="0.3">
      <c r="C721" s="287"/>
    </row>
    <row r="722" spans="3:3" x14ac:dyDescent="0.3">
      <c r="C722" s="287"/>
    </row>
    <row r="723" spans="3:3" x14ac:dyDescent="0.3">
      <c r="C723" s="287"/>
    </row>
    <row r="724" spans="3:3" x14ac:dyDescent="0.3">
      <c r="C724" s="287"/>
    </row>
    <row r="725" spans="3:3" x14ac:dyDescent="0.3">
      <c r="C725" s="287"/>
    </row>
    <row r="726" spans="3:3" x14ac:dyDescent="0.3">
      <c r="C726" s="287"/>
    </row>
    <row r="727" spans="3:3" x14ac:dyDescent="0.3">
      <c r="C727" s="287"/>
    </row>
    <row r="728" spans="3:3" x14ac:dyDescent="0.3">
      <c r="C728" s="287"/>
    </row>
    <row r="729" spans="3:3" x14ac:dyDescent="0.3">
      <c r="C729" s="287"/>
    </row>
    <row r="730" spans="3:3" x14ac:dyDescent="0.3">
      <c r="C730" s="287"/>
    </row>
    <row r="731" spans="3:3" x14ac:dyDescent="0.3">
      <c r="C731" s="287"/>
    </row>
    <row r="732" spans="3:3" x14ac:dyDescent="0.3">
      <c r="C732" s="287"/>
    </row>
    <row r="733" spans="3:3" x14ac:dyDescent="0.3">
      <c r="C733" s="287"/>
    </row>
    <row r="734" spans="3:3" x14ac:dyDescent="0.3">
      <c r="C734" s="287"/>
    </row>
    <row r="735" spans="3:3" x14ac:dyDescent="0.3">
      <c r="C735" s="287"/>
    </row>
    <row r="736" spans="3:3" x14ac:dyDescent="0.3">
      <c r="C736" s="287"/>
    </row>
    <row r="737" spans="3:3" x14ac:dyDescent="0.3">
      <c r="C737" s="287"/>
    </row>
    <row r="738" spans="3:3" x14ac:dyDescent="0.3">
      <c r="C738" s="287"/>
    </row>
    <row r="739" spans="3:3" x14ac:dyDescent="0.3">
      <c r="C739" s="287"/>
    </row>
    <row r="740" spans="3:3" x14ac:dyDescent="0.3">
      <c r="C740" s="287"/>
    </row>
    <row r="741" spans="3:3" x14ac:dyDescent="0.3">
      <c r="C741" s="287"/>
    </row>
    <row r="742" spans="3:3" x14ac:dyDescent="0.3">
      <c r="C742" s="287"/>
    </row>
    <row r="743" spans="3:3" x14ac:dyDescent="0.3">
      <c r="C743" s="287"/>
    </row>
    <row r="744" spans="3:3" x14ac:dyDescent="0.3">
      <c r="C744" s="287"/>
    </row>
    <row r="745" spans="3:3" x14ac:dyDescent="0.3">
      <c r="C745" s="287"/>
    </row>
    <row r="746" spans="3:3" x14ac:dyDescent="0.3">
      <c r="C746" s="287"/>
    </row>
    <row r="747" spans="3:3" x14ac:dyDescent="0.3">
      <c r="C747" s="287"/>
    </row>
    <row r="748" spans="3:3" x14ac:dyDescent="0.3">
      <c r="C748" s="287"/>
    </row>
    <row r="749" spans="3:3" x14ac:dyDescent="0.3">
      <c r="C749" s="287"/>
    </row>
    <row r="750" spans="3:3" x14ac:dyDescent="0.3">
      <c r="C750" s="287"/>
    </row>
    <row r="751" spans="3:3" x14ac:dyDescent="0.3">
      <c r="C751" s="287"/>
    </row>
    <row r="752" spans="3:3" x14ac:dyDescent="0.3">
      <c r="C752" s="287"/>
    </row>
    <row r="753" spans="3:3" x14ac:dyDescent="0.3">
      <c r="C753" s="287"/>
    </row>
    <row r="754" spans="3:3" x14ac:dyDescent="0.3">
      <c r="C754" s="287"/>
    </row>
    <row r="755" spans="3:3" x14ac:dyDescent="0.3">
      <c r="C755" s="287"/>
    </row>
    <row r="756" spans="3:3" x14ac:dyDescent="0.3">
      <c r="C756" s="287"/>
    </row>
    <row r="757" spans="3:3" x14ac:dyDescent="0.3">
      <c r="C757" s="287"/>
    </row>
    <row r="758" spans="3:3" x14ac:dyDescent="0.3">
      <c r="C758" s="287"/>
    </row>
    <row r="759" spans="3:3" x14ac:dyDescent="0.3">
      <c r="C759" s="287"/>
    </row>
    <row r="760" spans="3:3" x14ac:dyDescent="0.3">
      <c r="C760" s="287"/>
    </row>
    <row r="761" spans="3:3" x14ac:dyDescent="0.3">
      <c r="C761" s="287"/>
    </row>
    <row r="762" spans="3:3" x14ac:dyDescent="0.3">
      <c r="C762" s="287"/>
    </row>
    <row r="763" spans="3:3" x14ac:dyDescent="0.3">
      <c r="C763" s="287"/>
    </row>
    <row r="764" spans="3:3" x14ac:dyDescent="0.3">
      <c r="C764" s="287"/>
    </row>
    <row r="765" spans="3:3" x14ac:dyDescent="0.3">
      <c r="C765" s="287"/>
    </row>
    <row r="766" spans="3:3" x14ac:dyDescent="0.3">
      <c r="C766" s="287"/>
    </row>
    <row r="767" spans="3:3" x14ac:dyDescent="0.3">
      <c r="C767" s="287"/>
    </row>
    <row r="768" spans="3:3" x14ac:dyDescent="0.3">
      <c r="C768" s="287"/>
    </row>
    <row r="769" spans="3:3" x14ac:dyDescent="0.3">
      <c r="C769" s="287"/>
    </row>
    <row r="770" spans="3:3" x14ac:dyDescent="0.3">
      <c r="C770" s="287"/>
    </row>
    <row r="771" spans="3:3" x14ac:dyDescent="0.3">
      <c r="C771" s="287"/>
    </row>
    <row r="772" spans="3:3" x14ac:dyDescent="0.3">
      <c r="C772" s="287"/>
    </row>
    <row r="773" spans="3:3" x14ac:dyDescent="0.3">
      <c r="C773" s="287"/>
    </row>
    <row r="774" spans="3:3" x14ac:dyDescent="0.3">
      <c r="C774" s="287"/>
    </row>
    <row r="775" spans="3:3" x14ac:dyDescent="0.3">
      <c r="C775" s="287"/>
    </row>
    <row r="776" spans="3:3" x14ac:dyDescent="0.3">
      <c r="C776" s="287"/>
    </row>
    <row r="777" spans="3:3" x14ac:dyDescent="0.3">
      <c r="C777" s="287"/>
    </row>
    <row r="778" spans="3:3" x14ac:dyDescent="0.3">
      <c r="C778" s="287"/>
    </row>
    <row r="779" spans="3:3" x14ac:dyDescent="0.3">
      <c r="C779" s="287"/>
    </row>
    <row r="780" spans="3:3" x14ac:dyDescent="0.3">
      <c r="C780" s="287"/>
    </row>
    <row r="781" spans="3:3" x14ac:dyDescent="0.3">
      <c r="C781" s="287"/>
    </row>
    <row r="782" spans="3:3" x14ac:dyDescent="0.3">
      <c r="C782" s="287"/>
    </row>
    <row r="783" spans="3:3" x14ac:dyDescent="0.3">
      <c r="C783" s="287"/>
    </row>
    <row r="784" spans="3:3" x14ac:dyDescent="0.3">
      <c r="C784" s="287"/>
    </row>
    <row r="785" spans="3:3" x14ac:dyDescent="0.3">
      <c r="C785" s="287"/>
    </row>
    <row r="786" spans="3:3" x14ac:dyDescent="0.3">
      <c r="C786" s="287"/>
    </row>
    <row r="787" spans="3:3" x14ac:dyDescent="0.3">
      <c r="C787" s="287"/>
    </row>
    <row r="788" spans="3:3" x14ac:dyDescent="0.3">
      <c r="C788" s="287"/>
    </row>
    <row r="789" spans="3:3" x14ac:dyDescent="0.3">
      <c r="C789" s="287"/>
    </row>
    <row r="790" spans="3:3" x14ac:dyDescent="0.3">
      <c r="C790" s="287"/>
    </row>
    <row r="791" spans="3:3" x14ac:dyDescent="0.3">
      <c r="C791" s="287"/>
    </row>
    <row r="792" spans="3:3" x14ac:dyDescent="0.3">
      <c r="C792" s="287"/>
    </row>
    <row r="793" spans="3:3" x14ac:dyDescent="0.3">
      <c r="C793" s="287"/>
    </row>
    <row r="794" spans="3:3" x14ac:dyDescent="0.3">
      <c r="C794" s="287"/>
    </row>
    <row r="795" spans="3:3" x14ac:dyDescent="0.3">
      <c r="C795" s="287"/>
    </row>
    <row r="796" spans="3:3" x14ac:dyDescent="0.3">
      <c r="C796" s="287"/>
    </row>
    <row r="797" spans="3:3" x14ac:dyDescent="0.3">
      <c r="C797" s="287"/>
    </row>
    <row r="798" spans="3:3" x14ac:dyDescent="0.3">
      <c r="C798" s="287"/>
    </row>
    <row r="799" spans="3:3" x14ac:dyDescent="0.3">
      <c r="C799" s="287"/>
    </row>
    <row r="800" spans="3:3" x14ac:dyDescent="0.3">
      <c r="C800" s="287"/>
    </row>
    <row r="801" spans="3:3" x14ac:dyDescent="0.3">
      <c r="C801" s="287"/>
    </row>
    <row r="802" spans="3:3" x14ac:dyDescent="0.3">
      <c r="C802" s="287"/>
    </row>
    <row r="803" spans="3:3" x14ac:dyDescent="0.3">
      <c r="C803" s="287"/>
    </row>
    <row r="804" spans="3:3" x14ac:dyDescent="0.3">
      <c r="C804" s="287"/>
    </row>
    <row r="805" spans="3:3" x14ac:dyDescent="0.3">
      <c r="C805" s="287"/>
    </row>
    <row r="806" spans="3:3" x14ac:dyDescent="0.3">
      <c r="C806" s="287"/>
    </row>
    <row r="807" spans="3:3" x14ac:dyDescent="0.3">
      <c r="C807" s="287"/>
    </row>
    <row r="808" spans="3:3" x14ac:dyDescent="0.3">
      <c r="C808" s="287"/>
    </row>
    <row r="809" spans="3:3" x14ac:dyDescent="0.3">
      <c r="C809" s="287"/>
    </row>
    <row r="810" spans="3:3" x14ac:dyDescent="0.3">
      <c r="C810" s="287"/>
    </row>
    <row r="811" spans="3:3" x14ac:dyDescent="0.3">
      <c r="C811" s="287"/>
    </row>
    <row r="812" spans="3:3" x14ac:dyDescent="0.3">
      <c r="C812" s="287"/>
    </row>
    <row r="813" spans="3:3" x14ac:dyDescent="0.3">
      <c r="C813" s="287"/>
    </row>
    <row r="814" spans="3:3" x14ac:dyDescent="0.3">
      <c r="C814" s="287"/>
    </row>
    <row r="815" spans="3:3" x14ac:dyDescent="0.3">
      <c r="C815" s="287"/>
    </row>
    <row r="816" spans="3:3" x14ac:dyDescent="0.3">
      <c r="C816" s="287"/>
    </row>
    <row r="817" spans="3:3" x14ac:dyDescent="0.3">
      <c r="C817" s="287"/>
    </row>
    <row r="818" spans="3:3" x14ac:dyDescent="0.3">
      <c r="C818" s="287"/>
    </row>
    <row r="819" spans="3:3" x14ac:dyDescent="0.3">
      <c r="C819" s="287"/>
    </row>
    <row r="820" spans="3:3" x14ac:dyDescent="0.3">
      <c r="C820" s="287"/>
    </row>
    <row r="821" spans="3:3" x14ac:dyDescent="0.3">
      <c r="C821" s="287"/>
    </row>
    <row r="822" spans="3:3" x14ac:dyDescent="0.3">
      <c r="C822" s="287"/>
    </row>
    <row r="823" spans="3:3" x14ac:dyDescent="0.3">
      <c r="C823" s="287"/>
    </row>
    <row r="824" spans="3:3" x14ac:dyDescent="0.3">
      <c r="C824" s="287"/>
    </row>
    <row r="825" spans="3:3" x14ac:dyDescent="0.3">
      <c r="C825" s="287"/>
    </row>
    <row r="826" spans="3:3" x14ac:dyDescent="0.3">
      <c r="C826" s="287"/>
    </row>
    <row r="827" spans="3:3" x14ac:dyDescent="0.3">
      <c r="C827" s="287"/>
    </row>
    <row r="828" spans="3:3" x14ac:dyDescent="0.3">
      <c r="C828" s="287"/>
    </row>
    <row r="829" spans="3:3" x14ac:dyDescent="0.3">
      <c r="C829" s="287"/>
    </row>
    <row r="830" spans="3:3" x14ac:dyDescent="0.3">
      <c r="C830" s="287"/>
    </row>
    <row r="831" spans="3:3" x14ac:dyDescent="0.3">
      <c r="C831" s="287"/>
    </row>
    <row r="832" spans="3:3" x14ac:dyDescent="0.3">
      <c r="C832" s="287"/>
    </row>
    <row r="833" spans="3:3" x14ac:dyDescent="0.3">
      <c r="C833" s="287"/>
    </row>
    <row r="834" spans="3:3" x14ac:dyDescent="0.3">
      <c r="C834" s="287"/>
    </row>
    <row r="835" spans="3:3" x14ac:dyDescent="0.3">
      <c r="C835" s="287"/>
    </row>
    <row r="836" spans="3:3" x14ac:dyDescent="0.3">
      <c r="C836" s="287"/>
    </row>
    <row r="837" spans="3:3" x14ac:dyDescent="0.3">
      <c r="C837" s="287"/>
    </row>
    <row r="838" spans="3:3" x14ac:dyDescent="0.3">
      <c r="C838" s="287"/>
    </row>
    <row r="839" spans="3:3" x14ac:dyDescent="0.3">
      <c r="C839" s="287"/>
    </row>
    <row r="840" spans="3:3" x14ac:dyDescent="0.3">
      <c r="C840" s="287"/>
    </row>
    <row r="841" spans="3:3" x14ac:dyDescent="0.3">
      <c r="C841" s="287"/>
    </row>
    <row r="842" spans="3:3" x14ac:dyDescent="0.3">
      <c r="C842" s="287"/>
    </row>
    <row r="843" spans="3:3" x14ac:dyDescent="0.3">
      <c r="C843" s="287"/>
    </row>
    <row r="844" spans="3:3" x14ac:dyDescent="0.3">
      <c r="C844" s="287"/>
    </row>
    <row r="845" spans="3:3" x14ac:dyDescent="0.3">
      <c r="C845" s="287"/>
    </row>
    <row r="846" spans="3:3" x14ac:dyDescent="0.3">
      <c r="C846" s="287"/>
    </row>
    <row r="847" spans="3:3" x14ac:dyDescent="0.3">
      <c r="C847" s="287"/>
    </row>
    <row r="848" spans="3:3" x14ac:dyDescent="0.3">
      <c r="C848" s="287"/>
    </row>
    <row r="849" spans="3:3" x14ac:dyDescent="0.3">
      <c r="C849" s="287"/>
    </row>
    <row r="850" spans="3:3" x14ac:dyDescent="0.3">
      <c r="C850" s="287"/>
    </row>
    <row r="851" spans="3:3" x14ac:dyDescent="0.3">
      <c r="C851" s="287"/>
    </row>
    <row r="852" spans="3:3" x14ac:dyDescent="0.3">
      <c r="C852" s="287"/>
    </row>
    <row r="853" spans="3:3" x14ac:dyDescent="0.3">
      <c r="C853" s="287"/>
    </row>
    <row r="854" spans="3:3" x14ac:dyDescent="0.3">
      <c r="C854" s="287"/>
    </row>
    <row r="855" spans="3:3" x14ac:dyDescent="0.3">
      <c r="C855" s="287"/>
    </row>
    <row r="856" spans="3:3" x14ac:dyDescent="0.3">
      <c r="C856" s="287"/>
    </row>
    <row r="857" spans="3:3" x14ac:dyDescent="0.3">
      <c r="C857" s="287"/>
    </row>
    <row r="858" spans="3:3" x14ac:dyDescent="0.3">
      <c r="C858" s="287"/>
    </row>
    <row r="859" spans="3:3" x14ac:dyDescent="0.3">
      <c r="C859" s="287"/>
    </row>
    <row r="860" spans="3:3" x14ac:dyDescent="0.3">
      <c r="C860" s="287"/>
    </row>
    <row r="861" spans="3:3" x14ac:dyDescent="0.3">
      <c r="C861" s="287"/>
    </row>
    <row r="862" spans="3:3" x14ac:dyDescent="0.3">
      <c r="C862" s="287"/>
    </row>
    <row r="863" spans="3:3" x14ac:dyDescent="0.3">
      <c r="C863" s="287"/>
    </row>
    <row r="864" spans="3:3" x14ac:dyDescent="0.3">
      <c r="C864" s="287"/>
    </row>
    <row r="865" spans="3:3" x14ac:dyDescent="0.3">
      <c r="C865" s="287"/>
    </row>
    <row r="866" spans="3:3" x14ac:dyDescent="0.3">
      <c r="C866" s="287"/>
    </row>
    <row r="867" spans="3:3" x14ac:dyDescent="0.3">
      <c r="C867" s="287"/>
    </row>
    <row r="868" spans="3:3" x14ac:dyDescent="0.3">
      <c r="C868" s="287"/>
    </row>
    <row r="869" spans="3:3" x14ac:dyDescent="0.3">
      <c r="C869" s="287"/>
    </row>
    <row r="870" spans="3:3" x14ac:dyDescent="0.3">
      <c r="C870" s="287"/>
    </row>
    <row r="871" spans="3:3" x14ac:dyDescent="0.3">
      <c r="C871" s="287"/>
    </row>
    <row r="872" spans="3:3" x14ac:dyDescent="0.3">
      <c r="C872" s="287"/>
    </row>
    <row r="873" spans="3:3" x14ac:dyDescent="0.3">
      <c r="C873" s="287"/>
    </row>
    <row r="874" spans="3:3" x14ac:dyDescent="0.3">
      <c r="C874" s="287"/>
    </row>
    <row r="875" spans="3:3" x14ac:dyDescent="0.3">
      <c r="C875" s="287"/>
    </row>
    <row r="876" spans="3:3" x14ac:dyDescent="0.3">
      <c r="C876" s="287"/>
    </row>
    <row r="877" spans="3:3" x14ac:dyDescent="0.3">
      <c r="C877" s="287"/>
    </row>
    <row r="878" spans="3:3" x14ac:dyDescent="0.3">
      <c r="C878" s="287"/>
    </row>
    <row r="879" spans="3:3" x14ac:dyDescent="0.3">
      <c r="C879" s="287"/>
    </row>
    <row r="880" spans="3:3" x14ac:dyDescent="0.3">
      <c r="C880" s="287"/>
    </row>
    <row r="881" spans="3:3" x14ac:dyDescent="0.3">
      <c r="C881" s="287"/>
    </row>
    <row r="882" spans="3:3" x14ac:dyDescent="0.3">
      <c r="C882" s="287"/>
    </row>
    <row r="883" spans="3:3" x14ac:dyDescent="0.3">
      <c r="C883" s="287"/>
    </row>
    <row r="884" spans="3:3" x14ac:dyDescent="0.3">
      <c r="C884" s="287"/>
    </row>
    <row r="885" spans="3:3" x14ac:dyDescent="0.3">
      <c r="C885" s="287"/>
    </row>
    <row r="886" spans="3:3" x14ac:dyDescent="0.3">
      <c r="C886" s="287"/>
    </row>
    <row r="887" spans="3:3" x14ac:dyDescent="0.3">
      <c r="C887" s="287"/>
    </row>
    <row r="888" spans="3:3" x14ac:dyDescent="0.3">
      <c r="C888" s="287"/>
    </row>
    <row r="889" spans="3:3" x14ac:dyDescent="0.3">
      <c r="C889" s="287"/>
    </row>
    <row r="890" spans="3:3" x14ac:dyDescent="0.3">
      <c r="C890" s="287"/>
    </row>
    <row r="891" spans="3:3" x14ac:dyDescent="0.3">
      <c r="C891" s="287"/>
    </row>
    <row r="892" spans="3:3" x14ac:dyDescent="0.3">
      <c r="C892" s="287"/>
    </row>
    <row r="893" spans="3:3" x14ac:dyDescent="0.3">
      <c r="C893" s="287"/>
    </row>
    <row r="894" spans="3:3" x14ac:dyDescent="0.3">
      <c r="C894" s="287"/>
    </row>
    <row r="895" spans="3:3" x14ac:dyDescent="0.3">
      <c r="C895" s="287"/>
    </row>
    <row r="896" spans="3:3" x14ac:dyDescent="0.3">
      <c r="C896" s="287"/>
    </row>
    <row r="897" spans="3:3" x14ac:dyDescent="0.3">
      <c r="C897" s="287"/>
    </row>
    <row r="898" spans="3:3" x14ac:dyDescent="0.3">
      <c r="C898" s="287"/>
    </row>
    <row r="899" spans="3:3" x14ac:dyDescent="0.3">
      <c r="C899" s="287"/>
    </row>
    <row r="900" spans="3:3" x14ac:dyDescent="0.3">
      <c r="C900" s="287"/>
    </row>
    <row r="901" spans="3:3" x14ac:dyDescent="0.3">
      <c r="C901" s="287"/>
    </row>
    <row r="902" spans="3:3" x14ac:dyDescent="0.3">
      <c r="C902" s="287"/>
    </row>
    <row r="903" spans="3:3" x14ac:dyDescent="0.3">
      <c r="C903" s="287"/>
    </row>
    <row r="904" spans="3:3" x14ac:dyDescent="0.3">
      <c r="C904" s="287"/>
    </row>
    <row r="905" spans="3:3" x14ac:dyDescent="0.3">
      <c r="C905" s="287"/>
    </row>
    <row r="906" spans="3:3" x14ac:dyDescent="0.3">
      <c r="C906" s="287"/>
    </row>
    <row r="907" spans="3:3" x14ac:dyDescent="0.3">
      <c r="C907" s="287"/>
    </row>
    <row r="908" spans="3:3" x14ac:dyDescent="0.3">
      <c r="C908" s="287"/>
    </row>
    <row r="909" spans="3:3" x14ac:dyDescent="0.3">
      <c r="C909" s="287"/>
    </row>
    <row r="910" spans="3:3" x14ac:dyDescent="0.3">
      <c r="C910" s="287"/>
    </row>
    <row r="911" spans="3:3" x14ac:dyDescent="0.3">
      <c r="C911" s="287"/>
    </row>
    <row r="912" spans="3:3" x14ac:dyDescent="0.3">
      <c r="C912" s="287"/>
    </row>
    <row r="913" spans="3:3" x14ac:dyDescent="0.3">
      <c r="C913" s="287"/>
    </row>
    <row r="914" spans="3:3" x14ac:dyDescent="0.3">
      <c r="C914" s="287"/>
    </row>
    <row r="915" spans="3:3" x14ac:dyDescent="0.3">
      <c r="C915" s="287"/>
    </row>
    <row r="916" spans="3:3" x14ac:dyDescent="0.3">
      <c r="C916" s="287"/>
    </row>
    <row r="917" spans="3:3" x14ac:dyDescent="0.3">
      <c r="C917" s="287"/>
    </row>
    <row r="918" spans="3:3" x14ac:dyDescent="0.3">
      <c r="C918" s="287"/>
    </row>
    <row r="919" spans="3:3" x14ac:dyDescent="0.3">
      <c r="C919" s="287"/>
    </row>
    <row r="920" spans="3:3" x14ac:dyDescent="0.3">
      <c r="C920" s="287"/>
    </row>
    <row r="921" spans="3:3" x14ac:dyDescent="0.3">
      <c r="C921" s="287"/>
    </row>
    <row r="922" spans="3:3" x14ac:dyDescent="0.3">
      <c r="C922" s="287"/>
    </row>
    <row r="923" spans="3:3" x14ac:dyDescent="0.3">
      <c r="C923" s="287"/>
    </row>
    <row r="924" spans="3:3" x14ac:dyDescent="0.3">
      <c r="C924" s="287"/>
    </row>
    <row r="925" spans="3:3" x14ac:dyDescent="0.3">
      <c r="C925" s="287"/>
    </row>
    <row r="926" spans="3:3" x14ac:dyDescent="0.3">
      <c r="C926" s="287"/>
    </row>
    <row r="927" spans="3:3" x14ac:dyDescent="0.3">
      <c r="C927" s="287"/>
    </row>
    <row r="928" spans="3:3" x14ac:dyDescent="0.3">
      <c r="C928" s="287"/>
    </row>
    <row r="929" spans="3:3" x14ac:dyDescent="0.3">
      <c r="C929" s="287"/>
    </row>
    <row r="930" spans="3:3" x14ac:dyDescent="0.3">
      <c r="C930" s="287"/>
    </row>
    <row r="931" spans="3:3" x14ac:dyDescent="0.3">
      <c r="C931" s="287"/>
    </row>
    <row r="932" spans="3:3" x14ac:dyDescent="0.3">
      <c r="C932" s="287"/>
    </row>
    <row r="933" spans="3:3" x14ac:dyDescent="0.3">
      <c r="C933" s="287"/>
    </row>
    <row r="934" spans="3:3" x14ac:dyDescent="0.3">
      <c r="C934" s="287"/>
    </row>
    <row r="935" spans="3:3" x14ac:dyDescent="0.3">
      <c r="C935" s="287"/>
    </row>
    <row r="936" spans="3:3" x14ac:dyDescent="0.3">
      <c r="C936" s="287"/>
    </row>
    <row r="937" spans="3:3" x14ac:dyDescent="0.3">
      <c r="C937" s="287"/>
    </row>
    <row r="938" spans="3:3" x14ac:dyDescent="0.3">
      <c r="C938" s="287"/>
    </row>
    <row r="939" spans="3:3" x14ac:dyDescent="0.3">
      <c r="C939" s="287"/>
    </row>
    <row r="940" spans="3:3" x14ac:dyDescent="0.3">
      <c r="C940" s="287"/>
    </row>
    <row r="941" spans="3:3" x14ac:dyDescent="0.3">
      <c r="C941" s="287"/>
    </row>
    <row r="942" spans="3:3" x14ac:dyDescent="0.3">
      <c r="C942" s="287"/>
    </row>
    <row r="943" spans="3:3" x14ac:dyDescent="0.3">
      <c r="C943" s="287"/>
    </row>
    <row r="944" spans="3:3" x14ac:dyDescent="0.3">
      <c r="C944" s="287"/>
    </row>
    <row r="945" spans="3:3" x14ac:dyDescent="0.3">
      <c r="C945" s="287"/>
    </row>
    <row r="946" spans="3:3" x14ac:dyDescent="0.3">
      <c r="C946" s="287"/>
    </row>
    <row r="947" spans="3:3" x14ac:dyDescent="0.3">
      <c r="C947" s="287"/>
    </row>
    <row r="948" spans="3:3" x14ac:dyDescent="0.3">
      <c r="C948" s="287"/>
    </row>
    <row r="949" spans="3:3" x14ac:dyDescent="0.3">
      <c r="C949" s="287"/>
    </row>
    <row r="950" spans="3:3" x14ac:dyDescent="0.3">
      <c r="C950" s="287"/>
    </row>
    <row r="951" spans="3:3" x14ac:dyDescent="0.3">
      <c r="C951" s="287"/>
    </row>
    <row r="952" spans="3:3" x14ac:dyDescent="0.3">
      <c r="C952" s="287"/>
    </row>
    <row r="953" spans="3:3" x14ac:dyDescent="0.3">
      <c r="C953" s="287"/>
    </row>
    <row r="954" spans="3:3" x14ac:dyDescent="0.3">
      <c r="C954" s="287"/>
    </row>
    <row r="955" spans="3:3" x14ac:dyDescent="0.3">
      <c r="C955" s="287"/>
    </row>
    <row r="956" spans="3:3" x14ac:dyDescent="0.3">
      <c r="C956" s="287"/>
    </row>
    <row r="957" spans="3:3" x14ac:dyDescent="0.3">
      <c r="C957" s="287"/>
    </row>
    <row r="958" spans="3:3" x14ac:dyDescent="0.3">
      <c r="C958" s="287"/>
    </row>
    <row r="959" spans="3:3" x14ac:dyDescent="0.3">
      <c r="C959" s="287"/>
    </row>
    <row r="960" spans="3:3" x14ac:dyDescent="0.3">
      <c r="C960" s="287"/>
    </row>
    <row r="961" spans="3:3" x14ac:dyDescent="0.3">
      <c r="C961" s="287"/>
    </row>
    <row r="962" spans="3:3" x14ac:dyDescent="0.3">
      <c r="C962" s="287"/>
    </row>
    <row r="963" spans="3:3" x14ac:dyDescent="0.3">
      <c r="C963" s="287"/>
    </row>
    <row r="964" spans="3:3" x14ac:dyDescent="0.3">
      <c r="C964" s="287"/>
    </row>
    <row r="965" spans="3:3" x14ac:dyDescent="0.3">
      <c r="C965" s="287"/>
    </row>
    <row r="966" spans="3:3" x14ac:dyDescent="0.3">
      <c r="C966" s="287"/>
    </row>
    <row r="967" spans="3:3" x14ac:dyDescent="0.3">
      <c r="C967" s="287"/>
    </row>
    <row r="968" spans="3:3" x14ac:dyDescent="0.3">
      <c r="C968" s="287"/>
    </row>
    <row r="969" spans="3:3" x14ac:dyDescent="0.3">
      <c r="C969" s="287"/>
    </row>
    <row r="970" spans="3:3" x14ac:dyDescent="0.3">
      <c r="C970" s="287"/>
    </row>
    <row r="971" spans="3:3" x14ac:dyDescent="0.3">
      <c r="C971" s="287"/>
    </row>
    <row r="972" spans="3:3" x14ac:dyDescent="0.3">
      <c r="C972" s="287"/>
    </row>
    <row r="973" spans="3:3" x14ac:dyDescent="0.3">
      <c r="C973" s="287"/>
    </row>
    <row r="974" spans="3:3" x14ac:dyDescent="0.3">
      <c r="C974" s="287"/>
    </row>
    <row r="975" spans="3:3" x14ac:dyDescent="0.3">
      <c r="C975" s="287"/>
    </row>
    <row r="976" spans="3:3" x14ac:dyDescent="0.3">
      <c r="C976" s="287"/>
    </row>
    <row r="977" spans="3:3" x14ac:dyDescent="0.3">
      <c r="C977" s="287"/>
    </row>
    <row r="978" spans="3:3" x14ac:dyDescent="0.3">
      <c r="C978" s="287"/>
    </row>
    <row r="979" spans="3:3" x14ac:dyDescent="0.3">
      <c r="C979" s="287"/>
    </row>
    <row r="980" spans="3:3" x14ac:dyDescent="0.3">
      <c r="C980" s="287"/>
    </row>
    <row r="981" spans="3:3" x14ac:dyDescent="0.3">
      <c r="C981" s="287"/>
    </row>
    <row r="982" spans="3:3" x14ac:dyDescent="0.3">
      <c r="C982" s="287"/>
    </row>
    <row r="983" spans="3:3" x14ac:dyDescent="0.3">
      <c r="C983" s="287"/>
    </row>
    <row r="984" spans="3:3" x14ac:dyDescent="0.3">
      <c r="C984" s="287"/>
    </row>
    <row r="985" spans="3:3" x14ac:dyDescent="0.3">
      <c r="C985" s="287"/>
    </row>
    <row r="986" spans="3:3" x14ac:dyDescent="0.3">
      <c r="C986" s="287"/>
    </row>
    <row r="987" spans="3:3" x14ac:dyDescent="0.3">
      <c r="C987" s="287"/>
    </row>
    <row r="988" spans="3:3" x14ac:dyDescent="0.3">
      <c r="C988" s="287"/>
    </row>
    <row r="989" spans="3:3" x14ac:dyDescent="0.3">
      <c r="C989" s="287"/>
    </row>
    <row r="990" spans="3:3" x14ac:dyDescent="0.3">
      <c r="C990" s="287"/>
    </row>
    <row r="991" spans="3:3" x14ac:dyDescent="0.3">
      <c r="C991" s="287"/>
    </row>
    <row r="992" spans="3:3" x14ac:dyDescent="0.3">
      <c r="C992" s="287"/>
    </row>
    <row r="993" spans="3:3" x14ac:dyDescent="0.3">
      <c r="C993" s="287"/>
    </row>
    <row r="994" spans="3:3" x14ac:dyDescent="0.3">
      <c r="C994" s="287"/>
    </row>
    <row r="995" spans="3:3" x14ac:dyDescent="0.3">
      <c r="C995" s="287"/>
    </row>
    <row r="996" spans="3:3" x14ac:dyDescent="0.3">
      <c r="C996" s="287"/>
    </row>
    <row r="997" spans="3:3" x14ac:dyDescent="0.3">
      <c r="C997" s="287"/>
    </row>
    <row r="998" spans="3:3" x14ac:dyDescent="0.3">
      <c r="C998" s="287"/>
    </row>
    <row r="999" spans="3:3" x14ac:dyDescent="0.3">
      <c r="C999" s="287"/>
    </row>
  </sheetData>
  <autoFilter ref="A1:H78" xr:uid="{862AB6E4-929E-4CA8-A82A-84513D3AB1A7}">
    <filterColumn colId="2">
      <filters>
        <filter val="Программное обеспечение"/>
      </filters>
    </filterColumn>
    <sortState xmlns:xlrd2="http://schemas.microsoft.com/office/spreadsheetml/2017/richdata2" ref="A2:H78">
      <sortCondition ref="A2:A7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78">
    <cfRule type="colorScale" priority="335">
      <colorScale>
        <cfvo type="min"/>
        <cfvo type="percentile" val="50"/>
        <cfvo type="max"/>
        <color rgb="FFF8696B"/>
        <color rgb="FFFFEB84"/>
        <color rgb="FF63BE7B"/>
      </colorScale>
    </cfRule>
  </conditionalFormatting>
  <conditionalFormatting sqref="H2:H7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78" xr:uid="{3116E6BD-2D16-4A6F-A5C8-481532240C5E}">
      <formula1>"Базовая часть, Вариативная часть"</formula1>
    </dataValidation>
    <dataValidation allowBlank="1" showErrorMessage="1" sqref="D63:F78 A2:B78" xr:uid="{92D766E5-702B-4B5C-85A8-C66505E80689}"/>
  </dataValidations>
  <hyperlinks>
    <hyperlink ref="B38" r:id="rId1" tooltip="есть" display="https://www.vseinstrumenti.ru/tag-page/nozhovki-po-metallu-s-povorotom-polotna-63622/" xr:uid="{68249034-5234-4F15-B019-74BE73952418}"/>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C81BBBAF-310D-4679-83AC-1CCC031BE41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15" activePane="bottomLeft" state="frozen"/>
      <selection activeCell="B19" sqref="B19"/>
      <selection pane="bottomLeft" activeCell="B19" sqref="B19"/>
    </sheetView>
  </sheetViews>
  <sheetFormatPr defaultColWidth="9.109375" defaultRowHeight="15.6" x14ac:dyDescent="0.3"/>
  <cols>
    <col min="1" max="1" width="32.6640625" style="290" customWidth="1"/>
    <col min="2" max="2" width="100.6640625" style="51" customWidth="1"/>
    <col min="3" max="3" width="20.44140625" style="296" customWidth="1"/>
    <col min="4" max="4" width="14.44140625" style="296" customWidth="1"/>
    <col min="5" max="5" width="25.6640625" style="296" customWidth="1"/>
    <col min="6" max="6" width="14.33203125" style="296" customWidth="1"/>
    <col min="7" max="7" width="13.88671875" style="9" customWidth="1"/>
    <col min="8" max="8" width="20.88671875" style="9" customWidth="1"/>
    <col min="9" max="16384" width="9.109375" style="51"/>
  </cols>
  <sheetData>
    <row r="1" spans="1:8" ht="31.2" x14ac:dyDescent="0.3">
      <c r="A1" s="272" t="s">
        <v>1</v>
      </c>
      <c r="B1" s="273" t="s">
        <v>10</v>
      </c>
      <c r="C1" s="275" t="s">
        <v>2</v>
      </c>
      <c r="D1" s="272" t="s">
        <v>4</v>
      </c>
      <c r="E1" s="272" t="s">
        <v>3</v>
      </c>
      <c r="F1" s="272" t="s">
        <v>8</v>
      </c>
      <c r="G1" s="273" t="s">
        <v>33</v>
      </c>
      <c r="H1" s="272" t="s">
        <v>34</v>
      </c>
    </row>
    <row r="2" spans="1:8" ht="31.2" x14ac:dyDescent="0.3">
      <c r="A2" s="13" t="s">
        <v>335</v>
      </c>
      <c r="B2" s="276" t="s">
        <v>336</v>
      </c>
      <c r="C2" s="15" t="s">
        <v>5</v>
      </c>
      <c r="D2" s="281">
        <v>1</v>
      </c>
      <c r="E2" s="281" t="s">
        <v>6</v>
      </c>
      <c r="F2" s="281">
        <v>1</v>
      </c>
      <c r="G2" s="9">
        <f t="shared" ref="G2:G31" si="0">COUNTIF($A$2:$A$999,A2)</f>
        <v>1</v>
      </c>
      <c r="H2" s="9" t="s">
        <v>37</v>
      </c>
    </row>
    <row r="3" spans="1:8" x14ac:dyDescent="0.3">
      <c r="A3" s="13" t="s">
        <v>226</v>
      </c>
      <c r="B3" s="277" t="s">
        <v>227</v>
      </c>
      <c r="C3" s="15" t="s">
        <v>5</v>
      </c>
      <c r="D3" s="15">
        <v>1</v>
      </c>
      <c r="E3" s="15" t="s">
        <v>6</v>
      </c>
      <c r="F3" s="15">
        <v>1</v>
      </c>
      <c r="G3" s="9">
        <f t="shared" si="0"/>
        <v>1</v>
      </c>
      <c r="H3" s="9" t="s">
        <v>37</v>
      </c>
    </row>
    <row r="4" spans="1:8" x14ac:dyDescent="0.3">
      <c r="A4" s="13" t="s">
        <v>505</v>
      </c>
      <c r="B4" s="284" t="s">
        <v>340</v>
      </c>
      <c r="C4" s="15" t="s">
        <v>7</v>
      </c>
      <c r="D4" s="57">
        <v>1</v>
      </c>
      <c r="E4" s="57" t="s">
        <v>6</v>
      </c>
      <c r="F4" s="281">
        <v>1</v>
      </c>
      <c r="G4" s="9">
        <f t="shared" si="0"/>
        <v>1</v>
      </c>
      <c r="H4" s="9" t="s">
        <v>37</v>
      </c>
    </row>
    <row r="5" spans="1:8" x14ac:dyDescent="0.3">
      <c r="A5" s="13" t="s">
        <v>233</v>
      </c>
      <c r="B5" s="277" t="s">
        <v>234</v>
      </c>
      <c r="C5" s="15" t="s">
        <v>5</v>
      </c>
      <c r="D5" s="281">
        <v>1</v>
      </c>
      <c r="E5" s="281" t="s">
        <v>6</v>
      </c>
      <c r="F5" s="281">
        <v>1</v>
      </c>
      <c r="G5" s="9">
        <f t="shared" si="0"/>
        <v>1</v>
      </c>
      <c r="H5" s="9" t="s">
        <v>37</v>
      </c>
    </row>
    <row r="6" spans="1:8" x14ac:dyDescent="0.3">
      <c r="A6" s="13" t="s">
        <v>222</v>
      </c>
      <c r="B6" s="277" t="s">
        <v>223</v>
      </c>
      <c r="C6" s="15" t="s">
        <v>5</v>
      </c>
      <c r="D6" s="15">
        <v>1</v>
      </c>
      <c r="E6" s="15" t="s">
        <v>6</v>
      </c>
      <c r="F6" s="15">
        <v>1</v>
      </c>
      <c r="G6" s="9">
        <f t="shared" si="0"/>
        <v>1</v>
      </c>
      <c r="H6" s="9" t="s">
        <v>37</v>
      </c>
    </row>
    <row r="7" spans="1:8" x14ac:dyDescent="0.3">
      <c r="A7" s="13" t="s">
        <v>231</v>
      </c>
      <c r="B7" s="277" t="s">
        <v>232</v>
      </c>
      <c r="C7" s="15" t="s">
        <v>5</v>
      </c>
      <c r="D7" s="15">
        <v>1</v>
      </c>
      <c r="E7" s="15" t="s">
        <v>6</v>
      </c>
      <c r="F7" s="15">
        <v>1</v>
      </c>
      <c r="G7" s="9">
        <f t="shared" si="0"/>
        <v>1</v>
      </c>
      <c r="H7" s="9" t="s">
        <v>37</v>
      </c>
    </row>
    <row r="8" spans="1:8" x14ac:dyDescent="0.3">
      <c r="A8" s="16" t="s">
        <v>486</v>
      </c>
      <c r="B8" s="277" t="s">
        <v>487</v>
      </c>
      <c r="C8" s="15" t="s">
        <v>7</v>
      </c>
      <c r="D8" s="57">
        <v>1</v>
      </c>
      <c r="E8" s="57" t="s">
        <v>485</v>
      </c>
      <c r="F8" s="57">
        <v>1</v>
      </c>
      <c r="G8" s="9">
        <f t="shared" si="0"/>
        <v>1</v>
      </c>
      <c r="H8" s="9" t="s">
        <v>37</v>
      </c>
    </row>
    <row r="9" spans="1:8" x14ac:dyDescent="0.3">
      <c r="A9" s="13" t="s">
        <v>228</v>
      </c>
      <c r="B9" s="277" t="s">
        <v>229</v>
      </c>
      <c r="C9" s="15" t="s">
        <v>5</v>
      </c>
      <c r="D9" s="15">
        <v>1</v>
      </c>
      <c r="E9" s="15" t="s">
        <v>6</v>
      </c>
      <c r="F9" s="15">
        <v>1</v>
      </c>
      <c r="G9" s="9">
        <f t="shared" si="0"/>
        <v>1</v>
      </c>
      <c r="H9" s="9" t="s">
        <v>37</v>
      </c>
    </row>
    <row r="10" spans="1:8" ht="31.2" x14ac:dyDescent="0.3">
      <c r="A10" s="13" t="s">
        <v>337</v>
      </c>
      <c r="B10" s="277" t="s">
        <v>221</v>
      </c>
      <c r="C10" s="15" t="s">
        <v>5</v>
      </c>
      <c r="D10" s="15">
        <v>1</v>
      </c>
      <c r="E10" s="15" t="s">
        <v>6</v>
      </c>
      <c r="F10" s="15">
        <v>1</v>
      </c>
      <c r="G10" s="9">
        <f t="shared" si="0"/>
        <v>2</v>
      </c>
      <c r="H10" s="9" t="s">
        <v>37</v>
      </c>
    </row>
    <row r="11" spans="1:8" ht="31.2" x14ac:dyDescent="0.3">
      <c r="A11" s="13" t="s">
        <v>337</v>
      </c>
      <c r="B11" s="284" t="s">
        <v>338</v>
      </c>
      <c r="C11" s="15" t="s">
        <v>5</v>
      </c>
      <c r="D11" s="57">
        <v>1</v>
      </c>
      <c r="E11" s="57" t="s">
        <v>6</v>
      </c>
      <c r="F11" s="281">
        <v>1</v>
      </c>
      <c r="G11" s="9">
        <f t="shared" si="0"/>
        <v>2</v>
      </c>
      <c r="H11" s="9" t="s">
        <v>37</v>
      </c>
    </row>
    <row r="12" spans="1:8" x14ac:dyDescent="0.3">
      <c r="A12" s="16" t="s">
        <v>28</v>
      </c>
      <c r="B12" s="306" t="s">
        <v>502</v>
      </c>
      <c r="C12" s="15" t="s">
        <v>5</v>
      </c>
      <c r="D12" s="57">
        <v>1</v>
      </c>
      <c r="E12" s="57" t="s">
        <v>6</v>
      </c>
      <c r="F12" s="57">
        <v>1</v>
      </c>
      <c r="G12" s="9">
        <f t="shared" si="0"/>
        <v>1</v>
      </c>
      <c r="H12" s="9" t="s">
        <v>37</v>
      </c>
    </row>
    <row r="13" spans="1:8" ht="31.2" x14ac:dyDescent="0.3">
      <c r="A13" s="13" t="s">
        <v>288</v>
      </c>
      <c r="B13" s="284" t="s">
        <v>289</v>
      </c>
      <c r="C13" s="15" t="s">
        <v>5</v>
      </c>
      <c r="D13" s="281">
        <v>1</v>
      </c>
      <c r="E13" s="281" t="s">
        <v>6</v>
      </c>
      <c r="F13" s="281">
        <v>1</v>
      </c>
      <c r="G13" s="9">
        <f t="shared" si="0"/>
        <v>1</v>
      </c>
      <c r="H13" s="9" t="s">
        <v>37</v>
      </c>
    </row>
    <row r="14" spans="1:8" x14ac:dyDescent="0.3">
      <c r="A14" s="13" t="s">
        <v>27</v>
      </c>
      <c r="B14" s="284" t="s">
        <v>285</v>
      </c>
      <c r="C14" s="15" t="s">
        <v>5</v>
      </c>
      <c r="D14" s="281">
        <v>1</v>
      </c>
      <c r="E14" s="281" t="s">
        <v>6</v>
      </c>
      <c r="F14" s="281">
        <f>D14</f>
        <v>1</v>
      </c>
      <c r="G14" s="9">
        <f t="shared" si="0"/>
        <v>1</v>
      </c>
      <c r="H14" s="9" t="s">
        <v>37</v>
      </c>
    </row>
    <row r="15" spans="1:8" x14ac:dyDescent="0.3">
      <c r="A15" s="13" t="s">
        <v>275</v>
      </c>
      <c r="B15" s="276" t="s">
        <v>276</v>
      </c>
      <c r="C15" s="15" t="s">
        <v>7</v>
      </c>
      <c r="D15" s="281">
        <v>1</v>
      </c>
      <c r="E15" s="281" t="s">
        <v>6</v>
      </c>
      <c r="F15" s="281">
        <f>D15</f>
        <v>1</v>
      </c>
      <c r="G15" s="9">
        <f t="shared" si="0"/>
        <v>1</v>
      </c>
      <c r="H15" s="9" t="s">
        <v>37</v>
      </c>
    </row>
    <row r="16" spans="1:8" x14ac:dyDescent="0.3">
      <c r="A16" s="274" t="s">
        <v>454</v>
      </c>
      <c r="B16" s="298" t="s">
        <v>219</v>
      </c>
      <c r="C16" s="15" t="s">
        <v>5</v>
      </c>
      <c r="D16" s="313">
        <v>1</v>
      </c>
      <c r="E16" s="313" t="s">
        <v>6</v>
      </c>
      <c r="F16" s="302">
        <v>1</v>
      </c>
      <c r="G16" s="9">
        <f t="shared" si="0"/>
        <v>2</v>
      </c>
      <c r="H16" s="9" t="s">
        <v>37</v>
      </c>
    </row>
    <row r="17" spans="1:8" x14ac:dyDescent="0.3">
      <c r="A17" s="297" t="s">
        <v>454</v>
      </c>
      <c r="B17" s="308" t="s">
        <v>455</v>
      </c>
      <c r="C17" s="15" t="s">
        <v>5</v>
      </c>
      <c r="D17" s="301">
        <v>1</v>
      </c>
      <c r="E17" s="301" t="s">
        <v>485</v>
      </c>
      <c r="F17" s="301">
        <v>1</v>
      </c>
      <c r="G17" s="9">
        <f t="shared" si="0"/>
        <v>2</v>
      </c>
      <c r="H17" s="9" t="s">
        <v>37</v>
      </c>
    </row>
    <row r="18" spans="1:8" ht="31.2" x14ac:dyDescent="0.3">
      <c r="A18" s="297" t="s">
        <v>489</v>
      </c>
      <c r="B18" s="308" t="s">
        <v>503</v>
      </c>
      <c r="C18" s="15" t="s">
        <v>18</v>
      </c>
      <c r="D18" s="301">
        <v>1</v>
      </c>
      <c r="E18" s="301" t="s">
        <v>360</v>
      </c>
      <c r="F18" s="301">
        <v>1</v>
      </c>
      <c r="G18" s="9">
        <f t="shared" si="0"/>
        <v>1</v>
      </c>
      <c r="H18" s="9" t="s">
        <v>37</v>
      </c>
    </row>
    <row r="19" spans="1:8" ht="31.2" x14ac:dyDescent="0.3">
      <c r="A19" s="274" t="s">
        <v>235</v>
      </c>
      <c r="B19" s="303" t="s">
        <v>236</v>
      </c>
      <c r="C19" s="15" t="s">
        <v>18</v>
      </c>
      <c r="D19" s="301">
        <v>1</v>
      </c>
      <c r="E19" s="106" t="s">
        <v>6</v>
      </c>
      <c r="F19" s="106">
        <v>1</v>
      </c>
      <c r="G19" s="9">
        <f t="shared" si="0"/>
        <v>1</v>
      </c>
      <c r="H19" s="9" t="s">
        <v>37</v>
      </c>
    </row>
    <row r="20" spans="1:8" ht="31.2" x14ac:dyDescent="0.3">
      <c r="A20" s="274" t="s">
        <v>237</v>
      </c>
      <c r="B20" s="303" t="s">
        <v>238</v>
      </c>
      <c r="C20" s="15" t="s">
        <v>18</v>
      </c>
      <c r="D20" s="301">
        <v>1</v>
      </c>
      <c r="E20" s="106" t="s">
        <v>6</v>
      </c>
      <c r="F20" s="106">
        <v>1</v>
      </c>
      <c r="G20" s="9">
        <f t="shared" si="0"/>
        <v>1</v>
      </c>
      <c r="H20" s="9" t="s">
        <v>37</v>
      </c>
    </row>
    <row r="21" spans="1:8" ht="31.2" x14ac:dyDescent="0.3">
      <c r="A21" s="304" t="s">
        <v>239</v>
      </c>
      <c r="B21" s="276" t="s">
        <v>145</v>
      </c>
      <c r="C21" s="15" t="s">
        <v>18</v>
      </c>
      <c r="D21" s="305">
        <v>1</v>
      </c>
      <c r="E21" s="307" t="s">
        <v>6</v>
      </c>
      <c r="F21" s="15">
        <v>1</v>
      </c>
      <c r="G21" s="9">
        <f t="shared" si="0"/>
        <v>1</v>
      </c>
      <c r="H21" s="9" t="s">
        <v>37</v>
      </c>
    </row>
    <row r="22" spans="1:8" x14ac:dyDescent="0.3">
      <c r="A22" s="13" t="s">
        <v>45</v>
      </c>
      <c r="B22" s="277" t="s">
        <v>230</v>
      </c>
      <c r="C22" s="15" t="s">
        <v>5</v>
      </c>
      <c r="D22" s="307">
        <v>1</v>
      </c>
      <c r="E22" s="307" t="s">
        <v>6</v>
      </c>
      <c r="F22" s="15">
        <v>1</v>
      </c>
      <c r="G22" s="9">
        <f t="shared" si="0"/>
        <v>1</v>
      </c>
      <c r="H22" s="9" t="s">
        <v>37</v>
      </c>
    </row>
    <row r="23" spans="1:8" x14ac:dyDescent="0.3">
      <c r="A23" s="13" t="s">
        <v>224</v>
      </c>
      <c r="B23" s="277" t="s">
        <v>225</v>
      </c>
      <c r="C23" s="15" t="s">
        <v>5</v>
      </c>
      <c r="D23" s="307">
        <v>1</v>
      </c>
      <c r="E23" s="307" t="s">
        <v>6</v>
      </c>
      <c r="F23" s="15">
        <v>1</v>
      </c>
      <c r="G23" s="9">
        <f t="shared" si="0"/>
        <v>1</v>
      </c>
      <c r="H23" s="9" t="s">
        <v>37</v>
      </c>
    </row>
    <row r="24" spans="1:8" x14ac:dyDescent="0.3">
      <c r="A24" s="13" t="s">
        <v>341</v>
      </c>
      <c r="B24" s="284" t="s">
        <v>342</v>
      </c>
      <c r="C24" s="15" t="s">
        <v>7</v>
      </c>
      <c r="D24" s="282">
        <v>1</v>
      </c>
      <c r="E24" s="282" t="s">
        <v>6</v>
      </c>
      <c r="F24" s="281">
        <v>1</v>
      </c>
      <c r="G24" s="9">
        <f t="shared" si="0"/>
        <v>2</v>
      </c>
      <c r="H24" s="9" t="s">
        <v>37</v>
      </c>
    </row>
    <row r="25" spans="1:8" x14ac:dyDescent="0.3">
      <c r="A25" s="16" t="s">
        <v>341</v>
      </c>
      <c r="B25" s="276" t="s">
        <v>484</v>
      </c>
      <c r="C25" s="15" t="s">
        <v>7</v>
      </c>
      <c r="D25" s="305">
        <v>1</v>
      </c>
      <c r="E25" s="305" t="s">
        <v>485</v>
      </c>
      <c r="F25" s="57">
        <v>1</v>
      </c>
      <c r="G25" s="9">
        <f t="shared" si="0"/>
        <v>2</v>
      </c>
      <c r="H25" s="9" t="s">
        <v>37</v>
      </c>
    </row>
    <row r="26" spans="1:8" x14ac:dyDescent="0.3">
      <c r="A26" s="13" t="s">
        <v>504</v>
      </c>
      <c r="B26" s="284" t="s">
        <v>216</v>
      </c>
      <c r="C26" s="15" t="s">
        <v>7</v>
      </c>
      <c r="D26" s="302">
        <v>1</v>
      </c>
      <c r="E26" s="302" t="s">
        <v>6</v>
      </c>
      <c r="F26" s="302">
        <v>1</v>
      </c>
      <c r="G26" s="9">
        <f t="shared" si="0"/>
        <v>1</v>
      </c>
      <c r="H26" s="9" t="s">
        <v>37</v>
      </c>
    </row>
    <row r="27" spans="1:8" x14ac:dyDescent="0.3">
      <c r="A27" s="304" t="s">
        <v>24</v>
      </c>
      <c r="B27" s="276" t="s">
        <v>278</v>
      </c>
      <c r="C27" s="15" t="s">
        <v>7</v>
      </c>
      <c r="D27" s="106">
        <v>1</v>
      </c>
      <c r="E27" s="106" t="s">
        <v>6</v>
      </c>
      <c r="F27" s="106">
        <v>1</v>
      </c>
      <c r="G27" s="9">
        <f t="shared" si="0"/>
        <v>1</v>
      </c>
      <c r="H27" s="9" t="s">
        <v>37</v>
      </c>
    </row>
    <row r="28" spans="1:8" x14ac:dyDescent="0.3">
      <c r="A28" s="13" t="s">
        <v>217</v>
      </c>
      <c r="B28" s="310" t="s">
        <v>206</v>
      </c>
      <c r="C28" s="15" t="s">
        <v>7</v>
      </c>
      <c r="D28" s="302">
        <v>1</v>
      </c>
      <c r="E28" s="302" t="s">
        <v>6</v>
      </c>
      <c r="F28" s="302">
        <v>1</v>
      </c>
      <c r="G28" s="9">
        <f t="shared" si="0"/>
        <v>1</v>
      </c>
      <c r="H28" s="9" t="s">
        <v>37</v>
      </c>
    </row>
    <row r="29" spans="1:8" x14ac:dyDescent="0.3">
      <c r="A29" s="304" t="s">
        <v>506</v>
      </c>
      <c r="B29" s="309" t="s">
        <v>344</v>
      </c>
      <c r="C29" s="15" t="s">
        <v>7</v>
      </c>
      <c r="D29" s="312">
        <v>1</v>
      </c>
      <c r="E29" s="314" t="s">
        <v>6</v>
      </c>
      <c r="F29" s="316">
        <v>1</v>
      </c>
      <c r="G29" s="9">
        <f t="shared" si="0"/>
        <v>1</v>
      </c>
      <c r="H29" s="9" t="s">
        <v>37</v>
      </c>
    </row>
    <row r="30" spans="1:8" x14ac:dyDescent="0.3">
      <c r="A30" s="16" t="s">
        <v>65</v>
      </c>
      <c r="B30" s="277" t="s">
        <v>491</v>
      </c>
      <c r="C30" s="15" t="s">
        <v>7</v>
      </c>
      <c r="D30" s="57">
        <v>1</v>
      </c>
      <c r="E30" s="57" t="s">
        <v>485</v>
      </c>
      <c r="F30" s="57">
        <v>1</v>
      </c>
      <c r="G30" s="9">
        <f t="shared" si="0"/>
        <v>1</v>
      </c>
      <c r="H30" s="9" t="s">
        <v>37</v>
      </c>
    </row>
    <row r="31" spans="1:8" ht="31.2" x14ac:dyDescent="0.3">
      <c r="A31" s="279" t="s">
        <v>286</v>
      </c>
      <c r="B31" s="283" t="s">
        <v>287</v>
      </c>
      <c r="C31" s="15" t="s">
        <v>5</v>
      </c>
      <c r="D31" s="311">
        <v>1</v>
      </c>
      <c r="E31" s="293" t="s">
        <v>6</v>
      </c>
      <c r="F31" s="315">
        <v>1</v>
      </c>
      <c r="G31" s="9">
        <f t="shared" si="0"/>
        <v>1</v>
      </c>
      <c r="H31" s="9" t="s">
        <v>37</v>
      </c>
    </row>
    <row r="32" spans="1:8" x14ac:dyDescent="0.3">
      <c r="C32" s="287"/>
    </row>
    <row r="33" spans="3:3" x14ac:dyDescent="0.3">
      <c r="C33" s="287"/>
    </row>
    <row r="34" spans="3:3" x14ac:dyDescent="0.3">
      <c r="C34" s="287"/>
    </row>
    <row r="35" spans="3:3" x14ac:dyDescent="0.3">
      <c r="C35" s="287"/>
    </row>
    <row r="36" spans="3:3" x14ac:dyDescent="0.3">
      <c r="C36" s="287"/>
    </row>
    <row r="37" spans="3:3" x14ac:dyDescent="0.3">
      <c r="C37" s="287"/>
    </row>
    <row r="38" spans="3:3" x14ac:dyDescent="0.3">
      <c r="C38" s="287"/>
    </row>
    <row r="39" spans="3:3" x14ac:dyDescent="0.3">
      <c r="C39" s="287"/>
    </row>
    <row r="40" spans="3:3" x14ac:dyDescent="0.3">
      <c r="C40" s="287"/>
    </row>
    <row r="41" spans="3:3" x14ac:dyDescent="0.3">
      <c r="C41" s="287"/>
    </row>
    <row r="42" spans="3:3" x14ac:dyDescent="0.3">
      <c r="C42" s="287"/>
    </row>
    <row r="43" spans="3:3" x14ac:dyDescent="0.3">
      <c r="C43" s="287"/>
    </row>
    <row r="44" spans="3:3" x14ac:dyDescent="0.3">
      <c r="C44" s="287"/>
    </row>
    <row r="45" spans="3:3" x14ac:dyDescent="0.3">
      <c r="C45" s="287"/>
    </row>
    <row r="46" spans="3:3" x14ac:dyDescent="0.3">
      <c r="C46" s="287"/>
    </row>
    <row r="47" spans="3:3" x14ac:dyDescent="0.3">
      <c r="C47" s="287"/>
    </row>
    <row r="48" spans="3:3" x14ac:dyDescent="0.3">
      <c r="C48" s="287"/>
    </row>
    <row r="49" spans="3:3" x14ac:dyDescent="0.3">
      <c r="C49" s="287"/>
    </row>
    <row r="50" spans="3:3" x14ac:dyDescent="0.3">
      <c r="C50" s="287"/>
    </row>
    <row r="51" spans="3:3" x14ac:dyDescent="0.3">
      <c r="C51" s="287"/>
    </row>
    <row r="52" spans="3:3" x14ac:dyDescent="0.3">
      <c r="C52" s="287"/>
    </row>
    <row r="53" spans="3:3" x14ac:dyDescent="0.3">
      <c r="C53" s="287"/>
    </row>
    <row r="54" spans="3:3" x14ac:dyDescent="0.3">
      <c r="C54" s="287"/>
    </row>
    <row r="55" spans="3:3" x14ac:dyDescent="0.3">
      <c r="C55" s="287"/>
    </row>
    <row r="56" spans="3:3" x14ac:dyDescent="0.3">
      <c r="C56" s="287"/>
    </row>
    <row r="57" spans="3:3" x14ac:dyDescent="0.3">
      <c r="C57" s="287"/>
    </row>
    <row r="58" spans="3:3" x14ac:dyDescent="0.3">
      <c r="C58" s="287"/>
    </row>
    <row r="59" spans="3:3" x14ac:dyDescent="0.3">
      <c r="C59" s="287"/>
    </row>
    <row r="60" spans="3:3" x14ac:dyDescent="0.3">
      <c r="C60" s="287"/>
    </row>
    <row r="61" spans="3:3" x14ac:dyDescent="0.3">
      <c r="C61" s="287"/>
    </row>
    <row r="62" spans="3:3" x14ac:dyDescent="0.3">
      <c r="C62" s="287"/>
    </row>
    <row r="63" spans="3:3" x14ac:dyDescent="0.3">
      <c r="C63" s="287"/>
    </row>
    <row r="64" spans="3:3" x14ac:dyDescent="0.3">
      <c r="C64" s="287"/>
    </row>
    <row r="65" spans="3:3" x14ac:dyDescent="0.3">
      <c r="C65" s="287"/>
    </row>
    <row r="66" spans="3:3" x14ac:dyDescent="0.3">
      <c r="C66" s="287"/>
    </row>
    <row r="67" spans="3:3" x14ac:dyDescent="0.3">
      <c r="C67" s="287"/>
    </row>
    <row r="68" spans="3:3" x14ac:dyDescent="0.3">
      <c r="C68" s="287"/>
    </row>
    <row r="69" spans="3:3" x14ac:dyDescent="0.3">
      <c r="C69" s="287"/>
    </row>
    <row r="70" spans="3:3" x14ac:dyDescent="0.3">
      <c r="C70" s="287"/>
    </row>
    <row r="71" spans="3:3" x14ac:dyDescent="0.3">
      <c r="C71" s="287"/>
    </row>
    <row r="72" spans="3:3" x14ac:dyDescent="0.3">
      <c r="C72" s="287"/>
    </row>
    <row r="73" spans="3:3" x14ac:dyDescent="0.3">
      <c r="C73" s="287"/>
    </row>
    <row r="74" spans="3:3" x14ac:dyDescent="0.3">
      <c r="C74" s="287"/>
    </row>
    <row r="75" spans="3:3" x14ac:dyDescent="0.3">
      <c r="C75" s="287"/>
    </row>
    <row r="76" spans="3:3" x14ac:dyDescent="0.3">
      <c r="C76" s="287"/>
    </row>
    <row r="77" spans="3:3" x14ac:dyDescent="0.3">
      <c r="C77" s="287"/>
    </row>
    <row r="78" spans="3:3" x14ac:dyDescent="0.3">
      <c r="C78" s="287"/>
    </row>
    <row r="79" spans="3:3" x14ac:dyDescent="0.3">
      <c r="C79" s="287"/>
    </row>
    <row r="80" spans="3:3" x14ac:dyDescent="0.3">
      <c r="C80" s="287"/>
    </row>
    <row r="81" spans="3:3" x14ac:dyDescent="0.3">
      <c r="C81" s="287"/>
    </row>
    <row r="82" spans="3:3" x14ac:dyDescent="0.3">
      <c r="C82" s="287"/>
    </row>
    <row r="83" spans="3:3" x14ac:dyDescent="0.3">
      <c r="C83" s="287"/>
    </row>
    <row r="84" spans="3:3" x14ac:dyDescent="0.3">
      <c r="C84" s="287"/>
    </row>
    <row r="85" spans="3:3" x14ac:dyDescent="0.3">
      <c r="C85" s="287"/>
    </row>
    <row r="86" spans="3:3" x14ac:dyDescent="0.3">
      <c r="C86" s="287"/>
    </row>
    <row r="87" spans="3:3" x14ac:dyDescent="0.3">
      <c r="C87" s="287"/>
    </row>
    <row r="88" spans="3:3" x14ac:dyDescent="0.3">
      <c r="C88" s="287"/>
    </row>
    <row r="89" spans="3:3" x14ac:dyDescent="0.3">
      <c r="C89" s="287"/>
    </row>
    <row r="90" spans="3:3" x14ac:dyDescent="0.3">
      <c r="C90" s="287"/>
    </row>
    <row r="91" spans="3:3" x14ac:dyDescent="0.3">
      <c r="C91" s="287"/>
    </row>
    <row r="92" spans="3:3" x14ac:dyDescent="0.3">
      <c r="C92" s="287"/>
    </row>
    <row r="93" spans="3:3" x14ac:dyDescent="0.3">
      <c r="C93" s="287"/>
    </row>
    <row r="94" spans="3:3" x14ac:dyDescent="0.3">
      <c r="C94" s="287"/>
    </row>
    <row r="95" spans="3:3" x14ac:dyDescent="0.3">
      <c r="C95" s="287"/>
    </row>
    <row r="96" spans="3:3" x14ac:dyDescent="0.3">
      <c r="C96" s="287"/>
    </row>
    <row r="97" spans="3:3" x14ac:dyDescent="0.3">
      <c r="C97" s="287"/>
    </row>
    <row r="98" spans="3:3" x14ac:dyDescent="0.3">
      <c r="C98" s="287"/>
    </row>
    <row r="99" spans="3:3" x14ac:dyDescent="0.3">
      <c r="C99" s="287"/>
    </row>
    <row r="100" spans="3:3" x14ac:dyDescent="0.3">
      <c r="C100" s="287"/>
    </row>
    <row r="101" spans="3:3" x14ac:dyDescent="0.3">
      <c r="C101" s="287"/>
    </row>
    <row r="102" spans="3:3" x14ac:dyDescent="0.3">
      <c r="C102" s="287"/>
    </row>
    <row r="103" spans="3:3" x14ac:dyDescent="0.3">
      <c r="C103" s="287"/>
    </row>
    <row r="104" spans="3:3" x14ac:dyDescent="0.3">
      <c r="C104" s="287"/>
    </row>
    <row r="105" spans="3:3" x14ac:dyDescent="0.3">
      <c r="C105" s="287"/>
    </row>
    <row r="106" spans="3:3" x14ac:dyDescent="0.3">
      <c r="C106" s="287"/>
    </row>
    <row r="107" spans="3:3" x14ac:dyDescent="0.3">
      <c r="C107" s="287"/>
    </row>
    <row r="108" spans="3:3" x14ac:dyDescent="0.3">
      <c r="C108" s="287"/>
    </row>
    <row r="109" spans="3:3" x14ac:dyDescent="0.3">
      <c r="C109" s="287"/>
    </row>
    <row r="110" spans="3:3" x14ac:dyDescent="0.3">
      <c r="C110" s="287"/>
    </row>
    <row r="111" spans="3:3" x14ac:dyDescent="0.3">
      <c r="C111" s="287"/>
    </row>
    <row r="112" spans="3:3" x14ac:dyDescent="0.3">
      <c r="C112" s="287"/>
    </row>
    <row r="113" spans="3:3" x14ac:dyDescent="0.3">
      <c r="C113" s="287"/>
    </row>
    <row r="114" spans="3:3" x14ac:dyDescent="0.3">
      <c r="C114" s="287"/>
    </row>
    <row r="115" spans="3:3" x14ac:dyDescent="0.3">
      <c r="C115" s="287"/>
    </row>
    <row r="116" spans="3:3" x14ac:dyDescent="0.3">
      <c r="C116" s="287"/>
    </row>
    <row r="117" spans="3:3" x14ac:dyDescent="0.3">
      <c r="C117" s="287"/>
    </row>
    <row r="118" spans="3:3" x14ac:dyDescent="0.3">
      <c r="C118" s="287"/>
    </row>
    <row r="119" spans="3:3" x14ac:dyDescent="0.3">
      <c r="C119" s="287"/>
    </row>
    <row r="120" spans="3:3" x14ac:dyDescent="0.3">
      <c r="C120" s="287"/>
    </row>
    <row r="121" spans="3:3" x14ac:dyDescent="0.3">
      <c r="C121" s="287"/>
    </row>
    <row r="122" spans="3:3" x14ac:dyDescent="0.3">
      <c r="C122" s="287"/>
    </row>
    <row r="123" spans="3:3" x14ac:dyDescent="0.3">
      <c r="C123" s="287"/>
    </row>
    <row r="124" spans="3:3" x14ac:dyDescent="0.3">
      <c r="C124" s="287"/>
    </row>
    <row r="125" spans="3:3" x14ac:dyDescent="0.3">
      <c r="C125" s="287"/>
    </row>
    <row r="126" spans="3:3" x14ac:dyDescent="0.3">
      <c r="C126" s="287"/>
    </row>
    <row r="127" spans="3:3" x14ac:dyDescent="0.3">
      <c r="C127" s="287"/>
    </row>
    <row r="128" spans="3:3" x14ac:dyDescent="0.3">
      <c r="C128" s="287"/>
    </row>
    <row r="129" spans="3:3" x14ac:dyDescent="0.3">
      <c r="C129" s="287"/>
    </row>
    <row r="130" spans="3:3" x14ac:dyDescent="0.3">
      <c r="C130" s="287"/>
    </row>
    <row r="131" spans="3:3" x14ac:dyDescent="0.3">
      <c r="C131" s="287"/>
    </row>
    <row r="132" spans="3:3" x14ac:dyDescent="0.3">
      <c r="C132" s="287"/>
    </row>
    <row r="133" spans="3:3" x14ac:dyDescent="0.3">
      <c r="C133" s="287"/>
    </row>
    <row r="134" spans="3:3" x14ac:dyDescent="0.3">
      <c r="C134" s="287"/>
    </row>
    <row r="135" spans="3:3" x14ac:dyDescent="0.3">
      <c r="C135" s="287"/>
    </row>
    <row r="136" spans="3:3" x14ac:dyDescent="0.3">
      <c r="C136" s="287"/>
    </row>
    <row r="137" spans="3:3" x14ac:dyDescent="0.3">
      <c r="C137" s="287"/>
    </row>
    <row r="138" spans="3:3" x14ac:dyDescent="0.3">
      <c r="C138" s="287"/>
    </row>
    <row r="139" spans="3:3" x14ac:dyDescent="0.3">
      <c r="C139" s="287"/>
    </row>
    <row r="140" spans="3:3" x14ac:dyDescent="0.3">
      <c r="C140" s="287"/>
    </row>
    <row r="141" spans="3:3" x14ac:dyDescent="0.3">
      <c r="C141" s="287"/>
    </row>
    <row r="142" spans="3:3" x14ac:dyDescent="0.3">
      <c r="C142" s="287"/>
    </row>
    <row r="143" spans="3:3" x14ac:dyDescent="0.3">
      <c r="C143" s="287"/>
    </row>
    <row r="144" spans="3:3" x14ac:dyDescent="0.3">
      <c r="C144" s="287"/>
    </row>
    <row r="145" spans="3:3" x14ac:dyDescent="0.3">
      <c r="C145" s="287"/>
    </row>
    <row r="146" spans="3:3" x14ac:dyDescent="0.3">
      <c r="C146" s="287"/>
    </row>
    <row r="147" spans="3:3" x14ac:dyDescent="0.3">
      <c r="C147" s="287"/>
    </row>
    <row r="148" spans="3:3" x14ac:dyDescent="0.3">
      <c r="C148" s="287"/>
    </row>
    <row r="149" spans="3:3" x14ac:dyDescent="0.3">
      <c r="C149" s="287"/>
    </row>
    <row r="150" spans="3:3" x14ac:dyDescent="0.3">
      <c r="C150" s="287"/>
    </row>
    <row r="151" spans="3:3" x14ac:dyDescent="0.3">
      <c r="C151" s="287"/>
    </row>
    <row r="152" spans="3:3" x14ac:dyDescent="0.3">
      <c r="C152" s="287"/>
    </row>
    <row r="153" spans="3:3" x14ac:dyDescent="0.3">
      <c r="C153" s="287"/>
    </row>
    <row r="154" spans="3:3" x14ac:dyDescent="0.3">
      <c r="C154" s="287"/>
    </row>
    <row r="155" spans="3:3" x14ac:dyDescent="0.3">
      <c r="C155" s="287"/>
    </row>
    <row r="156" spans="3:3" x14ac:dyDescent="0.3">
      <c r="C156" s="287"/>
    </row>
    <row r="157" spans="3:3" x14ac:dyDescent="0.3">
      <c r="C157" s="287"/>
    </row>
    <row r="158" spans="3:3" x14ac:dyDescent="0.3">
      <c r="C158" s="287"/>
    </row>
    <row r="159" spans="3:3" x14ac:dyDescent="0.3">
      <c r="C159" s="287"/>
    </row>
    <row r="160" spans="3:3" x14ac:dyDescent="0.3">
      <c r="C160" s="287"/>
    </row>
    <row r="161" spans="3:3" x14ac:dyDescent="0.3">
      <c r="C161" s="287"/>
    </row>
    <row r="162" spans="3:3" x14ac:dyDescent="0.3">
      <c r="C162" s="287"/>
    </row>
    <row r="163" spans="3:3" x14ac:dyDescent="0.3">
      <c r="C163" s="287"/>
    </row>
    <row r="164" spans="3:3" x14ac:dyDescent="0.3">
      <c r="C164" s="287"/>
    </row>
    <row r="165" spans="3:3" x14ac:dyDescent="0.3">
      <c r="C165" s="287"/>
    </row>
    <row r="166" spans="3:3" x14ac:dyDescent="0.3">
      <c r="C166" s="287"/>
    </row>
    <row r="167" spans="3:3" x14ac:dyDescent="0.3">
      <c r="C167" s="287"/>
    </row>
    <row r="168" spans="3:3" x14ac:dyDescent="0.3">
      <c r="C168" s="287"/>
    </row>
    <row r="169" spans="3:3" x14ac:dyDescent="0.3">
      <c r="C169" s="287"/>
    </row>
    <row r="170" spans="3:3" x14ac:dyDescent="0.3">
      <c r="C170" s="287"/>
    </row>
    <row r="171" spans="3:3" x14ac:dyDescent="0.3">
      <c r="C171" s="287"/>
    </row>
    <row r="172" spans="3:3" x14ac:dyDescent="0.3">
      <c r="C172" s="287"/>
    </row>
    <row r="173" spans="3:3" x14ac:dyDescent="0.3">
      <c r="C173" s="287"/>
    </row>
    <row r="174" spans="3:3" x14ac:dyDescent="0.3">
      <c r="C174" s="287"/>
    </row>
    <row r="175" spans="3:3" x14ac:dyDescent="0.3">
      <c r="C175" s="287"/>
    </row>
    <row r="176" spans="3:3" x14ac:dyDescent="0.3">
      <c r="C176" s="287"/>
    </row>
    <row r="177" spans="3:3" x14ac:dyDescent="0.3">
      <c r="C177" s="287"/>
    </row>
    <row r="178" spans="3:3" x14ac:dyDescent="0.3">
      <c r="C178" s="287"/>
    </row>
    <row r="179" spans="3:3" x14ac:dyDescent="0.3">
      <c r="C179" s="287"/>
    </row>
    <row r="180" spans="3:3" x14ac:dyDescent="0.3">
      <c r="C180" s="287"/>
    </row>
    <row r="181" spans="3:3" x14ac:dyDescent="0.3">
      <c r="C181" s="287"/>
    </row>
    <row r="182" spans="3:3" x14ac:dyDescent="0.3">
      <c r="C182" s="287"/>
    </row>
    <row r="183" spans="3:3" x14ac:dyDescent="0.3">
      <c r="C183" s="287"/>
    </row>
    <row r="184" spans="3:3" x14ac:dyDescent="0.3">
      <c r="C184" s="287"/>
    </row>
    <row r="185" spans="3:3" x14ac:dyDescent="0.3">
      <c r="C185" s="287"/>
    </row>
    <row r="186" spans="3:3" x14ac:dyDescent="0.3">
      <c r="C186" s="287"/>
    </row>
    <row r="187" spans="3:3" x14ac:dyDescent="0.3">
      <c r="C187" s="287"/>
    </row>
    <row r="188" spans="3:3" x14ac:dyDescent="0.3">
      <c r="C188" s="287"/>
    </row>
    <row r="189" spans="3:3" x14ac:dyDescent="0.3">
      <c r="C189" s="287"/>
    </row>
    <row r="190" spans="3:3" x14ac:dyDescent="0.3">
      <c r="C190" s="287"/>
    </row>
    <row r="191" spans="3:3" x14ac:dyDescent="0.3">
      <c r="C191" s="287"/>
    </row>
    <row r="192" spans="3:3" x14ac:dyDescent="0.3">
      <c r="C192" s="287"/>
    </row>
    <row r="193" spans="3:3" x14ac:dyDescent="0.3">
      <c r="C193" s="287"/>
    </row>
    <row r="194" spans="3:3" x14ac:dyDescent="0.3">
      <c r="C194" s="287"/>
    </row>
    <row r="195" spans="3:3" x14ac:dyDescent="0.3">
      <c r="C195" s="287"/>
    </row>
    <row r="196" spans="3:3" x14ac:dyDescent="0.3">
      <c r="C196" s="287"/>
    </row>
    <row r="197" spans="3:3" x14ac:dyDescent="0.3">
      <c r="C197" s="287"/>
    </row>
    <row r="198" spans="3:3" x14ac:dyDescent="0.3">
      <c r="C198" s="287"/>
    </row>
    <row r="199" spans="3:3" x14ac:dyDescent="0.3">
      <c r="C199" s="287"/>
    </row>
    <row r="200" spans="3:3" x14ac:dyDescent="0.3">
      <c r="C200" s="287"/>
    </row>
    <row r="201" spans="3:3" x14ac:dyDescent="0.3">
      <c r="C201" s="287"/>
    </row>
    <row r="202" spans="3:3" x14ac:dyDescent="0.3">
      <c r="C202" s="287"/>
    </row>
    <row r="203" spans="3:3" x14ac:dyDescent="0.3">
      <c r="C203" s="287"/>
    </row>
    <row r="204" spans="3:3" x14ac:dyDescent="0.3">
      <c r="C204" s="287"/>
    </row>
    <row r="205" spans="3:3" x14ac:dyDescent="0.3">
      <c r="C205" s="287"/>
    </row>
    <row r="206" spans="3:3" x14ac:dyDescent="0.3">
      <c r="C206" s="287"/>
    </row>
    <row r="207" spans="3:3" x14ac:dyDescent="0.3">
      <c r="C207" s="287"/>
    </row>
    <row r="208" spans="3:3" x14ac:dyDescent="0.3">
      <c r="C208" s="287"/>
    </row>
    <row r="209" spans="3:3" x14ac:dyDescent="0.3">
      <c r="C209" s="287"/>
    </row>
    <row r="210" spans="3:3" x14ac:dyDescent="0.3">
      <c r="C210" s="287"/>
    </row>
    <row r="211" spans="3:3" x14ac:dyDescent="0.3">
      <c r="C211" s="287"/>
    </row>
    <row r="212" spans="3:3" x14ac:dyDescent="0.3">
      <c r="C212" s="287"/>
    </row>
    <row r="213" spans="3:3" x14ac:dyDescent="0.3">
      <c r="C213" s="287"/>
    </row>
    <row r="214" spans="3:3" x14ac:dyDescent="0.3">
      <c r="C214" s="287"/>
    </row>
    <row r="215" spans="3:3" x14ac:dyDescent="0.3">
      <c r="C215" s="287"/>
    </row>
    <row r="216" spans="3:3" x14ac:dyDescent="0.3">
      <c r="C216" s="287"/>
    </row>
    <row r="217" spans="3:3" x14ac:dyDescent="0.3">
      <c r="C217" s="287"/>
    </row>
    <row r="218" spans="3:3" x14ac:dyDescent="0.3">
      <c r="C218" s="287"/>
    </row>
    <row r="219" spans="3:3" x14ac:dyDescent="0.3">
      <c r="C219" s="287"/>
    </row>
    <row r="220" spans="3:3" x14ac:dyDescent="0.3">
      <c r="C220" s="287"/>
    </row>
    <row r="221" spans="3:3" x14ac:dyDescent="0.3">
      <c r="C221" s="287"/>
    </row>
    <row r="222" spans="3:3" x14ac:dyDescent="0.3">
      <c r="C222" s="287"/>
    </row>
    <row r="223" spans="3:3" x14ac:dyDescent="0.3">
      <c r="C223" s="287"/>
    </row>
    <row r="224" spans="3:3" x14ac:dyDescent="0.3">
      <c r="C224" s="287"/>
    </row>
    <row r="225" spans="3:3" x14ac:dyDescent="0.3">
      <c r="C225" s="287"/>
    </row>
    <row r="226" spans="3:3" x14ac:dyDescent="0.3">
      <c r="C226" s="287"/>
    </row>
    <row r="227" spans="3:3" x14ac:dyDescent="0.3">
      <c r="C227" s="287"/>
    </row>
    <row r="228" spans="3:3" x14ac:dyDescent="0.3">
      <c r="C228" s="287"/>
    </row>
    <row r="229" spans="3:3" x14ac:dyDescent="0.3">
      <c r="C229" s="287"/>
    </row>
    <row r="230" spans="3:3" x14ac:dyDescent="0.3">
      <c r="C230" s="287"/>
    </row>
    <row r="231" spans="3:3" x14ac:dyDescent="0.3">
      <c r="C231" s="287"/>
    </row>
    <row r="232" spans="3:3" x14ac:dyDescent="0.3">
      <c r="C232" s="287"/>
    </row>
    <row r="233" spans="3:3" x14ac:dyDescent="0.3">
      <c r="C233" s="287"/>
    </row>
    <row r="234" spans="3:3" x14ac:dyDescent="0.3">
      <c r="C234" s="287"/>
    </row>
    <row r="235" spans="3:3" x14ac:dyDescent="0.3">
      <c r="C235" s="287"/>
    </row>
    <row r="236" spans="3:3" x14ac:dyDescent="0.3">
      <c r="C236" s="287"/>
    </row>
    <row r="237" spans="3:3" x14ac:dyDescent="0.3">
      <c r="C237" s="287"/>
    </row>
    <row r="238" spans="3:3" x14ac:dyDescent="0.3">
      <c r="C238" s="287"/>
    </row>
    <row r="239" spans="3:3" x14ac:dyDescent="0.3">
      <c r="C239" s="287"/>
    </row>
    <row r="240" spans="3:3" x14ac:dyDescent="0.3">
      <c r="C240" s="287"/>
    </row>
    <row r="241" spans="3:3" x14ac:dyDescent="0.3">
      <c r="C241" s="287"/>
    </row>
    <row r="242" spans="3:3" x14ac:dyDescent="0.3">
      <c r="C242" s="287"/>
    </row>
    <row r="243" spans="3:3" x14ac:dyDescent="0.3">
      <c r="C243" s="287"/>
    </row>
    <row r="244" spans="3:3" x14ac:dyDescent="0.3">
      <c r="C244" s="287"/>
    </row>
    <row r="245" spans="3:3" x14ac:dyDescent="0.3">
      <c r="C245" s="287"/>
    </row>
    <row r="246" spans="3:3" x14ac:dyDescent="0.3">
      <c r="C246" s="287"/>
    </row>
    <row r="247" spans="3:3" x14ac:dyDescent="0.3">
      <c r="C247" s="287"/>
    </row>
    <row r="248" spans="3:3" x14ac:dyDescent="0.3">
      <c r="C248" s="287"/>
    </row>
    <row r="249" spans="3:3" x14ac:dyDescent="0.3">
      <c r="C249" s="287"/>
    </row>
    <row r="250" spans="3:3" x14ac:dyDescent="0.3">
      <c r="C250" s="287"/>
    </row>
    <row r="251" spans="3:3" x14ac:dyDescent="0.3">
      <c r="C251" s="287"/>
    </row>
    <row r="252" spans="3:3" x14ac:dyDescent="0.3">
      <c r="C252" s="287"/>
    </row>
    <row r="253" spans="3:3" x14ac:dyDescent="0.3">
      <c r="C253" s="287"/>
    </row>
    <row r="254" spans="3:3" x14ac:dyDescent="0.3">
      <c r="C254" s="287"/>
    </row>
    <row r="255" spans="3:3" x14ac:dyDescent="0.3">
      <c r="C255" s="287"/>
    </row>
    <row r="256" spans="3:3" x14ac:dyDescent="0.3">
      <c r="C256" s="287"/>
    </row>
    <row r="257" spans="3:3" x14ac:dyDescent="0.3">
      <c r="C257" s="287"/>
    </row>
    <row r="258" spans="3:3" x14ac:dyDescent="0.3">
      <c r="C258" s="287"/>
    </row>
    <row r="259" spans="3:3" x14ac:dyDescent="0.3">
      <c r="C259" s="287"/>
    </row>
    <row r="260" spans="3:3" x14ac:dyDescent="0.3">
      <c r="C260" s="287"/>
    </row>
    <row r="261" spans="3:3" x14ac:dyDescent="0.3">
      <c r="C261" s="287"/>
    </row>
    <row r="262" spans="3:3" x14ac:dyDescent="0.3">
      <c r="C262" s="287"/>
    </row>
    <row r="263" spans="3:3" x14ac:dyDescent="0.3">
      <c r="C263" s="287"/>
    </row>
    <row r="264" spans="3:3" x14ac:dyDescent="0.3">
      <c r="C264" s="287"/>
    </row>
    <row r="265" spans="3:3" x14ac:dyDescent="0.3">
      <c r="C265" s="287"/>
    </row>
    <row r="266" spans="3:3" x14ac:dyDescent="0.3">
      <c r="C266" s="287"/>
    </row>
    <row r="267" spans="3:3" x14ac:dyDescent="0.3">
      <c r="C267" s="287"/>
    </row>
    <row r="268" spans="3:3" x14ac:dyDescent="0.3">
      <c r="C268" s="287"/>
    </row>
    <row r="269" spans="3:3" x14ac:dyDescent="0.3">
      <c r="C269" s="287"/>
    </row>
    <row r="270" spans="3:3" x14ac:dyDescent="0.3">
      <c r="C270" s="287"/>
    </row>
    <row r="271" spans="3:3" x14ac:dyDescent="0.3">
      <c r="C271" s="287"/>
    </row>
    <row r="272" spans="3:3" x14ac:dyDescent="0.3">
      <c r="C272" s="287"/>
    </row>
    <row r="273" spans="3:3" x14ac:dyDescent="0.3">
      <c r="C273" s="287"/>
    </row>
    <row r="274" spans="3:3" x14ac:dyDescent="0.3">
      <c r="C274" s="287"/>
    </row>
    <row r="275" spans="3:3" x14ac:dyDescent="0.3">
      <c r="C275" s="287"/>
    </row>
    <row r="276" spans="3:3" x14ac:dyDescent="0.3">
      <c r="C276" s="287"/>
    </row>
    <row r="277" spans="3:3" x14ac:dyDescent="0.3">
      <c r="C277" s="287"/>
    </row>
    <row r="278" spans="3:3" x14ac:dyDescent="0.3">
      <c r="C278" s="287"/>
    </row>
    <row r="279" spans="3:3" x14ac:dyDescent="0.3">
      <c r="C279" s="287"/>
    </row>
    <row r="280" spans="3:3" x14ac:dyDescent="0.3">
      <c r="C280" s="287"/>
    </row>
    <row r="281" spans="3:3" x14ac:dyDescent="0.3">
      <c r="C281" s="287"/>
    </row>
    <row r="282" spans="3:3" x14ac:dyDescent="0.3">
      <c r="C282" s="287"/>
    </row>
    <row r="283" spans="3:3" x14ac:dyDescent="0.3">
      <c r="C283" s="287"/>
    </row>
    <row r="284" spans="3:3" x14ac:dyDescent="0.3">
      <c r="C284" s="287"/>
    </row>
    <row r="285" spans="3:3" x14ac:dyDescent="0.3">
      <c r="C285" s="287"/>
    </row>
    <row r="286" spans="3:3" x14ac:dyDescent="0.3">
      <c r="C286" s="287"/>
    </row>
    <row r="287" spans="3:3" x14ac:dyDescent="0.3">
      <c r="C287" s="287"/>
    </row>
    <row r="288" spans="3:3" x14ac:dyDescent="0.3">
      <c r="C288" s="287"/>
    </row>
    <row r="289" spans="3:3" x14ac:dyDescent="0.3">
      <c r="C289" s="287"/>
    </row>
    <row r="290" spans="3:3" x14ac:dyDescent="0.3">
      <c r="C290" s="287"/>
    </row>
    <row r="291" spans="3:3" x14ac:dyDescent="0.3">
      <c r="C291" s="287"/>
    </row>
    <row r="292" spans="3:3" x14ac:dyDescent="0.3">
      <c r="C292" s="287"/>
    </row>
    <row r="293" spans="3:3" x14ac:dyDescent="0.3">
      <c r="C293" s="287"/>
    </row>
    <row r="294" spans="3:3" x14ac:dyDescent="0.3">
      <c r="C294" s="287"/>
    </row>
    <row r="295" spans="3:3" x14ac:dyDescent="0.3">
      <c r="C295" s="287"/>
    </row>
    <row r="296" spans="3:3" x14ac:dyDescent="0.3">
      <c r="C296" s="287"/>
    </row>
    <row r="297" spans="3:3" x14ac:dyDescent="0.3">
      <c r="C297" s="287"/>
    </row>
    <row r="298" spans="3:3" x14ac:dyDescent="0.3">
      <c r="C298" s="287"/>
    </row>
    <row r="299" spans="3:3" x14ac:dyDescent="0.3">
      <c r="C299" s="287"/>
    </row>
    <row r="300" spans="3:3" x14ac:dyDescent="0.3">
      <c r="C300" s="287"/>
    </row>
    <row r="301" spans="3:3" x14ac:dyDescent="0.3">
      <c r="C301" s="287"/>
    </row>
    <row r="302" spans="3:3" x14ac:dyDescent="0.3">
      <c r="C302" s="287"/>
    </row>
    <row r="303" spans="3:3" x14ac:dyDescent="0.3">
      <c r="C303" s="287"/>
    </row>
    <row r="304" spans="3:3" x14ac:dyDescent="0.3">
      <c r="C304" s="287"/>
    </row>
    <row r="305" spans="3:3" x14ac:dyDescent="0.3">
      <c r="C305" s="287"/>
    </row>
    <row r="306" spans="3:3" x14ac:dyDescent="0.3">
      <c r="C306" s="287"/>
    </row>
    <row r="307" spans="3:3" x14ac:dyDescent="0.3">
      <c r="C307" s="287"/>
    </row>
    <row r="308" spans="3:3" x14ac:dyDescent="0.3">
      <c r="C308" s="287"/>
    </row>
    <row r="309" spans="3:3" x14ac:dyDescent="0.3">
      <c r="C309" s="287"/>
    </row>
    <row r="310" spans="3:3" x14ac:dyDescent="0.3">
      <c r="C310" s="287"/>
    </row>
    <row r="311" spans="3:3" x14ac:dyDescent="0.3">
      <c r="C311" s="287"/>
    </row>
    <row r="312" spans="3:3" x14ac:dyDescent="0.3">
      <c r="C312" s="287"/>
    </row>
    <row r="313" spans="3:3" x14ac:dyDescent="0.3">
      <c r="C313" s="287"/>
    </row>
    <row r="314" spans="3:3" x14ac:dyDescent="0.3">
      <c r="C314" s="287"/>
    </row>
    <row r="315" spans="3:3" x14ac:dyDescent="0.3">
      <c r="C315" s="287"/>
    </row>
    <row r="316" spans="3:3" x14ac:dyDescent="0.3">
      <c r="C316" s="287"/>
    </row>
    <row r="317" spans="3:3" x14ac:dyDescent="0.3">
      <c r="C317" s="287"/>
    </row>
    <row r="318" spans="3:3" x14ac:dyDescent="0.3">
      <c r="C318" s="287"/>
    </row>
    <row r="319" spans="3:3" x14ac:dyDescent="0.3">
      <c r="C319" s="287"/>
    </row>
    <row r="320" spans="3:3" x14ac:dyDescent="0.3">
      <c r="C320" s="287"/>
    </row>
    <row r="321" spans="3:3" x14ac:dyDescent="0.3">
      <c r="C321" s="287"/>
    </row>
    <row r="322" spans="3:3" x14ac:dyDescent="0.3">
      <c r="C322" s="287"/>
    </row>
    <row r="323" spans="3:3" x14ac:dyDescent="0.3">
      <c r="C323" s="287"/>
    </row>
    <row r="324" spans="3:3" x14ac:dyDescent="0.3">
      <c r="C324" s="287"/>
    </row>
    <row r="325" spans="3:3" x14ac:dyDescent="0.3">
      <c r="C325" s="287"/>
    </row>
    <row r="326" spans="3:3" x14ac:dyDescent="0.3">
      <c r="C326" s="287"/>
    </row>
    <row r="327" spans="3:3" x14ac:dyDescent="0.3">
      <c r="C327" s="287"/>
    </row>
    <row r="328" spans="3:3" x14ac:dyDescent="0.3">
      <c r="C328" s="287"/>
    </row>
    <row r="329" spans="3:3" x14ac:dyDescent="0.3">
      <c r="C329" s="287"/>
    </row>
    <row r="330" spans="3:3" x14ac:dyDescent="0.3">
      <c r="C330" s="287"/>
    </row>
    <row r="331" spans="3:3" x14ac:dyDescent="0.3">
      <c r="C331" s="287"/>
    </row>
    <row r="332" spans="3:3" x14ac:dyDescent="0.3">
      <c r="C332" s="287"/>
    </row>
    <row r="333" spans="3:3" x14ac:dyDescent="0.3">
      <c r="C333" s="287"/>
    </row>
    <row r="334" spans="3:3" x14ac:dyDescent="0.3">
      <c r="C334" s="287"/>
    </row>
    <row r="335" spans="3:3" x14ac:dyDescent="0.3">
      <c r="C335" s="287"/>
    </row>
    <row r="336" spans="3:3" x14ac:dyDescent="0.3">
      <c r="C336" s="287"/>
    </row>
    <row r="337" spans="3:3" x14ac:dyDescent="0.3">
      <c r="C337" s="287"/>
    </row>
    <row r="338" spans="3:3" x14ac:dyDescent="0.3">
      <c r="C338" s="287"/>
    </row>
    <row r="339" spans="3:3" x14ac:dyDescent="0.3">
      <c r="C339" s="287"/>
    </row>
    <row r="340" spans="3:3" x14ac:dyDescent="0.3">
      <c r="C340" s="287"/>
    </row>
    <row r="341" spans="3:3" x14ac:dyDescent="0.3">
      <c r="C341" s="287"/>
    </row>
    <row r="342" spans="3:3" x14ac:dyDescent="0.3">
      <c r="C342" s="287"/>
    </row>
    <row r="343" spans="3:3" x14ac:dyDescent="0.3">
      <c r="C343" s="287"/>
    </row>
    <row r="344" spans="3:3" x14ac:dyDescent="0.3">
      <c r="C344" s="287"/>
    </row>
    <row r="345" spans="3:3" x14ac:dyDescent="0.3">
      <c r="C345" s="287"/>
    </row>
    <row r="346" spans="3:3" x14ac:dyDescent="0.3">
      <c r="C346" s="287"/>
    </row>
    <row r="347" spans="3:3" x14ac:dyDescent="0.3">
      <c r="C347" s="287"/>
    </row>
    <row r="348" spans="3:3" x14ac:dyDescent="0.3">
      <c r="C348" s="287"/>
    </row>
    <row r="349" spans="3:3" x14ac:dyDescent="0.3">
      <c r="C349" s="287"/>
    </row>
    <row r="350" spans="3:3" x14ac:dyDescent="0.3">
      <c r="C350" s="287"/>
    </row>
    <row r="351" spans="3:3" x14ac:dyDescent="0.3">
      <c r="C351" s="287"/>
    </row>
    <row r="352" spans="3:3" x14ac:dyDescent="0.3">
      <c r="C352" s="287"/>
    </row>
    <row r="353" spans="3:3" x14ac:dyDescent="0.3">
      <c r="C353" s="287"/>
    </row>
    <row r="354" spans="3:3" x14ac:dyDescent="0.3">
      <c r="C354" s="287"/>
    </row>
    <row r="355" spans="3:3" x14ac:dyDescent="0.3">
      <c r="C355" s="287"/>
    </row>
    <row r="356" spans="3:3" x14ac:dyDescent="0.3">
      <c r="C356" s="287"/>
    </row>
    <row r="357" spans="3:3" x14ac:dyDescent="0.3">
      <c r="C357" s="287"/>
    </row>
    <row r="358" spans="3:3" x14ac:dyDescent="0.3">
      <c r="C358" s="287"/>
    </row>
    <row r="359" spans="3:3" x14ac:dyDescent="0.3">
      <c r="C359" s="287"/>
    </row>
    <row r="360" spans="3:3" x14ac:dyDescent="0.3">
      <c r="C360" s="287"/>
    </row>
    <row r="361" spans="3:3" x14ac:dyDescent="0.3">
      <c r="C361" s="287"/>
    </row>
    <row r="362" spans="3:3" x14ac:dyDescent="0.3">
      <c r="C362" s="287"/>
    </row>
    <row r="363" spans="3:3" x14ac:dyDescent="0.3">
      <c r="C363" s="287"/>
    </row>
    <row r="364" spans="3:3" x14ac:dyDescent="0.3">
      <c r="C364" s="287"/>
    </row>
    <row r="365" spans="3:3" x14ac:dyDescent="0.3">
      <c r="C365" s="287"/>
    </row>
    <row r="366" spans="3:3" x14ac:dyDescent="0.3">
      <c r="C366" s="287"/>
    </row>
    <row r="367" spans="3:3" x14ac:dyDescent="0.3">
      <c r="C367" s="287"/>
    </row>
    <row r="368" spans="3:3" x14ac:dyDescent="0.3">
      <c r="C368" s="287"/>
    </row>
    <row r="369" spans="3:3" x14ac:dyDescent="0.3">
      <c r="C369" s="287"/>
    </row>
    <row r="370" spans="3:3" x14ac:dyDescent="0.3">
      <c r="C370" s="287"/>
    </row>
    <row r="371" spans="3:3" x14ac:dyDescent="0.3">
      <c r="C371" s="287"/>
    </row>
    <row r="372" spans="3:3" x14ac:dyDescent="0.3">
      <c r="C372" s="287"/>
    </row>
    <row r="373" spans="3:3" x14ac:dyDescent="0.3">
      <c r="C373" s="287"/>
    </row>
    <row r="374" spans="3:3" x14ac:dyDescent="0.3">
      <c r="C374" s="287"/>
    </row>
    <row r="375" spans="3:3" x14ac:dyDescent="0.3">
      <c r="C375" s="287"/>
    </row>
    <row r="376" spans="3:3" x14ac:dyDescent="0.3">
      <c r="C376" s="287"/>
    </row>
    <row r="377" spans="3:3" x14ac:dyDescent="0.3">
      <c r="C377" s="287"/>
    </row>
    <row r="378" spans="3:3" x14ac:dyDescent="0.3">
      <c r="C378" s="287"/>
    </row>
    <row r="379" spans="3:3" x14ac:dyDescent="0.3">
      <c r="C379" s="287"/>
    </row>
    <row r="380" spans="3:3" x14ac:dyDescent="0.3">
      <c r="C380" s="287"/>
    </row>
    <row r="381" spans="3:3" x14ac:dyDescent="0.3">
      <c r="C381" s="287"/>
    </row>
    <row r="382" spans="3:3" x14ac:dyDescent="0.3">
      <c r="C382" s="287"/>
    </row>
    <row r="383" spans="3:3" x14ac:dyDescent="0.3">
      <c r="C383" s="287"/>
    </row>
    <row r="384" spans="3:3" x14ac:dyDescent="0.3">
      <c r="C384" s="287"/>
    </row>
    <row r="385" spans="3:3" x14ac:dyDescent="0.3">
      <c r="C385" s="287"/>
    </row>
    <row r="386" spans="3:3" x14ac:dyDescent="0.3">
      <c r="C386" s="287"/>
    </row>
    <row r="387" spans="3:3" x14ac:dyDescent="0.3">
      <c r="C387" s="287"/>
    </row>
    <row r="388" spans="3:3" x14ac:dyDescent="0.3">
      <c r="C388" s="287"/>
    </row>
    <row r="389" spans="3:3" x14ac:dyDescent="0.3">
      <c r="C389" s="287"/>
    </row>
    <row r="390" spans="3:3" x14ac:dyDescent="0.3">
      <c r="C390" s="287"/>
    </row>
    <row r="391" spans="3:3" x14ac:dyDescent="0.3">
      <c r="C391" s="287"/>
    </row>
    <row r="392" spans="3:3" x14ac:dyDescent="0.3">
      <c r="C392" s="287"/>
    </row>
    <row r="393" spans="3:3" x14ac:dyDescent="0.3">
      <c r="C393" s="287"/>
    </row>
    <row r="394" spans="3:3" x14ac:dyDescent="0.3">
      <c r="C394" s="287"/>
    </row>
    <row r="395" spans="3:3" x14ac:dyDescent="0.3">
      <c r="C395" s="287"/>
    </row>
    <row r="396" spans="3:3" x14ac:dyDescent="0.3">
      <c r="C396" s="287"/>
    </row>
    <row r="397" spans="3:3" x14ac:dyDescent="0.3">
      <c r="C397" s="287"/>
    </row>
    <row r="398" spans="3:3" x14ac:dyDescent="0.3">
      <c r="C398" s="287"/>
    </row>
    <row r="399" spans="3:3" x14ac:dyDescent="0.3">
      <c r="C399" s="287"/>
    </row>
    <row r="400" spans="3:3" x14ac:dyDescent="0.3">
      <c r="C400" s="287"/>
    </row>
    <row r="401" spans="3:3" x14ac:dyDescent="0.3">
      <c r="C401" s="287"/>
    </row>
    <row r="402" spans="3:3" x14ac:dyDescent="0.3">
      <c r="C402" s="287"/>
    </row>
    <row r="403" spans="3:3" x14ac:dyDescent="0.3">
      <c r="C403" s="287"/>
    </row>
    <row r="404" spans="3:3" x14ac:dyDescent="0.3">
      <c r="C404" s="287"/>
    </row>
    <row r="405" spans="3:3" x14ac:dyDescent="0.3">
      <c r="C405" s="287"/>
    </row>
    <row r="406" spans="3:3" x14ac:dyDescent="0.3">
      <c r="C406" s="287"/>
    </row>
    <row r="407" spans="3:3" x14ac:dyDescent="0.3">
      <c r="C407" s="287"/>
    </row>
    <row r="408" spans="3:3" x14ac:dyDescent="0.3">
      <c r="C408" s="287"/>
    </row>
    <row r="409" spans="3:3" x14ac:dyDescent="0.3">
      <c r="C409" s="287"/>
    </row>
    <row r="410" spans="3:3" x14ac:dyDescent="0.3">
      <c r="C410" s="287"/>
    </row>
    <row r="411" spans="3:3" x14ac:dyDescent="0.3">
      <c r="C411" s="287"/>
    </row>
    <row r="412" spans="3:3" x14ac:dyDescent="0.3">
      <c r="C412" s="287"/>
    </row>
    <row r="413" spans="3:3" x14ac:dyDescent="0.3">
      <c r="C413" s="287"/>
    </row>
    <row r="414" spans="3:3" x14ac:dyDescent="0.3">
      <c r="C414" s="287"/>
    </row>
    <row r="415" spans="3:3" x14ac:dyDescent="0.3">
      <c r="C415" s="287"/>
    </row>
    <row r="416" spans="3:3" x14ac:dyDescent="0.3">
      <c r="C416" s="287"/>
    </row>
    <row r="417" spans="3:3" x14ac:dyDescent="0.3">
      <c r="C417" s="287"/>
    </row>
    <row r="418" spans="3:3" x14ac:dyDescent="0.3">
      <c r="C418" s="287"/>
    </row>
    <row r="419" spans="3:3" x14ac:dyDescent="0.3">
      <c r="C419" s="287"/>
    </row>
    <row r="420" spans="3:3" x14ac:dyDescent="0.3">
      <c r="C420" s="287"/>
    </row>
    <row r="421" spans="3:3" x14ac:dyDescent="0.3">
      <c r="C421" s="287"/>
    </row>
    <row r="422" spans="3:3" x14ac:dyDescent="0.3">
      <c r="C422" s="287"/>
    </row>
    <row r="423" spans="3:3" x14ac:dyDescent="0.3">
      <c r="C423" s="287"/>
    </row>
    <row r="424" spans="3:3" x14ac:dyDescent="0.3">
      <c r="C424" s="287"/>
    </row>
    <row r="425" spans="3:3" x14ac:dyDescent="0.3">
      <c r="C425" s="287"/>
    </row>
    <row r="426" spans="3:3" x14ac:dyDescent="0.3">
      <c r="C426" s="287"/>
    </row>
    <row r="427" spans="3:3" x14ac:dyDescent="0.3">
      <c r="C427" s="287"/>
    </row>
    <row r="428" spans="3:3" x14ac:dyDescent="0.3">
      <c r="C428" s="287"/>
    </row>
    <row r="429" spans="3:3" x14ac:dyDescent="0.3">
      <c r="C429" s="287"/>
    </row>
    <row r="430" spans="3:3" x14ac:dyDescent="0.3">
      <c r="C430" s="287"/>
    </row>
    <row r="431" spans="3:3" x14ac:dyDescent="0.3">
      <c r="C431" s="287"/>
    </row>
    <row r="432" spans="3:3" x14ac:dyDescent="0.3">
      <c r="C432" s="287"/>
    </row>
    <row r="433" spans="3:3" x14ac:dyDescent="0.3">
      <c r="C433" s="287"/>
    </row>
    <row r="434" spans="3:3" x14ac:dyDescent="0.3">
      <c r="C434" s="287"/>
    </row>
    <row r="435" spans="3:3" x14ac:dyDescent="0.3">
      <c r="C435" s="287"/>
    </row>
    <row r="436" spans="3:3" x14ac:dyDescent="0.3">
      <c r="C436" s="287"/>
    </row>
    <row r="437" spans="3:3" x14ac:dyDescent="0.3">
      <c r="C437" s="287"/>
    </row>
    <row r="438" spans="3:3" x14ac:dyDescent="0.3">
      <c r="C438" s="287"/>
    </row>
    <row r="439" spans="3:3" x14ac:dyDescent="0.3">
      <c r="C439" s="287"/>
    </row>
    <row r="440" spans="3:3" x14ac:dyDescent="0.3">
      <c r="C440" s="287"/>
    </row>
    <row r="441" spans="3:3" x14ac:dyDescent="0.3">
      <c r="C441" s="287"/>
    </row>
    <row r="442" spans="3:3" x14ac:dyDescent="0.3">
      <c r="C442" s="287"/>
    </row>
    <row r="443" spans="3:3" x14ac:dyDescent="0.3">
      <c r="C443" s="287"/>
    </row>
    <row r="444" spans="3:3" x14ac:dyDescent="0.3">
      <c r="C444" s="287"/>
    </row>
    <row r="445" spans="3:3" x14ac:dyDescent="0.3">
      <c r="C445" s="287"/>
    </row>
    <row r="446" spans="3:3" x14ac:dyDescent="0.3">
      <c r="C446" s="287"/>
    </row>
    <row r="447" spans="3:3" x14ac:dyDescent="0.3">
      <c r="C447" s="287"/>
    </row>
    <row r="448" spans="3:3" x14ac:dyDescent="0.3">
      <c r="C448" s="287"/>
    </row>
    <row r="449" spans="3:3" x14ac:dyDescent="0.3">
      <c r="C449" s="287"/>
    </row>
    <row r="450" spans="3:3" x14ac:dyDescent="0.3">
      <c r="C450" s="287"/>
    </row>
    <row r="451" spans="3:3" x14ac:dyDescent="0.3">
      <c r="C451" s="287"/>
    </row>
    <row r="452" spans="3:3" x14ac:dyDescent="0.3">
      <c r="C452" s="287"/>
    </row>
    <row r="453" spans="3:3" x14ac:dyDescent="0.3">
      <c r="C453" s="287"/>
    </row>
    <row r="454" spans="3:3" x14ac:dyDescent="0.3">
      <c r="C454" s="287"/>
    </row>
    <row r="455" spans="3:3" x14ac:dyDescent="0.3">
      <c r="C455" s="287"/>
    </row>
    <row r="456" spans="3:3" x14ac:dyDescent="0.3">
      <c r="C456" s="287"/>
    </row>
    <row r="457" spans="3:3" x14ac:dyDescent="0.3">
      <c r="C457" s="287"/>
    </row>
    <row r="458" spans="3:3" x14ac:dyDescent="0.3">
      <c r="C458" s="287"/>
    </row>
    <row r="459" spans="3:3" x14ac:dyDescent="0.3">
      <c r="C459" s="287"/>
    </row>
    <row r="460" spans="3:3" x14ac:dyDescent="0.3">
      <c r="C460" s="287"/>
    </row>
    <row r="461" spans="3:3" x14ac:dyDescent="0.3">
      <c r="C461" s="287"/>
    </row>
    <row r="462" spans="3:3" x14ac:dyDescent="0.3">
      <c r="C462" s="287"/>
    </row>
    <row r="463" spans="3:3" x14ac:dyDescent="0.3">
      <c r="C463" s="287"/>
    </row>
    <row r="464" spans="3:3" x14ac:dyDescent="0.3">
      <c r="C464" s="287"/>
    </row>
    <row r="465" spans="3:3" x14ac:dyDescent="0.3">
      <c r="C465" s="287"/>
    </row>
    <row r="466" spans="3:3" x14ac:dyDescent="0.3">
      <c r="C466" s="287"/>
    </row>
    <row r="467" spans="3:3" x14ac:dyDescent="0.3">
      <c r="C467" s="287"/>
    </row>
    <row r="468" spans="3:3" x14ac:dyDescent="0.3">
      <c r="C468" s="287"/>
    </row>
    <row r="469" spans="3:3" x14ac:dyDescent="0.3">
      <c r="C469" s="287"/>
    </row>
    <row r="470" spans="3:3" x14ac:dyDescent="0.3">
      <c r="C470" s="287"/>
    </row>
    <row r="471" spans="3:3" x14ac:dyDescent="0.3">
      <c r="C471" s="287"/>
    </row>
    <row r="472" spans="3:3" x14ac:dyDescent="0.3">
      <c r="C472" s="287"/>
    </row>
    <row r="473" spans="3:3" x14ac:dyDescent="0.3">
      <c r="C473" s="287"/>
    </row>
    <row r="474" spans="3:3" x14ac:dyDescent="0.3">
      <c r="C474" s="287"/>
    </row>
    <row r="475" spans="3:3" x14ac:dyDescent="0.3">
      <c r="C475" s="287"/>
    </row>
    <row r="476" spans="3:3" x14ac:dyDescent="0.3">
      <c r="C476" s="287"/>
    </row>
    <row r="477" spans="3:3" x14ac:dyDescent="0.3">
      <c r="C477" s="287"/>
    </row>
    <row r="478" spans="3:3" x14ac:dyDescent="0.3">
      <c r="C478" s="287"/>
    </row>
    <row r="479" spans="3:3" x14ac:dyDescent="0.3">
      <c r="C479" s="287"/>
    </row>
    <row r="480" spans="3:3" x14ac:dyDescent="0.3">
      <c r="C480" s="287"/>
    </row>
    <row r="481" spans="3:3" x14ac:dyDescent="0.3">
      <c r="C481" s="287"/>
    </row>
    <row r="482" spans="3:3" x14ac:dyDescent="0.3">
      <c r="C482" s="287"/>
    </row>
    <row r="483" spans="3:3" x14ac:dyDescent="0.3">
      <c r="C483" s="287"/>
    </row>
    <row r="484" spans="3:3" x14ac:dyDescent="0.3">
      <c r="C484" s="287"/>
    </row>
    <row r="485" spans="3:3" x14ac:dyDescent="0.3">
      <c r="C485" s="287"/>
    </row>
    <row r="486" spans="3:3" x14ac:dyDescent="0.3">
      <c r="C486" s="287"/>
    </row>
    <row r="487" spans="3:3" x14ac:dyDescent="0.3">
      <c r="C487" s="287"/>
    </row>
    <row r="488" spans="3:3" x14ac:dyDescent="0.3">
      <c r="C488" s="287"/>
    </row>
    <row r="489" spans="3:3" x14ac:dyDescent="0.3">
      <c r="C489" s="287"/>
    </row>
    <row r="490" spans="3:3" x14ac:dyDescent="0.3">
      <c r="C490" s="287"/>
    </row>
    <row r="491" spans="3:3" x14ac:dyDescent="0.3">
      <c r="C491" s="287"/>
    </row>
    <row r="492" spans="3:3" x14ac:dyDescent="0.3">
      <c r="C492" s="287"/>
    </row>
    <row r="493" spans="3:3" x14ac:dyDescent="0.3">
      <c r="C493" s="287"/>
    </row>
    <row r="494" spans="3:3" x14ac:dyDescent="0.3">
      <c r="C494" s="287"/>
    </row>
    <row r="495" spans="3:3" x14ac:dyDescent="0.3">
      <c r="C495" s="287"/>
    </row>
    <row r="496" spans="3:3" x14ac:dyDescent="0.3">
      <c r="C496" s="287"/>
    </row>
    <row r="497" spans="3:3" x14ac:dyDescent="0.3">
      <c r="C497" s="287"/>
    </row>
    <row r="498" spans="3:3" x14ac:dyDescent="0.3">
      <c r="C498" s="287"/>
    </row>
    <row r="499" spans="3:3" x14ac:dyDescent="0.3">
      <c r="C499" s="287"/>
    </row>
    <row r="500" spans="3:3" x14ac:dyDescent="0.3">
      <c r="C500" s="287"/>
    </row>
    <row r="501" spans="3:3" x14ac:dyDescent="0.3">
      <c r="C501" s="287"/>
    </row>
    <row r="502" spans="3:3" x14ac:dyDescent="0.3">
      <c r="C502" s="287"/>
    </row>
    <row r="503" spans="3:3" x14ac:dyDescent="0.3">
      <c r="C503" s="287"/>
    </row>
    <row r="504" spans="3:3" x14ac:dyDescent="0.3">
      <c r="C504" s="287"/>
    </row>
    <row r="505" spans="3:3" x14ac:dyDescent="0.3">
      <c r="C505" s="287"/>
    </row>
    <row r="506" spans="3:3" x14ac:dyDescent="0.3">
      <c r="C506" s="287"/>
    </row>
    <row r="507" spans="3:3" x14ac:dyDescent="0.3">
      <c r="C507" s="287"/>
    </row>
    <row r="508" spans="3:3" x14ac:dyDescent="0.3">
      <c r="C508" s="287"/>
    </row>
    <row r="509" spans="3:3" x14ac:dyDescent="0.3">
      <c r="C509" s="287"/>
    </row>
    <row r="510" spans="3:3" x14ac:dyDescent="0.3">
      <c r="C510" s="287"/>
    </row>
    <row r="511" spans="3:3" x14ac:dyDescent="0.3">
      <c r="C511" s="287"/>
    </row>
    <row r="512" spans="3:3" x14ac:dyDescent="0.3">
      <c r="C512" s="287"/>
    </row>
    <row r="513" spans="3:3" x14ac:dyDescent="0.3">
      <c r="C513" s="287"/>
    </row>
    <row r="514" spans="3:3" x14ac:dyDescent="0.3">
      <c r="C514" s="287"/>
    </row>
    <row r="515" spans="3:3" x14ac:dyDescent="0.3">
      <c r="C515" s="287"/>
    </row>
    <row r="516" spans="3:3" x14ac:dyDescent="0.3">
      <c r="C516" s="287"/>
    </row>
    <row r="517" spans="3:3" x14ac:dyDescent="0.3">
      <c r="C517" s="287"/>
    </row>
    <row r="518" spans="3:3" x14ac:dyDescent="0.3">
      <c r="C518" s="287"/>
    </row>
    <row r="519" spans="3:3" x14ac:dyDescent="0.3">
      <c r="C519" s="287"/>
    </row>
    <row r="520" spans="3:3" x14ac:dyDescent="0.3">
      <c r="C520" s="287"/>
    </row>
    <row r="521" spans="3:3" x14ac:dyDescent="0.3">
      <c r="C521" s="287"/>
    </row>
    <row r="522" spans="3:3" x14ac:dyDescent="0.3">
      <c r="C522" s="287"/>
    </row>
    <row r="523" spans="3:3" x14ac:dyDescent="0.3">
      <c r="C523" s="287"/>
    </row>
    <row r="524" spans="3:3" x14ac:dyDescent="0.3">
      <c r="C524" s="287"/>
    </row>
    <row r="525" spans="3:3" x14ac:dyDescent="0.3">
      <c r="C525" s="287"/>
    </row>
    <row r="526" spans="3:3" x14ac:dyDescent="0.3">
      <c r="C526" s="287"/>
    </row>
    <row r="527" spans="3:3" x14ac:dyDescent="0.3">
      <c r="C527" s="287"/>
    </row>
    <row r="528" spans="3:3" x14ac:dyDescent="0.3">
      <c r="C528" s="287"/>
    </row>
    <row r="529" spans="3:3" x14ac:dyDescent="0.3">
      <c r="C529" s="287"/>
    </row>
    <row r="530" spans="3:3" x14ac:dyDescent="0.3">
      <c r="C530" s="287"/>
    </row>
    <row r="531" spans="3:3" x14ac:dyDescent="0.3">
      <c r="C531" s="287"/>
    </row>
    <row r="532" spans="3:3" x14ac:dyDescent="0.3">
      <c r="C532" s="287"/>
    </row>
    <row r="533" spans="3:3" x14ac:dyDescent="0.3">
      <c r="C533" s="287"/>
    </row>
    <row r="534" spans="3:3" x14ac:dyDescent="0.3">
      <c r="C534" s="287"/>
    </row>
    <row r="535" spans="3:3" x14ac:dyDescent="0.3">
      <c r="C535" s="287"/>
    </row>
    <row r="536" spans="3:3" x14ac:dyDescent="0.3">
      <c r="C536" s="287"/>
    </row>
    <row r="537" spans="3:3" x14ac:dyDescent="0.3">
      <c r="C537" s="287"/>
    </row>
    <row r="538" spans="3:3" x14ac:dyDescent="0.3">
      <c r="C538" s="287"/>
    </row>
    <row r="539" spans="3:3" x14ac:dyDescent="0.3">
      <c r="C539" s="287"/>
    </row>
    <row r="540" spans="3:3" x14ac:dyDescent="0.3">
      <c r="C540" s="287"/>
    </row>
    <row r="541" spans="3:3" x14ac:dyDescent="0.3">
      <c r="C541" s="287"/>
    </row>
    <row r="542" spans="3:3" x14ac:dyDescent="0.3">
      <c r="C542" s="287"/>
    </row>
    <row r="543" spans="3:3" x14ac:dyDescent="0.3">
      <c r="C543" s="287"/>
    </row>
    <row r="544" spans="3:3" x14ac:dyDescent="0.3">
      <c r="C544" s="287"/>
    </row>
    <row r="545" spans="3:3" x14ac:dyDescent="0.3">
      <c r="C545" s="287"/>
    </row>
    <row r="546" spans="3:3" x14ac:dyDescent="0.3">
      <c r="C546" s="287"/>
    </row>
    <row r="547" spans="3:3" x14ac:dyDescent="0.3">
      <c r="C547" s="287"/>
    </row>
    <row r="548" spans="3:3" x14ac:dyDescent="0.3">
      <c r="C548" s="287"/>
    </row>
    <row r="549" spans="3:3" x14ac:dyDescent="0.3">
      <c r="C549" s="287"/>
    </row>
    <row r="550" spans="3:3" x14ac:dyDescent="0.3">
      <c r="C550" s="287"/>
    </row>
    <row r="551" spans="3:3" x14ac:dyDescent="0.3">
      <c r="C551" s="287"/>
    </row>
    <row r="552" spans="3:3" x14ac:dyDescent="0.3">
      <c r="C552" s="287"/>
    </row>
    <row r="553" spans="3:3" x14ac:dyDescent="0.3">
      <c r="C553" s="287"/>
    </row>
    <row r="554" spans="3:3" x14ac:dyDescent="0.3">
      <c r="C554" s="287"/>
    </row>
    <row r="555" spans="3:3" x14ac:dyDescent="0.3">
      <c r="C555" s="287"/>
    </row>
    <row r="556" spans="3:3" x14ac:dyDescent="0.3">
      <c r="C556" s="287"/>
    </row>
    <row r="557" spans="3:3" x14ac:dyDescent="0.3">
      <c r="C557" s="287"/>
    </row>
    <row r="558" spans="3:3" x14ac:dyDescent="0.3">
      <c r="C558" s="287"/>
    </row>
    <row r="559" spans="3:3" x14ac:dyDescent="0.3">
      <c r="C559" s="287"/>
    </row>
    <row r="560" spans="3:3" x14ac:dyDescent="0.3">
      <c r="C560" s="287"/>
    </row>
    <row r="561" spans="3:3" x14ac:dyDescent="0.3">
      <c r="C561" s="287"/>
    </row>
    <row r="562" spans="3:3" x14ac:dyDescent="0.3">
      <c r="C562" s="287"/>
    </row>
    <row r="563" spans="3:3" x14ac:dyDescent="0.3">
      <c r="C563" s="287"/>
    </row>
    <row r="564" spans="3:3" x14ac:dyDescent="0.3">
      <c r="C564" s="287"/>
    </row>
    <row r="565" spans="3:3" x14ac:dyDescent="0.3">
      <c r="C565" s="287"/>
    </row>
    <row r="566" spans="3:3" x14ac:dyDescent="0.3">
      <c r="C566" s="287"/>
    </row>
    <row r="567" spans="3:3" x14ac:dyDescent="0.3">
      <c r="C567" s="287"/>
    </row>
    <row r="568" spans="3:3" x14ac:dyDescent="0.3">
      <c r="C568" s="287"/>
    </row>
    <row r="569" spans="3:3" x14ac:dyDescent="0.3">
      <c r="C569" s="287"/>
    </row>
    <row r="570" spans="3:3" x14ac:dyDescent="0.3">
      <c r="C570" s="287"/>
    </row>
    <row r="571" spans="3:3" x14ac:dyDescent="0.3">
      <c r="C571" s="287"/>
    </row>
    <row r="572" spans="3:3" x14ac:dyDescent="0.3">
      <c r="C572" s="287"/>
    </row>
    <row r="573" spans="3:3" x14ac:dyDescent="0.3">
      <c r="C573" s="287"/>
    </row>
    <row r="574" spans="3:3" x14ac:dyDescent="0.3">
      <c r="C574" s="287"/>
    </row>
    <row r="575" spans="3:3" x14ac:dyDescent="0.3">
      <c r="C575" s="287"/>
    </row>
    <row r="576" spans="3:3" x14ac:dyDescent="0.3">
      <c r="C576" s="287"/>
    </row>
    <row r="577" spans="3:3" x14ac:dyDescent="0.3">
      <c r="C577" s="287"/>
    </row>
    <row r="578" spans="3:3" x14ac:dyDescent="0.3">
      <c r="C578" s="287"/>
    </row>
    <row r="579" spans="3:3" x14ac:dyDescent="0.3">
      <c r="C579" s="287"/>
    </row>
    <row r="580" spans="3:3" x14ac:dyDescent="0.3">
      <c r="C580" s="287"/>
    </row>
    <row r="581" spans="3:3" x14ac:dyDescent="0.3">
      <c r="C581" s="287"/>
    </row>
    <row r="582" spans="3:3" x14ac:dyDescent="0.3">
      <c r="C582" s="287"/>
    </row>
    <row r="583" spans="3:3" x14ac:dyDescent="0.3">
      <c r="C583" s="287"/>
    </row>
    <row r="584" spans="3:3" x14ac:dyDescent="0.3">
      <c r="C584" s="287"/>
    </row>
    <row r="585" spans="3:3" x14ac:dyDescent="0.3">
      <c r="C585" s="287"/>
    </row>
    <row r="586" spans="3:3" x14ac:dyDescent="0.3">
      <c r="C586" s="287"/>
    </row>
    <row r="587" spans="3:3" x14ac:dyDescent="0.3">
      <c r="C587" s="287"/>
    </row>
    <row r="588" spans="3:3" x14ac:dyDescent="0.3">
      <c r="C588" s="287"/>
    </row>
    <row r="589" spans="3:3" x14ac:dyDescent="0.3">
      <c r="C589" s="287"/>
    </row>
    <row r="590" spans="3:3" x14ac:dyDescent="0.3">
      <c r="C590" s="287"/>
    </row>
    <row r="591" spans="3:3" x14ac:dyDescent="0.3">
      <c r="C591" s="287"/>
    </row>
    <row r="592" spans="3:3" x14ac:dyDescent="0.3">
      <c r="C592" s="287"/>
    </row>
    <row r="593" spans="3:3" x14ac:dyDescent="0.3">
      <c r="C593" s="287"/>
    </row>
    <row r="594" spans="3:3" x14ac:dyDescent="0.3">
      <c r="C594" s="287"/>
    </row>
    <row r="595" spans="3:3" x14ac:dyDescent="0.3">
      <c r="C595" s="287"/>
    </row>
    <row r="596" spans="3:3" x14ac:dyDescent="0.3">
      <c r="C596" s="287"/>
    </row>
    <row r="597" spans="3:3" x14ac:dyDescent="0.3">
      <c r="C597" s="287"/>
    </row>
    <row r="598" spans="3:3" x14ac:dyDescent="0.3">
      <c r="C598" s="287"/>
    </row>
    <row r="599" spans="3:3" x14ac:dyDescent="0.3">
      <c r="C599" s="287"/>
    </row>
    <row r="600" spans="3:3" x14ac:dyDescent="0.3">
      <c r="C600" s="287"/>
    </row>
    <row r="601" spans="3:3" x14ac:dyDescent="0.3">
      <c r="C601" s="287"/>
    </row>
    <row r="602" spans="3:3" x14ac:dyDescent="0.3">
      <c r="C602" s="287"/>
    </row>
    <row r="603" spans="3:3" x14ac:dyDescent="0.3">
      <c r="C603" s="287"/>
    </row>
    <row r="604" spans="3:3" x14ac:dyDescent="0.3">
      <c r="C604" s="287"/>
    </row>
    <row r="605" spans="3:3" x14ac:dyDescent="0.3">
      <c r="C605" s="287"/>
    </row>
    <row r="606" spans="3:3" x14ac:dyDescent="0.3">
      <c r="C606" s="287"/>
    </row>
    <row r="607" spans="3:3" x14ac:dyDescent="0.3">
      <c r="C607" s="287"/>
    </row>
    <row r="608" spans="3:3" x14ac:dyDescent="0.3">
      <c r="C608" s="287"/>
    </row>
    <row r="609" spans="3:3" x14ac:dyDescent="0.3">
      <c r="C609" s="287"/>
    </row>
    <row r="610" spans="3:3" x14ac:dyDescent="0.3">
      <c r="C610" s="287"/>
    </row>
    <row r="611" spans="3:3" x14ac:dyDescent="0.3">
      <c r="C611" s="287"/>
    </row>
    <row r="612" spans="3:3" x14ac:dyDescent="0.3">
      <c r="C612" s="287"/>
    </row>
    <row r="613" spans="3:3" x14ac:dyDescent="0.3">
      <c r="C613" s="287"/>
    </row>
    <row r="614" spans="3:3" x14ac:dyDescent="0.3">
      <c r="C614" s="287"/>
    </row>
    <row r="615" spans="3:3" x14ac:dyDescent="0.3">
      <c r="C615" s="287"/>
    </row>
    <row r="616" spans="3:3" x14ac:dyDescent="0.3">
      <c r="C616" s="287"/>
    </row>
    <row r="617" spans="3:3" x14ac:dyDescent="0.3">
      <c r="C617" s="287"/>
    </row>
    <row r="618" spans="3:3" x14ac:dyDescent="0.3">
      <c r="C618" s="287"/>
    </row>
    <row r="619" spans="3:3" x14ac:dyDescent="0.3">
      <c r="C619" s="287"/>
    </row>
    <row r="620" spans="3:3" x14ac:dyDescent="0.3">
      <c r="C620" s="287"/>
    </row>
    <row r="621" spans="3:3" x14ac:dyDescent="0.3">
      <c r="C621" s="287"/>
    </row>
    <row r="622" spans="3:3" x14ac:dyDescent="0.3">
      <c r="C622" s="287"/>
    </row>
    <row r="623" spans="3:3" x14ac:dyDescent="0.3">
      <c r="C623" s="287"/>
    </row>
    <row r="624" spans="3:3" x14ac:dyDescent="0.3">
      <c r="C624" s="287"/>
    </row>
    <row r="625" spans="3:3" x14ac:dyDescent="0.3">
      <c r="C625" s="287"/>
    </row>
    <row r="626" spans="3:3" x14ac:dyDescent="0.3">
      <c r="C626" s="287"/>
    </row>
    <row r="627" spans="3:3" x14ac:dyDescent="0.3">
      <c r="C627" s="287"/>
    </row>
    <row r="628" spans="3:3" x14ac:dyDescent="0.3">
      <c r="C628" s="287"/>
    </row>
    <row r="629" spans="3:3" x14ac:dyDescent="0.3">
      <c r="C629" s="287"/>
    </row>
    <row r="630" spans="3:3" x14ac:dyDescent="0.3">
      <c r="C630" s="287"/>
    </row>
    <row r="631" spans="3:3" x14ac:dyDescent="0.3">
      <c r="C631" s="287"/>
    </row>
    <row r="632" spans="3:3" x14ac:dyDescent="0.3">
      <c r="C632" s="287"/>
    </row>
    <row r="633" spans="3:3" x14ac:dyDescent="0.3">
      <c r="C633" s="287"/>
    </row>
    <row r="634" spans="3:3" x14ac:dyDescent="0.3">
      <c r="C634" s="287"/>
    </row>
    <row r="635" spans="3:3" x14ac:dyDescent="0.3">
      <c r="C635" s="287"/>
    </row>
    <row r="636" spans="3:3" x14ac:dyDescent="0.3">
      <c r="C636" s="287"/>
    </row>
    <row r="637" spans="3:3" x14ac:dyDescent="0.3">
      <c r="C637" s="287"/>
    </row>
    <row r="638" spans="3:3" x14ac:dyDescent="0.3">
      <c r="C638" s="287"/>
    </row>
    <row r="639" spans="3:3" x14ac:dyDescent="0.3">
      <c r="C639" s="287"/>
    </row>
    <row r="640" spans="3:3" x14ac:dyDescent="0.3">
      <c r="C640" s="287"/>
    </row>
    <row r="641" spans="3:3" x14ac:dyDescent="0.3">
      <c r="C641" s="287"/>
    </row>
    <row r="642" spans="3:3" x14ac:dyDescent="0.3">
      <c r="C642" s="287"/>
    </row>
    <row r="643" spans="3:3" x14ac:dyDescent="0.3">
      <c r="C643" s="287"/>
    </row>
    <row r="644" spans="3:3" x14ac:dyDescent="0.3">
      <c r="C644" s="287"/>
    </row>
    <row r="645" spans="3:3" x14ac:dyDescent="0.3">
      <c r="C645" s="287"/>
    </row>
    <row r="646" spans="3:3" x14ac:dyDescent="0.3">
      <c r="C646" s="287"/>
    </row>
    <row r="647" spans="3:3" x14ac:dyDescent="0.3">
      <c r="C647" s="287"/>
    </row>
    <row r="648" spans="3:3" x14ac:dyDescent="0.3">
      <c r="C648" s="287"/>
    </row>
    <row r="649" spans="3:3" x14ac:dyDescent="0.3">
      <c r="C649" s="287"/>
    </row>
    <row r="650" spans="3:3" x14ac:dyDescent="0.3">
      <c r="C650" s="287"/>
    </row>
    <row r="651" spans="3:3" x14ac:dyDescent="0.3">
      <c r="C651" s="287"/>
    </row>
    <row r="652" spans="3:3" x14ac:dyDescent="0.3">
      <c r="C652" s="287"/>
    </row>
    <row r="653" spans="3:3" x14ac:dyDescent="0.3">
      <c r="C653" s="287"/>
    </row>
    <row r="654" spans="3:3" x14ac:dyDescent="0.3">
      <c r="C654" s="287"/>
    </row>
    <row r="655" spans="3:3" x14ac:dyDescent="0.3">
      <c r="C655" s="287"/>
    </row>
    <row r="656" spans="3:3" x14ac:dyDescent="0.3">
      <c r="C656" s="287"/>
    </row>
    <row r="657" spans="3:3" x14ac:dyDescent="0.3">
      <c r="C657" s="287"/>
    </row>
    <row r="658" spans="3:3" x14ac:dyDescent="0.3">
      <c r="C658" s="287"/>
    </row>
    <row r="659" spans="3:3" x14ac:dyDescent="0.3">
      <c r="C659" s="287"/>
    </row>
    <row r="660" spans="3:3" x14ac:dyDescent="0.3">
      <c r="C660" s="287"/>
    </row>
    <row r="661" spans="3:3" x14ac:dyDescent="0.3">
      <c r="C661" s="287"/>
    </row>
    <row r="662" spans="3:3" x14ac:dyDescent="0.3">
      <c r="C662" s="287"/>
    </row>
    <row r="663" spans="3:3" x14ac:dyDescent="0.3">
      <c r="C663" s="287"/>
    </row>
    <row r="664" spans="3:3" x14ac:dyDescent="0.3">
      <c r="C664" s="287"/>
    </row>
    <row r="665" spans="3:3" x14ac:dyDescent="0.3">
      <c r="C665" s="287"/>
    </row>
    <row r="666" spans="3:3" x14ac:dyDescent="0.3">
      <c r="C666" s="287"/>
    </row>
    <row r="667" spans="3:3" x14ac:dyDescent="0.3">
      <c r="C667" s="287"/>
    </row>
    <row r="668" spans="3:3" x14ac:dyDescent="0.3">
      <c r="C668" s="287"/>
    </row>
    <row r="669" spans="3:3" x14ac:dyDescent="0.3">
      <c r="C669" s="287"/>
    </row>
    <row r="670" spans="3:3" x14ac:dyDescent="0.3">
      <c r="C670" s="287"/>
    </row>
    <row r="671" spans="3:3" x14ac:dyDescent="0.3">
      <c r="C671" s="287"/>
    </row>
    <row r="672" spans="3:3" x14ac:dyDescent="0.3">
      <c r="C672" s="287"/>
    </row>
    <row r="673" spans="3:3" x14ac:dyDescent="0.3">
      <c r="C673" s="287"/>
    </row>
    <row r="674" spans="3:3" x14ac:dyDescent="0.3">
      <c r="C674" s="287"/>
    </row>
    <row r="675" spans="3:3" x14ac:dyDescent="0.3">
      <c r="C675" s="287"/>
    </row>
    <row r="676" spans="3:3" x14ac:dyDescent="0.3">
      <c r="C676" s="287"/>
    </row>
    <row r="677" spans="3:3" x14ac:dyDescent="0.3">
      <c r="C677" s="287"/>
    </row>
    <row r="678" spans="3:3" x14ac:dyDescent="0.3">
      <c r="C678" s="287"/>
    </row>
    <row r="679" spans="3:3" x14ac:dyDescent="0.3">
      <c r="C679" s="287"/>
    </row>
    <row r="680" spans="3:3" x14ac:dyDescent="0.3">
      <c r="C680" s="287"/>
    </row>
    <row r="681" spans="3:3" x14ac:dyDescent="0.3">
      <c r="C681" s="287"/>
    </row>
    <row r="682" spans="3:3" x14ac:dyDescent="0.3">
      <c r="C682" s="287"/>
    </row>
    <row r="683" spans="3:3" x14ac:dyDescent="0.3">
      <c r="C683" s="287"/>
    </row>
    <row r="684" spans="3:3" x14ac:dyDescent="0.3">
      <c r="C684" s="287"/>
    </row>
    <row r="685" spans="3:3" x14ac:dyDescent="0.3">
      <c r="C685" s="287"/>
    </row>
    <row r="686" spans="3:3" x14ac:dyDescent="0.3">
      <c r="C686" s="287"/>
    </row>
    <row r="687" spans="3:3" x14ac:dyDescent="0.3">
      <c r="C687" s="287"/>
    </row>
    <row r="688" spans="3:3" x14ac:dyDescent="0.3">
      <c r="C688" s="287"/>
    </row>
    <row r="689" spans="3:3" x14ac:dyDescent="0.3">
      <c r="C689" s="287"/>
    </row>
    <row r="690" spans="3:3" x14ac:dyDescent="0.3">
      <c r="C690" s="287"/>
    </row>
    <row r="691" spans="3:3" x14ac:dyDescent="0.3">
      <c r="C691" s="287"/>
    </row>
    <row r="692" spans="3:3" x14ac:dyDescent="0.3">
      <c r="C692" s="287"/>
    </row>
    <row r="693" spans="3:3" x14ac:dyDescent="0.3">
      <c r="C693" s="287"/>
    </row>
    <row r="694" spans="3:3" x14ac:dyDescent="0.3">
      <c r="C694" s="287"/>
    </row>
    <row r="695" spans="3:3" x14ac:dyDescent="0.3">
      <c r="C695" s="287"/>
    </row>
    <row r="696" spans="3:3" x14ac:dyDescent="0.3">
      <c r="C696" s="287"/>
    </row>
    <row r="697" spans="3:3" x14ac:dyDescent="0.3">
      <c r="C697" s="287"/>
    </row>
    <row r="698" spans="3:3" x14ac:dyDescent="0.3">
      <c r="C698" s="287"/>
    </row>
    <row r="699" spans="3:3" x14ac:dyDescent="0.3">
      <c r="C699" s="287"/>
    </row>
    <row r="700" spans="3:3" x14ac:dyDescent="0.3">
      <c r="C700" s="287"/>
    </row>
    <row r="701" spans="3:3" x14ac:dyDescent="0.3">
      <c r="C701" s="287"/>
    </row>
    <row r="702" spans="3:3" x14ac:dyDescent="0.3">
      <c r="C702" s="287"/>
    </row>
    <row r="703" spans="3:3" x14ac:dyDescent="0.3">
      <c r="C703" s="287"/>
    </row>
    <row r="704" spans="3:3" x14ac:dyDescent="0.3">
      <c r="C704" s="287"/>
    </row>
    <row r="705" spans="3:3" x14ac:dyDescent="0.3">
      <c r="C705" s="287"/>
    </row>
    <row r="706" spans="3:3" x14ac:dyDescent="0.3">
      <c r="C706" s="287"/>
    </row>
    <row r="707" spans="3:3" x14ac:dyDescent="0.3">
      <c r="C707" s="287"/>
    </row>
    <row r="708" spans="3:3" x14ac:dyDescent="0.3">
      <c r="C708" s="287"/>
    </row>
    <row r="709" spans="3:3" x14ac:dyDescent="0.3">
      <c r="C709" s="287"/>
    </row>
    <row r="710" spans="3:3" x14ac:dyDescent="0.3">
      <c r="C710" s="287"/>
    </row>
    <row r="711" spans="3:3" x14ac:dyDescent="0.3">
      <c r="C711" s="287"/>
    </row>
    <row r="712" spans="3:3" x14ac:dyDescent="0.3">
      <c r="C712" s="287"/>
    </row>
    <row r="713" spans="3:3" x14ac:dyDescent="0.3">
      <c r="C713" s="287"/>
    </row>
    <row r="714" spans="3:3" x14ac:dyDescent="0.3">
      <c r="C714" s="287"/>
    </row>
    <row r="715" spans="3:3" x14ac:dyDescent="0.3">
      <c r="C715" s="287"/>
    </row>
    <row r="716" spans="3:3" x14ac:dyDescent="0.3">
      <c r="C716" s="287"/>
    </row>
    <row r="717" spans="3:3" x14ac:dyDescent="0.3">
      <c r="C717" s="287"/>
    </row>
    <row r="718" spans="3:3" x14ac:dyDescent="0.3">
      <c r="C718" s="287"/>
    </row>
    <row r="719" spans="3:3" x14ac:dyDescent="0.3">
      <c r="C719" s="287"/>
    </row>
    <row r="720" spans="3:3" x14ac:dyDescent="0.3">
      <c r="C720" s="287"/>
    </row>
    <row r="721" spans="3:3" x14ac:dyDescent="0.3">
      <c r="C721" s="287"/>
    </row>
    <row r="722" spans="3:3" x14ac:dyDescent="0.3">
      <c r="C722" s="287"/>
    </row>
    <row r="723" spans="3:3" x14ac:dyDescent="0.3">
      <c r="C723" s="287"/>
    </row>
    <row r="724" spans="3:3" x14ac:dyDescent="0.3">
      <c r="C724" s="287"/>
    </row>
    <row r="725" spans="3:3" x14ac:dyDescent="0.3">
      <c r="C725" s="287"/>
    </row>
    <row r="726" spans="3:3" x14ac:dyDescent="0.3">
      <c r="C726" s="287"/>
    </row>
    <row r="727" spans="3:3" x14ac:dyDescent="0.3">
      <c r="C727" s="287"/>
    </row>
    <row r="728" spans="3:3" x14ac:dyDescent="0.3">
      <c r="C728" s="287"/>
    </row>
    <row r="729" spans="3:3" x14ac:dyDescent="0.3">
      <c r="C729" s="287"/>
    </row>
    <row r="730" spans="3:3" x14ac:dyDescent="0.3">
      <c r="C730" s="287"/>
    </row>
    <row r="731" spans="3:3" x14ac:dyDescent="0.3">
      <c r="C731" s="287"/>
    </row>
    <row r="732" spans="3:3" x14ac:dyDescent="0.3">
      <c r="C732" s="287"/>
    </row>
    <row r="733" spans="3:3" x14ac:dyDescent="0.3">
      <c r="C733" s="287"/>
    </row>
    <row r="734" spans="3:3" x14ac:dyDescent="0.3">
      <c r="C734" s="287"/>
    </row>
    <row r="735" spans="3:3" x14ac:dyDescent="0.3">
      <c r="C735" s="287"/>
    </row>
    <row r="736" spans="3:3" x14ac:dyDescent="0.3">
      <c r="C736" s="287"/>
    </row>
    <row r="737" spans="3:3" x14ac:dyDescent="0.3">
      <c r="C737" s="287"/>
    </row>
    <row r="738" spans="3:3" x14ac:dyDescent="0.3">
      <c r="C738" s="287"/>
    </row>
    <row r="739" spans="3:3" x14ac:dyDescent="0.3">
      <c r="C739" s="287"/>
    </row>
    <row r="740" spans="3:3" x14ac:dyDescent="0.3">
      <c r="C740" s="287"/>
    </row>
    <row r="741" spans="3:3" x14ac:dyDescent="0.3">
      <c r="C741" s="287"/>
    </row>
    <row r="742" spans="3:3" x14ac:dyDescent="0.3">
      <c r="C742" s="287"/>
    </row>
    <row r="743" spans="3:3" x14ac:dyDescent="0.3">
      <c r="C743" s="287"/>
    </row>
    <row r="744" spans="3:3" x14ac:dyDescent="0.3">
      <c r="C744" s="287"/>
    </row>
    <row r="745" spans="3:3" x14ac:dyDescent="0.3">
      <c r="C745" s="287"/>
    </row>
    <row r="746" spans="3:3" x14ac:dyDescent="0.3">
      <c r="C746" s="287"/>
    </row>
    <row r="747" spans="3:3" x14ac:dyDescent="0.3">
      <c r="C747" s="287"/>
    </row>
    <row r="748" spans="3:3" x14ac:dyDescent="0.3">
      <c r="C748" s="287"/>
    </row>
    <row r="749" spans="3:3" x14ac:dyDescent="0.3">
      <c r="C749" s="287"/>
    </row>
    <row r="750" spans="3:3" x14ac:dyDescent="0.3">
      <c r="C750" s="287"/>
    </row>
    <row r="751" spans="3:3" x14ac:dyDescent="0.3">
      <c r="C751" s="287"/>
    </row>
    <row r="752" spans="3:3" x14ac:dyDescent="0.3">
      <c r="C752" s="287"/>
    </row>
    <row r="753" spans="3:3" x14ac:dyDescent="0.3">
      <c r="C753" s="287"/>
    </row>
    <row r="754" spans="3:3" x14ac:dyDescent="0.3">
      <c r="C754" s="287"/>
    </row>
    <row r="755" spans="3:3" x14ac:dyDescent="0.3">
      <c r="C755" s="287"/>
    </row>
    <row r="756" spans="3:3" x14ac:dyDescent="0.3">
      <c r="C756" s="287"/>
    </row>
    <row r="757" spans="3:3" x14ac:dyDescent="0.3">
      <c r="C757" s="287"/>
    </row>
    <row r="758" spans="3:3" x14ac:dyDescent="0.3">
      <c r="C758" s="287"/>
    </row>
    <row r="759" spans="3:3" x14ac:dyDescent="0.3">
      <c r="C759" s="287"/>
    </row>
    <row r="760" spans="3:3" x14ac:dyDescent="0.3">
      <c r="C760" s="287"/>
    </row>
    <row r="761" spans="3:3" x14ac:dyDescent="0.3">
      <c r="C761" s="287"/>
    </row>
    <row r="762" spans="3:3" x14ac:dyDescent="0.3">
      <c r="C762" s="287"/>
    </row>
    <row r="763" spans="3:3" x14ac:dyDescent="0.3">
      <c r="C763" s="287"/>
    </row>
    <row r="764" spans="3:3" x14ac:dyDescent="0.3">
      <c r="C764" s="287"/>
    </row>
    <row r="765" spans="3:3" x14ac:dyDescent="0.3">
      <c r="C765" s="287"/>
    </row>
    <row r="766" spans="3:3" x14ac:dyDescent="0.3">
      <c r="C766" s="287"/>
    </row>
    <row r="767" spans="3:3" x14ac:dyDescent="0.3">
      <c r="C767" s="287"/>
    </row>
    <row r="768" spans="3:3" x14ac:dyDescent="0.3">
      <c r="C768" s="287"/>
    </row>
    <row r="769" spans="3:3" x14ac:dyDescent="0.3">
      <c r="C769" s="287"/>
    </row>
    <row r="770" spans="3:3" x14ac:dyDescent="0.3">
      <c r="C770" s="287"/>
    </row>
    <row r="771" spans="3:3" x14ac:dyDescent="0.3">
      <c r="C771" s="287"/>
    </row>
    <row r="772" spans="3:3" x14ac:dyDescent="0.3">
      <c r="C772" s="287"/>
    </row>
    <row r="773" spans="3:3" x14ac:dyDescent="0.3">
      <c r="C773" s="287"/>
    </row>
    <row r="774" spans="3:3" x14ac:dyDescent="0.3">
      <c r="C774" s="287"/>
    </row>
    <row r="775" spans="3:3" x14ac:dyDescent="0.3">
      <c r="C775" s="287"/>
    </row>
    <row r="776" spans="3:3" x14ac:dyDescent="0.3">
      <c r="C776" s="287"/>
    </row>
    <row r="777" spans="3:3" x14ac:dyDescent="0.3">
      <c r="C777" s="287"/>
    </row>
    <row r="778" spans="3:3" x14ac:dyDescent="0.3">
      <c r="C778" s="287"/>
    </row>
    <row r="779" spans="3:3" x14ac:dyDescent="0.3">
      <c r="C779" s="287"/>
    </row>
    <row r="780" spans="3:3" x14ac:dyDescent="0.3">
      <c r="C780" s="287"/>
    </row>
    <row r="781" spans="3:3" x14ac:dyDescent="0.3">
      <c r="C781" s="287"/>
    </row>
    <row r="782" spans="3:3" x14ac:dyDescent="0.3">
      <c r="C782" s="287"/>
    </row>
    <row r="783" spans="3:3" x14ac:dyDescent="0.3">
      <c r="C783" s="287"/>
    </row>
    <row r="784" spans="3:3" x14ac:dyDescent="0.3">
      <c r="C784" s="287"/>
    </row>
    <row r="785" spans="3:3" x14ac:dyDescent="0.3">
      <c r="C785" s="287"/>
    </row>
    <row r="786" spans="3:3" x14ac:dyDescent="0.3">
      <c r="C786" s="287"/>
    </row>
    <row r="787" spans="3:3" x14ac:dyDescent="0.3">
      <c r="C787" s="287"/>
    </row>
    <row r="788" spans="3:3" x14ac:dyDescent="0.3">
      <c r="C788" s="287"/>
    </row>
    <row r="789" spans="3:3" x14ac:dyDescent="0.3">
      <c r="C789" s="287"/>
    </row>
    <row r="790" spans="3:3" x14ac:dyDescent="0.3">
      <c r="C790" s="287"/>
    </row>
    <row r="791" spans="3:3" x14ac:dyDescent="0.3">
      <c r="C791" s="287"/>
    </row>
    <row r="792" spans="3:3" x14ac:dyDescent="0.3">
      <c r="C792" s="287"/>
    </row>
    <row r="793" spans="3:3" x14ac:dyDescent="0.3">
      <c r="C793" s="287"/>
    </row>
    <row r="794" spans="3:3" x14ac:dyDescent="0.3">
      <c r="C794" s="287"/>
    </row>
    <row r="795" spans="3:3" x14ac:dyDescent="0.3">
      <c r="C795" s="287"/>
    </row>
    <row r="796" spans="3:3" x14ac:dyDescent="0.3">
      <c r="C796" s="287"/>
    </row>
    <row r="797" spans="3:3" x14ac:dyDescent="0.3">
      <c r="C797" s="287"/>
    </row>
    <row r="798" spans="3:3" x14ac:dyDescent="0.3">
      <c r="C798" s="287"/>
    </row>
    <row r="799" spans="3:3" x14ac:dyDescent="0.3">
      <c r="C799" s="287"/>
    </row>
    <row r="800" spans="3:3" x14ac:dyDescent="0.3">
      <c r="C800" s="287"/>
    </row>
    <row r="801" spans="3:3" x14ac:dyDescent="0.3">
      <c r="C801" s="287"/>
    </row>
    <row r="802" spans="3:3" x14ac:dyDescent="0.3">
      <c r="C802" s="287"/>
    </row>
    <row r="803" spans="3:3" x14ac:dyDescent="0.3">
      <c r="C803" s="287"/>
    </row>
    <row r="804" spans="3:3" x14ac:dyDescent="0.3">
      <c r="C804" s="287"/>
    </row>
    <row r="805" spans="3:3" x14ac:dyDescent="0.3">
      <c r="C805" s="287"/>
    </row>
    <row r="806" spans="3:3" x14ac:dyDescent="0.3">
      <c r="C806" s="287"/>
    </row>
    <row r="807" spans="3:3" x14ac:dyDescent="0.3">
      <c r="C807" s="287"/>
    </row>
    <row r="808" spans="3:3" x14ac:dyDescent="0.3">
      <c r="C808" s="287"/>
    </row>
    <row r="809" spans="3:3" x14ac:dyDescent="0.3">
      <c r="C809" s="287"/>
    </row>
    <row r="810" spans="3:3" x14ac:dyDescent="0.3">
      <c r="C810" s="287"/>
    </row>
    <row r="811" spans="3:3" x14ac:dyDescent="0.3">
      <c r="C811" s="287"/>
    </row>
    <row r="812" spans="3:3" x14ac:dyDescent="0.3">
      <c r="C812" s="287"/>
    </row>
    <row r="813" spans="3:3" x14ac:dyDescent="0.3">
      <c r="C813" s="287"/>
    </row>
    <row r="814" spans="3:3" x14ac:dyDescent="0.3">
      <c r="C814" s="287"/>
    </row>
    <row r="815" spans="3:3" x14ac:dyDescent="0.3">
      <c r="C815" s="287"/>
    </row>
    <row r="816" spans="3:3" x14ac:dyDescent="0.3">
      <c r="C816" s="287"/>
    </row>
    <row r="817" spans="3:3" x14ac:dyDescent="0.3">
      <c r="C817" s="287"/>
    </row>
    <row r="818" spans="3:3" x14ac:dyDescent="0.3">
      <c r="C818" s="287"/>
    </row>
    <row r="819" spans="3:3" x14ac:dyDescent="0.3">
      <c r="C819" s="287"/>
    </row>
    <row r="820" spans="3:3" x14ac:dyDescent="0.3">
      <c r="C820" s="287"/>
    </row>
    <row r="821" spans="3:3" x14ac:dyDescent="0.3">
      <c r="C821" s="287"/>
    </row>
    <row r="822" spans="3:3" x14ac:dyDescent="0.3">
      <c r="C822" s="287"/>
    </row>
    <row r="823" spans="3:3" x14ac:dyDescent="0.3">
      <c r="C823" s="287"/>
    </row>
    <row r="824" spans="3:3" x14ac:dyDescent="0.3">
      <c r="C824" s="287"/>
    </row>
    <row r="825" spans="3:3" x14ac:dyDescent="0.3">
      <c r="C825" s="287"/>
    </row>
    <row r="826" spans="3:3" x14ac:dyDescent="0.3">
      <c r="C826" s="287"/>
    </row>
    <row r="827" spans="3:3" x14ac:dyDescent="0.3">
      <c r="C827" s="287"/>
    </row>
    <row r="828" spans="3:3" x14ac:dyDescent="0.3">
      <c r="C828" s="287"/>
    </row>
    <row r="829" spans="3:3" x14ac:dyDescent="0.3">
      <c r="C829" s="287"/>
    </row>
    <row r="830" spans="3:3" x14ac:dyDescent="0.3">
      <c r="C830" s="287"/>
    </row>
    <row r="831" spans="3:3" x14ac:dyDescent="0.3">
      <c r="C831" s="287"/>
    </row>
    <row r="832" spans="3:3" x14ac:dyDescent="0.3">
      <c r="C832" s="287"/>
    </row>
    <row r="833" spans="3:3" x14ac:dyDescent="0.3">
      <c r="C833" s="287"/>
    </row>
    <row r="834" spans="3:3" x14ac:dyDescent="0.3">
      <c r="C834" s="287"/>
    </row>
    <row r="835" spans="3:3" x14ac:dyDescent="0.3">
      <c r="C835" s="287"/>
    </row>
    <row r="836" spans="3:3" x14ac:dyDescent="0.3">
      <c r="C836" s="287"/>
    </row>
    <row r="837" spans="3:3" x14ac:dyDescent="0.3">
      <c r="C837" s="287"/>
    </row>
    <row r="838" spans="3:3" x14ac:dyDescent="0.3">
      <c r="C838" s="287"/>
    </row>
    <row r="839" spans="3:3" x14ac:dyDescent="0.3">
      <c r="C839" s="287"/>
    </row>
    <row r="840" spans="3:3" x14ac:dyDescent="0.3">
      <c r="C840" s="287"/>
    </row>
    <row r="841" spans="3:3" x14ac:dyDescent="0.3">
      <c r="C841" s="287"/>
    </row>
    <row r="842" spans="3:3" x14ac:dyDescent="0.3">
      <c r="C842" s="287"/>
    </row>
    <row r="843" spans="3:3" x14ac:dyDescent="0.3">
      <c r="C843" s="287"/>
    </row>
    <row r="844" spans="3:3" x14ac:dyDescent="0.3">
      <c r="C844" s="287"/>
    </row>
    <row r="845" spans="3:3" x14ac:dyDescent="0.3">
      <c r="C845" s="287"/>
    </row>
    <row r="846" spans="3:3" x14ac:dyDescent="0.3">
      <c r="C846" s="287"/>
    </row>
    <row r="847" spans="3:3" x14ac:dyDescent="0.3">
      <c r="C847" s="287"/>
    </row>
    <row r="848" spans="3:3" x14ac:dyDescent="0.3">
      <c r="C848" s="287"/>
    </row>
    <row r="849" spans="3:3" x14ac:dyDescent="0.3">
      <c r="C849" s="287"/>
    </row>
    <row r="850" spans="3:3" x14ac:dyDescent="0.3">
      <c r="C850" s="287"/>
    </row>
    <row r="851" spans="3:3" x14ac:dyDescent="0.3">
      <c r="C851" s="287"/>
    </row>
    <row r="852" spans="3:3" x14ac:dyDescent="0.3">
      <c r="C852" s="287"/>
    </row>
    <row r="853" spans="3:3" x14ac:dyDescent="0.3">
      <c r="C853" s="287"/>
    </row>
    <row r="854" spans="3:3" x14ac:dyDescent="0.3">
      <c r="C854" s="287"/>
    </row>
    <row r="855" spans="3:3" x14ac:dyDescent="0.3">
      <c r="C855" s="287"/>
    </row>
    <row r="856" spans="3:3" x14ac:dyDescent="0.3">
      <c r="C856" s="287"/>
    </row>
    <row r="857" spans="3:3" x14ac:dyDescent="0.3">
      <c r="C857" s="287"/>
    </row>
    <row r="858" spans="3:3" x14ac:dyDescent="0.3">
      <c r="C858" s="287"/>
    </row>
    <row r="859" spans="3:3" x14ac:dyDescent="0.3">
      <c r="C859" s="287"/>
    </row>
    <row r="860" spans="3:3" x14ac:dyDescent="0.3">
      <c r="C860" s="287"/>
    </row>
    <row r="861" spans="3:3" x14ac:dyDescent="0.3">
      <c r="C861" s="287"/>
    </row>
    <row r="862" spans="3:3" x14ac:dyDescent="0.3">
      <c r="C862" s="287"/>
    </row>
    <row r="863" spans="3:3" x14ac:dyDescent="0.3">
      <c r="C863" s="287"/>
    </row>
    <row r="864" spans="3:3" x14ac:dyDescent="0.3">
      <c r="C864" s="287"/>
    </row>
    <row r="865" spans="3:3" x14ac:dyDescent="0.3">
      <c r="C865" s="287"/>
    </row>
    <row r="866" spans="3:3" x14ac:dyDescent="0.3">
      <c r="C866" s="287"/>
    </row>
    <row r="867" spans="3:3" x14ac:dyDescent="0.3">
      <c r="C867" s="287"/>
    </row>
    <row r="868" spans="3:3" x14ac:dyDescent="0.3">
      <c r="C868" s="287"/>
    </row>
    <row r="869" spans="3:3" x14ac:dyDescent="0.3">
      <c r="C869" s="287"/>
    </row>
    <row r="870" spans="3:3" x14ac:dyDescent="0.3">
      <c r="C870" s="287"/>
    </row>
    <row r="871" spans="3:3" x14ac:dyDescent="0.3">
      <c r="C871" s="287"/>
    </row>
    <row r="872" spans="3:3" x14ac:dyDescent="0.3">
      <c r="C872" s="287"/>
    </row>
    <row r="873" spans="3:3" x14ac:dyDescent="0.3">
      <c r="C873" s="287"/>
    </row>
    <row r="874" spans="3:3" x14ac:dyDescent="0.3">
      <c r="C874" s="287"/>
    </row>
    <row r="875" spans="3:3" x14ac:dyDescent="0.3">
      <c r="C875" s="287"/>
    </row>
    <row r="876" spans="3:3" x14ac:dyDescent="0.3">
      <c r="C876" s="287"/>
    </row>
    <row r="877" spans="3:3" x14ac:dyDescent="0.3">
      <c r="C877" s="287"/>
    </row>
    <row r="878" spans="3:3" x14ac:dyDescent="0.3">
      <c r="C878" s="287"/>
    </row>
    <row r="879" spans="3:3" x14ac:dyDescent="0.3">
      <c r="C879" s="287"/>
    </row>
    <row r="880" spans="3:3" x14ac:dyDescent="0.3">
      <c r="C880" s="287"/>
    </row>
    <row r="881" spans="3:3" x14ac:dyDescent="0.3">
      <c r="C881" s="287"/>
    </row>
    <row r="882" spans="3:3" x14ac:dyDescent="0.3">
      <c r="C882" s="287"/>
    </row>
    <row r="883" spans="3:3" x14ac:dyDescent="0.3">
      <c r="C883" s="287"/>
    </row>
    <row r="884" spans="3:3" x14ac:dyDescent="0.3">
      <c r="C884" s="287"/>
    </row>
    <row r="885" spans="3:3" x14ac:dyDescent="0.3">
      <c r="C885" s="287"/>
    </row>
    <row r="886" spans="3:3" x14ac:dyDescent="0.3">
      <c r="C886" s="287"/>
    </row>
    <row r="887" spans="3:3" x14ac:dyDescent="0.3">
      <c r="C887" s="287"/>
    </row>
    <row r="888" spans="3:3" x14ac:dyDescent="0.3">
      <c r="C888" s="287"/>
    </row>
    <row r="889" spans="3:3" x14ac:dyDescent="0.3">
      <c r="C889" s="287"/>
    </row>
    <row r="890" spans="3:3" x14ac:dyDescent="0.3">
      <c r="C890" s="287"/>
    </row>
    <row r="891" spans="3:3" x14ac:dyDescent="0.3">
      <c r="C891" s="287"/>
    </row>
    <row r="892" spans="3:3" x14ac:dyDescent="0.3">
      <c r="C892" s="287"/>
    </row>
    <row r="893" spans="3:3" x14ac:dyDescent="0.3">
      <c r="C893" s="287"/>
    </row>
    <row r="894" spans="3:3" x14ac:dyDescent="0.3">
      <c r="C894" s="287"/>
    </row>
    <row r="895" spans="3:3" x14ac:dyDescent="0.3">
      <c r="C895" s="287"/>
    </row>
    <row r="896" spans="3:3" x14ac:dyDescent="0.3">
      <c r="C896" s="287"/>
    </row>
    <row r="897" spans="3:3" x14ac:dyDescent="0.3">
      <c r="C897" s="287"/>
    </row>
    <row r="898" spans="3:3" x14ac:dyDescent="0.3">
      <c r="C898" s="287"/>
    </row>
    <row r="899" spans="3:3" x14ac:dyDescent="0.3">
      <c r="C899" s="287"/>
    </row>
    <row r="900" spans="3:3" x14ac:dyDescent="0.3">
      <c r="C900" s="287"/>
    </row>
    <row r="901" spans="3:3" x14ac:dyDescent="0.3">
      <c r="C901" s="287"/>
    </row>
    <row r="902" spans="3:3" x14ac:dyDescent="0.3">
      <c r="C902" s="287"/>
    </row>
    <row r="903" spans="3:3" x14ac:dyDescent="0.3">
      <c r="C903" s="287"/>
    </row>
    <row r="904" spans="3:3" x14ac:dyDescent="0.3">
      <c r="C904" s="287"/>
    </row>
    <row r="905" spans="3:3" x14ac:dyDescent="0.3">
      <c r="C905" s="287"/>
    </row>
    <row r="906" spans="3:3" x14ac:dyDescent="0.3">
      <c r="C906" s="287"/>
    </row>
    <row r="907" spans="3:3" x14ac:dyDescent="0.3">
      <c r="C907" s="287"/>
    </row>
    <row r="908" spans="3:3" x14ac:dyDescent="0.3">
      <c r="C908" s="287"/>
    </row>
    <row r="909" spans="3:3" x14ac:dyDescent="0.3">
      <c r="C909" s="287"/>
    </row>
    <row r="910" spans="3:3" x14ac:dyDescent="0.3">
      <c r="C910" s="287"/>
    </row>
    <row r="911" spans="3:3" x14ac:dyDescent="0.3">
      <c r="C911" s="287"/>
    </row>
    <row r="912" spans="3:3" x14ac:dyDescent="0.3">
      <c r="C912" s="287"/>
    </row>
    <row r="913" spans="3:3" x14ac:dyDescent="0.3">
      <c r="C913" s="287"/>
    </row>
    <row r="914" spans="3:3" x14ac:dyDescent="0.3">
      <c r="C914" s="287"/>
    </row>
    <row r="915" spans="3:3" x14ac:dyDescent="0.3">
      <c r="C915" s="287"/>
    </row>
    <row r="916" spans="3:3" x14ac:dyDescent="0.3">
      <c r="C916" s="287"/>
    </row>
    <row r="917" spans="3:3" x14ac:dyDescent="0.3">
      <c r="C917" s="287"/>
    </row>
    <row r="918" spans="3:3" x14ac:dyDescent="0.3">
      <c r="C918" s="287"/>
    </row>
    <row r="919" spans="3:3" x14ac:dyDescent="0.3">
      <c r="C919" s="287"/>
    </row>
    <row r="920" spans="3:3" x14ac:dyDescent="0.3">
      <c r="C920" s="287"/>
    </row>
    <row r="921" spans="3:3" x14ac:dyDescent="0.3">
      <c r="C921" s="287"/>
    </row>
    <row r="922" spans="3:3" x14ac:dyDescent="0.3">
      <c r="C922" s="287"/>
    </row>
    <row r="923" spans="3:3" x14ac:dyDescent="0.3">
      <c r="C923" s="287"/>
    </row>
    <row r="924" spans="3:3" x14ac:dyDescent="0.3">
      <c r="C924" s="287"/>
    </row>
    <row r="925" spans="3:3" x14ac:dyDescent="0.3">
      <c r="C925" s="287"/>
    </row>
    <row r="926" spans="3:3" x14ac:dyDescent="0.3">
      <c r="C926" s="287"/>
    </row>
    <row r="927" spans="3:3" x14ac:dyDescent="0.3">
      <c r="C927" s="287"/>
    </row>
    <row r="928" spans="3:3" x14ac:dyDescent="0.3">
      <c r="C928" s="287"/>
    </row>
    <row r="929" spans="3:3" x14ac:dyDescent="0.3">
      <c r="C929" s="287"/>
    </row>
    <row r="930" spans="3:3" x14ac:dyDescent="0.3">
      <c r="C930" s="287"/>
    </row>
    <row r="931" spans="3:3" x14ac:dyDescent="0.3">
      <c r="C931" s="287"/>
    </row>
    <row r="932" spans="3:3" x14ac:dyDescent="0.3">
      <c r="C932" s="287"/>
    </row>
    <row r="933" spans="3:3" x14ac:dyDescent="0.3">
      <c r="C933" s="287"/>
    </row>
    <row r="934" spans="3:3" x14ac:dyDescent="0.3">
      <c r="C934" s="287"/>
    </row>
    <row r="935" spans="3:3" x14ac:dyDescent="0.3">
      <c r="C935" s="287"/>
    </row>
    <row r="936" spans="3:3" x14ac:dyDescent="0.3">
      <c r="C936" s="287"/>
    </row>
    <row r="937" spans="3:3" x14ac:dyDescent="0.3">
      <c r="C937" s="287"/>
    </row>
    <row r="938" spans="3:3" x14ac:dyDescent="0.3">
      <c r="C938" s="287"/>
    </row>
    <row r="939" spans="3:3" x14ac:dyDescent="0.3">
      <c r="C939" s="287"/>
    </row>
    <row r="940" spans="3:3" x14ac:dyDescent="0.3">
      <c r="C940" s="287"/>
    </row>
    <row r="941" spans="3:3" x14ac:dyDescent="0.3">
      <c r="C941" s="287"/>
    </row>
    <row r="942" spans="3:3" x14ac:dyDescent="0.3">
      <c r="C942" s="287"/>
    </row>
    <row r="943" spans="3:3" x14ac:dyDescent="0.3">
      <c r="C943" s="287"/>
    </row>
    <row r="944" spans="3:3" x14ac:dyDescent="0.3">
      <c r="C944" s="287"/>
    </row>
    <row r="945" spans="3:3" x14ac:dyDescent="0.3">
      <c r="C945" s="287"/>
    </row>
    <row r="946" spans="3:3" x14ac:dyDescent="0.3">
      <c r="C946" s="287"/>
    </row>
    <row r="947" spans="3:3" x14ac:dyDescent="0.3">
      <c r="C947" s="287"/>
    </row>
    <row r="948" spans="3:3" x14ac:dyDescent="0.3">
      <c r="C948" s="287"/>
    </row>
    <row r="949" spans="3:3" x14ac:dyDescent="0.3">
      <c r="C949" s="287"/>
    </row>
    <row r="950" spans="3:3" x14ac:dyDescent="0.3">
      <c r="C950" s="287"/>
    </row>
    <row r="951" spans="3:3" x14ac:dyDescent="0.3">
      <c r="C951" s="287"/>
    </row>
    <row r="952" spans="3:3" x14ac:dyDescent="0.3">
      <c r="C952" s="287"/>
    </row>
    <row r="953" spans="3:3" x14ac:dyDescent="0.3">
      <c r="C953" s="287"/>
    </row>
    <row r="954" spans="3:3" x14ac:dyDescent="0.3">
      <c r="C954" s="287"/>
    </row>
    <row r="955" spans="3:3" x14ac:dyDescent="0.3">
      <c r="C955" s="287"/>
    </row>
    <row r="956" spans="3:3" x14ac:dyDescent="0.3">
      <c r="C956" s="287"/>
    </row>
    <row r="957" spans="3:3" x14ac:dyDescent="0.3">
      <c r="C957" s="287"/>
    </row>
    <row r="958" spans="3:3" x14ac:dyDescent="0.3">
      <c r="C958" s="287"/>
    </row>
    <row r="959" spans="3:3" x14ac:dyDescent="0.3">
      <c r="C959" s="287"/>
    </row>
    <row r="960" spans="3:3" x14ac:dyDescent="0.3">
      <c r="C960" s="287"/>
    </row>
    <row r="961" spans="3:3" x14ac:dyDescent="0.3">
      <c r="C961" s="287"/>
    </row>
    <row r="962" spans="3:3" x14ac:dyDescent="0.3">
      <c r="C962" s="287"/>
    </row>
    <row r="963" spans="3:3" x14ac:dyDescent="0.3">
      <c r="C963" s="287"/>
    </row>
    <row r="964" spans="3:3" x14ac:dyDescent="0.3">
      <c r="C964" s="287"/>
    </row>
    <row r="965" spans="3:3" x14ac:dyDescent="0.3">
      <c r="C965" s="287"/>
    </row>
    <row r="966" spans="3:3" x14ac:dyDescent="0.3">
      <c r="C966" s="287"/>
    </row>
    <row r="967" spans="3:3" x14ac:dyDescent="0.3">
      <c r="C967" s="287"/>
    </row>
    <row r="968" spans="3:3" x14ac:dyDescent="0.3">
      <c r="C968" s="287"/>
    </row>
    <row r="969" spans="3:3" x14ac:dyDescent="0.3">
      <c r="C969" s="287"/>
    </row>
    <row r="970" spans="3:3" x14ac:dyDescent="0.3">
      <c r="C970" s="287"/>
    </row>
    <row r="971" spans="3:3" x14ac:dyDescent="0.3">
      <c r="C971" s="287"/>
    </row>
    <row r="972" spans="3:3" x14ac:dyDescent="0.3">
      <c r="C972" s="287"/>
    </row>
    <row r="973" spans="3:3" x14ac:dyDescent="0.3">
      <c r="C973" s="287"/>
    </row>
    <row r="974" spans="3:3" x14ac:dyDescent="0.3">
      <c r="C974" s="287"/>
    </row>
    <row r="975" spans="3:3" x14ac:dyDescent="0.3">
      <c r="C975" s="287"/>
    </row>
    <row r="976" spans="3:3" x14ac:dyDescent="0.3">
      <c r="C976" s="287"/>
    </row>
    <row r="977" spans="3:3" x14ac:dyDescent="0.3">
      <c r="C977" s="287"/>
    </row>
    <row r="978" spans="3:3" x14ac:dyDescent="0.3">
      <c r="C978" s="287"/>
    </row>
    <row r="979" spans="3:3" x14ac:dyDescent="0.3">
      <c r="C979" s="287"/>
    </row>
    <row r="980" spans="3:3" x14ac:dyDescent="0.3">
      <c r="C980" s="287"/>
    </row>
    <row r="981" spans="3:3" x14ac:dyDescent="0.3">
      <c r="C981" s="287"/>
    </row>
    <row r="982" spans="3:3" x14ac:dyDescent="0.3">
      <c r="C982" s="287"/>
    </row>
    <row r="983" spans="3:3" x14ac:dyDescent="0.3">
      <c r="C983" s="287"/>
    </row>
    <row r="984" spans="3:3" x14ac:dyDescent="0.3">
      <c r="C984" s="287"/>
    </row>
    <row r="985" spans="3:3" x14ac:dyDescent="0.3">
      <c r="C985" s="287"/>
    </row>
    <row r="986" spans="3:3" x14ac:dyDescent="0.3">
      <c r="C986" s="287"/>
    </row>
    <row r="987" spans="3:3" x14ac:dyDescent="0.3">
      <c r="C987" s="287"/>
    </row>
    <row r="988" spans="3:3" x14ac:dyDescent="0.3">
      <c r="C988" s="287"/>
    </row>
    <row r="989" spans="3:3" x14ac:dyDescent="0.3">
      <c r="C989" s="287"/>
    </row>
    <row r="990" spans="3:3" x14ac:dyDescent="0.3">
      <c r="C990" s="287"/>
    </row>
    <row r="991" spans="3:3" x14ac:dyDescent="0.3">
      <c r="C991" s="287"/>
    </row>
    <row r="992" spans="3:3" x14ac:dyDescent="0.3">
      <c r="C992" s="287"/>
    </row>
    <row r="993" spans="3:3" x14ac:dyDescent="0.3">
      <c r="C993" s="287"/>
    </row>
    <row r="994" spans="3:3" x14ac:dyDescent="0.3">
      <c r="C994" s="287"/>
    </row>
    <row r="995" spans="3:3" x14ac:dyDescent="0.3">
      <c r="C995" s="287"/>
    </row>
    <row r="996" spans="3:3" x14ac:dyDescent="0.3">
      <c r="C996" s="287"/>
    </row>
    <row r="997" spans="3:3" x14ac:dyDescent="0.3">
      <c r="C997" s="287"/>
    </row>
    <row r="998" spans="3:3" x14ac:dyDescent="0.3">
      <c r="C998" s="287"/>
    </row>
    <row r="999" spans="3:3" x14ac:dyDescent="0.3">
      <c r="C999" s="287"/>
    </row>
  </sheetData>
  <autoFilter ref="A1:H31" xr:uid="{97F10251-FDCB-4286-A465-C747F863DD76}">
    <sortState xmlns:xlrd2="http://schemas.microsoft.com/office/spreadsheetml/2017/richdata2" ref="A2:H31">
      <sortCondition ref="A2:A31"/>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31">
    <cfRule type="colorScale" priority="336">
      <colorScale>
        <cfvo type="min"/>
        <cfvo type="percentile" val="50"/>
        <cfvo type="max"/>
        <color rgb="FFF8696B"/>
        <color rgb="FFFFEB84"/>
        <color rgb="FF63BE7B"/>
      </colorScale>
    </cfRule>
  </conditionalFormatting>
  <conditionalFormatting sqref="H2:H31">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31" xr:uid="{512806FB-9C28-446C-B2DB-622B7C79F8B0}">
      <formula1>"Базовая часть, Вариативная часть"</formula1>
    </dataValidation>
    <dataValidation allowBlank="1" showErrorMessage="1" sqref="D26:F31 A2:B31" xr:uid="{E6C918D2-F973-4479-BDC1-3F0193A37E7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66049F2-D61D-419A-BD42-C0F8BC5CEA1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9" sqref="B19"/>
      <selection pane="bottomLeft" activeCell="B19" sqref="B19"/>
    </sheetView>
  </sheetViews>
  <sheetFormatPr defaultColWidth="9.109375" defaultRowHeight="15.6" x14ac:dyDescent="0.3"/>
  <cols>
    <col min="1" max="1" width="32.6640625" style="290" customWidth="1"/>
    <col min="2" max="2" width="100.6640625" style="51" customWidth="1"/>
    <col min="3" max="3" width="29.33203125" style="296" customWidth="1"/>
    <col min="4" max="4" width="14.44140625" style="296" customWidth="1"/>
    <col min="5" max="5" width="25.6640625" style="296" customWidth="1"/>
    <col min="6" max="6" width="14.33203125" style="296" customWidth="1"/>
    <col min="7" max="7" width="13.88671875" style="9" customWidth="1"/>
    <col min="8" max="8" width="20.88671875" style="9" customWidth="1"/>
    <col min="9" max="16384" width="9.109375" style="51"/>
  </cols>
  <sheetData>
    <row r="1" spans="1:8" ht="31.2" x14ac:dyDescent="0.3">
      <c r="A1" s="272" t="s">
        <v>1</v>
      </c>
      <c r="B1" s="273" t="s">
        <v>10</v>
      </c>
      <c r="C1" s="275" t="s">
        <v>2</v>
      </c>
      <c r="D1" s="272" t="s">
        <v>4</v>
      </c>
      <c r="E1" s="272" t="s">
        <v>3</v>
      </c>
      <c r="F1" s="272" t="s">
        <v>8</v>
      </c>
      <c r="G1" s="272" t="s">
        <v>33</v>
      </c>
      <c r="H1" s="272" t="s">
        <v>34</v>
      </c>
    </row>
    <row r="2" spans="1:8" x14ac:dyDescent="0.3">
      <c r="A2" s="13" t="s">
        <v>20</v>
      </c>
      <c r="B2" s="276" t="s">
        <v>240</v>
      </c>
      <c r="C2" s="15" t="s">
        <v>9</v>
      </c>
      <c r="D2" s="282">
        <v>1</v>
      </c>
      <c r="E2" s="282" t="s">
        <v>6</v>
      </c>
      <c r="F2" s="281">
        <f>D2</f>
        <v>1</v>
      </c>
      <c r="G2" s="9">
        <f t="shared" ref="G2:G23" si="0">COUNTIF($A$2:$A$999,A2)</f>
        <v>4</v>
      </c>
      <c r="H2" s="9" t="s">
        <v>37</v>
      </c>
    </row>
    <row r="3" spans="1:8" x14ac:dyDescent="0.3">
      <c r="A3" s="13" t="s">
        <v>20</v>
      </c>
      <c r="B3" s="284" t="s">
        <v>290</v>
      </c>
      <c r="C3" s="15" t="s">
        <v>9</v>
      </c>
      <c r="D3" s="281">
        <v>1</v>
      </c>
      <c r="E3" s="281" t="s">
        <v>6</v>
      </c>
      <c r="F3" s="281">
        <f>D3</f>
        <v>1</v>
      </c>
      <c r="G3" s="9">
        <f t="shared" si="0"/>
        <v>4</v>
      </c>
      <c r="H3" s="9" t="s">
        <v>37</v>
      </c>
    </row>
    <row r="4" spans="1:8" x14ac:dyDescent="0.3">
      <c r="A4" s="13" t="s">
        <v>20</v>
      </c>
      <c r="B4" s="280" t="s">
        <v>387</v>
      </c>
      <c r="C4" s="15" t="s">
        <v>9</v>
      </c>
      <c r="D4" s="281">
        <v>1</v>
      </c>
      <c r="E4" s="281" t="s">
        <v>360</v>
      </c>
      <c r="F4" s="281">
        <f>D4</f>
        <v>1</v>
      </c>
      <c r="G4" s="9">
        <f t="shared" si="0"/>
        <v>4</v>
      </c>
      <c r="H4" s="9" t="s">
        <v>37</v>
      </c>
    </row>
    <row r="5" spans="1:8" x14ac:dyDescent="0.3">
      <c r="A5" s="13" t="s">
        <v>20</v>
      </c>
      <c r="B5" s="284" t="s">
        <v>492</v>
      </c>
      <c r="C5" s="15" t="s">
        <v>9</v>
      </c>
      <c r="D5" s="281">
        <v>1</v>
      </c>
      <c r="E5" s="281" t="s">
        <v>360</v>
      </c>
      <c r="F5" s="281">
        <f>D5</f>
        <v>1</v>
      </c>
      <c r="G5" s="9">
        <f t="shared" si="0"/>
        <v>4</v>
      </c>
      <c r="H5" s="9" t="s">
        <v>37</v>
      </c>
    </row>
    <row r="6" spans="1:8" x14ac:dyDescent="0.3">
      <c r="A6" s="16" t="s">
        <v>497</v>
      </c>
      <c r="B6" s="276" t="s">
        <v>498</v>
      </c>
      <c r="C6" s="15" t="s">
        <v>32</v>
      </c>
      <c r="D6" s="281">
        <v>10</v>
      </c>
      <c r="E6" s="15" t="s">
        <v>360</v>
      </c>
      <c r="F6" s="281">
        <v>10</v>
      </c>
      <c r="G6" s="9">
        <f t="shared" si="0"/>
        <v>1</v>
      </c>
      <c r="H6" s="9" t="s">
        <v>37</v>
      </c>
    </row>
    <row r="7" spans="1:8" x14ac:dyDescent="0.3">
      <c r="A7" s="13" t="s">
        <v>294</v>
      </c>
      <c r="B7" s="284" t="s">
        <v>295</v>
      </c>
      <c r="C7" s="15" t="s">
        <v>32</v>
      </c>
      <c r="D7" s="281">
        <v>13</v>
      </c>
      <c r="E7" s="281" t="s">
        <v>6</v>
      </c>
      <c r="F7" s="281">
        <f>D7</f>
        <v>13</v>
      </c>
      <c r="G7" s="9">
        <f t="shared" si="0"/>
        <v>1</v>
      </c>
      <c r="H7" s="9" t="s">
        <v>37</v>
      </c>
    </row>
    <row r="8" spans="1:8" x14ac:dyDescent="0.3">
      <c r="A8" s="13" t="s">
        <v>243</v>
      </c>
      <c r="B8" s="277" t="s">
        <v>244</v>
      </c>
      <c r="C8" s="15" t="s">
        <v>32</v>
      </c>
      <c r="D8" s="281">
        <v>1</v>
      </c>
      <c r="E8" s="281" t="s">
        <v>6</v>
      </c>
      <c r="F8" s="281">
        <v>12</v>
      </c>
      <c r="G8" s="9">
        <f t="shared" si="0"/>
        <v>3</v>
      </c>
      <c r="H8" s="9" t="s">
        <v>37</v>
      </c>
    </row>
    <row r="9" spans="1:8" x14ac:dyDescent="0.3">
      <c r="A9" s="292" t="s">
        <v>243</v>
      </c>
      <c r="B9" s="278" t="s">
        <v>292</v>
      </c>
      <c r="C9" s="15" t="s">
        <v>32</v>
      </c>
      <c r="D9" s="293">
        <v>13</v>
      </c>
      <c r="E9" s="293" t="s">
        <v>6</v>
      </c>
      <c r="F9" s="106">
        <f>D9</f>
        <v>13</v>
      </c>
      <c r="G9" s="9">
        <f t="shared" si="0"/>
        <v>3</v>
      </c>
      <c r="H9" s="9" t="s">
        <v>37</v>
      </c>
    </row>
    <row r="10" spans="1:8" x14ac:dyDescent="0.3">
      <c r="A10" s="274" t="s">
        <v>243</v>
      </c>
      <c r="B10" s="299" t="s">
        <v>496</v>
      </c>
      <c r="C10" s="15" t="s">
        <v>32</v>
      </c>
      <c r="D10" s="106">
        <v>30</v>
      </c>
      <c r="E10" s="302" t="s">
        <v>360</v>
      </c>
      <c r="F10" s="106">
        <v>30</v>
      </c>
      <c r="G10" s="9">
        <f t="shared" si="0"/>
        <v>3</v>
      </c>
      <c r="H10" s="9" t="s">
        <v>37</v>
      </c>
    </row>
    <row r="11" spans="1:8" x14ac:dyDescent="0.3">
      <c r="A11" s="274" t="s">
        <v>71</v>
      </c>
      <c r="B11" s="298" t="s">
        <v>246</v>
      </c>
      <c r="C11" s="15" t="s">
        <v>32</v>
      </c>
      <c r="D11" s="106">
        <v>1</v>
      </c>
      <c r="E11" s="106" t="s">
        <v>6</v>
      </c>
      <c r="F11" s="106">
        <v>12</v>
      </c>
      <c r="G11" s="9">
        <f t="shared" si="0"/>
        <v>1</v>
      </c>
      <c r="H11" s="9" t="s">
        <v>37</v>
      </c>
    </row>
    <row r="12" spans="1:8" x14ac:dyDescent="0.3">
      <c r="A12" s="274" t="s">
        <v>249</v>
      </c>
      <c r="B12" s="298" t="s">
        <v>250</v>
      </c>
      <c r="C12" s="15" t="s">
        <v>32</v>
      </c>
      <c r="D12" s="106">
        <v>1</v>
      </c>
      <c r="E12" s="106" t="s">
        <v>6</v>
      </c>
      <c r="F12" s="106">
        <v>12</v>
      </c>
      <c r="G12" s="9">
        <f t="shared" si="0"/>
        <v>1</v>
      </c>
      <c r="H12" s="9" t="s">
        <v>37</v>
      </c>
    </row>
    <row r="13" spans="1:8" ht="31.2" x14ac:dyDescent="0.3">
      <c r="A13" s="297" t="s">
        <v>500</v>
      </c>
      <c r="B13" s="299" t="s">
        <v>501</v>
      </c>
      <c r="C13" s="15" t="s">
        <v>9</v>
      </c>
      <c r="D13" s="293">
        <v>1</v>
      </c>
      <c r="E13" s="106" t="s">
        <v>360</v>
      </c>
      <c r="F13" s="106">
        <f>D13</f>
        <v>1</v>
      </c>
      <c r="G13" s="9">
        <f t="shared" si="0"/>
        <v>1</v>
      </c>
      <c r="H13" s="9" t="s">
        <v>37</v>
      </c>
    </row>
    <row r="14" spans="1:8" ht="16.2" thickBot="1" x14ac:dyDescent="0.35">
      <c r="A14" s="294" t="s">
        <v>21</v>
      </c>
      <c r="B14" s="300" t="s">
        <v>242</v>
      </c>
      <c r="C14" s="15" t="s">
        <v>9</v>
      </c>
      <c r="D14" s="295">
        <v>1</v>
      </c>
      <c r="E14" s="295" t="s">
        <v>6</v>
      </c>
      <c r="F14" s="295">
        <f>D14</f>
        <v>1</v>
      </c>
      <c r="G14" s="9">
        <f t="shared" si="0"/>
        <v>4</v>
      </c>
      <c r="H14" s="9" t="s">
        <v>37</v>
      </c>
    </row>
    <row r="15" spans="1:8" x14ac:dyDescent="0.3">
      <c r="A15" s="279" t="s">
        <v>21</v>
      </c>
      <c r="B15" s="284" t="s">
        <v>291</v>
      </c>
      <c r="C15" s="15" t="s">
        <v>9</v>
      </c>
      <c r="D15" s="282">
        <v>1</v>
      </c>
      <c r="E15" s="282" t="s">
        <v>6</v>
      </c>
      <c r="F15" s="281">
        <f>D15</f>
        <v>1</v>
      </c>
      <c r="G15" s="9">
        <f t="shared" si="0"/>
        <v>4</v>
      </c>
      <c r="H15" s="9" t="s">
        <v>37</v>
      </c>
    </row>
    <row r="16" spans="1:8" x14ac:dyDescent="0.3">
      <c r="A16" s="13" t="s">
        <v>21</v>
      </c>
      <c r="B16" s="280" t="s">
        <v>388</v>
      </c>
      <c r="C16" s="15" t="s">
        <v>9</v>
      </c>
      <c r="D16" s="281">
        <v>1</v>
      </c>
      <c r="E16" s="282" t="s">
        <v>360</v>
      </c>
      <c r="F16" s="281">
        <f>D16</f>
        <v>1</v>
      </c>
      <c r="G16" s="9">
        <f t="shared" si="0"/>
        <v>4</v>
      </c>
      <c r="H16" s="9" t="s">
        <v>37</v>
      </c>
    </row>
    <row r="17" spans="1:8" x14ac:dyDescent="0.3">
      <c r="A17" s="279" t="s">
        <v>21</v>
      </c>
      <c r="B17" s="284" t="s">
        <v>493</v>
      </c>
      <c r="C17" s="15" t="s">
        <v>9</v>
      </c>
      <c r="D17" s="282">
        <v>1</v>
      </c>
      <c r="E17" s="282" t="s">
        <v>360</v>
      </c>
      <c r="F17" s="281">
        <f>D17</f>
        <v>1</v>
      </c>
      <c r="G17" s="9">
        <f t="shared" si="0"/>
        <v>4</v>
      </c>
      <c r="H17" s="9" t="s">
        <v>37</v>
      </c>
    </row>
    <row r="18" spans="1:8" x14ac:dyDescent="0.3">
      <c r="A18" s="13" t="s">
        <v>40</v>
      </c>
      <c r="B18" s="277" t="s">
        <v>245</v>
      </c>
      <c r="C18" s="15" t="s">
        <v>32</v>
      </c>
      <c r="D18" s="281">
        <v>1</v>
      </c>
      <c r="E18" s="282" t="s">
        <v>6</v>
      </c>
      <c r="F18" s="281">
        <v>12</v>
      </c>
      <c r="G18" s="9">
        <f t="shared" si="0"/>
        <v>3</v>
      </c>
      <c r="H18" s="9" t="s">
        <v>37</v>
      </c>
    </row>
    <row r="19" spans="1:8" x14ac:dyDescent="0.3">
      <c r="A19" s="13" t="s">
        <v>40</v>
      </c>
      <c r="B19" s="284" t="s">
        <v>293</v>
      </c>
      <c r="C19" s="15" t="s">
        <v>32</v>
      </c>
      <c r="D19" s="281">
        <v>13</v>
      </c>
      <c r="E19" s="282" t="s">
        <v>6</v>
      </c>
      <c r="F19" s="281">
        <f>D19</f>
        <v>13</v>
      </c>
      <c r="G19" s="9">
        <f t="shared" si="0"/>
        <v>3</v>
      </c>
      <c r="H19" s="9" t="s">
        <v>37</v>
      </c>
    </row>
    <row r="20" spans="1:8" x14ac:dyDescent="0.3">
      <c r="A20" s="13" t="s">
        <v>40</v>
      </c>
      <c r="B20" s="280" t="s">
        <v>499</v>
      </c>
      <c r="C20" s="15" t="s">
        <v>32</v>
      </c>
      <c r="D20" s="281">
        <v>30</v>
      </c>
      <c r="E20" s="15" t="s">
        <v>360</v>
      </c>
      <c r="F20" s="281">
        <v>30</v>
      </c>
      <c r="G20" s="9">
        <f t="shared" si="0"/>
        <v>3</v>
      </c>
      <c r="H20" s="9" t="s">
        <v>37</v>
      </c>
    </row>
    <row r="21" spans="1:8" x14ac:dyDescent="0.3">
      <c r="A21" s="13" t="s">
        <v>494</v>
      </c>
      <c r="B21" s="280" t="s">
        <v>495</v>
      </c>
      <c r="C21" s="15" t="s">
        <v>9</v>
      </c>
      <c r="D21" s="281">
        <v>1</v>
      </c>
      <c r="E21" s="281" t="s">
        <v>360</v>
      </c>
      <c r="F21" s="281">
        <f>D21</f>
        <v>1</v>
      </c>
      <c r="G21" s="9">
        <f t="shared" si="0"/>
        <v>1</v>
      </c>
      <c r="H21" s="9" t="s">
        <v>37</v>
      </c>
    </row>
    <row r="22" spans="1:8" x14ac:dyDescent="0.3">
      <c r="A22" s="13" t="s">
        <v>296</v>
      </c>
      <c r="B22" s="284" t="s">
        <v>297</v>
      </c>
      <c r="C22" s="15" t="s">
        <v>32</v>
      </c>
      <c r="D22" s="281">
        <v>13</v>
      </c>
      <c r="E22" s="281" t="s">
        <v>6</v>
      </c>
      <c r="F22" s="281">
        <v>1</v>
      </c>
      <c r="G22" s="9">
        <f t="shared" si="0"/>
        <v>1</v>
      </c>
      <c r="H22" s="9" t="s">
        <v>37</v>
      </c>
    </row>
    <row r="23" spans="1:8" x14ac:dyDescent="0.3">
      <c r="A23" s="13" t="s">
        <v>247</v>
      </c>
      <c r="B23" s="277" t="s">
        <v>248</v>
      </c>
      <c r="C23" s="15" t="s">
        <v>32</v>
      </c>
      <c r="D23" s="281">
        <v>1</v>
      </c>
      <c r="E23" s="282" t="s">
        <v>6</v>
      </c>
      <c r="F23" s="281">
        <v>12</v>
      </c>
      <c r="G23" s="9">
        <f t="shared" si="0"/>
        <v>1</v>
      </c>
      <c r="H23" s="9" t="s">
        <v>37</v>
      </c>
    </row>
    <row r="24" spans="1:8" x14ac:dyDescent="0.3">
      <c r="A24" s="285"/>
      <c r="B24" s="286"/>
      <c r="C24" s="287"/>
      <c r="D24" s="288"/>
      <c r="E24" s="288"/>
      <c r="F24" s="288"/>
    </row>
    <row r="25" spans="1:8" x14ac:dyDescent="0.3">
      <c r="A25" s="285"/>
      <c r="B25" s="286"/>
      <c r="C25" s="287"/>
      <c r="D25" s="288"/>
      <c r="E25" s="288"/>
      <c r="F25" s="288"/>
    </row>
    <row r="26" spans="1:8" x14ac:dyDescent="0.3">
      <c r="A26" s="285"/>
      <c r="B26" s="286"/>
      <c r="C26" s="287"/>
      <c r="D26" s="288"/>
      <c r="E26" s="288"/>
      <c r="F26" s="288"/>
    </row>
    <row r="27" spans="1:8" x14ac:dyDescent="0.3">
      <c r="A27" s="285"/>
      <c r="B27" s="286"/>
      <c r="C27" s="287"/>
      <c r="D27" s="288"/>
      <c r="E27" s="288"/>
      <c r="F27" s="288"/>
    </row>
    <row r="28" spans="1:8" x14ac:dyDescent="0.3">
      <c r="A28" s="285"/>
      <c r="B28" s="286"/>
      <c r="C28" s="287"/>
      <c r="D28" s="288"/>
      <c r="E28" s="288"/>
      <c r="F28" s="288"/>
    </row>
    <row r="29" spans="1:8" x14ac:dyDescent="0.3">
      <c r="A29" s="285"/>
      <c r="B29" s="286"/>
      <c r="C29" s="287"/>
      <c r="D29" s="288"/>
      <c r="E29" s="288"/>
      <c r="F29" s="288"/>
    </row>
    <row r="30" spans="1:8" x14ac:dyDescent="0.3">
      <c r="A30" s="285"/>
      <c r="B30" s="286"/>
      <c r="C30" s="287"/>
      <c r="D30" s="288"/>
      <c r="E30" s="288"/>
      <c r="F30" s="288"/>
    </row>
    <row r="31" spans="1:8" x14ac:dyDescent="0.3">
      <c r="A31" s="285"/>
      <c r="B31" s="286"/>
      <c r="C31" s="287"/>
      <c r="D31" s="288"/>
      <c r="E31" s="288"/>
      <c r="F31" s="288"/>
    </row>
    <row r="32" spans="1:8" x14ac:dyDescent="0.3">
      <c r="A32" s="285"/>
      <c r="B32" s="286"/>
      <c r="C32" s="287"/>
      <c r="D32" s="288"/>
      <c r="E32" s="288"/>
      <c r="F32" s="288"/>
    </row>
    <row r="33" spans="1:6" x14ac:dyDescent="0.3">
      <c r="A33" s="285"/>
      <c r="B33" s="286"/>
      <c r="C33" s="287"/>
      <c r="D33" s="288"/>
      <c r="E33" s="288"/>
      <c r="F33" s="288"/>
    </row>
    <row r="34" spans="1:6" x14ac:dyDescent="0.3">
      <c r="A34" s="285"/>
      <c r="B34" s="286"/>
      <c r="C34" s="287"/>
      <c r="D34" s="288"/>
      <c r="E34" s="288"/>
      <c r="F34" s="288"/>
    </row>
    <row r="35" spans="1:6" x14ac:dyDescent="0.3">
      <c r="A35" s="285"/>
      <c r="B35" s="286"/>
      <c r="C35" s="287"/>
      <c r="D35" s="288"/>
      <c r="E35" s="288"/>
      <c r="F35" s="288"/>
    </row>
    <row r="36" spans="1:6" x14ac:dyDescent="0.3">
      <c r="A36" s="285"/>
      <c r="B36" s="286"/>
      <c r="C36" s="287"/>
      <c r="D36" s="288"/>
      <c r="E36" s="288"/>
      <c r="F36" s="288"/>
    </row>
    <row r="37" spans="1:6" x14ac:dyDescent="0.3">
      <c r="A37" s="285"/>
      <c r="B37" s="286"/>
      <c r="C37" s="287"/>
      <c r="D37" s="288"/>
      <c r="E37" s="288"/>
      <c r="F37" s="288"/>
    </row>
    <row r="38" spans="1:6" x14ac:dyDescent="0.3">
      <c r="A38" s="285"/>
      <c r="B38" s="286"/>
      <c r="C38" s="287"/>
      <c r="D38" s="288"/>
      <c r="E38" s="288"/>
      <c r="F38" s="288"/>
    </row>
    <row r="39" spans="1:6" x14ac:dyDescent="0.3">
      <c r="A39" s="285"/>
      <c r="B39" s="289"/>
      <c r="C39" s="287"/>
      <c r="D39" s="288"/>
      <c r="E39" s="288"/>
      <c r="F39" s="288"/>
    </row>
    <row r="40" spans="1:6" x14ac:dyDescent="0.3">
      <c r="A40" s="285"/>
      <c r="B40" s="289"/>
      <c r="C40" s="287"/>
      <c r="D40" s="288"/>
      <c r="E40" s="288"/>
      <c r="F40" s="288"/>
    </row>
    <row r="41" spans="1:6" x14ac:dyDescent="0.3">
      <c r="A41" s="285"/>
      <c r="B41" s="289"/>
      <c r="C41" s="287"/>
      <c r="D41" s="288"/>
      <c r="E41" s="288"/>
      <c r="F41" s="288"/>
    </row>
    <row r="42" spans="1:6" x14ac:dyDescent="0.3">
      <c r="C42" s="287"/>
    </row>
    <row r="43" spans="1:6" x14ac:dyDescent="0.3">
      <c r="C43" s="287"/>
    </row>
    <row r="44" spans="1:6" x14ac:dyDescent="0.3">
      <c r="C44" s="287"/>
    </row>
    <row r="45" spans="1:6" x14ac:dyDescent="0.3">
      <c r="C45" s="287"/>
    </row>
    <row r="46" spans="1:6" x14ac:dyDescent="0.3">
      <c r="C46" s="287"/>
    </row>
    <row r="47" spans="1:6" x14ac:dyDescent="0.3">
      <c r="C47" s="287"/>
    </row>
    <row r="48" spans="1:6" x14ac:dyDescent="0.3">
      <c r="C48" s="287"/>
    </row>
    <row r="49" spans="3:3" x14ac:dyDescent="0.3">
      <c r="C49" s="287"/>
    </row>
    <row r="50" spans="3:3" x14ac:dyDescent="0.3">
      <c r="C50" s="287"/>
    </row>
    <row r="51" spans="3:3" x14ac:dyDescent="0.3">
      <c r="C51" s="287"/>
    </row>
    <row r="52" spans="3:3" x14ac:dyDescent="0.3">
      <c r="C52" s="287"/>
    </row>
    <row r="53" spans="3:3" x14ac:dyDescent="0.3">
      <c r="C53" s="287"/>
    </row>
    <row r="54" spans="3:3" x14ac:dyDescent="0.3">
      <c r="C54" s="287"/>
    </row>
    <row r="55" spans="3:3" x14ac:dyDescent="0.3">
      <c r="C55" s="287"/>
    </row>
    <row r="56" spans="3:3" x14ac:dyDescent="0.3">
      <c r="C56" s="287"/>
    </row>
    <row r="57" spans="3:3" x14ac:dyDescent="0.3">
      <c r="C57" s="287"/>
    </row>
    <row r="58" spans="3:3" x14ac:dyDescent="0.3">
      <c r="C58" s="287"/>
    </row>
    <row r="59" spans="3:3" x14ac:dyDescent="0.3">
      <c r="C59" s="287"/>
    </row>
    <row r="60" spans="3:3" x14ac:dyDescent="0.3">
      <c r="C60" s="287"/>
    </row>
    <row r="61" spans="3:3" x14ac:dyDescent="0.3">
      <c r="C61" s="287"/>
    </row>
    <row r="62" spans="3:3" x14ac:dyDescent="0.3">
      <c r="C62" s="287"/>
    </row>
    <row r="63" spans="3:3" x14ac:dyDescent="0.3">
      <c r="C63" s="287"/>
    </row>
    <row r="64" spans="3:3" x14ac:dyDescent="0.3">
      <c r="C64" s="287"/>
    </row>
    <row r="65" spans="3:3" x14ac:dyDescent="0.3">
      <c r="C65" s="287"/>
    </row>
    <row r="66" spans="3:3" x14ac:dyDescent="0.3">
      <c r="C66" s="287"/>
    </row>
    <row r="67" spans="3:3" x14ac:dyDescent="0.3">
      <c r="C67" s="287"/>
    </row>
    <row r="68" spans="3:3" x14ac:dyDescent="0.3">
      <c r="C68" s="287"/>
    </row>
    <row r="69" spans="3:3" x14ac:dyDescent="0.3">
      <c r="C69" s="287"/>
    </row>
    <row r="70" spans="3:3" x14ac:dyDescent="0.3">
      <c r="C70" s="287"/>
    </row>
    <row r="71" spans="3:3" x14ac:dyDescent="0.3">
      <c r="C71" s="287"/>
    </row>
    <row r="72" spans="3:3" x14ac:dyDescent="0.3">
      <c r="C72" s="287"/>
    </row>
    <row r="73" spans="3:3" x14ac:dyDescent="0.3">
      <c r="C73" s="287"/>
    </row>
    <row r="74" spans="3:3" x14ac:dyDescent="0.3">
      <c r="C74" s="287"/>
    </row>
    <row r="75" spans="3:3" x14ac:dyDescent="0.3">
      <c r="C75" s="287"/>
    </row>
    <row r="76" spans="3:3" x14ac:dyDescent="0.3">
      <c r="C76" s="287"/>
    </row>
    <row r="77" spans="3:3" x14ac:dyDescent="0.3">
      <c r="C77" s="287"/>
    </row>
    <row r="78" spans="3:3" x14ac:dyDescent="0.3">
      <c r="C78" s="287"/>
    </row>
    <row r="79" spans="3:3" x14ac:dyDescent="0.3">
      <c r="C79" s="287"/>
    </row>
    <row r="80" spans="3:3" x14ac:dyDescent="0.3">
      <c r="C80" s="287"/>
    </row>
    <row r="81" spans="3:3" x14ac:dyDescent="0.3">
      <c r="C81" s="287"/>
    </row>
    <row r="82" spans="3:3" x14ac:dyDescent="0.3">
      <c r="C82" s="287"/>
    </row>
    <row r="83" spans="3:3" x14ac:dyDescent="0.3">
      <c r="C83" s="287"/>
    </row>
    <row r="84" spans="3:3" x14ac:dyDescent="0.3">
      <c r="C84" s="287"/>
    </row>
    <row r="85" spans="3:3" x14ac:dyDescent="0.3">
      <c r="C85" s="287"/>
    </row>
    <row r="86" spans="3:3" x14ac:dyDescent="0.3">
      <c r="C86" s="287"/>
    </row>
    <row r="87" spans="3:3" x14ac:dyDescent="0.3">
      <c r="C87" s="287"/>
    </row>
    <row r="88" spans="3:3" x14ac:dyDescent="0.3">
      <c r="C88" s="287"/>
    </row>
    <row r="89" spans="3:3" x14ac:dyDescent="0.3">
      <c r="C89" s="287"/>
    </row>
    <row r="90" spans="3:3" x14ac:dyDescent="0.3">
      <c r="C90" s="287"/>
    </row>
    <row r="91" spans="3:3" x14ac:dyDescent="0.3">
      <c r="C91" s="287"/>
    </row>
    <row r="92" spans="3:3" x14ac:dyDescent="0.3">
      <c r="C92" s="287"/>
    </row>
    <row r="93" spans="3:3" x14ac:dyDescent="0.3">
      <c r="C93" s="287"/>
    </row>
    <row r="94" spans="3:3" x14ac:dyDescent="0.3">
      <c r="C94" s="287"/>
    </row>
    <row r="95" spans="3:3" x14ac:dyDescent="0.3">
      <c r="C95" s="287"/>
    </row>
    <row r="96" spans="3:3" x14ac:dyDescent="0.3">
      <c r="C96" s="287"/>
    </row>
    <row r="97" spans="3:3" x14ac:dyDescent="0.3">
      <c r="C97" s="287"/>
    </row>
    <row r="98" spans="3:3" x14ac:dyDescent="0.3">
      <c r="C98" s="287"/>
    </row>
    <row r="99" spans="3:3" x14ac:dyDescent="0.3">
      <c r="C99" s="287"/>
    </row>
    <row r="100" spans="3:3" x14ac:dyDescent="0.3">
      <c r="C100" s="287"/>
    </row>
    <row r="101" spans="3:3" x14ac:dyDescent="0.3">
      <c r="C101" s="287"/>
    </row>
    <row r="102" spans="3:3" x14ac:dyDescent="0.3">
      <c r="C102" s="287"/>
    </row>
    <row r="103" spans="3:3" x14ac:dyDescent="0.3">
      <c r="C103" s="287"/>
    </row>
    <row r="104" spans="3:3" x14ac:dyDescent="0.3">
      <c r="C104" s="287"/>
    </row>
    <row r="105" spans="3:3" x14ac:dyDescent="0.3">
      <c r="C105" s="287"/>
    </row>
    <row r="106" spans="3:3" x14ac:dyDescent="0.3">
      <c r="C106" s="287"/>
    </row>
    <row r="107" spans="3:3" x14ac:dyDescent="0.3">
      <c r="C107" s="287"/>
    </row>
    <row r="108" spans="3:3" x14ac:dyDescent="0.3">
      <c r="C108" s="287"/>
    </row>
    <row r="109" spans="3:3" x14ac:dyDescent="0.3">
      <c r="C109" s="287"/>
    </row>
    <row r="110" spans="3:3" x14ac:dyDescent="0.3">
      <c r="C110" s="287"/>
    </row>
    <row r="111" spans="3:3" x14ac:dyDescent="0.3">
      <c r="C111" s="287"/>
    </row>
    <row r="112" spans="3:3" x14ac:dyDescent="0.3">
      <c r="C112" s="287"/>
    </row>
    <row r="113" spans="3:3" x14ac:dyDescent="0.3">
      <c r="C113" s="287"/>
    </row>
    <row r="114" spans="3:3" x14ac:dyDescent="0.3">
      <c r="C114" s="287"/>
    </row>
    <row r="115" spans="3:3" x14ac:dyDescent="0.3">
      <c r="C115" s="287"/>
    </row>
    <row r="116" spans="3:3" x14ac:dyDescent="0.3">
      <c r="C116" s="287"/>
    </row>
    <row r="117" spans="3:3" x14ac:dyDescent="0.3">
      <c r="C117" s="287"/>
    </row>
    <row r="118" spans="3:3" x14ac:dyDescent="0.3">
      <c r="C118" s="287"/>
    </row>
    <row r="119" spans="3:3" x14ac:dyDescent="0.3">
      <c r="C119" s="287"/>
    </row>
    <row r="120" spans="3:3" x14ac:dyDescent="0.3">
      <c r="C120" s="287"/>
    </row>
    <row r="121" spans="3:3" x14ac:dyDescent="0.3">
      <c r="C121" s="287"/>
    </row>
    <row r="122" spans="3:3" x14ac:dyDescent="0.3">
      <c r="C122" s="287"/>
    </row>
    <row r="123" spans="3:3" x14ac:dyDescent="0.3">
      <c r="C123" s="287"/>
    </row>
    <row r="124" spans="3:3" x14ac:dyDescent="0.3">
      <c r="C124" s="287"/>
    </row>
    <row r="125" spans="3:3" x14ac:dyDescent="0.3">
      <c r="C125" s="287"/>
    </row>
    <row r="126" spans="3:3" x14ac:dyDescent="0.3">
      <c r="C126" s="287"/>
    </row>
    <row r="127" spans="3:3" x14ac:dyDescent="0.3">
      <c r="C127" s="287"/>
    </row>
    <row r="128" spans="3:3" x14ac:dyDescent="0.3">
      <c r="C128" s="287"/>
    </row>
    <row r="129" spans="3:3" x14ac:dyDescent="0.3">
      <c r="C129" s="287"/>
    </row>
    <row r="130" spans="3:3" x14ac:dyDescent="0.3">
      <c r="C130" s="287"/>
    </row>
    <row r="131" spans="3:3" x14ac:dyDescent="0.3">
      <c r="C131" s="287"/>
    </row>
    <row r="132" spans="3:3" x14ac:dyDescent="0.3">
      <c r="C132" s="287"/>
    </row>
    <row r="133" spans="3:3" x14ac:dyDescent="0.3">
      <c r="C133" s="287"/>
    </row>
    <row r="134" spans="3:3" x14ac:dyDescent="0.3">
      <c r="C134" s="287"/>
    </row>
    <row r="135" spans="3:3" x14ac:dyDescent="0.3">
      <c r="C135" s="287"/>
    </row>
    <row r="136" spans="3:3" x14ac:dyDescent="0.3">
      <c r="C136" s="287"/>
    </row>
    <row r="137" spans="3:3" x14ac:dyDescent="0.3">
      <c r="C137" s="287"/>
    </row>
    <row r="138" spans="3:3" x14ac:dyDescent="0.3">
      <c r="C138" s="287"/>
    </row>
    <row r="139" spans="3:3" x14ac:dyDescent="0.3">
      <c r="C139" s="287"/>
    </row>
    <row r="140" spans="3:3" x14ac:dyDescent="0.3">
      <c r="C140" s="287"/>
    </row>
    <row r="141" spans="3:3" x14ac:dyDescent="0.3">
      <c r="C141" s="287"/>
    </row>
    <row r="142" spans="3:3" x14ac:dyDescent="0.3">
      <c r="C142" s="287"/>
    </row>
    <row r="143" spans="3:3" x14ac:dyDescent="0.3">
      <c r="C143" s="287"/>
    </row>
    <row r="144" spans="3:3" x14ac:dyDescent="0.3">
      <c r="C144" s="287"/>
    </row>
    <row r="145" spans="3:3" x14ac:dyDescent="0.3">
      <c r="C145" s="287"/>
    </row>
    <row r="146" spans="3:3" x14ac:dyDescent="0.3">
      <c r="C146" s="287"/>
    </row>
    <row r="147" spans="3:3" x14ac:dyDescent="0.3">
      <c r="C147" s="287"/>
    </row>
    <row r="148" spans="3:3" x14ac:dyDescent="0.3">
      <c r="C148" s="287"/>
    </row>
    <row r="149" spans="3:3" x14ac:dyDescent="0.3">
      <c r="C149" s="287"/>
    </row>
    <row r="150" spans="3:3" x14ac:dyDescent="0.3">
      <c r="C150" s="287"/>
    </row>
    <row r="151" spans="3:3" x14ac:dyDescent="0.3">
      <c r="C151" s="287"/>
    </row>
    <row r="152" spans="3:3" x14ac:dyDescent="0.3">
      <c r="C152" s="287"/>
    </row>
    <row r="153" spans="3:3" x14ac:dyDescent="0.3">
      <c r="C153" s="287"/>
    </row>
    <row r="154" spans="3:3" x14ac:dyDescent="0.3">
      <c r="C154" s="287"/>
    </row>
    <row r="155" spans="3:3" x14ac:dyDescent="0.3">
      <c r="C155" s="287"/>
    </row>
    <row r="156" spans="3:3" x14ac:dyDescent="0.3">
      <c r="C156" s="287"/>
    </row>
    <row r="157" spans="3:3" x14ac:dyDescent="0.3">
      <c r="C157" s="287"/>
    </row>
    <row r="158" spans="3:3" x14ac:dyDescent="0.3">
      <c r="C158" s="287"/>
    </row>
    <row r="159" spans="3:3" x14ac:dyDescent="0.3">
      <c r="C159" s="287"/>
    </row>
    <row r="160" spans="3:3" x14ac:dyDescent="0.3">
      <c r="C160" s="287"/>
    </row>
    <row r="161" spans="3:3" x14ac:dyDescent="0.3">
      <c r="C161" s="287"/>
    </row>
    <row r="162" spans="3:3" x14ac:dyDescent="0.3">
      <c r="C162" s="287"/>
    </row>
    <row r="163" spans="3:3" x14ac:dyDescent="0.3">
      <c r="C163" s="287"/>
    </row>
    <row r="164" spans="3:3" x14ac:dyDescent="0.3">
      <c r="C164" s="287"/>
    </row>
    <row r="165" spans="3:3" x14ac:dyDescent="0.3">
      <c r="C165" s="287"/>
    </row>
    <row r="166" spans="3:3" x14ac:dyDescent="0.3">
      <c r="C166" s="287"/>
    </row>
    <row r="167" spans="3:3" x14ac:dyDescent="0.3">
      <c r="C167" s="287"/>
    </row>
    <row r="168" spans="3:3" x14ac:dyDescent="0.3">
      <c r="C168" s="287"/>
    </row>
    <row r="169" spans="3:3" x14ac:dyDescent="0.3">
      <c r="C169" s="287"/>
    </row>
    <row r="170" spans="3:3" x14ac:dyDescent="0.3">
      <c r="C170" s="287"/>
    </row>
    <row r="171" spans="3:3" x14ac:dyDescent="0.3">
      <c r="C171" s="287"/>
    </row>
    <row r="172" spans="3:3" x14ac:dyDescent="0.3">
      <c r="C172" s="287"/>
    </row>
    <row r="173" spans="3:3" x14ac:dyDescent="0.3">
      <c r="C173" s="287"/>
    </row>
    <row r="174" spans="3:3" x14ac:dyDescent="0.3">
      <c r="C174" s="287"/>
    </row>
    <row r="175" spans="3:3" x14ac:dyDescent="0.3">
      <c r="C175" s="287"/>
    </row>
    <row r="176" spans="3:3" x14ac:dyDescent="0.3">
      <c r="C176" s="287"/>
    </row>
    <row r="177" spans="3:3" x14ac:dyDescent="0.3">
      <c r="C177" s="287"/>
    </row>
    <row r="178" spans="3:3" x14ac:dyDescent="0.3">
      <c r="C178" s="287"/>
    </row>
    <row r="179" spans="3:3" x14ac:dyDescent="0.3">
      <c r="C179" s="287"/>
    </row>
    <row r="180" spans="3:3" x14ac:dyDescent="0.3">
      <c r="C180" s="287"/>
    </row>
    <row r="181" spans="3:3" x14ac:dyDescent="0.3">
      <c r="C181" s="287"/>
    </row>
    <row r="182" spans="3:3" x14ac:dyDescent="0.3">
      <c r="C182" s="287"/>
    </row>
    <row r="183" spans="3:3" x14ac:dyDescent="0.3">
      <c r="C183" s="287"/>
    </row>
    <row r="184" spans="3:3" x14ac:dyDescent="0.3">
      <c r="C184" s="287"/>
    </row>
    <row r="185" spans="3:3" x14ac:dyDescent="0.3">
      <c r="C185" s="287"/>
    </row>
    <row r="186" spans="3:3" x14ac:dyDescent="0.3">
      <c r="C186" s="287"/>
    </row>
    <row r="187" spans="3:3" x14ac:dyDescent="0.3">
      <c r="C187" s="287"/>
    </row>
    <row r="188" spans="3:3" x14ac:dyDescent="0.3">
      <c r="C188" s="287"/>
    </row>
    <row r="189" spans="3:3" x14ac:dyDescent="0.3">
      <c r="C189" s="287"/>
    </row>
    <row r="190" spans="3:3" x14ac:dyDescent="0.3">
      <c r="C190" s="287"/>
    </row>
    <row r="191" spans="3:3" x14ac:dyDescent="0.3">
      <c r="C191" s="287"/>
    </row>
    <row r="192" spans="3:3" x14ac:dyDescent="0.3">
      <c r="C192" s="287"/>
    </row>
    <row r="193" spans="3:3" x14ac:dyDescent="0.3">
      <c r="C193" s="287"/>
    </row>
    <row r="194" spans="3:3" x14ac:dyDescent="0.3">
      <c r="C194" s="287"/>
    </row>
    <row r="195" spans="3:3" x14ac:dyDescent="0.3">
      <c r="C195" s="287"/>
    </row>
    <row r="196" spans="3:3" x14ac:dyDescent="0.3">
      <c r="C196" s="287"/>
    </row>
    <row r="197" spans="3:3" x14ac:dyDescent="0.3">
      <c r="C197" s="287"/>
    </row>
    <row r="198" spans="3:3" x14ac:dyDescent="0.3">
      <c r="C198" s="287"/>
    </row>
    <row r="199" spans="3:3" x14ac:dyDescent="0.3">
      <c r="C199" s="287"/>
    </row>
    <row r="200" spans="3:3" x14ac:dyDescent="0.3">
      <c r="C200" s="287"/>
    </row>
    <row r="201" spans="3:3" x14ac:dyDescent="0.3">
      <c r="C201" s="287"/>
    </row>
    <row r="202" spans="3:3" x14ac:dyDescent="0.3">
      <c r="C202" s="287"/>
    </row>
    <row r="203" spans="3:3" x14ac:dyDescent="0.3">
      <c r="C203" s="287"/>
    </row>
    <row r="204" spans="3:3" x14ac:dyDescent="0.3">
      <c r="C204" s="287"/>
    </row>
    <row r="205" spans="3:3" x14ac:dyDescent="0.3">
      <c r="C205" s="287"/>
    </row>
    <row r="206" spans="3:3" x14ac:dyDescent="0.3">
      <c r="C206" s="287"/>
    </row>
    <row r="207" spans="3:3" x14ac:dyDescent="0.3">
      <c r="C207" s="287"/>
    </row>
    <row r="208" spans="3:3" x14ac:dyDescent="0.3">
      <c r="C208" s="287"/>
    </row>
    <row r="209" spans="3:3" x14ac:dyDescent="0.3">
      <c r="C209" s="287"/>
    </row>
    <row r="210" spans="3:3" x14ac:dyDescent="0.3">
      <c r="C210" s="287"/>
    </row>
    <row r="211" spans="3:3" x14ac:dyDescent="0.3">
      <c r="C211" s="287"/>
    </row>
    <row r="212" spans="3:3" x14ac:dyDescent="0.3">
      <c r="C212" s="287"/>
    </row>
    <row r="213" spans="3:3" x14ac:dyDescent="0.3">
      <c r="C213" s="287"/>
    </row>
    <row r="214" spans="3:3" x14ac:dyDescent="0.3">
      <c r="C214" s="287"/>
    </row>
    <row r="215" spans="3:3" x14ac:dyDescent="0.3">
      <c r="C215" s="287"/>
    </row>
    <row r="216" spans="3:3" x14ac:dyDescent="0.3">
      <c r="C216" s="287"/>
    </row>
    <row r="217" spans="3:3" x14ac:dyDescent="0.3">
      <c r="C217" s="287"/>
    </row>
    <row r="218" spans="3:3" x14ac:dyDescent="0.3">
      <c r="C218" s="287"/>
    </row>
    <row r="219" spans="3:3" x14ac:dyDescent="0.3">
      <c r="C219" s="287"/>
    </row>
    <row r="220" spans="3:3" x14ac:dyDescent="0.3">
      <c r="C220" s="287"/>
    </row>
    <row r="221" spans="3:3" x14ac:dyDescent="0.3">
      <c r="C221" s="287"/>
    </row>
    <row r="222" spans="3:3" x14ac:dyDescent="0.3">
      <c r="C222" s="287"/>
    </row>
    <row r="223" spans="3:3" x14ac:dyDescent="0.3">
      <c r="C223" s="287"/>
    </row>
    <row r="224" spans="3:3" x14ac:dyDescent="0.3">
      <c r="C224" s="287"/>
    </row>
    <row r="225" spans="3:3" x14ac:dyDescent="0.3">
      <c r="C225" s="287"/>
    </row>
    <row r="226" spans="3:3" x14ac:dyDescent="0.3">
      <c r="C226" s="287"/>
    </row>
    <row r="227" spans="3:3" x14ac:dyDescent="0.3">
      <c r="C227" s="287"/>
    </row>
    <row r="228" spans="3:3" x14ac:dyDescent="0.3">
      <c r="C228" s="287"/>
    </row>
    <row r="229" spans="3:3" x14ac:dyDescent="0.3">
      <c r="C229" s="287"/>
    </row>
    <row r="230" spans="3:3" x14ac:dyDescent="0.3">
      <c r="C230" s="287"/>
    </row>
    <row r="231" spans="3:3" x14ac:dyDescent="0.3">
      <c r="C231" s="287"/>
    </row>
    <row r="232" spans="3:3" x14ac:dyDescent="0.3">
      <c r="C232" s="287"/>
    </row>
    <row r="233" spans="3:3" x14ac:dyDescent="0.3">
      <c r="C233" s="287"/>
    </row>
    <row r="234" spans="3:3" x14ac:dyDescent="0.3">
      <c r="C234" s="287"/>
    </row>
    <row r="235" spans="3:3" x14ac:dyDescent="0.3">
      <c r="C235" s="287"/>
    </row>
    <row r="236" spans="3:3" x14ac:dyDescent="0.3">
      <c r="C236" s="287"/>
    </row>
    <row r="237" spans="3:3" x14ac:dyDescent="0.3">
      <c r="C237" s="287"/>
    </row>
    <row r="238" spans="3:3" x14ac:dyDescent="0.3">
      <c r="C238" s="287"/>
    </row>
    <row r="239" spans="3:3" x14ac:dyDescent="0.3">
      <c r="C239" s="287"/>
    </row>
    <row r="240" spans="3:3" x14ac:dyDescent="0.3">
      <c r="C240" s="287"/>
    </row>
    <row r="241" spans="3:3" x14ac:dyDescent="0.3">
      <c r="C241" s="287"/>
    </row>
    <row r="242" spans="3:3" x14ac:dyDescent="0.3">
      <c r="C242" s="287"/>
    </row>
    <row r="243" spans="3:3" x14ac:dyDescent="0.3">
      <c r="C243" s="287"/>
    </row>
    <row r="244" spans="3:3" x14ac:dyDescent="0.3">
      <c r="C244" s="287"/>
    </row>
    <row r="245" spans="3:3" x14ac:dyDescent="0.3">
      <c r="C245" s="287"/>
    </row>
    <row r="246" spans="3:3" x14ac:dyDescent="0.3">
      <c r="C246" s="287"/>
    </row>
    <row r="247" spans="3:3" x14ac:dyDescent="0.3">
      <c r="C247" s="287"/>
    </row>
    <row r="248" spans="3:3" x14ac:dyDescent="0.3">
      <c r="C248" s="287"/>
    </row>
    <row r="249" spans="3:3" x14ac:dyDescent="0.3">
      <c r="C249" s="287"/>
    </row>
    <row r="250" spans="3:3" x14ac:dyDescent="0.3">
      <c r="C250" s="287"/>
    </row>
    <row r="251" spans="3:3" x14ac:dyDescent="0.3">
      <c r="C251" s="287"/>
    </row>
    <row r="252" spans="3:3" x14ac:dyDescent="0.3">
      <c r="C252" s="287"/>
    </row>
    <row r="253" spans="3:3" x14ac:dyDescent="0.3">
      <c r="C253" s="287"/>
    </row>
    <row r="254" spans="3:3" x14ac:dyDescent="0.3">
      <c r="C254" s="287"/>
    </row>
    <row r="255" spans="3:3" x14ac:dyDescent="0.3">
      <c r="C255" s="287"/>
    </row>
    <row r="256" spans="3:3" x14ac:dyDescent="0.3">
      <c r="C256" s="287"/>
    </row>
    <row r="257" spans="3:3" x14ac:dyDescent="0.3">
      <c r="C257" s="287"/>
    </row>
    <row r="258" spans="3:3" x14ac:dyDescent="0.3">
      <c r="C258" s="287"/>
    </row>
    <row r="259" spans="3:3" x14ac:dyDescent="0.3">
      <c r="C259" s="287"/>
    </row>
    <row r="260" spans="3:3" x14ac:dyDescent="0.3">
      <c r="C260" s="287"/>
    </row>
    <row r="261" spans="3:3" x14ac:dyDescent="0.3">
      <c r="C261" s="287"/>
    </row>
    <row r="262" spans="3:3" x14ac:dyDescent="0.3">
      <c r="C262" s="287"/>
    </row>
    <row r="263" spans="3:3" x14ac:dyDescent="0.3">
      <c r="C263" s="287"/>
    </row>
    <row r="264" spans="3:3" x14ac:dyDescent="0.3">
      <c r="C264" s="287"/>
    </row>
    <row r="265" spans="3:3" x14ac:dyDescent="0.3">
      <c r="C265" s="287"/>
    </row>
    <row r="266" spans="3:3" x14ac:dyDescent="0.3">
      <c r="C266" s="287"/>
    </row>
    <row r="267" spans="3:3" x14ac:dyDescent="0.3">
      <c r="C267" s="287"/>
    </row>
    <row r="268" spans="3:3" x14ac:dyDescent="0.3">
      <c r="C268" s="287"/>
    </row>
    <row r="269" spans="3:3" x14ac:dyDescent="0.3">
      <c r="C269" s="287"/>
    </row>
    <row r="270" spans="3:3" x14ac:dyDescent="0.3">
      <c r="C270" s="287"/>
    </row>
    <row r="271" spans="3:3" x14ac:dyDescent="0.3">
      <c r="C271" s="287"/>
    </row>
    <row r="272" spans="3:3" x14ac:dyDescent="0.3">
      <c r="C272" s="287"/>
    </row>
    <row r="273" spans="3:3" x14ac:dyDescent="0.3">
      <c r="C273" s="287"/>
    </row>
    <row r="274" spans="3:3" x14ac:dyDescent="0.3">
      <c r="C274" s="287"/>
    </row>
    <row r="275" spans="3:3" x14ac:dyDescent="0.3">
      <c r="C275" s="287"/>
    </row>
    <row r="276" spans="3:3" x14ac:dyDescent="0.3">
      <c r="C276" s="287"/>
    </row>
    <row r="277" spans="3:3" x14ac:dyDescent="0.3">
      <c r="C277" s="287"/>
    </row>
    <row r="278" spans="3:3" x14ac:dyDescent="0.3">
      <c r="C278" s="287"/>
    </row>
    <row r="279" spans="3:3" x14ac:dyDescent="0.3">
      <c r="C279" s="287"/>
    </row>
    <row r="280" spans="3:3" x14ac:dyDescent="0.3">
      <c r="C280" s="287"/>
    </row>
    <row r="281" spans="3:3" x14ac:dyDescent="0.3">
      <c r="C281" s="287"/>
    </row>
    <row r="282" spans="3:3" x14ac:dyDescent="0.3">
      <c r="C282" s="287"/>
    </row>
    <row r="283" spans="3:3" x14ac:dyDescent="0.3">
      <c r="C283" s="287"/>
    </row>
    <row r="284" spans="3:3" x14ac:dyDescent="0.3">
      <c r="C284" s="287"/>
    </row>
    <row r="285" spans="3:3" x14ac:dyDescent="0.3">
      <c r="C285" s="287"/>
    </row>
    <row r="286" spans="3:3" x14ac:dyDescent="0.3">
      <c r="C286" s="287"/>
    </row>
    <row r="287" spans="3:3" x14ac:dyDescent="0.3">
      <c r="C287" s="287"/>
    </row>
    <row r="288" spans="3:3" x14ac:dyDescent="0.3">
      <c r="C288" s="287"/>
    </row>
    <row r="289" spans="3:3" x14ac:dyDescent="0.3">
      <c r="C289" s="287"/>
    </row>
    <row r="290" spans="3:3" x14ac:dyDescent="0.3">
      <c r="C290" s="287"/>
    </row>
    <row r="291" spans="3:3" x14ac:dyDescent="0.3">
      <c r="C291" s="287"/>
    </row>
    <row r="292" spans="3:3" x14ac:dyDescent="0.3">
      <c r="C292" s="287"/>
    </row>
    <row r="293" spans="3:3" x14ac:dyDescent="0.3">
      <c r="C293" s="287"/>
    </row>
    <row r="294" spans="3:3" x14ac:dyDescent="0.3">
      <c r="C294" s="287"/>
    </row>
    <row r="295" spans="3:3" x14ac:dyDescent="0.3">
      <c r="C295" s="287"/>
    </row>
    <row r="296" spans="3:3" x14ac:dyDescent="0.3">
      <c r="C296" s="287"/>
    </row>
    <row r="297" spans="3:3" x14ac:dyDescent="0.3">
      <c r="C297" s="287"/>
    </row>
    <row r="298" spans="3:3" x14ac:dyDescent="0.3">
      <c r="C298" s="287"/>
    </row>
    <row r="299" spans="3:3" x14ac:dyDescent="0.3">
      <c r="C299" s="287"/>
    </row>
    <row r="300" spans="3:3" x14ac:dyDescent="0.3">
      <c r="C300" s="287"/>
    </row>
    <row r="301" spans="3:3" x14ac:dyDescent="0.3">
      <c r="C301" s="287"/>
    </row>
    <row r="302" spans="3:3" x14ac:dyDescent="0.3">
      <c r="C302" s="287"/>
    </row>
    <row r="303" spans="3:3" x14ac:dyDescent="0.3">
      <c r="C303" s="287"/>
    </row>
    <row r="304" spans="3:3" x14ac:dyDescent="0.3">
      <c r="C304" s="287"/>
    </row>
    <row r="305" spans="3:3" x14ac:dyDescent="0.3">
      <c r="C305" s="287"/>
    </row>
    <row r="306" spans="3:3" x14ac:dyDescent="0.3">
      <c r="C306" s="287"/>
    </row>
    <row r="307" spans="3:3" x14ac:dyDescent="0.3">
      <c r="C307" s="287"/>
    </row>
    <row r="308" spans="3:3" x14ac:dyDescent="0.3">
      <c r="C308" s="287"/>
    </row>
    <row r="309" spans="3:3" x14ac:dyDescent="0.3">
      <c r="C309" s="287"/>
    </row>
    <row r="310" spans="3:3" x14ac:dyDescent="0.3">
      <c r="C310" s="287"/>
    </row>
    <row r="311" spans="3:3" x14ac:dyDescent="0.3">
      <c r="C311" s="287"/>
    </row>
    <row r="312" spans="3:3" x14ac:dyDescent="0.3">
      <c r="C312" s="287"/>
    </row>
    <row r="313" spans="3:3" x14ac:dyDescent="0.3">
      <c r="C313" s="287"/>
    </row>
    <row r="314" spans="3:3" x14ac:dyDescent="0.3">
      <c r="C314" s="287"/>
    </row>
    <row r="315" spans="3:3" x14ac:dyDescent="0.3">
      <c r="C315" s="287"/>
    </row>
    <row r="316" spans="3:3" x14ac:dyDescent="0.3">
      <c r="C316" s="287"/>
    </row>
    <row r="317" spans="3:3" x14ac:dyDescent="0.3">
      <c r="C317" s="287"/>
    </row>
    <row r="318" spans="3:3" x14ac:dyDescent="0.3">
      <c r="C318" s="287"/>
    </row>
    <row r="319" spans="3:3" x14ac:dyDescent="0.3">
      <c r="C319" s="287"/>
    </row>
    <row r="320" spans="3:3" x14ac:dyDescent="0.3">
      <c r="C320" s="287"/>
    </row>
    <row r="321" spans="3:3" x14ac:dyDescent="0.3">
      <c r="C321" s="287"/>
    </row>
    <row r="322" spans="3:3" x14ac:dyDescent="0.3">
      <c r="C322" s="287"/>
    </row>
    <row r="323" spans="3:3" x14ac:dyDescent="0.3">
      <c r="C323" s="287"/>
    </row>
    <row r="324" spans="3:3" x14ac:dyDescent="0.3">
      <c r="C324" s="287"/>
    </row>
    <row r="325" spans="3:3" x14ac:dyDescent="0.3">
      <c r="C325" s="287"/>
    </row>
    <row r="326" spans="3:3" x14ac:dyDescent="0.3">
      <c r="C326" s="287"/>
    </row>
    <row r="327" spans="3:3" x14ac:dyDescent="0.3">
      <c r="C327" s="287"/>
    </row>
    <row r="328" spans="3:3" x14ac:dyDescent="0.3">
      <c r="C328" s="287"/>
    </row>
    <row r="329" spans="3:3" x14ac:dyDescent="0.3">
      <c r="C329" s="287"/>
    </row>
    <row r="330" spans="3:3" x14ac:dyDescent="0.3">
      <c r="C330" s="287"/>
    </row>
    <row r="331" spans="3:3" x14ac:dyDescent="0.3">
      <c r="C331" s="287"/>
    </row>
    <row r="332" spans="3:3" x14ac:dyDescent="0.3">
      <c r="C332" s="287"/>
    </row>
    <row r="333" spans="3:3" x14ac:dyDescent="0.3">
      <c r="C333" s="287"/>
    </row>
    <row r="334" spans="3:3" x14ac:dyDescent="0.3">
      <c r="C334" s="287"/>
    </row>
    <row r="335" spans="3:3" x14ac:dyDescent="0.3">
      <c r="C335" s="287"/>
    </row>
    <row r="336" spans="3:3" x14ac:dyDescent="0.3">
      <c r="C336" s="287"/>
    </row>
    <row r="337" spans="3:3" x14ac:dyDescent="0.3">
      <c r="C337" s="287"/>
    </row>
    <row r="338" spans="3:3" x14ac:dyDescent="0.3">
      <c r="C338" s="287"/>
    </row>
    <row r="339" spans="3:3" x14ac:dyDescent="0.3">
      <c r="C339" s="287"/>
    </row>
    <row r="340" spans="3:3" x14ac:dyDescent="0.3">
      <c r="C340" s="287"/>
    </row>
    <row r="341" spans="3:3" x14ac:dyDescent="0.3">
      <c r="C341" s="287"/>
    </row>
    <row r="342" spans="3:3" x14ac:dyDescent="0.3">
      <c r="C342" s="287"/>
    </row>
    <row r="343" spans="3:3" x14ac:dyDescent="0.3">
      <c r="C343" s="287"/>
    </row>
    <row r="344" spans="3:3" x14ac:dyDescent="0.3">
      <c r="C344" s="287"/>
    </row>
    <row r="345" spans="3:3" x14ac:dyDescent="0.3">
      <c r="C345" s="287"/>
    </row>
    <row r="346" spans="3:3" x14ac:dyDescent="0.3">
      <c r="C346" s="287"/>
    </row>
    <row r="347" spans="3:3" x14ac:dyDescent="0.3">
      <c r="C347" s="287"/>
    </row>
    <row r="348" spans="3:3" x14ac:dyDescent="0.3">
      <c r="C348" s="287"/>
    </row>
    <row r="349" spans="3:3" x14ac:dyDescent="0.3">
      <c r="C349" s="287"/>
    </row>
    <row r="350" spans="3:3" x14ac:dyDescent="0.3">
      <c r="C350" s="287"/>
    </row>
    <row r="351" spans="3:3" x14ac:dyDescent="0.3">
      <c r="C351" s="287"/>
    </row>
    <row r="352" spans="3:3" x14ac:dyDescent="0.3">
      <c r="C352" s="287"/>
    </row>
    <row r="353" spans="3:3" x14ac:dyDescent="0.3">
      <c r="C353" s="287"/>
    </row>
    <row r="354" spans="3:3" x14ac:dyDescent="0.3">
      <c r="C354" s="287"/>
    </row>
    <row r="355" spans="3:3" x14ac:dyDescent="0.3">
      <c r="C355" s="287"/>
    </row>
    <row r="356" spans="3:3" x14ac:dyDescent="0.3">
      <c r="C356" s="287"/>
    </row>
    <row r="357" spans="3:3" x14ac:dyDescent="0.3">
      <c r="C357" s="287"/>
    </row>
    <row r="358" spans="3:3" x14ac:dyDescent="0.3">
      <c r="C358" s="287"/>
    </row>
    <row r="359" spans="3:3" x14ac:dyDescent="0.3">
      <c r="C359" s="287"/>
    </row>
    <row r="360" spans="3:3" x14ac:dyDescent="0.3">
      <c r="C360" s="287"/>
    </row>
    <row r="361" spans="3:3" x14ac:dyDescent="0.3">
      <c r="C361" s="287"/>
    </row>
    <row r="362" spans="3:3" x14ac:dyDescent="0.3">
      <c r="C362" s="287"/>
    </row>
    <row r="363" spans="3:3" x14ac:dyDescent="0.3">
      <c r="C363" s="287"/>
    </row>
    <row r="364" spans="3:3" x14ac:dyDescent="0.3">
      <c r="C364" s="287"/>
    </row>
    <row r="365" spans="3:3" x14ac:dyDescent="0.3">
      <c r="C365" s="287"/>
    </row>
    <row r="366" spans="3:3" x14ac:dyDescent="0.3">
      <c r="C366" s="287"/>
    </row>
    <row r="367" spans="3:3" x14ac:dyDescent="0.3">
      <c r="C367" s="287"/>
    </row>
    <row r="368" spans="3:3" x14ac:dyDescent="0.3">
      <c r="C368" s="287"/>
    </row>
    <row r="369" spans="3:3" x14ac:dyDescent="0.3">
      <c r="C369" s="287"/>
    </row>
    <row r="370" spans="3:3" x14ac:dyDescent="0.3">
      <c r="C370" s="287"/>
    </row>
    <row r="371" spans="3:3" x14ac:dyDescent="0.3">
      <c r="C371" s="287"/>
    </row>
    <row r="372" spans="3:3" x14ac:dyDescent="0.3">
      <c r="C372" s="287"/>
    </row>
    <row r="373" spans="3:3" x14ac:dyDescent="0.3">
      <c r="C373" s="287"/>
    </row>
    <row r="374" spans="3:3" x14ac:dyDescent="0.3">
      <c r="C374" s="287"/>
    </row>
    <row r="375" spans="3:3" x14ac:dyDescent="0.3">
      <c r="C375" s="287"/>
    </row>
    <row r="376" spans="3:3" x14ac:dyDescent="0.3">
      <c r="C376" s="287"/>
    </row>
    <row r="377" spans="3:3" x14ac:dyDescent="0.3">
      <c r="C377" s="287"/>
    </row>
    <row r="378" spans="3:3" x14ac:dyDescent="0.3">
      <c r="C378" s="287"/>
    </row>
    <row r="379" spans="3:3" x14ac:dyDescent="0.3">
      <c r="C379" s="287"/>
    </row>
    <row r="380" spans="3:3" x14ac:dyDescent="0.3">
      <c r="C380" s="287"/>
    </row>
    <row r="381" spans="3:3" x14ac:dyDescent="0.3">
      <c r="C381" s="287"/>
    </row>
    <row r="382" spans="3:3" x14ac:dyDescent="0.3">
      <c r="C382" s="287"/>
    </row>
    <row r="383" spans="3:3" x14ac:dyDescent="0.3">
      <c r="C383" s="287"/>
    </row>
    <row r="384" spans="3:3" x14ac:dyDescent="0.3">
      <c r="C384" s="287"/>
    </row>
    <row r="385" spans="3:3" x14ac:dyDescent="0.3">
      <c r="C385" s="287"/>
    </row>
    <row r="386" spans="3:3" x14ac:dyDescent="0.3">
      <c r="C386" s="287"/>
    </row>
    <row r="387" spans="3:3" x14ac:dyDescent="0.3">
      <c r="C387" s="287"/>
    </row>
    <row r="388" spans="3:3" x14ac:dyDescent="0.3">
      <c r="C388" s="287"/>
    </row>
    <row r="389" spans="3:3" x14ac:dyDescent="0.3">
      <c r="C389" s="287"/>
    </row>
    <row r="390" spans="3:3" x14ac:dyDescent="0.3">
      <c r="C390" s="287"/>
    </row>
    <row r="391" spans="3:3" x14ac:dyDescent="0.3">
      <c r="C391" s="287"/>
    </row>
    <row r="392" spans="3:3" x14ac:dyDescent="0.3">
      <c r="C392" s="287"/>
    </row>
    <row r="393" spans="3:3" x14ac:dyDescent="0.3">
      <c r="C393" s="287"/>
    </row>
    <row r="394" spans="3:3" x14ac:dyDescent="0.3">
      <c r="C394" s="287"/>
    </row>
    <row r="395" spans="3:3" x14ac:dyDescent="0.3">
      <c r="C395" s="287"/>
    </row>
    <row r="396" spans="3:3" x14ac:dyDescent="0.3">
      <c r="C396" s="287"/>
    </row>
    <row r="397" spans="3:3" x14ac:dyDescent="0.3">
      <c r="C397" s="287"/>
    </row>
    <row r="398" spans="3:3" x14ac:dyDescent="0.3">
      <c r="C398" s="287"/>
    </row>
    <row r="399" spans="3:3" x14ac:dyDescent="0.3">
      <c r="C399" s="287"/>
    </row>
    <row r="400" spans="3:3" x14ac:dyDescent="0.3">
      <c r="C400" s="287"/>
    </row>
    <row r="401" spans="3:3" x14ac:dyDescent="0.3">
      <c r="C401" s="287"/>
    </row>
    <row r="402" spans="3:3" x14ac:dyDescent="0.3">
      <c r="C402" s="287"/>
    </row>
    <row r="403" spans="3:3" x14ac:dyDescent="0.3">
      <c r="C403" s="287"/>
    </row>
    <row r="404" spans="3:3" x14ac:dyDescent="0.3">
      <c r="C404" s="287"/>
    </row>
    <row r="405" spans="3:3" x14ac:dyDescent="0.3">
      <c r="C405" s="287"/>
    </row>
    <row r="406" spans="3:3" x14ac:dyDescent="0.3">
      <c r="C406" s="287"/>
    </row>
    <row r="407" spans="3:3" x14ac:dyDescent="0.3">
      <c r="C407" s="287"/>
    </row>
    <row r="408" spans="3:3" x14ac:dyDescent="0.3">
      <c r="C408" s="287"/>
    </row>
    <row r="409" spans="3:3" x14ac:dyDescent="0.3">
      <c r="C409" s="287"/>
    </row>
    <row r="410" spans="3:3" x14ac:dyDescent="0.3">
      <c r="C410" s="287"/>
    </row>
    <row r="411" spans="3:3" x14ac:dyDescent="0.3">
      <c r="C411" s="287"/>
    </row>
    <row r="412" spans="3:3" x14ac:dyDescent="0.3">
      <c r="C412" s="287"/>
    </row>
    <row r="413" spans="3:3" x14ac:dyDescent="0.3">
      <c r="C413" s="287"/>
    </row>
    <row r="414" spans="3:3" x14ac:dyDescent="0.3">
      <c r="C414" s="287"/>
    </row>
    <row r="415" spans="3:3" x14ac:dyDescent="0.3">
      <c r="C415" s="287"/>
    </row>
    <row r="416" spans="3:3" x14ac:dyDescent="0.3">
      <c r="C416" s="287"/>
    </row>
    <row r="417" spans="3:3" x14ac:dyDescent="0.3">
      <c r="C417" s="287"/>
    </row>
    <row r="418" spans="3:3" x14ac:dyDescent="0.3">
      <c r="C418" s="287"/>
    </row>
    <row r="419" spans="3:3" x14ac:dyDescent="0.3">
      <c r="C419" s="287"/>
    </row>
    <row r="420" spans="3:3" x14ac:dyDescent="0.3">
      <c r="C420" s="287"/>
    </row>
    <row r="421" spans="3:3" x14ac:dyDescent="0.3">
      <c r="C421" s="287"/>
    </row>
    <row r="422" spans="3:3" x14ac:dyDescent="0.3">
      <c r="C422" s="287"/>
    </row>
    <row r="423" spans="3:3" x14ac:dyDescent="0.3">
      <c r="C423" s="287"/>
    </row>
    <row r="424" spans="3:3" x14ac:dyDescent="0.3">
      <c r="C424" s="287"/>
    </row>
    <row r="425" spans="3:3" x14ac:dyDescent="0.3">
      <c r="C425" s="287"/>
    </row>
    <row r="426" spans="3:3" x14ac:dyDescent="0.3">
      <c r="C426" s="287"/>
    </row>
    <row r="427" spans="3:3" x14ac:dyDescent="0.3">
      <c r="C427" s="287"/>
    </row>
    <row r="428" spans="3:3" x14ac:dyDescent="0.3">
      <c r="C428" s="287"/>
    </row>
    <row r="429" spans="3:3" x14ac:dyDescent="0.3">
      <c r="C429" s="287"/>
    </row>
    <row r="430" spans="3:3" x14ac:dyDescent="0.3">
      <c r="C430" s="287"/>
    </row>
    <row r="431" spans="3:3" x14ac:dyDescent="0.3">
      <c r="C431" s="287"/>
    </row>
    <row r="432" spans="3:3" x14ac:dyDescent="0.3">
      <c r="C432" s="287"/>
    </row>
    <row r="433" spans="3:3" x14ac:dyDescent="0.3">
      <c r="C433" s="287"/>
    </row>
    <row r="434" spans="3:3" x14ac:dyDescent="0.3">
      <c r="C434" s="287"/>
    </row>
    <row r="435" spans="3:3" x14ac:dyDescent="0.3">
      <c r="C435" s="287"/>
    </row>
    <row r="436" spans="3:3" x14ac:dyDescent="0.3">
      <c r="C436" s="287"/>
    </row>
    <row r="437" spans="3:3" x14ac:dyDescent="0.3">
      <c r="C437" s="287"/>
    </row>
    <row r="438" spans="3:3" x14ac:dyDescent="0.3">
      <c r="C438" s="287"/>
    </row>
    <row r="439" spans="3:3" x14ac:dyDescent="0.3">
      <c r="C439" s="287"/>
    </row>
    <row r="440" spans="3:3" x14ac:dyDescent="0.3">
      <c r="C440" s="287"/>
    </row>
    <row r="441" spans="3:3" x14ac:dyDescent="0.3">
      <c r="C441" s="287"/>
    </row>
    <row r="442" spans="3:3" x14ac:dyDescent="0.3">
      <c r="C442" s="287"/>
    </row>
    <row r="443" spans="3:3" x14ac:dyDescent="0.3">
      <c r="C443" s="287"/>
    </row>
    <row r="444" spans="3:3" x14ac:dyDescent="0.3">
      <c r="C444" s="287"/>
    </row>
    <row r="445" spans="3:3" x14ac:dyDescent="0.3">
      <c r="C445" s="287"/>
    </row>
    <row r="446" spans="3:3" x14ac:dyDescent="0.3">
      <c r="C446" s="287"/>
    </row>
    <row r="447" spans="3:3" x14ac:dyDescent="0.3">
      <c r="C447" s="287"/>
    </row>
    <row r="448" spans="3:3" x14ac:dyDescent="0.3">
      <c r="C448" s="287"/>
    </row>
    <row r="449" spans="3:3" x14ac:dyDescent="0.3">
      <c r="C449" s="287"/>
    </row>
    <row r="450" spans="3:3" x14ac:dyDescent="0.3">
      <c r="C450" s="287"/>
    </row>
    <row r="451" spans="3:3" x14ac:dyDescent="0.3">
      <c r="C451" s="287"/>
    </row>
    <row r="452" spans="3:3" x14ac:dyDescent="0.3">
      <c r="C452" s="287"/>
    </row>
    <row r="453" spans="3:3" x14ac:dyDescent="0.3">
      <c r="C453" s="287"/>
    </row>
    <row r="454" spans="3:3" x14ac:dyDescent="0.3">
      <c r="C454" s="287"/>
    </row>
    <row r="455" spans="3:3" x14ac:dyDescent="0.3">
      <c r="C455" s="287"/>
    </row>
    <row r="456" spans="3:3" x14ac:dyDescent="0.3">
      <c r="C456" s="287"/>
    </row>
    <row r="457" spans="3:3" x14ac:dyDescent="0.3">
      <c r="C457" s="287"/>
    </row>
    <row r="458" spans="3:3" x14ac:dyDescent="0.3">
      <c r="C458" s="287"/>
    </row>
    <row r="459" spans="3:3" x14ac:dyDescent="0.3">
      <c r="C459" s="287"/>
    </row>
    <row r="460" spans="3:3" x14ac:dyDescent="0.3">
      <c r="C460" s="287"/>
    </row>
    <row r="461" spans="3:3" x14ac:dyDescent="0.3">
      <c r="C461" s="287"/>
    </row>
    <row r="462" spans="3:3" x14ac:dyDescent="0.3">
      <c r="C462" s="287"/>
    </row>
    <row r="463" spans="3:3" x14ac:dyDescent="0.3">
      <c r="C463" s="287"/>
    </row>
    <row r="464" spans="3:3" x14ac:dyDescent="0.3">
      <c r="C464" s="287"/>
    </row>
    <row r="465" spans="3:3" x14ac:dyDescent="0.3">
      <c r="C465" s="287"/>
    </row>
    <row r="466" spans="3:3" x14ac:dyDescent="0.3">
      <c r="C466" s="287"/>
    </row>
    <row r="467" spans="3:3" x14ac:dyDescent="0.3">
      <c r="C467" s="287"/>
    </row>
    <row r="468" spans="3:3" x14ac:dyDescent="0.3">
      <c r="C468" s="287"/>
    </row>
    <row r="469" spans="3:3" x14ac:dyDescent="0.3">
      <c r="C469" s="287"/>
    </row>
    <row r="470" spans="3:3" x14ac:dyDescent="0.3">
      <c r="C470" s="287"/>
    </row>
    <row r="471" spans="3:3" x14ac:dyDescent="0.3">
      <c r="C471" s="287"/>
    </row>
    <row r="472" spans="3:3" x14ac:dyDescent="0.3">
      <c r="C472" s="287"/>
    </row>
    <row r="473" spans="3:3" x14ac:dyDescent="0.3">
      <c r="C473" s="287"/>
    </row>
    <row r="474" spans="3:3" x14ac:dyDescent="0.3">
      <c r="C474" s="287"/>
    </row>
    <row r="475" spans="3:3" x14ac:dyDescent="0.3">
      <c r="C475" s="287"/>
    </row>
    <row r="476" spans="3:3" x14ac:dyDescent="0.3">
      <c r="C476" s="287"/>
    </row>
    <row r="477" spans="3:3" x14ac:dyDescent="0.3">
      <c r="C477" s="287"/>
    </row>
    <row r="478" spans="3:3" x14ac:dyDescent="0.3">
      <c r="C478" s="287"/>
    </row>
    <row r="479" spans="3:3" x14ac:dyDescent="0.3">
      <c r="C479" s="287"/>
    </row>
    <row r="480" spans="3:3" x14ac:dyDescent="0.3">
      <c r="C480" s="287"/>
    </row>
    <row r="481" spans="3:3" x14ac:dyDescent="0.3">
      <c r="C481" s="287"/>
    </row>
    <row r="482" spans="3:3" x14ac:dyDescent="0.3">
      <c r="C482" s="287"/>
    </row>
    <row r="483" spans="3:3" x14ac:dyDescent="0.3">
      <c r="C483" s="287"/>
    </row>
    <row r="484" spans="3:3" x14ac:dyDescent="0.3">
      <c r="C484" s="287"/>
    </row>
    <row r="485" spans="3:3" x14ac:dyDescent="0.3">
      <c r="C485" s="287"/>
    </row>
    <row r="486" spans="3:3" x14ac:dyDescent="0.3">
      <c r="C486" s="287"/>
    </row>
    <row r="487" spans="3:3" x14ac:dyDescent="0.3">
      <c r="C487" s="287"/>
    </row>
    <row r="488" spans="3:3" x14ac:dyDescent="0.3">
      <c r="C488" s="287"/>
    </row>
    <row r="489" spans="3:3" x14ac:dyDescent="0.3">
      <c r="C489" s="287"/>
    </row>
    <row r="490" spans="3:3" x14ac:dyDescent="0.3">
      <c r="C490" s="287"/>
    </row>
    <row r="491" spans="3:3" x14ac:dyDescent="0.3">
      <c r="C491" s="287"/>
    </row>
    <row r="492" spans="3:3" x14ac:dyDescent="0.3">
      <c r="C492" s="287"/>
    </row>
    <row r="493" spans="3:3" x14ac:dyDescent="0.3">
      <c r="C493" s="287"/>
    </row>
    <row r="494" spans="3:3" x14ac:dyDescent="0.3">
      <c r="C494" s="287"/>
    </row>
    <row r="495" spans="3:3" x14ac:dyDescent="0.3">
      <c r="C495" s="287"/>
    </row>
    <row r="496" spans="3:3" x14ac:dyDescent="0.3">
      <c r="C496" s="287"/>
    </row>
    <row r="497" spans="3:3" x14ac:dyDescent="0.3">
      <c r="C497" s="287"/>
    </row>
    <row r="498" spans="3:3" x14ac:dyDescent="0.3">
      <c r="C498" s="287"/>
    </row>
    <row r="499" spans="3:3" x14ac:dyDescent="0.3">
      <c r="C499" s="287"/>
    </row>
    <row r="500" spans="3:3" x14ac:dyDescent="0.3">
      <c r="C500" s="287"/>
    </row>
    <row r="501" spans="3:3" x14ac:dyDescent="0.3">
      <c r="C501" s="287"/>
    </row>
    <row r="502" spans="3:3" x14ac:dyDescent="0.3">
      <c r="C502" s="287"/>
    </row>
    <row r="503" spans="3:3" x14ac:dyDescent="0.3">
      <c r="C503" s="287"/>
    </row>
    <row r="504" spans="3:3" x14ac:dyDescent="0.3">
      <c r="C504" s="287"/>
    </row>
    <row r="505" spans="3:3" x14ac:dyDescent="0.3">
      <c r="C505" s="287"/>
    </row>
    <row r="506" spans="3:3" x14ac:dyDescent="0.3">
      <c r="C506" s="287"/>
    </row>
    <row r="507" spans="3:3" x14ac:dyDescent="0.3">
      <c r="C507" s="287"/>
    </row>
    <row r="508" spans="3:3" x14ac:dyDescent="0.3">
      <c r="C508" s="287"/>
    </row>
    <row r="509" spans="3:3" x14ac:dyDescent="0.3">
      <c r="C509" s="287"/>
    </row>
    <row r="510" spans="3:3" x14ac:dyDescent="0.3">
      <c r="C510" s="287"/>
    </row>
    <row r="511" spans="3:3" x14ac:dyDescent="0.3">
      <c r="C511" s="287"/>
    </row>
    <row r="512" spans="3:3" x14ac:dyDescent="0.3">
      <c r="C512" s="287"/>
    </row>
    <row r="513" spans="3:3" x14ac:dyDescent="0.3">
      <c r="C513" s="287"/>
    </row>
    <row r="514" spans="3:3" x14ac:dyDescent="0.3">
      <c r="C514" s="287"/>
    </row>
    <row r="515" spans="3:3" x14ac:dyDescent="0.3">
      <c r="C515" s="287"/>
    </row>
    <row r="516" spans="3:3" x14ac:dyDescent="0.3">
      <c r="C516" s="287"/>
    </row>
    <row r="517" spans="3:3" x14ac:dyDescent="0.3">
      <c r="C517" s="287"/>
    </row>
    <row r="518" spans="3:3" x14ac:dyDescent="0.3">
      <c r="C518" s="287"/>
    </row>
    <row r="519" spans="3:3" x14ac:dyDescent="0.3">
      <c r="C519" s="287"/>
    </row>
    <row r="520" spans="3:3" x14ac:dyDescent="0.3">
      <c r="C520" s="287"/>
    </row>
    <row r="521" spans="3:3" x14ac:dyDescent="0.3">
      <c r="C521" s="287"/>
    </row>
    <row r="522" spans="3:3" x14ac:dyDescent="0.3">
      <c r="C522" s="287"/>
    </row>
    <row r="523" spans="3:3" x14ac:dyDescent="0.3">
      <c r="C523" s="287"/>
    </row>
    <row r="524" spans="3:3" x14ac:dyDescent="0.3">
      <c r="C524" s="287"/>
    </row>
    <row r="525" spans="3:3" x14ac:dyDescent="0.3">
      <c r="C525" s="287"/>
    </row>
    <row r="526" spans="3:3" x14ac:dyDescent="0.3">
      <c r="C526" s="287"/>
    </row>
    <row r="527" spans="3:3" x14ac:dyDescent="0.3">
      <c r="C527" s="287"/>
    </row>
    <row r="528" spans="3:3" x14ac:dyDescent="0.3">
      <c r="C528" s="287"/>
    </row>
    <row r="529" spans="3:3" x14ac:dyDescent="0.3">
      <c r="C529" s="287"/>
    </row>
    <row r="530" spans="3:3" x14ac:dyDescent="0.3">
      <c r="C530" s="287"/>
    </row>
    <row r="531" spans="3:3" x14ac:dyDescent="0.3">
      <c r="C531" s="287"/>
    </row>
    <row r="532" spans="3:3" x14ac:dyDescent="0.3">
      <c r="C532" s="287"/>
    </row>
    <row r="533" spans="3:3" x14ac:dyDescent="0.3">
      <c r="C533" s="287"/>
    </row>
    <row r="534" spans="3:3" x14ac:dyDescent="0.3">
      <c r="C534" s="287"/>
    </row>
    <row r="535" spans="3:3" x14ac:dyDescent="0.3">
      <c r="C535" s="287"/>
    </row>
    <row r="536" spans="3:3" x14ac:dyDescent="0.3">
      <c r="C536" s="287"/>
    </row>
    <row r="537" spans="3:3" x14ac:dyDescent="0.3">
      <c r="C537" s="287"/>
    </row>
    <row r="538" spans="3:3" x14ac:dyDescent="0.3">
      <c r="C538" s="287"/>
    </row>
    <row r="539" spans="3:3" x14ac:dyDescent="0.3">
      <c r="C539" s="287"/>
    </row>
    <row r="540" spans="3:3" x14ac:dyDescent="0.3">
      <c r="C540" s="287"/>
    </row>
    <row r="541" spans="3:3" x14ac:dyDescent="0.3">
      <c r="C541" s="287"/>
    </row>
    <row r="542" spans="3:3" x14ac:dyDescent="0.3">
      <c r="C542" s="287"/>
    </row>
    <row r="543" spans="3:3" x14ac:dyDescent="0.3">
      <c r="C543" s="287"/>
    </row>
    <row r="544" spans="3:3" x14ac:dyDescent="0.3">
      <c r="C544" s="287"/>
    </row>
    <row r="545" spans="3:3" x14ac:dyDescent="0.3">
      <c r="C545" s="287"/>
    </row>
    <row r="546" spans="3:3" x14ac:dyDescent="0.3">
      <c r="C546" s="287"/>
    </row>
    <row r="547" spans="3:3" x14ac:dyDescent="0.3">
      <c r="C547" s="287"/>
    </row>
    <row r="548" spans="3:3" x14ac:dyDescent="0.3">
      <c r="C548" s="287"/>
    </row>
    <row r="549" spans="3:3" x14ac:dyDescent="0.3">
      <c r="C549" s="287"/>
    </row>
    <row r="550" spans="3:3" x14ac:dyDescent="0.3">
      <c r="C550" s="287"/>
    </row>
    <row r="551" spans="3:3" x14ac:dyDescent="0.3">
      <c r="C551" s="287"/>
    </row>
    <row r="552" spans="3:3" x14ac:dyDescent="0.3">
      <c r="C552" s="287"/>
    </row>
    <row r="553" spans="3:3" x14ac:dyDescent="0.3">
      <c r="C553" s="287"/>
    </row>
    <row r="554" spans="3:3" x14ac:dyDescent="0.3">
      <c r="C554" s="287"/>
    </row>
    <row r="555" spans="3:3" x14ac:dyDescent="0.3">
      <c r="C555" s="287"/>
    </row>
    <row r="556" spans="3:3" x14ac:dyDescent="0.3">
      <c r="C556" s="287"/>
    </row>
    <row r="557" spans="3:3" x14ac:dyDescent="0.3">
      <c r="C557" s="287"/>
    </row>
    <row r="558" spans="3:3" x14ac:dyDescent="0.3">
      <c r="C558" s="287"/>
    </row>
    <row r="559" spans="3:3" x14ac:dyDescent="0.3">
      <c r="C559" s="287"/>
    </row>
    <row r="560" spans="3:3" x14ac:dyDescent="0.3">
      <c r="C560" s="287"/>
    </row>
    <row r="561" spans="3:3" x14ac:dyDescent="0.3">
      <c r="C561" s="287"/>
    </row>
    <row r="562" spans="3:3" x14ac:dyDescent="0.3">
      <c r="C562" s="287"/>
    </row>
    <row r="563" spans="3:3" x14ac:dyDescent="0.3">
      <c r="C563" s="287"/>
    </row>
    <row r="564" spans="3:3" x14ac:dyDescent="0.3">
      <c r="C564" s="287"/>
    </row>
    <row r="565" spans="3:3" x14ac:dyDescent="0.3">
      <c r="C565" s="287"/>
    </row>
    <row r="566" spans="3:3" x14ac:dyDescent="0.3">
      <c r="C566" s="287"/>
    </row>
    <row r="567" spans="3:3" x14ac:dyDescent="0.3">
      <c r="C567" s="287"/>
    </row>
    <row r="568" spans="3:3" x14ac:dyDescent="0.3">
      <c r="C568" s="287"/>
    </row>
    <row r="569" spans="3:3" x14ac:dyDescent="0.3">
      <c r="C569" s="287"/>
    </row>
    <row r="570" spans="3:3" x14ac:dyDescent="0.3">
      <c r="C570" s="287"/>
    </row>
    <row r="571" spans="3:3" x14ac:dyDescent="0.3">
      <c r="C571" s="287"/>
    </row>
    <row r="572" spans="3:3" x14ac:dyDescent="0.3">
      <c r="C572" s="287"/>
    </row>
    <row r="573" spans="3:3" x14ac:dyDescent="0.3">
      <c r="C573" s="287"/>
    </row>
    <row r="574" spans="3:3" x14ac:dyDescent="0.3">
      <c r="C574" s="287"/>
    </row>
    <row r="575" spans="3:3" x14ac:dyDescent="0.3">
      <c r="C575" s="287"/>
    </row>
    <row r="576" spans="3:3" x14ac:dyDescent="0.3">
      <c r="C576" s="287"/>
    </row>
    <row r="577" spans="3:3" x14ac:dyDescent="0.3">
      <c r="C577" s="287"/>
    </row>
    <row r="578" spans="3:3" x14ac:dyDescent="0.3">
      <c r="C578" s="287"/>
    </row>
    <row r="579" spans="3:3" x14ac:dyDescent="0.3">
      <c r="C579" s="287"/>
    </row>
    <row r="580" spans="3:3" x14ac:dyDescent="0.3">
      <c r="C580" s="287"/>
    </row>
    <row r="581" spans="3:3" x14ac:dyDescent="0.3">
      <c r="C581" s="287"/>
    </row>
    <row r="582" spans="3:3" x14ac:dyDescent="0.3">
      <c r="C582" s="287"/>
    </row>
    <row r="583" spans="3:3" x14ac:dyDescent="0.3">
      <c r="C583" s="287"/>
    </row>
    <row r="584" spans="3:3" x14ac:dyDescent="0.3">
      <c r="C584" s="287"/>
    </row>
    <row r="585" spans="3:3" x14ac:dyDescent="0.3">
      <c r="C585" s="287"/>
    </row>
    <row r="586" spans="3:3" x14ac:dyDescent="0.3">
      <c r="C586" s="287"/>
    </row>
    <row r="587" spans="3:3" x14ac:dyDescent="0.3">
      <c r="C587" s="287"/>
    </row>
    <row r="588" spans="3:3" x14ac:dyDescent="0.3">
      <c r="C588" s="287"/>
    </row>
    <row r="589" spans="3:3" x14ac:dyDescent="0.3">
      <c r="C589" s="287"/>
    </row>
    <row r="590" spans="3:3" x14ac:dyDescent="0.3">
      <c r="C590" s="287"/>
    </row>
    <row r="591" spans="3:3" x14ac:dyDescent="0.3">
      <c r="C591" s="287"/>
    </row>
    <row r="592" spans="3:3" x14ac:dyDescent="0.3">
      <c r="C592" s="287"/>
    </row>
    <row r="593" spans="3:3" x14ac:dyDescent="0.3">
      <c r="C593" s="287"/>
    </row>
    <row r="594" spans="3:3" x14ac:dyDescent="0.3">
      <c r="C594" s="287"/>
    </row>
    <row r="595" spans="3:3" x14ac:dyDescent="0.3">
      <c r="C595" s="287"/>
    </row>
    <row r="596" spans="3:3" x14ac:dyDescent="0.3">
      <c r="C596" s="287"/>
    </row>
    <row r="597" spans="3:3" x14ac:dyDescent="0.3">
      <c r="C597" s="287"/>
    </row>
    <row r="598" spans="3:3" x14ac:dyDescent="0.3">
      <c r="C598" s="287"/>
    </row>
    <row r="599" spans="3:3" x14ac:dyDescent="0.3">
      <c r="C599" s="287"/>
    </row>
    <row r="600" spans="3:3" x14ac:dyDescent="0.3">
      <c r="C600" s="287"/>
    </row>
    <row r="601" spans="3:3" x14ac:dyDescent="0.3">
      <c r="C601" s="287"/>
    </row>
    <row r="602" spans="3:3" x14ac:dyDescent="0.3">
      <c r="C602" s="287"/>
    </row>
    <row r="603" spans="3:3" x14ac:dyDescent="0.3">
      <c r="C603" s="287"/>
    </row>
    <row r="604" spans="3:3" x14ac:dyDescent="0.3">
      <c r="C604" s="287"/>
    </row>
    <row r="605" spans="3:3" x14ac:dyDescent="0.3">
      <c r="C605" s="287"/>
    </row>
    <row r="606" spans="3:3" x14ac:dyDescent="0.3">
      <c r="C606" s="287"/>
    </row>
    <row r="607" spans="3:3" x14ac:dyDescent="0.3">
      <c r="C607" s="287"/>
    </row>
    <row r="608" spans="3:3" x14ac:dyDescent="0.3">
      <c r="C608" s="287"/>
    </row>
    <row r="609" spans="3:3" x14ac:dyDescent="0.3">
      <c r="C609" s="287"/>
    </row>
    <row r="610" spans="3:3" x14ac:dyDescent="0.3">
      <c r="C610" s="287"/>
    </row>
    <row r="611" spans="3:3" x14ac:dyDescent="0.3">
      <c r="C611" s="287"/>
    </row>
    <row r="612" spans="3:3" x14ac:dyDescent="0.3">
      <c r="C612" s="287"/>
    </row>
    <row r="613" spans="3:3" x14ac:dyDescent="0.3">
      <c r="C613" s="287"/>
    </row>
    <row r="614" spans="3:3" x14ac:dyDescent="0.3">
      <c r="C614" s="287"/>
    </row>
    <row r="615" spans="3:3" x14ac:dyDescent="0.3">
      <c r="C615" s="287"/>
    </row>
    <row r="616" spans="3:3" x14ac:dyDescent="0.3">
      <c r="C616" s="287"/>
    </row>
    <row r="617" spans="3:3" x14ac:dyDescent="0.3">
      <c r="C617" s="287"/>
    </row>
    <row r="618" spans="3:3" x14ac:dyDescent="0.3">
      <c r="C618" s="287"/>
    </row>
    <row r="619" spans="3:3" x14ac:dyDescent="0.3">
      <c r="C619" s="287"/>
    </row>
    <row r="620" spans="3:3" x14ac:dyDescent="0.3">
      <c r="C620" s="287"/>
    </row>
    <row r="621" spans="3:3" x14ac:dyDescent="0.3">
      <c r="C621" s="287"/>
    </row>
    <row r="622" spans="3:3" x14ac:dyDescent="0.3">
      <c r="C622" s="287"/>
    </row>
    <row r="623" spans="3:3" x14ac:dyDescent="0.3">
      <c r="C623" s="287"/>
    </row>
    <row r="624" spans="3:3" x14ac:dyDescent="0.3">
      <c r="C624" s="287"/>
    </row>
    <row r="625" spans="3:3" x14ac:dyDescent="0.3">
      <c r="C625" s="287"/>
    </row>
    <row r="626" spans="3:3" x14ac:dyDescent="0.3">
      <c r="C626" s="287"/>
    </row>
    <row r="627" spans="3:3" x14ac:dyDescent="0.3">
      <c r="C627" s="287"/>
    </row>
    <row r="628" spans="3:3" x14ac:dyDescent="0.3">
      <c r="C628" s="287"/>
    </row>
    <row r="629" spans="3:3" x14ac:dyDescent="0.3">
      <c r="C629" s="287"/>
    </row>
    <row r="630" spans="3:3" x14ac:dyDescent="0.3">
      <c r="C630" s="287"/>
    </row>
    <row r="631" spans="3:3" x14ac:dyDescent="0.3">
      <c r="C631" s="287"/>
    </row>
    <row r="632" spans="3:3" x14ac:dyDescent="0.3">
      <c r="C632" s="287"/>
    </row>
    <row r="633" spans="3:3" x14ac:dyDescent="0.3">
      <c r="C633" s="287"/>
    </row>
    <row r="634" spans="3:3" x14ac:dyDescent="0.3">
      <c r="C634" s="287"/>
    </row>
    <row r="635" spans="3:3" x14ac:dyDescent="0.3">
      <c r="C635" s="287"/>
    </row>
    <row r="636" spans="3:3" x14ac:dyDescent="0.3">
      <c r="C636" s="287"/>
    </row>
    <row r="637" spans="3:3" x14ac:dyDescent="0.3">
      <c r="C637" s="287"/>
    </row>
    <row r="638" spans="3:3" x14ac:dyDescent="0.3">
      <c r="C638" s="287"/>
    </row>
    <row r="639" spans="3:3" x14ac:dyDescent="0.3">
      <c r="C639" s="287"/>
    </row>
    <row r="640" spans="3:3" x14ac:dyDescent="0.3">
      <c r="C640" s="287"/>
    </row>
    <row r="641" spans="3:3" x14ac:dyDescent="0.3">
      <c r="C641" s="287"/>
    </row>
    <row r="642" spans="3:3" x14ac:dyDescent="0.3">
      <c r="C642" s="287"/>
    </row>
    <row r="643" spans="3:3" x14ac:dyDescent="0.3">
      <c r="C643" s="287"/>
    </row>
    <row r="644" spans="3:3" x14ac:dyDescent="0.3">
      <c r="C644" s="287"/>
    </row>
    <row r="645" spans="3:3" x14ac:dyDescent="0.3">
      <c r="C645" s="287"/>
    </row>
    <row r="646" spans="3:3" x14ac:dyDescent="0.3">
      <c r="C646" s="287"/>
    </row>
    <row r="647" spans="3:3" x14ac:dyDescent="0.3">
      <c r="C647" s="287"/>
    </row>
    <row r="648" spans="3:3" x14ac:dyDescent="0.3">
      <c r="C648" s="287"/>
    </row>
    <row r="649" spans="3:3" x14ac:dyDescent="0.3">
      <c r="C649" s="287"/>
    </row>
    <row r="650" spans="3:3" x14ac:dyDescent="0.3">
      <c r="C650" s="287"/>
    </row>
    <row r="651" spans="3:3" x14ac:dyDescent="0.3">
      <c r="C651" s="287"/>
    </row>
    <row r="652" spans="3:3" x14ac:dyDescent="0.3">
      <c r="C652" s="287"/>
    </row>
    <row r="653" spans="3:3" x14ac:dyDescent="0.3">
      <c r="C653" s="287"/>
    </row>
    <row r="654" spans="3:3" x14ac:dyDescent="0.3">
      <c r="C654" s="287"/>
    </row>
    <row r="655" spans="3:3" x14ac:dyDescent="0.3">
      <c r="C655" s="287"/>
    </row>
    <row r="656" spans="3:3" x14ac:dyDescent="0.3">
      <c r="C656" s="287"/>
    </row>
    <row r="657" spans="3:3" x14ac:dyDescent="0.3">
      <c r="C657" s="287"/>
    </row>
    <row r="658" spans="3:3" x14ac:dyDescent="0.3">
      <c r="C658" s="287"/>
    </row>
    <row r="659" spans="3:3" x14ac:dyDescent="0.3">
      <c r="C659" s="287"/>
    </row>
    <row r="660" spans="3:3" x14ac:dyDescent="0.3">
      <c r="C660" s="287"/>
    </row>
    <row r="661" spans="3:3" x14ac:dyDescent="0.3">
      <c r="C661" s="287"/>
    </row>
    <row r="662" spans="3:3" x14ac:dyDescent="0.3">
      <c r="C662" s="287"/>
    </row>
    <row r="663" spans="3:3" x14ac:dyDescent="0.3">
      <c r="C663" s="287"/>
    </row>
    <row r="664" spans="3:3" x14ac:dyDescent="0.3">
      <c r="C664" s="287"/>
    </row>
    <row r="665" spans="3:3" x14ac:dyDescent="0.3">
      <c r="C665" s="287"/>
    </row>
    <row r="666" spans="3:3" x14ac:dyDescent="0.3">
      <c r="C666" s="287"/>
    </row>
    <row r="667" spans="3:3" x14ac:dyDescent="0.3">
      <c r="C667" s="287"/>
    </row>
    <row r="668" spans="3:3" x14ac:dyDescent="0.3">
      <c r="C668" s="287"/>
    </row>
    <row r="669" spans="3:3" x14ac:dyDescent="0.3">
      <c r="C669" s="287"/>
    </row>
    <row r="670" spans="3:3" x14ac:dyDescent="0.3">
      <c r="C670" s="287"/>
    </row>
    <row r="671" spans="3:3" x14ac:dyDescent="0.3">
      <c r="C671" s="287"/>
    </row>
    <row r="672" spans="3:3" x14ac:dyDescent="0.3">
      <c r="C672" s="287"/>
    </row>
    <row r="673" spans="3:3" x14ac:dyDescent="0.3">
      <c r="C673" s="287"/>
    </row>
    <row r="674" spans="3:3" x14ac:dyDescent="0.3">
      <c r="C674" s="287"/>
    </row>
    <row r="675" spans="3:3" x14ac:dyDescent="0.3">
      <c r="C675" s="287"/>
    </row>
    <row r="676" spans="3:3" x14ac:dyDescent="0.3">
      <c r="C676" s="287"/>
    </row>
    <row r="677" spans="3:3" x14ac:dyDescent="0.3">
      <c r="C677" s="287"/>
    </row>
    <row r="678" spans="3:3" x14ac:dyDescent="0.3">
      <c r="C678" s="287"/>
    </row>
    <row r="679" spans="3:3" x14ac:dyDescent="0.3">
      <c r="C679" s="287"/>
    </row>
    <row r="680" spans="3:3" x14ac:dyDescent="0.3">
      <c r="C680" s="287"/>
    </row>
    <row r="681" spans="3:3" x14ac:dyDescent="0.3">
      <c r="C681" s="287"/>
    </row>
    <row r="682" spans="3:3" x14ac:dyDescent="0.3">
      <c r="C682" s="287"/>
    </row>
    <row r="683" spans="3:3" x14ac:dyDescent="0.3">
      <c r="C683" s="287"/>
    </row>
    <row r="684" spans="3:3" x14ac:dyDescent="0.3">
      <c r="C684" s="287"/>
    </row>
    <row r="685" spans="3:3" x14ac:dyDescent="0.3">
      <c r="C685" s="287"/>
    </row>
    <row r="686" spans="3:3" x14ac:dyDescent="0.3">
      <c r="C686" s="287"/>
    </row>
    <row r="687" spans="3:3" x14ac:dyDescent="0.3">
      <c r="C687" s="287"/>
    </row>
    <row r="688" spans="3:3" x14ac:dyDescent="0.3">
      <c r="C688" s="287"/>
    </row>
    <row r="689" spans="3:3" x14ac:dyDescent="0.3">
      <c r="C689" s="287"/>
    </row>
    <row r="690" spans="3:3" x14ac:dyDescent="0.3">
      <c r="C690" s="287"/>
    </row>
    <row r="691" spans="3:3" x14ac:dyDescent="0.3">
      <c r="C691" s="287"/>
    </row>
    <row r="692" spans="3:3" x14ac:dyDescent="0.3">
      <c r="C692" s="287"/>
    </row>
    <row r="693" spans="3:3" x14ac:dyDescent="0.3">
      <c r="C693" s="287"/>
    </row>
    <row r="694" spans="3:3" x14ac:dyDescent="0.3">
      <c r="C694" s="287"/>
    </row>
    <row r="695" spans="3:3" x14ac:dyDescent="0.3">
      <c r="C695" s="287"/>
    </row>
    <row r="696" spans="3:3" x14ac:dyDescent="0.3">
      <c r="C696" s="287"/>
    </row>
    <row r="697" spans="3:3" x14ac:dyDescent="0.3">
      <c r="C697" s="287"/>
    </row>
    <row r="698" spans="3:3" x14ac:dyDescent="0.3">
      <c r="C698" s="287"/>
    </row>
    <row r="699" spans="3:3" x14ac:dyDescent="0.3">
      <c r="C699" s="287"/>
    </row>
    <row r="700" spans="3:3" x14ac:dyDescent="0.3">
      <c r="C700" s="287"/>
    </row>
    <row r="701" spans="3:3" x14ac:dyDescent="0.3">
      <c r="C701" s="287"/>
    </row>
    <row r="702" spans="3:3" x14ac:dyDescent="0.3">
      <c r="C702" s="287"/>
    </row>
    <row r="703" spans="3:3" x14ac:dyDescent="0.3">
      <c r="C703" s="287"/>
    </row>
    <row r="704" spans="3:3" x14ac:dyDescent="0.3">
      <c r="C704" s="287"/>
    </row>
    <row r="705" spans="3:3" x14ac:dyDescent="0.3">
      <c r="C705" s="287"/>
    </row>
    <row r="706" spans="3:3" x14ac:dyDescent="0.3">
      <c r="C706" s="287"/>
    </row>
    <row r="707" spans="3:3" x14ac:dyDescent="0.3">
      <c r="C707" s="287"/>
    </row>
    <row r="708" spans="3:3" x14ac:dyDescent="0.3">
      <c r="C708" s="287"/>
    </row>
    <row r="709" spans="3:3" x14ac:dyDescent="0.3">
      <c r="C709" s="287"/>
    </row>
    <row r="710" spans="3:3" x14ac:dyDescent="0.3">
      <c r="C710" s="287"/>
    </row>
    <row r="711" spans="3:3" x14ac:dyDescent="0.3">
      <c r="C711" s="287"/>
    </row>
    <row r="712" spans="3:3" x14ac:dyDescent="0.3">
      <c r="C712" s="287"/>
    </row>
    <row r="713" spans="3:3" x14ac:dyDescent="0.3">
      <c r="C713" s="287"/>
    </row>
    <row r="714" spans="3:3" x14ac:dyDescent="0.3">
      <c r="C714" s="287"/>
    </row>
    <row r="715" spans="3:3" x14ac:dyDescent="0.3">
      <c r="C715" s="287"/>
    </row>
    <row r="716" spans="3:3" x14ac:dyDescent="0.3">
      <c r="C716" s="287"/>
    </row>
    <row r="717" spans="3:3" x14ac:dyDescent="0.3">
      <c r="C717" s="287"/>
    </row>
    <row r="718" spans="3:3" x14ac:dyDescent="0.3">
      <c r="C718" s="287"/>
    </row>
    <row r="719" spans="3:3" x14ac:dyDescent="0.3">
      <c r="C719" s="287"/>
    </row>
    <row r="720" spans="3:3" x14ac:dyDescent="0.3">
      <c r="C720" s="287"/>
    </row>
    <row r="721" spans="3:3" x14ac:dyDescent="0.3">
      <c r="C721" s="287"/>
    </row>
    <row r="722" spans="3:3" x14ac:dyDescent="0.3">
      <c r="C722" s="287"/>
    </row>
    <row r="723" spans="3:3" x14ac:dyDescent="0.3">
      <c r="C723" s="287"/>
    </row>
    <row r="724" spans="3:3" x14ac:dyDescent="0.3">
      <c r="C724" s="287"/>
    </row>
    <row r="725" spans="3:3" x14ac:dyDescent="0.3">
      <c r="C725" s="287"/>
    </row>
    <row r="726" spans="3:3" x14ac:dyDescent="0.3">
      <c r="C726" s="287"/>
    </row>
    <row r="727" spans="3:3" x14ac:dyDescent="0.3">
      <c r="C727" s="287"/>
    </row>
    <row r="728" spans="3:3" x14ac:dyDescent="0.3">
      <c r="C728" s="287"/>
    </row>
    <row r="729" spans="3:3" x14ac:dyDescent="0.3">
      <c r="C729" s="287"/>
    </row>
    <row r="730" spans="3:3" x14ac:dyDescent="0.3">
      <c r="C730" s="287"/>
    </row>
    <row r="731" spans="3:3" x14ac:dyDescent="0.3">
      <c r="C731" s="287"/>
    </row>
    <row r="732" spans="3:3" x14ac:dyDescent="0.3">
      <c r="C732" s="287"/>
    </row>
    <row r="733" spans="3:3" x14ac:dyDescent="0.3">
      <c r="C733" s="287"/>
    </row>
    <row r="734" spans="3:3" x14ac:dyDescent="0.3">
      <c r="C734" s="287"/>
    </row>
    <row r="735" spans="3:3" x14ac:dyDescent="0.3">
      <c r="C735" s="287"/>
    </row>
    <row r="736" spans="3:3" x14ac:dyDescent="0.3">
      <c r="C736" s="287"/>
    </row>
    <row r="737" spans="3:3" x14ac:dyDescent="0.3">
      <c r="C737" s="287"/>
    </row>
    <row r="738" spans="3:3" x14ac:dyDescent="0.3">
      <c r="C738" s="287"/>
    </row>
    <row r="739" spans="3:3" x14ac:dyDescent="0.3">
      <c r="C739" s="287"/>
    </row>
    <row r="740" spans="3:3" x14ac:dyDescent="0.3">
      <c r="C740" s="287"/>
    </row>
    <row r="741" spans="3:3" x14ac:dyDescent="0.3">
      <c r="C741" s="287"/>
    </row>
    <row r="742" spans="3:3" x14ac:dyDescent="0.3">
      <c r="C742" s="287"/>
    </row>
    <row r="743" spans="3:3" x14ac:dyDescent="0.3">
      <c r="C743" s="287"/>
    </row>
    <row r="744" spans="3:3" x14ac:dyDescent="0.3">
      <c r="C744" s="287"/>
    </row>
    <row r="745" spans="3:3" x14ac:dyDescent="0.3">
      <c r="C745" s="287"/>
    </row>
    <row r="746" spans="3:3" x14ac:dyDescent="0.3">
      <c r="C746" s="287"/>
    </row>
    <row r="747" spans="3:3" x14ac:dyDescent="0.3">
      <c r="C747" s="287"/>
    </row>
    <row r="748" spans="3:3" x14ac:dyDescent="0.3">
      <c r="C748" s="287"/>
    </row>
    <row r="749" spans="3:3" x14ac:dyDescent="0.3">
      <c r="C749" s="287"/>
    </row>
    <row r="750" spans="3:3" x14ac:dyDescent="0.3">
      <c r="C750" s="287"/>
    </row>
    <row r="751" spans="3:3" x14ac:dyDescent="0.3">
      <c r="C751" s="287"/>
    </row>
    <row r="752" spans="3:3" x14ac:dyDescent="0.3">
      <c r="C752" s="287"/>
    </row>
    <row r="753" spans="3:3" x14ac:dyDescent="0.3">
      <c r="C753" s="287"/>
    </row>
    <row r="754" spans="3:3" x14ac:dyDescent="0.3">
      <c r="C754" s="287"/>
    </row>
    <row r="755" spans="3:3" x14ac:dyDescent="0.3">
      <c r="C755" s="287"/>
    </row>
    <row r="756" spans="3:3" x14ac:dyDescent="0.3">
      <c r="C756" s="287"/>
    </row>
    <row r="757" spans="3:3" x14ac:dyDescent="0.3">
      <c r="C757" s="287"/>
    </row>
    <row r="758" spans="3:3" x14ac:dyDescent="0.3">
      <c r="C758" s="287"/>
    </row>
    <row r="759" spans="3:3" x14ac:dyDescent="0.3">
      <c r="C759" s="287"/>
    </row>
    <row r="760" spans="3:3" x14ac:dyDescent="0.3">
      <c r="C760" s="287"/>
    </row>
    <row r="761" spans="3:3" x14ac:dyDescent="0.3">
      <c r="C761" s="287"/>
    </row>
    <row r="762" spans="3:3" x14ac:dyDescent="0.3">
      <c r="C762" s="287"/>
    </row>
    <row r="763" spans="3:3" x14ac:dyDescent="0.3">
      <c r="C763" s="287"/>
    </row>
    <row r="764" spans="3:3" x14ac:dyDescent="0.3">
      <c r="C764" s="287"/>
    </row>
    <row r="765" spans="3:3" x14ac:dyDescent="0.3">
      <c r="C765" s="287"/>
    </row>
    <row r="766" spans="3:3" x14ac:dyDescent="0.3">
      <c r="C766" s="287"/>
    </row>
    <row r="767" spans="3:3" x14ac:dyDescent="0.3">
      <c r="C767" s="287"/>
    </row>
    <row r="768" spans="3:3" x14ac:dyDescent="0.3">
      <c r="C768" s="287"/>
    </row>
    <row r="769" spans="3:3" x14ac:dyDescent="0.3">
      <c r="C769" s="287"/>
    </row>
    <row r="770" spans="3:3" x14ac:dyDescent="0.3">
      <c r="C770" s="287"/>
    </row>
    <row r="771" spans="3:3" x14ac:dyDescent="0.3">
      <c r="C771" s="287"/>
    </row>
    <row r="772" spans="3:3" x14ac:dyDescent="0.3">
      <c r="C772" s="287"/>
    </row>
    <row r="773" spans="3:3" x14ac:dyDescent="0.3">
      <c r="C773" s="287"/>
    </row>
    <row r="774" spans="3:3" x14ac:dyDescent="0.3">
      <c r="C774" s="287"/>
    </row>
    <row r="775" spans="3:3" x14ac:dyDescent="0.3">
      <c r="C775" s="287"/>
    </row>
    <row r="776" spans="3:3" x14ac:dyDescent="0.3">
      <c r="C776" s="287"/>
    </row>
    <row r="777" spans="3:3" x14ac:dyDescent="0.3">
      <c r="C777" s="287"/>
    </row>
    <row r="778" spans="3:3" x14ac:dyDescent="0.3">
      <c r="C778" s="287"/>
    </row>
    <row r="779" spans="3:3" x14ac:dyDescent="0.3">
      <c r="C779" s="287"/>
    </row>
    <row r="780" spans="3:3" x14ac:dyDescent="0.3">
      <c r="C780" s="287"/>
    </row>
    <row r="781" spans="3:3" x14ac:dyDescent="0.3">
      <c r="C781" s="287"/>
    </row>
    <row r="782" spans="3:3" x14ac:dyDescent="0.3">
      <c r="C782" s="287"/>
    </row>
    <row r="783" spans="3:3" x14ac:dyDescent="0.3">
      <c r="C783" s="287"/>
    </row>
    <row r="784" spans="3:3" x14ac:dyDescent="0.3">
      <c r="C784" s="287"/>
    </row>
    <row r="785" spans="3:3" x14ac:dyDescent="0.3">
      <c r="C785" s="287"/>
    </row>
    <row r="786" spans="3:3" x14ac:dyDescent="0.3">
      <c r="C786" s="287"/>
    </row>
    <row r="787" spans="3:3" x14ac:dyDescent="0.3">
      <c r="C787" s="287"/>
    </row>
    <row r="788" spans="3:3" x14ac:dyDescent="0.3">
      <c r="C788" s="287"/>
    </row>
    <row r="789" spans="3:3" x14ac:dyDescent="0.3">
      <c r="C789" s="287"/>
    </row>
    <row r="790" spans="3:3" x14ac:dyDescent="0.3">
      <c r="C790" s="287"/>
    </row>
    <row r="791" spans="3:3" x14ac:dyDescent="0.3">
      <c r="C791" s="287"/>
    </row>
    <row r="792" spans="3:3" x14ac:dyDescent="0.3">
      <c r="C792" s="287"/>
    </row>
    <row r="793" spans="3:3" x14ac:dyDescent="0.3">
      <c r="C793" s="287"/>
    </row>
    <row r="794" spans="3:3" x14ac:dyDescent="0.3">
      <c r="C794" s="287"/>
    </row>
    <row r="795" spans="3:3" x14ac:dyDescent="0.3">
      <c r="C795" s="287"/>
    </row>
    <row r="796" spans="3:3" x14ac:dyDescent="0.3">
      <c r="C796" s="287"/>
    </row>
    <row r="797" spans="3:3" x14ac:dyDescent="0.3">
      <c r="C797" s="287"/>
    </row>
    <row r="798" spans="3:3" x14ac:dyDescent="0.3">
      <c r="C798" s="287"/>
    </row>
    <row r="799" spans="3:3" x14ac:dyDescent="0.3">
      <c r="C799" s="287"/>
    </row>
    <row r="800" spans="3:3" x14ac:dyDescent="0.3">
      <c r="C800" s="287"/>
    </row>
    <row r="801" spans="3:3" x14ac:dyDescent="0.3">
      <c r="C801" s="287"/>
    </row>
    <row r="802" spans="3:3" x14ac:dyDescent="0.3">
      <c r="C802" s="287"/>
    </row>
    <row r="803" spans="3:3" x14ac:dyDescent="0.3">
      <c r="C803" s="287"/>
    </row>
    <row r="804" spans="3:3" x14ac:dyDescent="0.3">
      <c r="C804" s="287"/>
    </row>
    <row r="805" spans="3:3" x14ac:dyDescent="0.3">
      <c r="C805" s="287"/>
    </row>
    <row r="806" spans="3:3" x14ac:dyDescent="0.3">
      <c r="C806" s="287"/>
    </row>
    <row r="807" spans="3:3" x14ac:dyDescent="0.3">
      <c r="C807" s="287"/>
    </row>
    <row r="808" spans="3:3" x14ac:dyDescent="0.3">
      <c r="C808" s="287"/>
    </row>
    <row r="809" spans="3:3" x14ac:dyDescent="0.3">
      <c r="C809" s="287"/>
    </row>
    <row r="810" spans="3:3" x14ac:dyDescent="0.3">
      <c r="C810" s="287"/>
    </row>
    <row r="811" spans="3:3" x14ac:dyDescent="0.3">
      <c r="C811" s="287"/>
    </row>
    <row r="812" spans="3:3" x14ac:dyDescent="0.3">
      <c r="C812" s="287"/>
    </row>
    <row r="813" spans="3:3" x14ac:dyDescent="0.3">
      <c r="C813" s="287"/>
    </row>
    <row r="814" spans="3:3" x14ac:dyDescent="0.3">
      <c r="C814" s="287"/>
    </row>
    <row r="815" spans="3:3" x14ac:dyDescent="0.3">
      <c r="C815" s="287"/>
    </row>
    <row r="816" spans="3:3" x14ac:dyDescent="0.3">
      <c r="C816" s="287"/>
    </row>
    <row r="817" spans="3:3" x14ac:dyDescent="0.3">
      <c r="C817" s="287"/>
    </row>
    <row r="818" spans="3:3" x14ac:dyDescent="0.3">
      <c r="C818" s="287"/>
    </row>
    <row r="819" spans="3:3" x14ac:dyDescent="0.3">
      <c r="C819" s="287"/>
    </row>
    <row r="820" spans="3:3" x14ac:dyDescent="0.3">
      <c r="C820" s="287"/>
    </row>
    <row r="821" spans="3:3" x14ac:dyDescent="0.3">
      <c r="C821" s="287"/>
    </row>
    <row r="822" spans="3:3" x14ac:dyDescent="0.3">
      <c r="C822" s="287"/>
    </row>
    <row r="823" spans="3:3" x14ac:dyDescent="0.3">
      <c r="C823" s="287"/>
    </row>
    <row r="824" spans="3:3" x14ac:dyDescent="0.3">
      <c r="C824" s="287"/>
    </row>
    <row r="825" spans="3:3" x14ac:dyDescent="0.3">
      <c r="C825" s="287"/>
    </row>
    <row r="826" spans="3:3" x14ac:dyDescent="0.3">
      <c r="C826" s="287"/>
    </row>
    <row r="827" spans="3:3" x14ac:dyDescent="0.3">
      <c r="C827" s="287"/>
    </row>
    <row r="828" spans="3:3" x14ac:dyDescent="0.3">
      <c r="C828" s="287"/>
    </row>
    <row r="829" spans="3:3" x14ac:dyDescent="0.3">
      <c r="C829" s="287"/>
    </row>
    <row r="830" spans="3:3" x14ac:dyDescent="0.3">
      <c r="C830" s="287"/>
    </row>
    <row r="831" spans="3:3" x14ac:dyDescent="0.3">
      <c r="C831" s="287"/>
    </row>
    <row r="832" spans="3:3" x14ac:dyDescent="0.3">
      <c r="C832" s="287"/>
    </row>
    <row r="833" spans="3:3" x14ac:dyDescent="0.3">
      <c r="C833" s="287"/>
    </row>
    <row r="834" spans="3:3" x14ac:dyDescent="0.3">
      <c r="C834" s="287"/>
    </row>
    <row r="835" spans="3:3" x14ac:dyDescent="0.3">
      <c r="C835" s="287"/>
    </row>
    <row r="836" spans="3:3" x14ac:dyDescent="0.3">
      <c r="C836" s="287"/>
    </row>
    <row r="837" spans="3:3" x14ac:dyDescent="0.3">
      <c r="C837" s="287"/>
    </row>
    <row r="838" spans="3:3" x14ac:dyDescent="0.3">
      <c r="C838" s="287"/>
    </row>
    <row r="839" spans="3:3" x14ac:dyDescent="0.3">
      <c r="C839" s="287"/>
    </row>
    <row r="840" spans="3:3" x14ac:dyDescent="0.3">
      <c r="C840" s="287"/>
    </row>
    <row r="841" spans="3:3" x14ac:dyDescent="0.3">
      <c r="C841" s="287"/>
    </row>
    <row r="842" spans="3:3" x14ac:dyDescent="0.3">
      <c r="C842" s="287"/>
    </row>
    <row r="843" spans="3:3" x14ac:dyDescent="0.3">
      <c r="C843" s="287"/>
    </row>
    <row r="844" spans="3:3" x14ac:dyDescent="0.3">
      <c r="C844" s="287"/>
    </row>
    <row r="845" spans="3:3" x14ac:dyDescent="0.3">
      <c r="C845" s="287"/>
    </row>
    <row r="846" spans="3:3" x14ac:dyDescent="0.3">
      <c r="C846" s="287"/>
    </row>
    <row r="847" spans="3:3" x14ac:dyDescent="0.3">
      <c r="C847" s="287"/>
    </row>
    <row r="848" spans="3:3" x14ac:dyDescent="0.3">
      <c r="C848" s="287"/>
    </row>
    <row r="849" spans="3:3" x14ac:dyDescent="0.3">
      <c r="C849" s="287"/>
    </row>
    <row r="850" spans="3:3" x14ac:dyDescent="0.3">
      <c r="C850" s="287"/>
    </row>
    <row r="851" spans="3:3" x14ac:dyDescent="0.3">
      <c r="C851" s="287"/>
    </row>
    <row r="852" spans="3:3" x14ac:dyDescent="0.3">
      <c r="C852" s="287"/>
    </row>
    <row r="853" spans="3:3" x14ac:dyDescent="0.3">
      <c r="C853" s="287"/>
    </row>
    <row r="854" spans="3:3" x14ac:dyDescent="0.3">
      <c r="C854" s="287"/>
    </row>
    <row r="855" spans="3:3" x14ac:dyDescent="0.3">
      <c r="C855" s="287"/>
    </row>
    <row r="856" spans="3:3" x14ac:dyDescent="0.3">
      <c r="C856" s="287"/>
    </row>
    <row r="857" spans="3:3" x14ac:dyDescent="0.3">
      <c r="C857" s="287"/>
    </row>
    <row r="858" spans="3:3" x14ac:dyDescent="0.3">
      <c r="C858" s="287"/>
    </row>
    <row r="859" spans="3:3" x14ac:dyDescent="0.3">
      <c r="C859" s="287"/>
    </row>
    <row r="860" spans="3:3" x14ac:dyDescent="0.3">
      <c r="C860" s="287"/>
    </row>
    <row r="861" spans="3:3" x14ac:dyDescent="0.3">
      <c r="C861" s="287"/>
    </row>
    <row r="862" spans="3:3" x14ac:dyDescent="0.3">
      <c r="C862" s="287"/>
    </row>
    <row r="863" spans="3:3" x14ac:dyDescent="0.3">
      <c r="C863" s="287"/>
    </row>
    <row r="864" spans="3:3" x14ac:dyDescent="0.3">
      <c r="C864" s="287"/>
    </row>
    <row r="865" spans="3:3" x14ac:dyDescent="0.3">
      <c r="C865" s="287"/>
    </row>
    <row r="866" spans="3:3" x14ac:dyDescent="0.3">
      <c r="C866" s="287"/>
    </row>
    <row r="867" spans="3:3" x14ac:dyDescent="0.3">
      <c r="C867" s="287"/>
    </row>
    <row r="868" spans="3:3" x14ac:dyDescent="0.3">
      <c r="C868" s="287"/>
    </row>
    <row r="869" spans="3:3" x14ac:dyDescent="0.3">
      <c r="C869" s="287"/>
    </row>
    <row r="870" spans="3:3" x14ac:dyDescent="0.3">
      <c r="C870" s="287"/>
    </row>
    <row r="871" spans="3:3" x14ac:dyDescent="0.3">
      <c r="C871" s="287"/>
    </row>
    <row r="872" spans="3:3" x14ac:dyDescent="0.3">
      <c r="C872" s="287"/>
    </row>
    <row r="873" spans="3:3" x14ac:dyDescent="0.3">
      <c r="C873" s="287"/>
    </row>
    <row r="874" spans="3:3" x14ac:dyDescent="0.3">
      <c r="C874" s="287"/>
    </row>
    <row r="875" spans="3:3" x14ac:dyDescent="0.3">
      <c r="C875" s="287"/>
    </row>
    <row r="876" spans="3:3" x14ac:dyDescent="0.3">
      <c r="C876" s="287"/>
    </row>
    <row r="877" spans="3:3" x14ac:dyDescent="0.3">
      <c r="C877" s="287"/>
    </row>
    <row r="878" spans="3:3" x14ac:dyDescent="0.3">
      <c r="C878" s="287"/>
    </row>
    <row r="879" spans="3:3" x14ac:dyDescent="0.3">
      <c r="C879" s="287"/>
    </row>
    <row r="880" spans="3:3" x14ac:dyDescent="0.3">
      <c r="C880" s="287"/>
    </row>
    <row r="881" spans="3:3" x14ac:dyDescent="0.3">
      <c r="C881" s="287"/>
    </row>
    <row r="882" spans="3:3" x14ac:dyDescent="0.3">
      <c r="C882" s="287"/>
    </row>
    <row r="883" spans="3:3" x14ac:dyDescent="0.3">
      <c r="C883" s="287"/>
    </row>
    <row r="884" spans="3:3" x14ac:dyDescent="0.3">
      <c r="C884" s="287"/>
    </row>
    <row r="885" spans="3:3" x14ac:dyDescent="0.3">
      <c r="C885" s="287"/>
    </row>
    <row r="886" spans="3:3" x14ac:dyDescent="0.3">
      <c r="C886" s="287"/>
    </row>
    <row r="887" spans="3:3" x14ac:dyDescent="0.3">
      <c r="C887" s="287"/>
    </row>
    <row r="888" spans="3:3" x14ac:dyDescent="0.3">
      <c r="C888" s="287"/>
    </row>
    <row r="889" spans="3:3" x14ac:dyDescent="0.3">
      <c r="C889" s="287"/>
    </row>
    <row r="890" spans="3:3" x14ac:dyDescent="0.3">
      <c r="C890" s="287"/>
    </row>
    <row r="891" spans="3:3" x14ac:dyDescent="0.3">
      <c r="C891" s="287"/>
    </row>
    <row r="892" spans="3:3" x14ac:dyDescent="0.3">
      <c r="C892" s="287"/>
    </row>
    <row r="893" spans="3:3" x14ac:dyDescent="0.3">
      <c r="C893" s="287"/>
    </row>
    <row r="894" spans="3:3" x14ac:dyDescent="0.3">
      <c r="C894" s="287"/>
    </row>
    <row r="895" spans="3:3" x14ac:dyDescent="0.3">
      <c r="C895" s="287"/>
    </row>
    <row r="896" spans="3:3" x14ac:dyDescent="0.3">
      <c r="C896" s="287"/>
    </row>
    <row r="897" spans="3:3" x14ac:dyDescent="0.3">
      <c r="C897" s="287"/>
    </row>
    <row r="898" spans="3:3" x14ac:dyDescent="0.3">
      <c r="C898" s="287"/>
    </row>
    <row r="899" spans="3:3" x14ac:dyDescent="0.3">
      <c r="C899" s="287"/>
    </row>
    <row r="900" spans="3:3" x14ac:dyDescent="0.3">
      <c r="C900" s="287"/>
    </row>
    <row r="901" spans="3:3" x14ac:dyDescent="0.3">
      <c r="C901" s="287"/>
    </row>
    <row r="902" spans="3:3" x14ac:dyDescent="0.3">
      <c r="C902" s="287"/>
    </row>
    <row r="903" spans="3:3" x14ac:dyDescent="0.3">
      <c r="C903" s="287"/>
    </row>
    <row r="904" spans="3:3" x14ac:dyDescent="0.3">
      <c r="C904" s="287"/>
    </row>
    <row r="905" spans="3:3" x14ac:dyDescent="0.3">
      <c r="C905" s="287"/>
    </row>
    <row r="906" spans="3:3" x14ac:dyDescent="0.3">
      <c r="C906" s="287"/>
    </row>
    <row r="907" spans="3:3" x14ac:dyDescent="0.3">
      <c r="C907" s="287"/>
    </row>
    <row r="908" spans="3:3" x14ac:dyDescent="0.3">
      <c r="C908" s="287"/>
    </row>
    <row r="909" spans="3:3" x14ac:dyDescent="0.3">
      <c r="C909" s="287"/>
    </row>
    <row r="910" spans="3:3" x14ac:dyDescent="0.3">
      <c r="C910" s="287"/>
    </row>
    <row r="911" spans="3:3" x14ac:dyDescent="0.3">
      <c r="C911" s="287"/>
    </row>
    <row r="912" spans="3:3" x14ac:dyDescent="0.3">
      <c r="C912" s="287"/>
    </row>
    <row r="913" spans="3:3" x14ac:dyDescent="0.3">
      <c r="C913" s="287"/>
    </row>
    <row r="914" spans="3:3" x14ac:dyDescent="0.3">
      <c r="C914" s="287"/>
    </row>
    <row r="915" spans="3:3" x14ac:dyDescent="0.3">
      <c r="C915" s="287"/>
    </row>
    <row r="916" spans="3:3" x14ac:dyDescent="0.3">
      <c r="C916" s="287"/>
    </row>
    <row r="917" spans="3:3" x14ac:dyDescent="0.3">
      <c r="C917" s="287"/>
    </row>
    <row r="918" spans="3:3" x14ac:dyDescent="0.3">
      <c r="C918" s="287"/>
    </row>
    <row r="919" spans="3:3" x14ac:dyDescent="0.3">
      <c r="C919" s="287"/>
    </row>
    <row r="920" spans="3:3" x14ac:dyDescent="0.3">
      <c r="C920" s="287"/>
    </row>
    <row r="921" spans="3:3" x14ac:dyDescent="0.3">
      <c r="C921" s="287"/>
    </row>
    <row r="922" spans="3:3" x14ac:dyDescent="0.3">
      <c r="C922" s="287"/>
    </row>
    <row r="923" spans="3:3" x14ac:dyDescent="0.3">
      <c r="C923" s="287"/>
    </row>
    <row r="924" spans="3:3" x14ac:dyDescent="0.3">
      <c r="C924" s="287"/>
    </row>
    <row r="925" spans="3:3" x14ac:dyDescent="0.3">
      <c r="C925" s="287"/>
    </row>
    <row r="926" spans="3:3" x14ac:dyDescent="0.3">
      <c r="C926" s="287"/>
    </row>
    <row r="927" spans="3:3" x14ac:dyDescent="0.3">
      <c r="C927" s="287"/>
    </row>
    <row r="928" spans="3:3" x14ac:dyDescent="0.3">
      <c r="C928" s="287"/>
    </row>
    <row r="929" spans="3:3" x14ac:dyDescent="0.3">
      <c r="C929" s="287"/>
    </row>
    <row r="930" spans="3:3" x14ac:dyDescent="0.3">
      <c r="C930" s="287"/>
    </row>
    <row r="931" spans="3:3" x14ac:dyDescent="0.3">
      <c r="C931" s="287"/>
    </row>
    <row r="932" spans="3:3" x14ac:dyDescent="0.3">
      <c r="C932" s="287"/>
    </row>
    <row r="933" spans="3:3" x14ac:dyDescent="0.3">
      <c r="C933" s="287"/>
    </row>
    <row r="934" spans="3:3" x14ac:dyDescent="0.3">
      <c r="C934" s="287"/>
    </row>
    <row r="935" spans="3:3" x14ac:dyDescent="0.3">
      <c r="C935" s="287"/>
    </row>
    <row r="936" spans="3:3" x14ac:dyDescent="0.3">
      <c r="C936" s="287"/>
    </row>
    <row r="937" spans="3:3" x14ac:dyDescent="0.3">
      <c r="C937" s="287"/>
    </row>
    <row r="938" spans="3:3" x14ac:dyDescent="0.3">
      <c r="C938" s="287"/>
    </row>
    <row r="939" spans="3:3" x14ac:dyDescent="0.3">
      <c r="C939" s="287"/>
    </row>
    <row r="940" spans="3:3" x14ac:dyDescent="0.3">
      <c r="C940" s="287"/>
    </row>
    <row r="941" spans="3:3" x14ac:dyDescent="0.3">
      <c r="C941" s="287"/>
    </row>
    <row r="942" spans="3:3" x14ac:dyDescent="0.3">
      <c r="C942" s="287"/>
    </row>
    <row r="943" spans="3:3" x14ac:dyDescent="0.3">
      <c r="C943" s="287"/>
    </row>
    <row r="944" spans="3:3" x14ac:dyDescent="0.3">
      <c r="C944" s="287"/>
    </row>
    <row r="945" spans="3:3" x14ac:dyDescent="0.3">
      <c r="C945" s="287"/>
    </row>
    <row r="946" spans="3:3" x14ac:dyDescent="0.3">
      <c r="C946" s="287"/>
    </row>
    <row r="947" spans="3:3" x14ac:dyDescent="0.3">
      <c r="C947" s="287"/>
    </row>
    <row r="948" spans="3:3" x14ac:dyDescent="0.3">
      <c r="C948" s="287"/>
    </row>
    <row r="949" spans="3:3" x14ac:dyDescent="0.3">
      <c r="C949" s="287"/>
    </row>
    <row r="950" spans="3:3" x14ac:dyDescent="0.3">
      <c r="C950" s="287"/>
    </row>
    <row r="951" spans="3:3" x14ac:dyDescent="0.3">
      <c r="C951" s="287"/>
    </row>
    <row r="952" spans="3:3" x14ac:dyDescent="0.3">
      <c r="C952" s="287"/>
    </row>
    <row r="953" spans="3:3" x14ac:dyDescent="0.3">
      <c r="C953" s="287"/>
    </row>
    <row r="954" spans="3:3" x14ac:dyDescent="0.3">
      <c r="C954" s="287"/>
    </row>
    <row r="955" spans="3:3" x14ac:dyDescent="0.3">
      <c r="C955" s="287"/>
    </row>
    <row r="956" spans="3:3" x14ac:dyDescent="0.3">
      <c r="C956" s="287"/>
    </row>
    <row r="957" spans="3:3" x14ac:dyDescent="0.3">
      <c r="C957" s="287"/>
    </row>
    <row r="958" spans="3:3" x14ac:dyDescent="0.3">
      <c r="C958" s="287"/>
    </row>
    <row r="959" spans="3:3" x14ac:dyDescent="0.3">
      <c r="C959" s="287"/>
    </row>
    <row r="960" spans="3:3" x14ac:dyDescent="0.3">
      <c r="C960" s="287"/>
    </row>
    <row r="961" spans="3:3" x14ac:dyDescent="0.3">
      <c r="C961" s="287"/>
    </row>
    <row r="962" spans="3:3" x14ac:dyDescent="0.3">
      <c r="C962" s="287"/>
    </row>
    <row r="963" spans="3:3" x14ac:dyDescent="0.3">
      <c r="C963" s="287"/>
    </row>
    <row r="964" spans="3:3" x14ac:dyDescent="0.3">
      <c r="C964" s="287"/>
    </row>
    <row r="965" spans="3:3" x14ac:dyDescent="0.3">
      <c r="C965" s="287"/>
    </row>
    <row r="966" spans="3:3" x14ac:dyDescent="0.3">
      <c r="C966" s="287"/>
    </row>
    <row r="967" spans="3:3" x14ac:dyDescent="0.3">
      <c r="C967" s="287"/>
    </row>
    <row r="968" spans="3:3" x14ac:dyDescent="0.3">
      <c r="C968" s="287"/>
    </row>
    <row r="969" spans="3:3" x14ac:dyDescent="0.3">
      <c r="C969" s="287"/>
    </row>
    <row r="970" spans="3:3" x14ac:dyDescent="0.3">
      <c r="C970" s="287"/>
    </row>
    <row r="971" spans="3:3" x14ac:dyDescent="0.3">
      <c r="C971" s="287"/>
    </row>
    <row r="972" spans="3:3" x14ac:dyDescent="0.3">
      <c r="C972" s="287"/>
    </row>
    <row r="973" spans="3:3" x14ac:dyDescent="0.3">
      <c r="C973" s="287"/>
    </row>
    <row r="974" spans="3:3" x14ac:dyDescent="0.3">
      <c r="C974" s="287"/>
    </row>
    <row r="975" spans="3:3" x14ac:dyDescent="0.3">
      <c r="C975" s="287"/>
    </row>
    <row r="976" spans="3:3" x14ac:dyDescent="0.3">
      <c r="C976" s="287"/>
    </row>
    <row r="977" spans="3:3" x14ac:dyDescent="0.3">
      <c r="C977" s="287"/>
    </row>
    <row r="978" spans="3:3" x14ac:dyDescent="0.3">
      <c r="C978" s="287"/>
    </row>
    <row r="979" spans="3:3" x14ac:dyDescent="0.3">
      <c r="C979" s="287"/>
    </row>
    <row r="980" spans="3:3" x14ac:dyDescent="0.3">
      <c r="C980" s="287"/>
    </row>
    <row r="981" spans="3:3" x14ac:dyDescent="0.3">
      <c r="C981" s="287"/>
    </row>
    <row r="982" spans="3:3" x14ac:dyDescent="0.3">
      <c r="C982" s="287"/>
    </row>
    <row r="983" spans="3:3" x14ac:dyDescent="0.3">
      <c r="C983" s="287"/>
    </row>
    <row r="984" spans="3:3" x14ac:dyDescent="0.3">
      <c r="C984" s="287"/>
    </row>
    <row r="985" spans="3:3" x14ac:dyDescent="0.3">
      <c r="C985" s="287"/>
    </row>
    <row r="986" spans="3:3" x14ac:dyDescent="0.3">
      <c r="C986" s="287"/>
    </row>
    <row r="987" spans="3:3" x14ac:dyDescent="0.3">
      <c r="C987" s="287"/>
    </row>
    <row r="988" spans="3:3" x14ac:dyDescent="0.3">
      <c r="C988" s="287"/>
    </row>
    <row r="989" spans="3:3" x14ac:dyDescent="0.3">
      <c r="C989" s="287"/>
    </row>
    <row r="990" spans="3:3" x14ac:dyDescent="0.3">
      <c r="C990" s="287"/>
    </row>
    <row r="991" spans="3:3" x14ac:dyDescent="0.3">
      <c r="C991" s="287"/>
    </row>
    <row r="992" spans="3:3" x14ac:dyDescent="0.3">
      <c r="C992" s="287"/>
    </row>
    <row r="993" spans="3:3" x14ac:dyDescent="0.3">
      <c r="C993" s="287"/>
    </row>
    <row r="994" spans="3:3" x14ac:dyDescent="0.3">
      <c r="C994" s="287"/>
    </row>
    <row r="995" spans="3:3" x14ac:dyDescent="0.3">
      <c r="C995" s="287"/>
    </row>
    <row r="996" spans="3:3" x14ac:dyDescent="0.3">
      <c r="C996" s="287"/>
    </row>
    <row r="997" spans="3:3" x14ac:dyDescent="0.3">
      <c r="C997" s="287"/>
    </row>
    <row r="998" spans="3:3" x14ac:dyDescent="0.3">
      <c r="C998" s="287"/>
    </row>
    <row r="999" spans="3:3" x14ac:dyDescent="0.3">
      <c r="C999" s="287"/>
    </row>
  </sheetData>
  <autoFilter ref="A1:H23" xr:uid="{6E043B89-60E6-4362-A6B7-D2324202873B}">
    <sortState xmlns:xlrd2="http://schemas.microsoft.com/office/spreadsheetml/2017/richdata2" ref="A2:H23">
      <sortCondition ref="A2:A23"/>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3">
    <cfRule type="colorScale" priority="337">
      <colorScale>
        <cfvo type="min"/>
        <cfvo type="percentile" val="50"/>
        <cfvo type="max"/>
        <color rgb="FFF8696B"/>
        <color rgb="FFFFEB84"/>
        <color rgb="FF63BE7B"/>
      </colorScale>
    </cfRule>
  </conditionalFormatting>
  <conditionalFormatting sqref="H2:H2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2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17:F23 A2:B23" xr:uid="{836FBFC0-B5D4-4D82-BC7F-E3C1C515097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1AC1FF8-0752-47D8-B142-B03229CFF6E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6"/>
  <sheetViews>
    <sheetView workbookViewId="0">
      <selection activeCell="B19" sqref="B19"/>
    </sheetView>
  </sheetViews>
  <sheetFormatPr defaultColWidth="9.109375" defaultRowHeight="15.6" x14ac:dyDescent="0.3"/>
  <cols>
    <col min="1" max="1" width="22" style="51" customWidth="1"/>
    <col min="2" max="2" width="9" style="51"/>
    <col min="3" max="3" width="19.88671875" style="51" customWidth="1"/>
    <col min="4" max="4" width="54.88671875" style="51" customWidth="1"/>
    <col min="5" max="5" width="49.33203125" style="51" customWidth="1"/>
    <col min="6" max="6" width="68.5546875" style="51" customWidth="1"/>
    <col min="7" max="7" width="31.44140625" style="51" customWidth="1"/>
    <col min="8" max="16384" width="9.109375" style="51"/>
  </cols>
  <sheetData>
    <row r="1" spans="1:7" x14ac:dyDescent="0.3">
      <c r="A1" s="73" t="s">
        <v>74</v>
      </c>
      <c r="B1" s="73" t="s">
        <v>66</v>
      </c>
      <c r="C1" s="73" t="s">
        <v>67</v>
      </c>
      <c r="D1" s="73" t="s">
        <v>68</v>
      </c>
      <c r="E1" s="73" t="s">
        <v>47</v>
      </c>
      <c r="F1" s="73" t="s">
        <v>69</v>
      </c>
      <c r="G1" s="73" t="s">
        <v>70</v>
      </c>
    </row>
    <row r="2" spans="1:7" ht="86.4" x14ac:dyDescent="0.3">
      <c r="A2" s="74" t="s">
        <v>79</v>
      </c>
      <c r="B2" s="75">
        <v>2023</v>
      </c>
      <c r="C2" s="95" t="s">
        <v>80</v>
      </c>
      <c r="D2" s="76" t="s">
        <v>81</v>
      </c>
      <c r="E2" s="76" t="s">
        <v>82</v>
      </c>
      <c r="F2" s="77" t="s">
        <v>83</v>
      </c>
      <c r="G2" s="78" t="s">
        <v>84</v>
      </c>
    </row>
    <row r="3" spans="1:7" ht="144" x14ac:dyDescent="0.3">
      <c r="A3" s="74" t="s">
        <v>79</v>
      </c>
      <c r="B3" s="79">
        <v>2023</v>
      </c>
      <c r="C3" s="96" t="s">
        <v>85</v>
      </c>
      <c r="D3" s="80" t="s">
        <v>86</v>
      </c>
      <c r="E3" s="80" t="s">
        <v>87</v>
      </c>
      <c r="F3" s="81" t="s">
        <v>88</v>
      </c>
      <c r="G3" s="78" t="s">
        <v>84</v>
      </c>
    </row>
    <row r="4" spans="1:7" ht="57.6" x14ac:dyDescent="0.3">
      <c r="A4" s="74" t="s">
        <v>79</v>
      </c>
      <c r="B4" s="82">
        <v>2024</v>
      </c>
      <c r="C4" s="97" t="s">
        <v>89</v>
      </c>
      <c r="D4" s="83" t="s">
        <v>90</v>
      </c>
      <c r="E4" s="84" t="s">
        <v>91</v>
      </c>
      <c r="F4" s="85" t="s">
        <v>92</v>
      </c>
      <c r="G4" s="78" t="s">
        <v>84</v>
      </c>
    </row>
    <row r="5" spans="1:7" ht="28.8" x14ac:dyDescent="0.3">
      <c r="A5" s="86" t="s">
        <v>93</v>
      </c>
      <c r="B5" s="87">
        <v>2024</v>
      </c>
      <c r="C5" s="98" t="s">
        <v>94</v>
      </c>
      <c r="D5" s="88" t="s">
        <v>95</v>
      </c>
      <c r="E5" s="89" t="s">
        <v>96</v>
      </c>
      <c r="F5" s="90" t="s">
        <v>97</v>
      </c>
      <c r="G5" s="78" t="s">
        <v>84</v>
      </c>
    </row>
    <row r="6" spans="1:7" ht="28.8" x14ac:dyDescent="0.3">
      <c r="A6" s="91" t="s">
        <v>98</v>
      </c>
      <c r="B6" s="82">
        <v>2024</v>
      </c>
      <c r="C6" s="97" t="s">
        <v>99</v>
      </c>
      <c r="D6" s="92" t="s">
        <v>100</v>
      </c>
      <c r="E6" s="93" t="s">
        <v>84</v>
      </c>
      <c r="F6" s="94" t="s">
        <v>97</v>
      </c>
      <c r="G6" s="78" t="s">
        <v>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58"/>
  <sheetViews>
    <sheetView topLeftCell="A284" workbookViewId="0">
      <selection activeCell="B19" sqref="B19"/>
    </sheetView>
  </sheetViews>
  <sheetFormatPr defaultRowHeight="14.4" x14ac:dyDescent="0.3"/>
  <cols>
    <col min="1" max="1" width="5.109375" customWidth="1"/>
    <col min="2" max="2" width="52" customWidth="1"/>
    <col min="3" max="3" width="27.44140625" customWidth="1"/>
    <col min="4" max="4" width="22" customWidth="1"/>
    <col min="5" max="5" width="15.44140625" customWidth="1"/>
    <col min="6" max="6" width="14.88671875" customWidth="1"/>
    <col min="7" max="7" width="13.33203125" customWidth="1"/>
    <col min="8" max="8" width="15.44140625" customWidth="1"/>
  </cols>
  <sheetData>
    <row r="1" spans="1:8" ht="21.6" thickBot="1" x14ac:dyDescent="0.35">
      <c r="A1" s="374" t="s">
        <v>101</v>
      </c>
      <c r="B1" s="374"/>
      <c r="C1" s="374"/>
      <c r="D1" s="374"/>
      <c r="E1" s="374"/>
      <c r="F1" s="374"/>
      <c r="G1" s="374"/>
      <c r="H1" s="374"/>
    </row>
    <row r="2" spans="1:8" ht="15.6" x14ac:dyDescent="0.3">
      <c r="A2" s="375" t="s">
        <v>102</v>
      </c>
      <c r="B2" s="376"/>
      <c r="C2" s="376"/>
      <c r="D2" s="376"/>
      <c r="E2" s="376"/>
      <c r="F2" s="376"/>
      <c r="G2" s="376"/>
      <c r="H2" s="377"/>
    </row>
    <row r="3" spans="1:8" ht="15.6" x14ac:dyDescent="0.3">
      <c r="A3" s="378" t="s">
        <v>103</v>
      </c>
      <c r="B3" s="379"/>
      <c r="C3" s="379"/>
      <c r="D3" s="379"/>
      <c r="E3" s="379"/>
      <c r="F3" s="379"/>
      <c r="G3" s="379"/>
      <c r="H3" s="380"/>
    </row>
    <row r="4" spans="1:8" x14ac:dyDescent="0.3">
      <c r="A4" s="381" t="s">
        <v>104</v>
      </c>
      <c r="B4" s="382"/>
      <c r="C4" s="382"/>
      <c r="D4" s="382"/>
      <c r="E4" s="382"/>
      <c r="F4" s="382"/>
      <c r="G4" s="382"/>
      <c r="H4" s="383"/>
    </row>
    <row r="5" spans="1:8" x14ac:dyDescent="0.3">
      <c r="A5" s="381" t="s">
        <v>105</v>
      </c>
      <c r="B5" s="382"/>
      <c r="C5" s="382"/>
      <c r="D5" s="382"/>
      <c r="E5" s="382"/>
      <c r="F5" s="382"/>
      <c r="G5" s="382"/>
      <c r="H5" s="383"/>
    </row>
    <row r="6" spans="1:8" ht="21" x14ac:dyDescent="0.3">
      <c r="A6" s="384" t="s">
        <v>106</v>
      </c>
      <c r="B6" s="384"/>
      <c r="C6" s="384"/>
      <c r="D6" s="384"/>
      <c r="E6" s="384"/>
      <c r="F6" s="384"/>
      <c r="G6" s="384"/>
      <c r="H6" s="384"/>
    </row>
    <row r="7" spans="1:8" ht="21.6" thickBot="1" x14ac:dyDescent="0.35">
      <c r="A7" s="365" t="s">
        <v>12</v>
      </c>
      <c r="B7" s="366"/>
      <c r="C7" s="366"/>
      <c r="D7" s="366"/>
      <c r="E7" s="366"/>
      <c r="F7" s="366"/>
      <c r="G7" s="366"/>
      <c r="H7" s="366"/>
    </row>
    <row r="8" spans="1:8" x14ac:dyDescent="0.3">
      <c r="A8" s="367" t="s">
        <v>13</v>
      </c>
      <c r="B8" s="368"/>
      <c r="C8" s="368"/>
      <c r="D8" s="368"/>
      <c r="E8" s="368"/>
      <c r="F8" s="368"/>
      <c r="G8" s="368"/>
      <c r="H8" s="369"/>
    </row>
    <row r="9" spans="1:8" x14ac:dyDescent="0.3">
      <c r="A9" s="370" t="s">
        <v>107</v>
      </c>
      <c r="B9" s="371"/>
      <c r="C9" s="371"/>
      <c r="D9" s="371"/>
      <c r="E9" s="371"/>
      <c r="F9" s="371"/>
      <c r="G9" s="371"/>
      <c r="H9" s="372"/>
    </row>
    <row r="10" spans="1:8" x14ac:dyDescent="0.3">
      <c r="A10" s="373" t="s">
        <v>108</v>
      </c>
      <c r="B10" s="371"/>
      <c r="C10" s="371"/>
      <c r="D10" s="371"/>
      <c r="E10" s="371"/>
      <c r="F10" s="371"/>
      <c r="G10" s="371"/>
      <c r="H10" s="372"/>
    </row>
    <row r="11" spans="1:8" x14ac:dyDescent="0.3">
      <c r="A11" s="370" t="s">
        <v>109</v>
      </c>
      <c r="B11" s="371"/>
      <c r="C11" s="371"/>
      <c r="D11" s="371"/>
      <c r="E11" s="371"/>
      <c r="F11" s="371"/>
      <c r="G11" s="371"/>
      <c r="H11" s="372"/>
    </row>
    <row r="12" spans="1:8" x14ac:dyDescent="0.3">
      <c r="A12" s="370" t="s">
        <v>110</v>
      </c>
      <c r="B12" s="371"/>
      <c r="C12" s="371"/>
      <c r="D12" s="371"/>
      <c r="E12" s="371"/>
      <c r="F12" s="371"/>
      <c r="G12" s="371"/>
      <c r="H12" s="372"/>
    </row>
    <row r="13" spans="1:8" x14ac:dyDescent="0.3">
      <c r="A13" s="373" t="s">
        <v>111</v>
      </c>
      <c r="B13" s="385"/>
      <c r="C13" s="385"/>
      <c r="D13" s="385"/>
      <c r="E13" s="385"/>
      <c r="F13" s="385"/>
      <c r="G13" s="385"/>
      <c r="H13" s="386"/>
    </row>
    <row r="14" spans="1:8" x14ac:dyDescent="0.3">
      <c r="A14" s="373" t="s">
        <v>112</v>
      </c>
      <c r="B14" s="385"/>
      <c r="C14" s="385"/>
      <c r="D14" s="385"/>
      <c r="E14" s="385"/>
      <c r="F14" s="385"/>
      <c r="G14" s="385"/>
      <c r="H14" s="386"/>
    </row>
    <row r="15" spans="1:8" x14ac:dyDescent="0.3">
      <c r="A15" s="373" t="s">
        <v>113</v>
      </c>
      <c r="B15" s="385"/>
      <c r="C15" s="385"/>
      <c r="D15" s="385"/>
      <c r="E15" s="385"/>
      <c r="F15" s="385"/>
      <c r="G15" s="385"/>
      <c r="H15" s="386"/>
    </row>
    <row r="16" spans="1:8" ht="15" thickBot="1" x14ac:dyDescent="0.35">
      <c r="A16" s="387" t="s">
        <v>114</v>
      </c>
      <c r="B16" s="388"/>
      <c r="C16" s="388"/>
      <c r="D16" s="388"/>
      <c r="E16" s="388"/>
      <c r="F16" s="388"/>
      <c r="G16" s="388"/>
      <c r="H16" s="389"/>
    </row>
    <row r="17" spans="1:8" ht="41.4" x14ac:dyDescent="0.3">
      <c r="A17" s="99" t="s">
        <v>0</v>
      </c>
      <c r="B17" s="100" t="s">
        <v>1</v>
      </c>
      <c r="C17" s="101" t="s">
        <v>10</v>
      </c>
      <c r="D17" s="100" t="s">
        <v>2</v>
      </c>
      <c r="E17" s="99" t="s">
        <v>4</v>
      </c>
      <c r="F17" s="99" t="s">
        <v>3</v>
      </c>
      <c r="G17" s="99" t="s">
        <v>8</v>
      </c>
      <c r="H17" s="99" t="s">
        <v>115</v>
      </c>
    </row>
    <row r="18" spans="1:8" ht="27.6" x14ac:dyDescent="0.3">
      <c r="A18" s="102">
        <v>1</v>
      </c>
      <c r="B18" s="7" t="s">
        <v>116</v>
      </c>
      <c r="C18" s="103" t="s">
        <v>117</v>
      </c>
      <c r="D18" s="7" t="s">
        <v>7</v>
      </c>
      <c r="E18" s="104">
        <v>1</v>
      </c>
      <c r="F18" s="104" t="s">
        <v>6</v>
      </c>
      <c r="G18" s="7">
        <v>1</v>
      </c>
      <c r="H18" s="5" t="s">
        <v>118</v>
      </c>
    </row>
    <row r="19" spans="1:8" ht="27.6" x14ac:dyDescent="0.3">
      <c r="A19" s="102">
        <v>2</v>
      </c>
      <c r="B19" s="7" t="s">
        <v>119</v>
      </c>
      <c r="C19" s="103" t="s">
        <v>120</v>
      </c>
      <c r="D19" s="7" t="s">
        <v>7</v>
      </c>
      <c r="E19" s="104">
        <v>1</v>
      </c>
      <c r="F19" s="105" t="s">
        <v>6</v>
      </c>
      <c r="G19" s="7">
        <v>1</v>
      </c>
      <c r="H19" s="5" t="s">
        <v>118</v>
      </c>
    </row>
    <row r="20" spans="1:8" ht="41.4" x14ac:dyDescent="0.3">
      <c r="A20" s="102">
        <v>3</v>
      </c>
      <c r="B20" s="104" t="s">
        <v>121</v>
      </c>
      <c r="C20" s="103" t="s">
        <v>122</v>
      </c>
      <c r="D20" s="52" t="s">
        <v>5</v>
      </c>
      <c r="E20" s="52">
        <v>2</v>
      </c>
      <c r="F20" s="52" t="s">
        <v>6</v>
      </c>
      <c r="G20" s="52">
        <v>2</v>
      </c>
      <c r="H20" s="5" t="s">
        <v>123</v>
      </c>
    </row>
    <row r="21" spans="1:8" ht="41.4" x14ac:dyDescent="0.3">
      <c r="A21" s="102">
        <v>4</v>
      </c>
      <c r="B21" s="104" t="s">
        <v>124</v>
      </c>
      <c r="C21" s="103" t="s">
        <v>125</v>
      </c>
      <c r="D21" s="52" t="s">
        <v>5</v>
      </c>
      <c r="E21" s="52">
        <v>1</v>
      </c>
      <c r="F21" s="52" t="s">
        <v>6</v>
      </c>
      <c r="G21" s="52">
        <v>1</v>
      </c>
      <c r="H21" s="5" t="s">
        <v>123</v>
      </c>
    </row>
    <row r="22" spans="1:8" ht="234.6" x14ac:dyDescent="0.3">
      <c r="A22" s="102">
        <v>5</v>
      </c>
      <c r="B22" s="104" t="s">
        <v>126</v>
      </c>
      <c r="C22" s="103" t="s">
        <v>127</v>
      </c>
      <c r="D22" s="7" t="s">
        <v>5</v>
      </c>
      <c r="E22" s="105">
        <v>1</v>
      </c>
      <c r="F22" s="104" t="s">
        <v>128</v>
      </c>
      <c r="G22" s="105">
        <v>1</v>
      </c>
      <c r="H22" s="5" t="s">
        <v>123</v>
      </c>
    </row>
    <row r="23" spans="1:8" ht="21.6" thickBot="1" x14ac:dyDescent="0.35">
      <c r="A23" s="390" t="s">
        <v>129</v>
      </c>
      <c r="B23" s="391"/>
      <c r="C23" s="391"/>
      <c r="D23" s="391"/>
      <c r="E23" s="391"/>
      <c r="F23" s="391"/>
      <c r="G23" s="391"/>
      <c r="H23" s="391"/>
    </row>
    <row r="24" spans="1:8" x14ac:dyDescent="0.3">
      <c r="A24" s="367" t="s">
        <v>13</v>
      </c>
      <c r="B24" s="368"/>
      <c r="C24" s="368"/>
      <c r="D24" s="368"/>
      <c r="E24" s="368"/>
      <c r="F24" s="368"/>
      <c r="G24" s="368"/>
      <c r="H24" s="369"/>
    </row>
    <row r="25" spans="1:8" x14ac:dyDescent="0.3">
      <c r="A25" s="370" t="s">
        <v>130</v>
      </c>
      <c r="B25" s="371"/>
      <c r="C25" s="371"/>
      <c r="D25" s="371"/>
      <c r="E25" s="371"/>
      <c r="F25" s="371"/>
      <c r="G25" s="371"/>
      <c r="H25" s="372"/>
    </row>
    <row r="26" spans="1:8" x14ac:dyDescent="0.3">
      <c r="A26" s="373" t="s">
        <v>131</v>
      </c>
      <c r="B26" s="385"/>
      <c r="C26" s="385"/>
      <c r="D26" s="385"/>
      <c r="E26" s="385"/>
      <c r="F26" s="385"/>
      <c r="G26" s="385"/>
      <c r="H26" s="386"/>
    </row>
    <row r="27" spans="1:8" x14ac:dyDescent="0.3">
      <c r="A27" s="370" t="s">
        <v>109</v>
      </c>
      <c r="B27" s="371"/>
      <c r="C27" s="371"/>
      <c r="D27" s="371"/>
      <c r="E27" s="371"/>
      <c r="F27" s="371"/>
      <c r="G27" s="371"/>
      <c r="H27" s="372"/>
    </row>
    <row r="28" spans="1:8" x14ac:dyDescent="0.3">
      <c r="A28" s="370" t="s">
        <v>132</v>
      </c>
      <c r="B28" s="371"/>
      <c r="C28" s="371"/>
      <c r="D28" s="371"/>
      <c r="E28" s="371"/>
      <c r="F28" s="371"/>
      <c r="G28" s="371"/>
      <c r="H28" s="372"/>
    </row>
    <row r="29" spans="1:8" x14ac:dyDescent="0.3">
      <c r="A29" s="373" t="s">
        <v>111</v>
      </c>
      <c r="B29" s="385"/>
      <c r="C29" s="385"/>
      <c r="D29" s="385"/>
      <c r="E29" s="385"/>
      <c r="F29" s="385"/>
      <c r="G29" s="385"/>
      <c r="H29" s="386"/>
    </row>
    <row r="30" spans="1:8" x14ac:dyDescent="0.3">
      <c r="A30" s="373" t="s">
        <v>112</v>
      </c>
      <c r="B30" s="385"/>
      <c r="C30" s="385"/>
      <c r="D30" s="385"/>
      <c r="E30" s="385"/>
      <c r="F30" s="385"/>
      <c r="G30" s="385"/>
      <c r="H30" s="386"/>
    </row>
    <row r="31" spans="1:8" x14ac:dyDescent="0.3">
      <c r="A31" s="373" t="s">
        <v>113</v>
      </c>
      <c r="B31" s="385"/>
      <c r="C31" s="385"/>
      <c r="D31" s="385"/>
      <c r="E31" s="385"/>
      <c r="F31" s="385"/>
      <c r="G31" s="385"/>
      <c r="H31" s="386"/>
    </row>
    <row r="32" spans="1:8" ht="15" thickBot="1" x14ac:dyDescent="0.35">
      <c r="A32" s="387" t="s">
        <v>114</v>
      </c>
      <c r="B32" s="388"/>
      <c r="C32" s="388"/>
      <c r="D32" s="388"/>
      <c r="E32" s="388"/>
      <c r="F32" s="388"/>
      <c r="G32" s="388"/>
      <c r="H32" s="389"/>
    </row>
    <row r="33" spans="1:8" ht="41.4" x14ac:dyDescent="0.3">
      <c r="A33" s="99" t="s">
        <v>0</v>
      </c>
      <c r="B33" s="100" t="s">
        <v>1</v>
      </c>
      <c r="C33" s="101" t="s">
        <v>10</v>
      </c>
      <c r="D33" s="100" t="s">
        <v>2</v>
      </c>
      <c r="E33" s="99" t="s">
        <v>4</v>
      </c>
      <c r="F33" s="99" t="s">
        <v>3</v>
      </c>
      <c r="G33" s="99" t="s">
        <v>8</v>
      </c>
      <c r="H33" s="99" t="s">
        <v>115</v>
      </c>
    </row>
    <row r="34" spans="1:8" ht="151.80000000000001" x14ac:dyDescent="0.3">
      <c r="A34" s="102">
        <v>1</v>
      </c>
      <c r="B34" s="106" t="s">
        <v>133</v>
      </c>
      <c r="C34" s="103" t="s">
        <v>134</v>
      </c>
      <c r="D34" s="105" t="s">
        <v>11</v>
      </c>
      <c r="E34" s="105">
        <v>1</v>
      </c>
      <c r="F34" s="105" t="s">
        <v>135</v>
      </c>
      <c r="G34" s="104">
        <f t="shared" ref="G34:G69" si="0">12*E34</f>
        <v>12</v>
      </c>
      <c r="H34" s="5" t="s">
        <v>123</v>
      </c>
    </row>
    <row r="35" spans="1:8" ht="27.6" x14ac:dyDescent="0.3">
      <c r="A35" s="102">
        <v>2</v>
      </c>
      <c r="B35" s="106" t="s">
        <v>136</v>
      </c>
      <c r="C35" s="103" t="s">
        <v>137</v>
      </c>
      <c r="D35" s="105" t="s">
        <v>11</v>
      </c>
      <c r="E35" s="105">
        <v>1</v>
      </c>
      <c r="F35" s="105" t="s">
        <v>135</v>
      </c>
      <c r="G35" s="104">
        <f t="shared" si="0"/>
        <v>12</v>
      </c>
      <c r="H35" s="5" t="s">
        <v>123</v>
      </c>
    </row>
    <row r="36" spans="1:8" ht="96.6" x14ac:dyDescent="0.3">
      <c r="A36" s="102">
        <v>3</v>
      </c>
      <c r="B36" s="107" t="s">
        <v>27</v>
      </c>
      <c r="C36" s="103" t="s">
        <v>138</v>
      </c>
      <c r="D36" s="108" t="s">
        <v>5</v>
      </c>
      <c r="E36" s="109">
        <v>1</v>
      </c>
      <c r="F36" s="109" t="s">
        <v>135</v>
      </c>
      <c r="G36" s="104">
        <f t="shared" si="0"/>
        <v>12</v>
      </c>
      <c r="H36" s="5" t="s">
        <v>123</v>
      </c>
    </row>
    <row r="37" spans="1:8" ht="69" x14ac:dyDescent="0.3">
      <c r="A37" s="102">
        <v>4</v>
      </c>
      <c r="B37" s="104" t="s">
        <v>18</v>
      </c>
      <c r="C37" s="103" t="s">
        <v>139</v>
      </c>
      <c r="D37" s="7" t="s">
        <v>18</v>
      </c>
      <c r="E37" s="104">
        <v>1</v>
      </c>
      <c r="F37" s="104" t="s">
        <v>6</v>
      </c>
      <c r="G37" s="110">
        <v>1</v>
      </c>
      <c r="H37" s="5" t="s">
        <v>123</v>
      </c>
    </row>
    <row r="38" spans="1:8" ht="41.4" x14ac:dyDescent="0.3">
      <c r="A38" s="111">
        <v>5</v>
      </c>
      <c r="B38" s="112" t="s">
        <v>140</v>
      </c>
      <c r="C38" s="113" t="s">
        <v>141</v>
      </c>
      <c r="D38" s="8" t="s">
        <v>18</v>
      </c>
      <c r="E38" s="114">
        <v>12</v>
      </c>
      <c r="F38" s="114" t="s">
        <v>6</v>
      </c>
      <c r="G38" s="115">
        <v>12</v>
      </c>
      <c r="H38" s="116" t="s">
        <v>123</v>
      </c>
    </row>
    <row r="39" spans="1:8" ht="69" x14ac:dyDescent="0.3">
      <c r="A39" s="111">
        <v>6</v>
      </c>
      <c r="B39" s="115" t="s">
        <v>142</v>
      </c>
      <c r="C39" s="113" t="s">
        <v>143</v>
      </c>
      <c r="D39" s="8" t="s">
        <v>18</v>
      </c>
      <c r="E39" s="114">
        <v>12</v>
      </c>
      <c r="F39" s="114" t="s">
        <v>6</v>
      </c>
      <c r="G39" s="115">
        <v>12</v>
      </c>
      <c r="H39" s="116" t="s">
        <v>123</v>
      </c>
    </row>
    <row r="40" spans="1:8" ht="55.2" x14ac:dyDescent="0.3">
      <c r="A40" s="111">
        <v>7</v>
      </c>
      <c r="B40" s="112" t="s">
        <v>144</v>
      </c>
      <c r="C40" s="113" t="s">
        <v>145</v>
      </c>
      <c r="D40" s="8" t="s">
        <v>18</v>
      </c>
      <c r="E40" s="114">
        <v>12</v>
      </c>
      <c r="F40" s="114" t="s">
        <v>6</v>
      </c>
      <c r="G40" s="115">
        <v>12</v>
      </c>
      <c r="H40" s="116" t="s">
        <v>123</v>
      </c>
    </row>
    <row r="41" spans="1:8" ht="41.4" x14ac:dyDescent="0.3">
      <c r="A41" s="102">
        <v>8</v>
      </c>
      <c r="B41" s="104" t="s">
        <v>146</v>
      </c>
      <c r="C41" s="103" t="s">
        <v>147</v>
      </c>
      <c r="D41" s="104" t="s">
        <v>11</v>
      </c>
      <c r="E41" s="104">
        <v>2</v>
      </c>
      <c r="F41" s="104" t="s">
        <v>135</v>
      </c>
      <c r="G41" s="110">
        <f t="shared" si="0"/>
        <v>24</v>
      </c>
      <c r="H41" s="5" t="s">
        <v>123</v>
      </c>
    </row>
    <row r="42" spans="1:8" ht="96.6" x14ac:dyDescent="0.3">
      <c r="A42" s="102">
        <v>9</v>
      </c>
      <c r="B42" s="104" t="s">
        <v>148</v>
      </c>
      <c r="C42" s="103" t="s">
        <v>149</v>
      </c>
      <c r="D42" s="104" t="s">
        <v>11</v>
      </c>
      <c r="E42" s="104">
        <v>1</v>
      </c>
      <c r="F42" s="104" t="s">
        <v>135</v>
      </c>
      <c r="G42" s="110">
        <f t="shared" si="0"/>
        <v>12</v>
      </c>
      <c r="H42" s="5" t="s">
        <v>123</v>
      </c>
    </row>
    <row r="43" spans="1:8" ht="193.2" x14ac:dyDescent="0.3">
      <c r="A43" s="102">
        <v>10</v>
      </c>
      <c r="B43" s="7" t="s">
        <v>150</v>
      </c>
      <c r="C43" s="103" t="s">
        <v>151</v>
      </c>
      <c r="D43" s="104" t="s">
        <v>11</v>
      </c>
      <c r="E43" s="104">
        <v>1</v>
      </c>
      <c r="F43" s="104" t="s">
        <v>135</v>
      </c>
      <c r="G43" s="110">
        <f t="shared" si="0"/>
        <v>12</v>
      </c>
      <c r="H43" s="5" t="s">
        <v>123</v>
      </c>
    </row>
    <row r="44" spans="1:8" ht="193.2" x14ac:dyDescent="0.3">
      <c r="A44" s="102">
        <v>11</v>
      </c>
      <c r="B44" s="104" t="s">
        <v>152</v>
      </c>
      <c r="C44" s="103" t="s">
        <v>153</v>
      </c>
      <c r="D44" s="104" t="s">
        <v>11</v>
      </c>
      <c r="E44" s="104">
        <v>10</v>
      </c>
      <c r="F44" s="104" t="s">
        <v>135</v>
      </c>
      <c r="G44" s="110">
        <f t="shared" si="0"/>
        <v>120</v>
      </c>
      <c r="H44" s="5" t="s">
        <v>118</v>
      </c>
    </row>
    <row r="45" spans="1:8" ht="234.6" x14ac:dyDescent="0.3">
      <c r="A45" s="102">
        <v>12</v>
      </c>
      <c r="B45" s="104" t="s">
        <v>154</v>
      </c>
      <c r="C45" s="103" t="s">
        <v>155</v>
      </c>
      <c r="D45" s="104" t="s">
        <v>11</v>
      </c>
      <c r="E45" s="104">
        <v>1</v>
      </c>
      <c r="F45" s="104" t="s">
        <v>135</v>
      </c>
      <c r="G45" s="110">
        <f t="shared" si="0"/>
        <v>12</v>
      </c>
      <c r="H45" s="5" t="s">
        <v>123</v>
      </c>
    </row>
    <row r="46" spans="1:8" ht="110.4" x14ac:dyDescent="0.3">
      <c r="A46" s="102">
        <v>13</v>
      </c>
      <c r="B46" s="104" t="s">
        <v>156</v>
      </c>
      <c r="C46" s="103" t="s">
        <v>157</v>
      </c>
      <c r="D46" s="104" t="s">
        <v>11</v>
      </c>
      <c r="E46" s="104">
        <v>1</v>
      </c>
      <c r="F46" s="104" t="s">
        <v>135</v>
      </c>
      <c r="G46" s="7">
        <f t="shared" si="0"/>
        <v>12</v>
      </c>
      <c r="H46" s="5" t="s">
        <v>123</v>
      </c>
    </row>
    <row r="47" spans="1:8" ht="409.6" x14ac:dyDescent="0.3">
      <c r="A47" s="102">
        <v>14</v>
      </c>
      <c r="B47" s="104" t="s">
        <v>158</v>
      </c>
      <c r="C47" s="103" t="s">
        <v>159</v>
      </c>
      <c r="D47" s="104" t="s">
        <v>11</v>
      </c>
      <c r="E47" s="104">
        <v>1</v>
      </c>
      <c r="F47" s="104" t="s">
        <v>135</v>
      </c>
      <c r="G47" s="7">
        <f t="shared" si="0"/>
        <v>12</v>
      </c>
      <c r="H47" s="5" t="s">
        <v>123</v>
      </c>
    </row>
    <row r="48" spans="1:8" ht="82.8" x14ac:dyDescent="0.3">
      <c r="A48" s="102">
        <v>15</v>
      </c>
      <c r="B48" s="7" t="s">
        <v>160</v>
      </c>
      <c r="C48" s="103" t="s">
        <v>161</v>
      </c>
      <c r="D48" s="104" t="s">
        <v>11</v>
      </c>
      <c r="E48" s="104">
        <v>1</v>
      </c>
      <c r="F48" s="104" t="s">
        <v>135</v>
      </c>
      <c r="G48" s="7">
        <f t="shared" si="0"/>
        <v>12</v>
      </c>
      <c r="H48" s="5" t="s">
        <v>123</v>
      </c>
    </row>
    <row r="49" spans="1:8" ht="82.8" x14ac:dyDescent="0.3">
      <c r="A49" s="102">
        <v>16</v>
      </c>
      <c r="B49" s="7" t="s">
        <v>162</v>
      </c>
      <c r="C49" s="103" t="s">
        <v>163</v>
      </c>
      <c r="D49" s="104" t="s">
        <v>11</v>
      </c>
      <c r="E49" s="104">
        <v>1</v>
      </c>
      <c r="F49" s="104" t="s">
        <v>135</v>
      </c>
      <c r="G49" s="7">
        <f t="shared" si="0"/>
        <v>12</v>
      </c>
      <c r="H49" s="5" t="s">
        <v>123</v>
      </c>
    </row>
    <row r="50" spans="1:8" ht="124.2" x14ac:dyDescent="0.3">
      <c r="A50" s="102">
        <v>17</v>
      </c>
      <c r="B50" s="7" t="s">
        <v>164</v>
      </c>
      <c r="C50" s="103" t="s">
        <v>165</v>
      </c>
      <c r="D50" s="104" t="s">
        <v>11</v>
      </c>
      <c r="E50" s="104">
        <v>1</v>
      </c>
      <c r="F50" s="104" t="s">
        <v>135</v>
      </c>
      <c r="G50" s="7">
        <f t="shared" si="0"/>
        <v>12</v>
      </c>
      <c r="H50" s="5" t="s">
        <v>123</v>
      </c>
    </row>
    <row r="51" spans="1:8" ht="124.2" x14ac:dyDescent="0.3">
      <c r="A51" s="102">
        <v>18</v>
      </c>
      <c r="B51" s="7" t="s">
        <v>166</v>
      </c>
      <c r="C51" s="103" t="s">
        <v>167</v>
      </c>
      <c r="D51" s="104" t="s">
        <v>11</v>
      </c>
      <c r="E51" s="104">
        <v>1</v>
      </c>
      <c r="F51" s="104" t="s">
        <v>135</v>
      </c>
      <c r="G51" s="7">
        <f t="shared" si="0"/>
        <v>12</v>
      </c>
      <c r="H51" s="5" t="s">
        <v>123</v>
      </c>
    </row>
    <row r="52" spans="1:8" ht="124.2" x14ac:dyDescent="0.3">
      <c r="A52" s="102">
        <v>19</v>
      </c>
      <c r="B52" s="7" t="s">
        <v>168</v>
      </c>
      <c r="C52" s="103" t="s">
        <v>169</v>
      </c>
      <c r="D52" s="104" t="s">
        <v>11</v>
      </c>
      <c r="E52" s="104">
        <v>1</v>
      </c>
      <c r="F52" s="104" t="s">
        <v>135</v>
      </c>
      <c r="G52" s="7">
        <f t="shared" si="0"/>
        <v>12</v>
      </c>
      <c r="H52" s="5" t="s">
        <v>123</v>
      </c>
    </row>
    <row r="53" spans="1:8" ht="27.6" x14ac:dyDescent="0.3">
      <c r="A53" s="102">
        <v>20</v>
      </c>
      <c r="B53" s="7" t="s">
        <v>170</v>
      </c>
      <c r="C53" s="103" t="s">
        <v>171</v>
      </c>
      <c r="D53" s="104" t="s">
        <v>11</v>
      </c>
      <c r="E53" s="104">
        <v>1</v>
      </c>
      <c r="F53" s="104" t="s">
        <v>135</v>
      </c>
      <c r="G53" s="7">
        <f t="shared" si="0"/>
        <v>12</v>
      </c>
      <c r="H53" s="5" t="s">
        <v>123</v>
      </c>
    </row>
    <row r="54" spans="1:8" ht="27.6" x14ac:dyDescent="0.3">
      <c r="A54" s="102">
        <v>21</v>
      </c>
      <c r="B54" s="7" t="s">
        <v>172</v>
      </c>
      <c r="C54" s="103" t="s">
        <v>173</v>
      </c>
      <c r="D54" s="104" t="s">
        <v>11</v>
      </c>
      <c r="E54" s="104">
        <v>1</v>
      </c>
      <c r="F54" s="104" t="s">
        <v>135</v>
      </c>
      <c r="G54" s="7">
        <f t="shared" si="0"/>
        <v>12</v>
      </c>
      <c r="H54" s="5" t="s">
        <v>123</v>
      </c>
    </row>
    <row r="55" spans="1:8" ht="27.6" x14ac:dyDescent="0.3">
      <c r="A55" s="102">
        <v>22</v>
      </c>
      <c r="B55" s="7" t="s">
        <v>174</v>
      </c>
      <c r="C55" s="103" t="s">
        <v>175</v>
      </c>
      <c r="D55" s="104" t="s">
        <v>11</v>
      </c>
      <c r="E55" s="104">
        <v>1</v>
      </c>
      <c r="F55" s="104" t="s">
        <v>135</v>
      </c>
      <c r="G55" s="7">
        <f t="shared" si="0"/>
        <v>12</v>
      </c>
      <c r="H55" s="5" t="s">
        <v>123</v>
      </c>
    </row>
    <row r="56" spans="1:8" ht="27.6" x14ac:dyDescent="0.3">
      <c r="A56" s="102">
        <v>23</v>
      </c>
      <c r="B56" s="7" t="s">
        <v>176</v>
      </c>
      <c r="C56" s="103" t="s">
        <v>177</v>
      </c>
      <c r="D56" s="104" t="s">
        <v>11</v>
      </c>
      <c r="E56" s="104">
        <v>1</v>
      </c>
      <c r="F56" s="104" t="s">
        <v>135</v>
      </c>
      <c r="G56" s="7">
        <f t="shared" si="0"/>
        <v>12</v>
      </c>
      <c r="H56" s="5" t="s">
        <v>123</v>
      </c>
    </row>
    <row r="57" spans="1:8" ht="276" x14ac:dyDescent="0.3">
      <c r="A57" s="102">
        <v>24</v>
      </c>
      <c r="B57" s="104" t="s">
        <v>178</v>
      </c>
      <c r="C57" s="103" t="s">
        <v>179</v>
      </c>
      <c r="D57" s="104" t="s">
        <v>11</v>
      </c>
      <c r="E57" s="104">
        <v>1</v>
      </c>
      <c r="F57" s="104" t="s">
        <v>135</v>
      </c>
      <c r="G57" s="7">
        <f t="shared" si="0"/>
        <v>12</v>
      </c>
      <c r="H57" s="5" t="s">
        <v>123</v>
      </c>
    </row>
    <row r="58" spans="1:8" ht="27.6" x14ac:dyDescent="0.3">
      <c r="A58" s="102">
        <v>25</v>
      </c>
      <c r="B58" s="104" t="s">
        <v>180</v>
      </c>
      <c r="C58" s="103" t="s">
        <v>181</v>
      </c>
      <c r="D58" s="104" t="s">
        <v>11</v>
      </c>
      <c r="E58" s="104">
        <v>1</v>
      </c>
      <c r="F58" s="104" t="s">
        <v>135</v>
      </c>
      <c r="G58" s="7">
        <f t="shared" si="0"/>
        <v>12</v>
      </c>
      <c r="H58" s="5" t="s">
        <v>123</v>
      </c>
    </row>
    <row r="59" spans="1:8" ht="27.6" x14ac:dyDescent="0.3">
      <c r="A59" s="102">
        <v>26</v>
      </c>
      <c r="B59" s="104" t="s">
        <v>182</v>
      </c>
      <c r="C59" s="103" t="s">
        <v>183</v>
      </c>
      <c r="D59" s="104" t="s">
        <v>11</v>
      </c>
      <c r="E59" s="104">
        <v>1</v>
      </c>
      <c r="F59" s="104" t="s">
        <v>135</v>
      </c>
      <c r="G59" s="7">
        <f t="shared" si="0"/>
        <v>12</v>
      </c>
      <c r="H59" s="5" t="s">
        <v>123</v>
      </c>
    </row>
    <row r="60" spans="1:8" ht="55.2" x14ac:dyDescent="0.3">
      <c r="A60" s="102">
        <v>27</v>
      </c>
      <c r="B60" s="104" t="s">
        <v>184</v>
      </c>
      <c r="C60" s="103" t="s">
        <v>185</v>
      </c>
      <c r="D60" s="104" t="s">
        <v>11</v>
      </c>
      <c r="E60" s="104">
        <v>1</v>
      </c>
      <c r="F60" s="104" t="s">
        <v>135</v>
      </c>
      <c r="G60" s="7">
        <f t="shared" si="0"/>
        <v>12</v>
      </c>
      <c r="H60" s="5" t="s">
        <v>118</v>
      </c>
    </row>
    <row r="61" spans="1:8" ht="27.6" x14ac:dyDescent="0.3">
      <c r="A61" s="102">
        <v>28</v>
      </c>
      <c r="B61" s="7" t="s">
        <v>186</v>
      </c>
      <c r="C61" s="103" t="s">
        <v>187</v>
      </c>
      <c r="D61" s="104" t="s">
        <v>11</v>
      </c>
      <c r="E61" s="104">
        <v>1</v>
      </c>
      <c r="F61" s="104" t="s">
        <v>135</v>
      </c>
      <c r="G61" s="7">
        <f t="shared" si="0"/>
        <v>12</v>
      </c>
      <c r="H61" s="5" t="s">
        <v>118</v>
      </c>
    </row>
    <row r="62" spans="1:8" ht="27.6" x14ac:dyDescent="0.3">
      <c r="A62" s="102">
        <v>29</v>
      </c>
      <c r="B62" s="7" t="s">
        <v>188</v>
      </c>
      <c r="C62" s="103" t="s">
        <v>189</v>
      </c>
      <c r="D62" s="104" t="s">
        <v>11</v>
      </c>
      <c r="E62" s="104">
        <v>1</v>
      </c>
      <c r="F62" s="104" t="s">
        <v>135</v>
      </c>
      <c r="G62" s="7">
        <f t="shared" si="0"/>
        <v>12</v>
      </c>
      <c r="H62" s="5" t="s">
        <v>118</v>
      </c>
    </row>
    <row r="63" spans="1:8" ht="27.6" x14ac:dyDescent="0.3">
      <c r="A63" s="102">
        <v>30</v>
      </c>
      <c r="B63" s="7" t="s">
        <v>190</v>
      </c>
      <c r="C63" s="103" t="s">
        <v>191</v>
      </c>
      <c r="D63" s="104" t="s">
        <v>11</v>
      </c>
      <c r="E63" s="104">
        <v>1</v>
      </c>
      <c r="F63" s="104" t="s">
        <v>135</v>
      </c>
      <c r="G63" s="7">
        <f t="shared" si="0"/>
        <v>12</v>
      </c>
      <c r="H63" s="5" t="s">
        <v>118</v>
      </c>
    </row>
    <row r="64" spans="1:8" ht="27.6" x14ac:dyDescent="0.3">
      <c r="A64" s="102">
        <v>31</v>
      </c>
      <c r="B64" s="7" t="s">
        <v>192</v>
      </c>
      <c r="C64" s="103" t="s">
        <v>193</v>
      </c>
      <c r="D64" s="104" t="s">
        <v>11</v>
      </c>
      <c r="E64" s="104">
        <v>1</v>
      </c>
      <c r="F64" s="104" t="s">
        <v>135</v>
      </c>
      <c r="G64" s="7">
        <f t="shared" si="0"/>
        <v>12</v>
      </c>
      <c r="H64" s="5" t="s">
        <v>123</v>
      </c>
    </row>
    <row r="65" spans="1:8" ht="165.6" x14ac:dyDescent="0.3">
      <c r="A65" s="102">
        <v>32</v>
      </c>
      <c r="B65" s="7" t="s">
        <v>194</v>
      </c>
      <c r="C65" s="103" t="s">
        <v>195</v>
      </c>
      <c r="D65" s="104" t="s">
        <v>11</v>
      </c>
      <c r="E65" s="104">
        <v>1</v>
      </c>
      <c r="F65" s="104" t="s">
        <v>135</v>
      </c>
      <c r="G65" s="7">
        <f t="shared" si="0"/>
        <v>12</v>
      </c>
      <c r="H65" s="5" t="s">
        <v>123</v>
      </c>
    </row>
    <row r="66" spans="1:8" ht="27.6" x14ac:dyDescent="0.3">
      <c r="A66" s="102">
        <v>33</v>
      </c>
      <c r="B66" s="7" t="s">
        <v>196</v>
      </c>
      <c r="C66" s="103" t="s">
        <v>197</v>
      </c>
      <c r="D66" s="104" t="s">
        <v>11</v>
      </c>
      <c r="E66" s="104">
        <v>1</v>
      </c>
      <c r="F66" s="104" t="s">
        <v>135</v>
      </c>
      <c r="G66" s="7">
        <f t="shared" si="0"/>
        <v>12</v>
      </c>
      <c r="H66" s="5" t="s">
        <v>118</v>
      </c>
    </row>
    <row r="67" spans="1:8" ht="27.6" x14ac:dyDescent="0.3">
      <c r="A67" s="102">
        <v>34</v>
      </c>
      <c r="B67" s="7" t="s">
        <v>198</v>
      </c>
      <c r="C67" s="103" t="s">
        <v>199</v>
      </c>
      <c r="D67" s="104" t="s">
        <v>11</v>
      </c>
      <c r="E67" s="104">
        <v>1</v>
      </c>
      <c r="F67" s="104" t="s">
        <v>135</v>
      </c>
      <c r="G67" s="7">
        <f t="shared" si="0"/>
        <v>12</v>
      </c>
      <c r="H67" s="5" t="s">
        <v>118</v>
      </c>
    </row>
    <row r="68" spans="1:8" ht="27.6" x14ac:dyDescent="0.3">
      <c r="A68" s="102">
        <v>35</v>
      </c>
      <c r="B68" s="7" t="s">
        <v>200</v>
      </c>
      <c r="C68" s="53" t="s">
        <v>201</v>
      </c>
      <c r="D68" s="104" t="s">
        <v>11</v>
      </c>
      <c r="E68" s="104">
        <v>1</v>
      </c>
      <c r="F68" s="104" t="s">
        <v>135</v>
      </c>
      <c r="G68" s="7">
        <f t="shared" si="0"/>
        <v>12</v>
      </c>
      <c r="H68" s="5" t="s">
        <v>123</v>
      </c>
    </row>
    <row r="69" spans="1:8" ht="69" x14ac:dyDescent="0.3">
      <c r="A69" s="102">
        <v>36</v>
      </c>
      <c r="B69" s="7" t="s">
        <v>202</v>
      </c>
      <c r="C69" s="103" t="s">
        <v>203</v>
      </c>
      <c r="D69" s="105" t="s">
        <v>11</v>
      </c>
      <c r="E69" s="104">
        <v>1</v>
      </c>
      <c r="F69" s="104" t="s">
        <v>135</v>
      </c>
      <c r="G69" s="7">
        <f t="shared" si="0"/>
        <v>12</v>
      </c>
      <c r="H69" s="5" t="s">
        <v>123</v>
      </c>
    </row>
    <row r="70" spans="1:8" ht="69" x14ac:dyDescent="0.3">
      <c r="A70" s="102">
        <v>37</v>
      </c>
      <c r="B70" s="117" t="s">
        <v>204</v>
      </c>
      <c r="C70" s="103" t="s">
        <v>205</v>
      </c>
      <c r="D70" s="6" t="s">
        <v>11</v>
      </c>
      <c r="E70" s="105">
        <v>1</v>
      </c>
      <c r="F70" s="105" t="s">
        <v>135</v>
      </c>
      <c r="G70" s="104">
        <v>12</v>
      </c>
      <c r="H70" s="5" t="s">
        <v>123</v>
      </c>
    </row>
    <row r="71" spans="1:8" ht="69" x14ac:dyDescent="0.3">
      <c r="A71" s="102">
        <v>38</v>
      </c>
      <c r="B71" s="7" t="s">
        <v>24</v>
      </c>
      <c r="C71" s="103" t="s">
        <v>206</v>
      </c>
      <c r="D71" s="7" t="s">
        <v>7</v>
      </c>
      <c r="E71" s="104">
        <v>1</v>
      </c>
      <c r="F71" s="104" t="s">
        <v>135</v>
      </c>
      <c r="G71" s="7">
        <v>12</v>
      </c>
      <c r="H71" s="5" t="s">
        <v>118</v>
      </c>
    </row>
    <row r="72" spans="1:8" ht="27.6" x14ac:dyDescent="0.3">
      <c r="A72" s="102">
        <v>39</v>
      </c>
      <c r="B72" s="7" t="s">
        <v>207</v>
      </c>
      <c r="C72" s="103" t="s">
        <v>208</v>
      </c>
      <c r="D72" s="7" t="s">
        <v>11</v>
      </c>
      <c r="E72" s="104">
        <v>1</v>
      </c>
      <c r="F72" s="105" t="s">
        <v>135</v>
      </c>
      <c r="G72" s="7">
        <v>12</v>
      </c>
      <c r="H72" s="5" t="s">
        <v>118</v>
      </c>
    </row>
    <row r="73" spans="1:8" ht="27.6" x14ac:dyDescent="0.3">
      <c r="A73" s="102">
        <v>40</v>
      </c>
      <c r="B73" s="104" t="s">
        <v>207</v>
      </c>
      <c r="C73" s="103" t="s">
        <v>209</v>
      </c>
      <c r="D73" s="7" t="s">
        <v>11</v>
      </c>
      <c r="E73" s="104">
        <v>1</v>
      </c>
      <c r="F73" s="105" t="s">
        <v>135</v>
      </c>
      <c r="G73" s="104">
        <v>12</v>
      </c>
      <c r="H73" s="5" t="s">
        <v>118</v>
      </c>
    </row>
    <row r="74" spans="1:8" ht="124.2" x14ac:dyDescent="0.3">
      <c r="A74" s="111">
        <v>41</v>
      </c>
      <c r="B74" s="118" t="s">
        <v>210</v>
      </c>
      <c r="C74" s="113" t="s">
        <v>211</v>
      </c>
      <c r="D74" s="119" t="s">
        <v>11</v>
      </c>
      <c r="E74" s="119">
        <v>1</v>
      </c>
      <c r="F74" s="114" t="s">
        <v>135</v>
      </c>
      <c r="G74" s="119">
        <v>12</v>
      </c>
      <c r="H74" s="118" t="s">
        <v>123</v>
      </c>
    </row>
    <row r="75" spans="1:8" ht="21.6" thickBot="1" x14ac:dyDescent="0.35">
      <c r="A75" s="365" t="s">
        <v>15</v>
      </c>
      <c r="B75" s="366"/>
      <c r="C75" s="366"/>
      <c r="D75" s="366"/>
      <c r="E75" s="366"/>
      <c r="F75" s="366"/>
      <c r="G75" s="366"/>
      <c r="H75" s="366"/>
    </row>
    <row r="76" spans="1:8" x14ac:dyDescent="0.3">
      <c r="A76" s="367" t="s">
        <v>13</v>
      </c>
      <c r="B76" s="368"/>
      <c r="C76" s="368"/>
      <c r="D76" s="368"/>
      <c r="E76" s="368"/>
      <c r="F76" s="368"/>
      <c r="G76" s="368"/>
      <c r="H76" s="369"/>
    </row>
    <row r="77" spans="1:8" x14ac:dyDescent="0.3">
      <c r="A77" s="370" t="s">
        <v>212</v>
      </c>
      <c r="B77" s="371"/>
      <c r="C77" s="371"/>
      <c r="D77" s="371"/>
      <c r="E77" s="371"/>
      <c r="F77" s="371"/>
      <c r="G77" s="371"/>
      <c r="H77" s="372"/>
    </row>
    <row r="78" spans="1:8" x14ac:dyDescent="0.3">
      <c r="A78" s="373" t="s">
        <v>213</v>
      </c>
      <c r="B78" s="371"/>
      <c r="C78" s="371"/>
      <c r="D78" s="371"/>
      <c r="E78" s="371"/>
      <c r="F78" s="371"/>
      <c r="G78" s="371"/>
      <c r="H78" s="372"/>
    </row>
    <row r="79" spans="1:8" x14ac:dyDescent="0.3">
      <c r="A79" s="370" t="s">
        <v>109</v>
      </c>
      <c r="B79" s="371"/>
      <c r="C79" s="371"/>
      <c r="D79" s="371"/>
      <c r="E79" s="371"/>
      <c r="F79" s="371"/>
      <c r="G79" s="371"/>
      <c r="H79" s="372"/>
    </row>
    <row r="80" spans="1:8" x14ac:dyDescent="0.3">
      <c r="A80" s="370" t="s">
        <v>110</v>
      </c>
      <c r="B80" s="371"/>
      <c r="C80" s="371"/>
      <c r="D80" s="371"/>
      <c r="E80" s="371"/>
      <c r="F80" s="371"/>
      <c r="G80" s="371"/>
      <c r="H80" s="372"/>
    </row>
    <row r="81" spans="1:8" x14ac:dyDescent="0.3">
      <c r="A81" s="370" t="s">
        <v>214</v>
      </c>
      <c r="B81" s="371"/>
      <c r="C81" s="371"/>
      <c r="D81" s="371"/>
      <c r="E81" s="371"/>
      <c r="F81" s="371"/>
      <c r="G81" s="371"/>
      <c r="H81" s="372"/>
    </row>
    <row r="82" spans="1:8" x14ac:dyDescent="0.3">
      <c r="A82" s="370" t="s">
        <v>112</v>
      </c>
      <c r="B82" s="371"/>
      <c r="C82" s="371"/>
      <c r="D82" s="371"/>
      <c r="E82" s="371"/>
      <c r="F82" s="371"/>
      <c r="G82" s="371"/>
      <c r="H82" s="372"/>
    </row>
    <row r="83" spans="1:8" x14ac:dyDescent="0.3">
      <c r="A83" s="370" t="s">
        <v>113</v>
      </c>
      <c r="B83" s="371"/>
      <c r="C83" s="371"/>
      <c r="D83" s="371"/>
      <c r="E83" s="371"/>
      <c r="F83" s="371"/>
      <c r="G83" s="371"/>
      <c r="H83" s="372"/>
    </row>
    <row r="84" spans="1:8" ht="15" thickBot="1" x14ac:dyDescent="0.35">
      <c r="A84" s="392" t="s">
        <v>114</v>
      </c>
      <c r="B84" s="393"/>
      <c r="C84" s="393"/>
      <c r="D84" s="393"/>
      <c r="E84" s="393"/>
      <c r="F84" s="393"/>
      <c r="G84" s="393"/>
      <c r="H84" s="394"/>
    </row>
    <row r="85" spans="1:8" ht="41.4" x14ac:dyDescent="0.3">
      <c r="A85" s="99" t="s">
        <v>0</v>
      </c>
      <c r="B85" s="100" t="s">
        <v>1</v>
      </c>
      <c r="C85" s="101" t="s">
        <v>10</v>
      </c>
      <c r="D85" s="100" t="s">
        <v>2</v>
      </c>
      <c r="E85" s="99" t="s">
        <v>4</v>
      </c>
      <c r="F85" s="99" t="s">
        <v>3</v>
      </c>
      <c r="G85" s="99" t="s">
        <v>8</v>
      </c>
      <c r="H85" s="99" t="s">
        <v>115</v>
      </c>
    </row>
    <row r="86" spans="1:8" ht="69" x14ac:dyDescent="0.3">
      <c r="A86" s="120">
        <v>1</v>
      </c>
      <c r="B86" s="104" t="s">
        <v>215</v>
      </c>
      <c r="C86" s="103" t="s">
        <v>216</v>
      </c>
      <c r="D86" s="52" t="s">
        <v>7</v>
      </c>
      <c r="E86" s="52">
        <v>1</v>
      </c>
      <c r="F86" s="52" t="s">
        <v>6</v>
      </c>
      <c r="G86" s="52">
        <v>1</v>
      </c>
      <c r="H86" s="5" t="s">
        <v>118</v>
      </c>
    </row>
    <row r="87" spans="1:8" ht="69" x14ac:dyDescent="0.3">
      <c r="A87" s="5">
        <v>2</v>
      </c>
      <c r="B87" s="104" t="s">
        <v>217</v>
      </c>
      <c r="C87" s="103" t="s">
        <v>206</v>
      </c>
      <c r="D87" s="52" t="s">
        <v>7</v>
      </c>
      <c r="E87" s="52">
        <v>1</v>
      </c>
      <c r="F87" s="52" t="s">
        <v>6</v>
      </c>
      <c r="G87" s="52">
        <v>1</v>
      </c>
      <c r="H87" s="5" t="s">
        <v>118</v>
      </c>
    </row>
    <row r="88" spans="1:8" ht="179.4" x14ac:dyDescent="0.3">
      <c r="A88" s="5">
        <v>3</v>
      </c>
      <c r="B88" s="104" t="s">
        <v>218</v>
      </c>
      <c r="C88" s="121" t="s">
        <v>219</v>
      </c>
      <c r="D88" s="104" t="s">
        <v>5</v>
      </c>
      <c r="E88" s="52">
        <v>1</v>
      </c>
      <c r="F88" s="52" t="s">
        <v>6</v>
      </c>
      <c r="G88" s="52">
        <v>1</v>
      </c>
      <c r="H88" s="52" t="s">
        <v>123</v>
      </c>
    </row>
    <row r="89" spans="1:8" ht="82.8" x14ac:dyDescent="0.3">
      <c r="A89" s="5">
        <v>4</v>
      </c>
      <c r="B89" s="104" t="s">
        <v>220</v>
      </c>
      <c r="C89" s="121" t="s">
        <v>221</v>
      </c>
      <c r="D89" s="104" t="s">
        <v>5</v>
      </c>
      <c r="E89" s="52">
        <v>1</v>
      </c>
      <c r="F89" s="52" t="s">
        <v>6</v>
      </c>
      <c r="G89" s="52">
        <v>1</v>
      </c>
      <c r="H89" s="5" t="s">
        <v>118</v>
      </c>
    </row>
    <row r="90" spans="1:8" x14ac:dyDescent="0.3">
      <c r="A90" s="5">
        <v>5</v>
      </c>
      <c r="B90" s="104" t="s">
        <v>222</v>
      </c>
      <c r="C90" s="121" t="s">
        <v>223</v>
      </c>
      <c r="D90" s="104" t="s">
        <v>5</v>
      </c>
      <c r="E90" s="52">
        <v>1</v>
      </c>
      <c r="F90" s="52" t="s">
        <v>6</v>
      </c>
      <c r="G90" s="52">
        <v>1</v>
      </c>
      <c r="H90" s="5" t="s">
        <v>123</v>
      </c>
    </row>
    <row r="91" spans="1:8" ht="69" x14ac:dyDescent="0.3">
      <c r="A91" s="5">
        <v>6</v>
      </c>
      <c r="B91" s="104" t="s">
        <v>224</v>
      </c>
      <c r="C91" s="121" t="s">
        <v>225</v>
      </c>
      <c r="D91" s="104" t="s">
        <v>5</v>
      </c>
      <c r="E91" s="52">
        <v>1</v>
      </c>
      <c r="F91" s="52" t="s">
        <v>6</v>
      </c>
      <c r="G91" s="52">
        <v>1</v>
      </c>
      <c r="H91" s="5" t="s">
        <v>123</v>
      </c>
    </row>
    <row r="92" spans="1:8" ht="41.4" x14ac:dyDescent="0.3">
      <c r="A92" s="5">
        <v>7</v>
      </c>
      <c r="B92" s="104" t="s">
        <v>226</v>
      </c>
      <c r="C92" s="121" t="s">
        <v>227</v>
      </c>
      <c r="D92" s="104" t="s">
        <v>5</v>
      </c>
      <c r="E92" s="52">
        <v>1</v>
      </c>
      <c r="F92" s="52" t="s">
        <v>6</v>
      </c>
      <c r="G92" s="52">
        <v>1</v>
      </c>
      <c r="H92" s="5" t="s">
        <v>123</v>
      </c>
    </row>
    <row r="93" spans="1:8" ht="82.8" x14ac:dyDescent="0.3">
      <c r="A93" s="5">
        <v>8</v>
      </c>
      <c r="B93" s="104" t="s">
        <v>228</v>
      </c>
      <c r="C93" s="121" t="s">
        <v>229</v>
      </c>
      <c r="D93" s="104" t="s">
        <v>5</v>
      </c>
      <c r="E93" s="52">
        <v>1</v>
      </c>
      <c r="F93" s="52" t="s">
        <v>6</v>
      </c>
      <c r="G93" s="52">
        <v>1</v>
      </c>
      <c r="H93" s="5" t="s">
        <v>123</v>
      </c>
    </row>
    <row r="94" spans="1:8" ht="55.2" x14ac:dyDescent="0.3">
      <c r="A94" s="5">
        <v>9</v>
      </c>
      <c r="B94" s="104" t="s">
        <v>45</v>
      </c>
      <c r="C94" s="121" t="s">
        <v>230</v>
      </c>
      <c r="D94" s="104" t="s">
        <v>5</v>
      </c>
      <c r="E94" s="52">
        <v>1</v>
      </c>
      <c r="F94" s="52" t="s">
        <v>6</v>
      </c>
      <c r="G94" s="52">
        <v>1</v>
      </c>
      <c r="H94" s="52" t="s">
        <v>123</v>
      </c>
    </row>
    <row r="95" spans="1:8" x14ac:dyDescent="0.3">
      <c r="A95" s="5">
        <v>10</v>
      </c>
      <c r="B95" s="104" t="s">
        <v>231</v>
      </c>
      <c r="C95" s="121" t="s">
        <v>232</v>
      </c>
      <c r="D95" s="104" t="s">
        <v>5</v>
      </c>
      <c r="E95" s="52">
        <v>1</v>
      </c>
      <c r="F95" s="52" t="s">
        <v>6</v>
      </c>
      <c r="G95" s="52">
        <v>1</v>
      </c>
      <c r="H95" s="52" t="s">
        <v>123</v>
      </c>
    </row>
    <row r="96" spans="1:8" ht="27.6" x14ac:dyDescent="0.3">
      <c r="A96" s="5">
        <v>11</v>
      </c>
      <c r="B96" s="104" t="s">
        <v>233</v>
      </c>
      <c r="C96" s="121" t="s">
        <v>234</v>
      </c>
      <c r="D96" s="104" t="s">
        <v>5</v>
      </c>
      <c r="E96" s="7">
        <v>1</v>
      </c>
      <c r="F96" s="104" t="s">
        <v>6</v>
      </c>
      <c r="G96" s="104">
        <v>1</v>
      </c>
      <c r="H96" s="104" t="s">
        <v>123</v>
      </c>
    </row>
    <row r="97" spans="1:8" ht="41.4" x14ac:dyDescent="0.3">
      <c r="A97" s="5">
        <v>12</v>
      </c>
      <c r="B97" s="104" t="s">
        <v>235</v>
      </c>
      <c r="C97" s="99" t="s">
        <v>236</v>
      </c>
      <c r="D97" s="100" t="s">
        <v>18</v>
      </c>
      <c r="E97" s="100">
        <v>1</v>
      </c>
      <c r="F97" s="104" t="s">
        <v>6</v>
      </c>
      <c r="G97" s="104">
        <v>1</v>
      </c>
      <c r="H97" s="104" t="s">
        <v>123</v>
      </c>
    </row>
    <row r="98" spans="1:8" ht="27.6" x14ac:dyDescent="0.3">
      <c r="A98" s="5">
        <v>13</v>
      </c>
      <c r="B98" s="104" t="s">
        <v>237</v>
      </c>
      <c r="C98" s="99" t="s">
        <v>238</v>
      </c>
      <c r="D98" s="100" t="s">
        <v>18</v>
      </c>
      <c r="E98" s="100">
        <v>1</v>
      </c>
      <c r="F98" s="104" t="s">
        <v>6</v>
      </c>
      <c r="G98" s="104">
        <v>1</v>
      </c>
      <c r="H98" s="104" t="s">
        <v>123</v>
      </c>
    </row>
    <row r="99" spans="1:8" ht="55.2" x14ac:dyDescent="0.3">
      <c r="A99" s="5">
        <v>14</v>
      </c>
      <c r="B99" s="104" t="s">
        <v>239</v>
      </c>
      <c r="C99" s="99" t="s">
        <v>145</v>
      </c>
      <c r="D99" s="100" t="s">
        <v>18</v>
      </c>
      <c r="E99" s="100">
        <v>1</v>
      </c>
      <c r="F99" s="52" t="s">
        <v>6</v>
      </c>
      <c r="G99" s="52">
        <v>1</v>
      </c>
      <c r="H99" s="52" t="s">
        <v>123</v>
      </c>
    </row>
    <row r="100" spans="1:8" ht="21" x14ac:dyDescent="0.3">
      <c r="A100" s="365" t="s">
        <v>14</v>
      </c>
      <c r="B100" s="366"/>
      <c r="C100" s="366"/>
      <c r="D100" s="366"/>
      <c r="E100" s="366"/>
      <c r="F100" s="366"/>
      <c r="G100" s="366"/>
      <c r="H100" s="366"/>
    </row>
    <row r="101" spans="1:8" ht="41.4" x14ac:dyDescent="0.3">
      <c r="A101" s="99" t="s">
        <v>0</v>
      </c>
      <c r="B101" s="100" t="s">
        <v>1</v>
      </c>
      <c r="C101" s="100" t="s">
        <v>10</v>
      </c>
      <c r="D101" s="100" t="s">
        <v>2</v>
      </c>
      <c r="E101" s="99" t="s">
        <v>4</v>
      </c>
      <c r="F101" s="99" t="s">
        <v>3</v>
      </c>
      <c r="G101" s="99" t="s">
        <v>8</v>
      </c>
      <c r="H101" s="99" t="s">
        <v>115</v>
      </c>
    </row>
    <row r="102" spans="1:8" ht="409.6" x14ac:dyDescent="0.3">
      <c r="A102" s="104">
        <v>1</v>
      </c>
      <c r="B102" s="104" t="s">
        <v>20</v>
      </c>
      <c r="C102" s="99" t="s">
        <v>240</v>
      </c>
      <c r="D102" s="5" t="s">
        <v>9</v>
      </c>
      <c r="E102" s="6">
        <v>1</v>
      </c>
      <c r="F102" s="6" t="s">
        <v>6</v>
      </c>
      <c r="G102" s="7">
        <f>E102</f>
        <v>1</v>
      </c>
      <c r="H102" s="5" t="s">
        <v>241</v>
      </c>
    </row>
    <row r="103" spans="1:8" x14ac:dyDescent="0.3">
      <c r="A103" s="104">
        <v>2</v>
      </c>
      <c r="B103" s="104" t="s">
        <v>21</v>
      </c>
      <c r="C103" s="121" t="s">
        <v>242</v>
      </c>
      <c r="D103" s="5" t="s">
        <v>9</v>
      </c>
      <c r="E103" s="7">
        <v>1</v>
      </c>
      <c r="F103" s="7" t="s">
        <v>6</v>
      </c>
      <c r="G103" s="7">
        <f t="shared" ref="G103" si="1">E103</f>
        <v>1</v>
      </c>
      <c r="H103" s="5" t="s">
        <v>241</v>
      </c>
    </row>
    <row r="104" spans="1:8" ht="179.4" x14ac:dyDescent="0.3">
      <c r="A104" s="104">
        <v>3</v>
      </c>
      <c r="B104" s="104" t="s">
        <v>243</v>
      </c>
      <c r="C104" s="121" t="s">
        <v>244</v>
      </c>
      <c r="D104" s="7" t="s">
        <v>32</v>
      </c>
      <c r="E104" s="7">
        <v>1</v>
      </c>
      <c r="F104" s="7" t="s">
        <v>6</v>
      </c>
      <c r="G104" s="7">
        <v>12</v>
      </c>
      <c r="H104" s="5" t="s">
        <v>241</v>
      </c>
    </row>
    <row r="105" spans="1:8" ht="124.2" x14ac:dyDescent="0.3">
      <c r="A105" s="104">
        <v>4</v>
      </c>
      <c r="B105" s="104" t="s">
        <v>40</v>
      </c>
      <c r="C105" s="121" t="s">
        <v>245</v>
      </c>
      <c r="D105" s="7" t="s">
        <v>32</v>
      </c>
      <c r="E105" s="7">
        <v>1</v>
      </c>
      <c r="F105" s="7" t="s">
        <v>6</v>
      </c>
      <c r="G105" s="7">
        <v>12</v>
      </c>
      <c r="H105" s="5" t="s">
        <v>241</v>
      </c>
    </row>
    <row r="106" spans="1:8" x14ac:dyDescent="0.3">
      <c r="A106" s="104">
        <v>5</v>
      </c>
      <c r="B106" s="104" t="s">
        <v>71</v>
      </c>
      <c r="C106" s="121" t="s">
        <v>246</v>
      </c>
      <c r="D106" s="7" t="s">
        <v>32</v>
      </c>
      <c r="E106" s="7">
        <v>1</v>
      </c>
      <c r="F106" s="7" t="s">
        <v>6</v>
      </c>
      <c r="G106" s="7">
        <v>12</v>
      </c>
      <c r="H106" s="5" t="s">
        <v>241</v>
      </c>
    </row>
    <row r="107" spans="1:8" x14ac:dyDescent="0.3">
      <c r="A107" s="104">
        <v>6</v>
      </c>
      <c r="B107" s="104" t="s">
        <v>247</v>
      </c>
      <c r="C107" s="121" t="s">
        <v>248</v>
      </c>
      <c r="D107" s="7" t="s">
        <v>32</v>
      </c>
      <c r="E107" s="7">
        <v>1</v>
      </c>
      <c r="F107" s="7" t="s">
        <v>6</v>
      </c>
      <c r="G107" s="7">
        <v>12</v>
      </c>
      <c r="H107" s="5" t="s">
        <v>241</v>
      </c>
    </row>
    <row r="108" spans="1:8" ht="15" thickBot="1" x14ac:dyDescent="0.35">
      <c r="A108" s="104">
        <v>7</v>
      </c>
      <c r="B108" s="104" t="s">
        <v>249</v>
      </c>
      <c r="C108" s="121" t="s">
        <v>250</v>
      </c>
      <c r="D108" s="7" t="s">
        <v>32</v>
      </c>
      <c r="E108" s="7">
        <v>1</v>
      </c>
      <c r="F108" s="7" t="s">
        <v>6</v>
      </c>
      <c r="G108" s="7">
        <v>12</v>
      </c>
      <c r="H108" s="5" t="s">
        <v>241</v>
      </c>
    </row>
    <row r="109" spans="1:8" s="122" customFormat="1" ht="58.2" customHeight="1" thickBot="1" x14ac:dyDescent="0.35">
      <c r="A109" s="410" t="s">
        <v>251</v>
      </c>
      <c r="B109" s="411"/>
      <c r="C109" s="411"/>
      <c r="D109" s="411"/>
      <c r="E109" s="411"/>
      <c r="F109" s="411"/>
      <c r="G109" s="411"/>
      <c r="H109" s="412"/>
    </row>
    <row r="110" spans="1:8" s="122" customFormat="1" ht="15.6" x14ac:dyDescent="0.3">
      <c r="A110" s="413" t="s">
        <v>102</v>
      </c>
      <c r="B110" s="414"/>
      <c r="C110" s="414"/>
      <c r="D110" s="414"/>
      <c r="E110" s="414"/>
      <c r="F110" s="414"/>
      <c r="G110" s="414"/>
      <c r="H110" s="415"/>
    </row>
    <row r="111" spans="1:8" s="122" customFormat="1" ht="15.6" x14ac:dyDescent="0.3">
      <c r="A111" s="416" t="s">
        <v>252</v>
      </c>
      <c r="B111" s="417"/>
      <c r="C111" s="417"/>
      <c r="D111" s="417"/>
      <c r="E111" s="417"/>
      <c r="F111" s="417"/>
      <c r="G111" s="417"/>
      <c r="H111" s="418"/>
    </row>
    <row r="112" spans="1:8" s="122" customFormat="1" ht="15.6" x14ac:dyDescent="0.3">
      <c r="A112" s="419" t="s">
        <v>253</v>
      </c>
      <c r="B112" s="420"/>
      <c r="C112" s="420"/>
      <c r="D112" s="420"/>
      <c r="E112" s="420"/>
      <c r="F112" s="420"/>
      <c r="G112" s="420"/>
      <c r="H112" s="421"/>
    </row>
    <row r="113" spans="1:8" s="122" customFormat="1" ht="15.6" x14ac:dyDescent="0.3">
      <c r="A113" s="419" t="s">
        <v>254</v>
      </c>
      <c r="B113" s="420"/>
      <c r="C113" s="420"/>
      <c r="D113" s="420"/>
      <c r="E113" s="420"/>
      <c r="F113" s="420"/>
      <c r="G113" s="420"/>
      <c r="H113" s="421"/>
    </row>
    <row r="114" spans="1:8" ht="21" x14ac:dyDescent="0.3">
      <c r="A114" s="395" t="s">
        <v>255</v>
      </c>
      <c r="B114" s="396"/>
      <c r="C114" s="396"/>
      <c r="D114" s="396"/>
      <c r="E114" s="396"/>
      <c r="F114" s="396"/>
      <c r="G114" s="396"/>
      <c r="H114" s="397"/>
    </row>
    <row r="115" spans="1:8" ht="21.6" thickBot="1" x14ac:dyDescent="0.35">
      <c r="A115" s="398" t="s">
        <v>12</v>
      </c>
      <c r="B115" s="399"/>
      <c r="C115" s="399"/>
      <c r="D115" s="399"/>
      <c r="E115" s="399"/>
      <c r="F115" s="399"/>
      <c r="G115" s="399"/>
      <c r="H115" s="400"/>
    </row>
    <row r="116" spans="1:8" x14ac:dyDescent="0.3">
      <c r="A116" s="401" t="s">
        <v>13</v>
      </c>
      <c r="B116" s="402"/>
      <c r="C116" s="402"/>
      <c r="D116" s="402"/>
      <c r="E116" s="402"/>
      <c r="F116" s="402"/>
      <c r="G116" s="402"/>
      <c r="H116" s="403"/>
    </row>
    <row r="117" spans="1:8" x14ac:dyDescent="0.3">
      <c r="A117" s="404" t="s">
        <v>256</v>
      </c>
      <c r="B117" s="405"/>
      <c r="C117" s="405"/>
      <c r="D117" s="405"/>
      <c r="E117" s="405"/>
      <c r="F117" s="405"/>
      <c r="G117" s="405"/>
      <c r="H117" s="406"/>
    </row>
    <row r="118" spans="1:8" x14ac:dyDescent="0.3">
      <c r="A118" s="407" t="s">
        <v>257</v>
      </c>
      <c r="B118" s="408"/>
      <c r="C118" s="408"/>
      <c r="D118" s="408"/>
      <c r="E118" s="408"/>
      <c r="F118" s="408"/>
      <c r="G118" s="408"/>
      <c r="H118" s="409"/>
    </row>
    <row r="119" spans="1:8" x14ac:dyDescent="0.3">
      <c r="A119" s="404" t="s">
        <v>258</v>
      </c>
      <c r="B119" s="405"/>
      <c r="C119" s="405"/>
      <c r="D119" s="405"/>
      <c r="E119" s="405"/>
      <c r="F119" s="405"/>
      <c r="G119" s="405"/>
      <c r="H119" s="406"/>
    </row>
    <row r="120" spans="1:8" x14ac:dyDescent="0.3">
      <c r="A120" s="404" t="s">
        <v>259</v>
      </c>
      <c r="B120" s="405"/>
      <c r="C120" s="405"/>
      <c r="D120" s="405"/>
      <c r="E120" s="405"/>
      <c r="F120" s="405"/>
      <c r="G120" s="405"/>
      <c r="H120" s="406"/>
    </row>
    <row r="121" spans="1:8" x14ac:dyDescent="0.3">
      <c r="A121" s="407" t="s">
        <v>260</v>
      </c>
      <c r="B121" s="408"/>
      <c r="C121" s="408"/>
      <c r="D121" s="408"/>
      <c r="E121" s="408"/>
      <c r="F121" s="408"/>
      <c r="G121" s="408"/>
      <c r="H121" s="409"/>
    </row>
    <row r="122" spans="1:8" x14ac:dyDescent="0.3">
      <c r="A122" s="407" t="s">
        <v>261</v>
      </c>
      <c r="B122" s="408"/>
      <c r="C122" s="408"/>
      <c r="D122" s="408"/>
      <c r="E122" s="408"/>
      <c r="F122" s="408"/>
      <c r="G122" s="408"/>
      <c r="H122" s="409"/>
    </row>
    <row r="123" spans="1:8" x14ac:dyDescent="0.3">
      <c r="A123" s="422" t="s">
        <v>113</v>
      </c>
      <c r="B123" s="423"/>
      <c r="C123" s="423"/>
      <c r="D123" s="423"/>
      <c r="E123" s="423"/>
      <c r="F123" s="423"/>
      <c r="G123" s="423"/>
      <c r="H123" s="424"/>
    </row>
    <row r="124" spans="1:8" ht="15" thickBot="1" x14ac:dyDescent="0.35">
      <c r="A124" s="428" t="s">
        <v>114</v>
      </c>
      <c r="B124" s="429"/>
      <c r="C124" s="429"/>
      <c r="D124" s="429"/>
      <c r="E124" s="429"/>
      <c r="F124" s="429"/>
      <c r="G124" s="429"/>
      <c r="H124" s="430"/>
    </row>
    <row r="125" spans="1:8" ht="41.4" x14ac:dyDescent="0.3">
      <c r="A125" s="123" t="s">
        <v>0</v>
      </c>
      <c r="B125" s="124" t="s">
        <v>1</v>
      </c>
      <c r="C125" s="124" t="s">
        <v>10</v>
      </c>
      <c r="D125" s="125" t="s">
        <v>2</v>
      </c>
      <c r="E125" s="125" t="s">
        <v>4</v>
      </c>
      <c r="F125" s="125" t="s">
        <v>3</v>
      </c>
      <c r="G125" s="125" t="s">
        <v>8</v>
      </c>
      <c r="H125" s="126" t="s">
        <v>115</v>
      </c>
    </row>
    <row r="126" spans="1:8" ht="151.80000000000001" x14ac:dyDescent="0.3">
      <c r="A126" s="127">
        <v>1</v>
      </c>
      <c r="B126" s="128" t="s">
        <v>262</v>
      </c>
      <c r="C126" s="128" t="s">
        <v>263</v>
      </c>
      <c r="D126" s="129" t="s">
        <v>7</v>
      </c>
      <c r="E126" s="129">
        <v>2</v>
      </c>
      <c r="F126" s="129" t="s">
        <v>6</v>
      </c>
      <c r="G126" s="129">
        <v>2</v>
      </c>
      <c r="H126" s="130" t="s">
        <v>123</v>
      </c>
    </row>
    <row r="127" spans="1:8" ht="21.6" thickBot="1" x14ac:dyDescent="0.35">
      <c r="A127" s="398" t="s">
        <v>129</v>
      </c>
      <c r="B127" s="399"/>
      <c r="C127" s="399"/>
      <c r="D127" s="399"/>
      <c r="E127" s="399"/>
      <c r="F127" s="399"/>
      <c r="G127" s="399"/>
      <c r="H127" s="400"/>
    </row>
    <row r="128" spans="1:8" x14ac:dyDescent="0.3">
      <c r="A128" s="401" t="s">
        <v>13</v>
      </c>
      <c r="B128" s="402"/>
      <c r="C128" s="402"/>
      <c r="D128" s="402"/>
      <c r="E128" s="402"/>
      <c r="F128" s="402"/>
      <c r="G128" s="402"/>
      <c r="H128" s="403"/>
    </row>
    <row r="129" spans="1:8" x14ac:dyDescent="0.3">
      <c r="A129" s="404" t="s">
        <v>264</v>
      </c>
      <c r="B129" s="405"/>
      <c r="C129" s="405"/>
      <c r="D129" s="405"/>
      <c r="E129" s="405"/>
      <c r="F129" s="405"/>
      <c r="G129" s="405"/>
      <c r="H129" s="406"/>
    </row>
    <row r="130" spans="1:8" x14ac:dyDescent="0.3">
      <c r="A130" s="422" t="s">
        <v>257</v>
      </c>
      <c r="B130" s="423"/>
      <c r="C130" s="423"/>
      <c r="D130" s="423"/>
      <c r="E130" s="423"/>
      <c r="F130" s="423"/>
      <c r="G130" s="423"/>
      <c r="H130" s="424"/>
    </row>
    <row r="131" spans="1:8" x14ac:dyDescent="0.3">
      <c r="A131" s="425" t="s">
        <v>109</v>
      </c>
      <c r="B131" s="426"/>
      <c r="C131" s="426"/>
      <c r="D131" s="426"/>
      <c r="E131" s="426"/>
      <c r="F131" s="426"/>
      <c r="G131" s="426"/>
      <c r="H131" s="427"/>
    </row>
    <row r="132" spans="1:8" x14ac:dyDescent="0.3">
      <c r="A132" s="425" t="s">
        <v>265</v>
      </c>
      <c r="B132" s="426"/>
      <c r="C132" s="426"/>
      <c r="D132" s="426"/>
      <c r="E132" s="426"/>
      <c r="F132" s="426"/>
      <c r="G132" s="426"/>
      <c r="H132" s="427"/>
    </row>
    <row r="133" spans="1:8" x14ac:dyDescent="0.3">
      <c r="A133" s="422" t="s">
        <v>214</v>
      </c>
      <c r="B133" s="423"/>
      <c r="C133" s="423"/>
      <c r="D133" s="423"/>
      <c r="E133" s="423"/>
      <c r="F133" s="423"/>
      <c r="G133" s="423"/>
      <c r="H133" s="424"/>
    </row>
    <row r="134" spans="1:8" x14ac:dyDescent="0.3">
      <c r="A134" s="407" t="s">
        <v>266</v>
      </c>
      <c r="B134" s="408"/>
      <c r="C134" s="408"/>
      <c r="D134" s="408"/>
      <c r="E134" s="408"/>
      <c r="F134" s="408"/>
      <c r="G134" s="408"/>
      <c r="H134" s="409"/>
    </row>
    <row r="135" spans="1:8" x14ac:dyDescent="0.3">
      <c r="A135" s="422" t="s">
        <v>113</v>
      </c>
      <c r="B135" s="423"/>
      <c r="C135" s="423"/>
      <c r="D135" s="423"/>
      <c r="E135" s="423"/>
      <c r="F135" s="423"/>
      <c r="G135" s="423"/>
      <c r="H135" s="424"/>
    </row>
    <row r="136" spans="1:8" ht="15" thickBot="1" x14ac:dyDescent="0.35">
      <c r="A136" s="428" t="s">
        <v>114</v>
      </c>
      <c r="B136" s="429"/>
      <c r="C136" s="429"/>
      <c r="D136" s="429"/>
      <c r="E136" s="429"/>
      <c r="F136" s="429"/>
      <c r="G136" s="429"/>
      <c r="H136" s="430"/>
    </row>
    <row r="137" spans="1:8" ht="41.4" x14ac:dyDescent="0.3">
      <c r="A137" s="131" t="s">
        <v>0</v>
      </c>
      <c r="B137" s="129" t="s">
        <v>1</v>
      </c>
      <c r="C137" s="124" t="s">
        <v>10</v>
      </c>
      <c r="D137" s="129" t="s">
        <v>2</v>
      </c>
      <c r="E137" s="129" t="s">
        <v>4</v>
      </c>
      <c r="F137" s="129" t="s">
        <v>3</v>
      </c>
      <c r="G137" s="129" t="s">
        <v>8</v>
      </c>
      <c r="H137" s="132" t="s">
        <v>115</v>
      </c>
    </row>
    <row r="138" spans="1:8" ht="409.6" x14ac:dyDescent="0.3">
      <c r="A138" s="133">
        <v>1</v>
      </c>
      <c r="B138" s="128" t="s">
        <v>267</v>
      </c>
      <c r="C138" s="134" t="s">
        <v>268</v>
      </c>
      <c r="D138" s="135" t="s">
        <v>11</v>
      </c>
      <c r="E138" s="129">
        <v>1</v>
      </c>
      <c r="F138" s="136" t="s">
        <v>135</v>
      </c>
      <c r="G138" s="129">
        <v>12</v>
      </c>
      <c r="H138" s="130" t="s">
        <v>123</v>
      </c>
    </row>
    <row r="139" spans="1:8" ht="207" x14ac:dyDescent="0.3">
      <c r="A139" s="133">
        <v>2</v>
      </c>
      <c r="B139" s="137" t="s">
        <v>269</v>
      </c>
      <c r="C139" s="137" t="s">
        <v>270</v>
      </c>
      <c r="D139" s="135" t="s">
        <v>11</v>
      </c>
      <c r="E139" s="136">
        <v>1</v>
      </c>
      <c r="F139" s="136" t="s">
        <v>271</v>
      </c>
      <c r="G139" s="136">
        <v>4</v>
      </c>
      <c r="H139" s="130" t="s">
        <v>123</v>
      </c>
    </row>
    <row r="140" spans="1:8" ht="345" x14ac:dyDescent="0.3">
      <c r="A140" s="133">
        <v>3</v>
      </c>
      <c r="B140" s="137" t="s">
        <v>272</v>
      </c>
      <c r="C140" s="137" t="s">
        <v>273</v>
      </c>
      <c r="D140" s="135" t="s">
        <v>11</v>
      </c>
      <c r="E140" s="136">
        <v>1</v>
      </c>
      <c r="F140" s="136" t="s">
        <v>274</v>
      </c>
      <c r="G140" s="136">
        <v>4</v>
      </c>
      <c r="H140" s="130" t="s">
        <v>123</v>
      </c>
    </row>
    <row r="141" spans="1:8" ht="69" x14ac:dyDescent="0.3">
      <c r="A141" s="133">
        <v>4</v>
      </c>
      <c r="B141" s="138" t="s">
        <v>275</v>
      </c>
      <c r="C141" s="128" t="s">
        <v>276</v>
      </c>
      <c r="D141" s="135" t="s">
        <v>7</v>
      </c>
      <c r="E141" s="135">
        <v>1</v>
      </c>
      <c r="F141" s="136" t="s">
        <v>277</v>
      </c>
      <c r="G141" s="135">
        <v>6</v>
      </c>
      <c r="H141" s="139" t="s">
        <v>123</v>
      </c>
    </row>
    <row r="142" spans="1:8" ht="151.80000000000001" x14ac:dyDescent="0.3">
      <c r="A142" s="133">
        <v>5</v>
      </c>
      <c r="B142" s="140" t="s">
        <v>24</v>
      </c>
      <c r="C142" s="128" t="s">
        <v>278</v>
      </c>
      <c r="D142" s="135" t="s">
        <v>7</v>
      </c>
      <c r="E142" s="135">
        <v>1</v>
      </c>
      <c r="F142" s="136" t="s">
        <v>135</v>
      </c>
      <c r="G142" s="135">
        <v>12</v>
      </c>
      <c r="H142" s="139" t="s">
        <v>123</v>
      </c>
    </row>
    <row r="143" spans="1:8" ht="262.2" x14ac:dyDescent="0.3">
      <c r="A143" s="133">
        <v>6</v>
      </c>
      <c r="B143" s="128" t="s">
        <v>279</v>
      </c>
      <c r="C143" s="137" t="s">
        <v>280</v>
      </c>
      <c r="D143" s="141" t="s">
        <v>11</v>
      </c>
      <c r="E143" s="142">
        <v>1</v>
      </c>
      <c r="F143" s="142" t="s">
        <v>281</v>
      </c>
      <c r="G143" s="142">
        <v>1</v>
      </c>
      <c r="H143" s="130" t="s">
        <v>123</v>
      </c>
    </row>
    <row r="144" spans="1:8" ht="21.6" thickBot="1" x14ac:dyDescent="0.35">
      <c r="A144" s="398" t="s">
        <v>15</v>
      </c>
      <c r="B144" s="399"/>
      <c r="C144" s="399"/>
      <c r="D144" s="399"/>
      <c r="E144" s="399"/>
      <c r="F144" s="399"/>
      <c r="G144" s="399"/>
      <c r="H144" s="400"/>
    </row>
    <row r="145" spans="1:8" x14ac:dyDescent="0.3">
      <c r="A145" s="401" t="s">
        <v>13</v>
      </c>
      <c r="B145" s="402"/>
      <c r="C145" s="402"/>
      <c r="D145" s="402"/>
      <c r="E145" s="402"/>
      <c r="F145" s="402"/>
      <c r="G145" s="402"/>
      <c r="H145" s="403"/>
    </row>
    <row r="146" spans="1:8" x14ac:dyDescent="0.3">
      <c r="A146" s="404" t="s">
        <v>282</v>
      </c>
      <c r="B146" s="405"/>
      <c r="C146" s="405"/>
      <c r="D146" s="405"/>
      <c r="E146" s="405"/>
      <c r="F146" s="405"/>
      <c r="G146" s="405"/>
      <c r="H146" s="406"/>
    </row>
    <row r="147" spans="1:8" x14ac:dyDescent="0.3">
      <c r="A147" s="422" t="s">
        <v>257</v>
      </c>
      <c r="B147" s="423"/>
      <c r="C147" s="423"/>
      <c r="D147" s="423"/>
      <c r="E147" s="423"/>
      <c r="F147" s="423"/>
      <c r="G147" s="423"/>
      <c r="H147" s="424"/>
    </row>
    <row r="148" spans="1:8" x14ac:dyDescent="0.3">
      <c r="A148" s="425" t="s">
        <v>109</v>
      </c>
      <c r="B148" s="426"/>
      <c r="C148" s="426"/>
      <c r="D148" s="426"/>
      <c r="E148" s="426"/>
      <c r="F148" s="426"/>
      <c r="G148" s="426"/>
      <c r="H148" s="427"/>
    </row>
    <row r="149" spans="1:8" x14ac:dyDescent="0.3">
      <c r="A149" s="425" t="s">
        <v>283</v>
      </c>
      <c r="B149" s="426"/>
      <c r="C149" s="426"/>
      <c r="D149" s="426"/>
      <c r="E149" s="426"/>
      <c r="F149" s="426"/>
      <c r="G149" s="426"/>
      <c r="H149" s="427"/>
    </row>
    <row r="150" spans="1:8" x14ac:dyDescent="0.3">
      <c r="A150" s="422" t="s">
        <v>260</v>
      </c>
      <c r="B150" s="423"/>
      <c r="C150" s="423"/>
      <c r="D150" s="423"/>
      <c r="E150" s="423"/>
      <c r="F150" s="423"/>
      <c r="G150" s="423"/>
      <c r="H150" s="424"/>
    </row>
    <row r="151" spans="1:8" x14ac:dyDescent="0.3">
      <c r="A151" s="407" t="s">
        <v>284</v>
      </c>
      <c r="B151" s="408"/>
      <c r="C151" s="408"/>
      <c r="D151" s="408"/>
      <c r="E151" s="408"/>
      <c r="F151" s="408"/>
      <c r="G151" s="408"/>
      <c r="H151" s="409"/>
    </row>
    <row r="152" spans="1:8" x14ac:dyDescent="0.3">
      <c r="A152" s="422" t="s">
        <v>113</v>
      </c>
      <c r="B152" s="423"/>
      <c r="C152" s="423"/>
      <c r="D152" s="423"/>
      <c r="E152" s="423"/>
      <c r="F152" s="423"/>
      <c r="G152" s="423"/>
      <c r="H152" s="424"/>
    </row>
    <row r="153" spans="1:8" ht="15" thickBot="1" x14ac:dyDescent="0.35">
      <c r="A153" s="428" t="s">
        <v>114</v>
      </c>
      <c r="B153" s="429"/>
      <c r="C153" s="429"/>
      <c r="D153" s="429"/>
      <c r="E153" s="429"/>
      <c r="F153" s="429"/>
      <c r="G153" s="429"/>
      <c r="H153" s="430"/>
    </row>
    <row r="154" spans="1:8" ht="41.4" x14ac:dyDescent="0.3">
      <c r="A154" s="143" t="s">
        <v>0</v>
      </c>
      <c r="B154" s="129" t="s">
        <v>1</v>
      </c>
      <c r="C154" s="124" t="s">
        <v>10</v>
      </c>
      <c r="D154" s="129" t="s">
        <v>2</v>
      </c>
      <c r="E154" s="129" t="s">
        <v>4</v>
      </c>
      <c r="F154" s="129" t="s">
        <v>3</v>
      </c>
      <c r="G154" s="129" t="s">
        <v>8</v>
      </c>
      <c r="H154" s="132" t="s">
        <v>115</v>
      </c>
    </row>
    <row r="155" spans="1:8" ht="220.8" x14ac:dyDescent="0.3">
      <c r="A155" s="144">
        <v>1</v>
      </c>
      <c r="B155" s="145" t="s">
        <v>27</v>
      </c>
      <c r="C155" s="140" t="s">
        <v>285</v>
      </c>
      <c r="D155" s="141" t="s">
        <v>5</v>
      </c>
      <c r="E155" s="141">
        <v>1</v>
      </c>
      <c r="F155" s="141" t="s">
        <v>6</v>
      </c>
      <c r="G155" s="135">
        <f>E155</f>
        <v>1</v>
      </c>
      <c r="H155" s="130" t="s">
        <v>123</v>
      </c>
    </row>
    <row r="156" spans="1:8" ht="358.8" x14ac:dyDescent="0.3">
      <c r="A156" s="127">
        <v>2</v>
      </c>
      <c r="B156" s="138" t="s">
        <v>286</v>
      </c>
      <c r="C156" s="137" t="s">
        <v>287</v>
      </c>
      <c r="D156" s="141" t="s">
        <v>5</v>
      </c>
      <c r="E156" s="136">
        <v>1</v>
      </c>
      <c r="F156" s="136" t="s">
        <v>6</v>
      </c>
      <c r="G156" s="136">
        <v>1</v>
      </c>
      <c r="H156" s="130" t="s">
        <v>123</v>
      </c>
    </row>
    <row r="157" spans="1:8" ht="124.2" x14ac:dyDescent="0.3">
      <c r="A157" s="127">
        <v>3</v>
      </c>
      <c r="B157" s="138" t="s">
        <v>288</v>
      </c>
      <c r="C157" s="137" t="s">
        <v>289</v>
      </c>
      <c r="D157" s="141" t="s">
        <v>5</v>
      </c>
      <c r="E157" s="136">
        <v>1</v>
      </c>
      <c r="F157" s="136" t="s">
        <v>6</v>
      </c>
      <c r="G157" s="136">
        <v>1</v>
      </c>
      <c r="H157" s="130" t="s">
        <v>123</v>
      </c>
    </row>
    <row r="158" spans="1:8" ht="69" x14ac:dyDescent="0.3">
      <c r="A158" s="127">
        <v>4</v>
      </c>
      <c r="B158" s="138" t="s">
        <v>275</v>
      </c>
      <c r="C158" s="128" t="s">
        <v>276</v>
      </c>
      <c r="D158" s="135" t="s">
        <v>7</v>
      </c>
      <c r="E158" s="135">
        <v>1</v>
      </c>
      <c r="F158" s="135" t="s">
        <v>6</v>
      </c>
      <c r="G158" s="135">
        <f>E158</f>
        <v>1</v>
      </c>
      <c r="H158" s="139" t="s">
        <v>123</v>
      </c>
    </row>
    <row r="159" spans="1:8" ht="151.80000000000001" x14ac:dyDescent="0.3">
      <c r="A159" s="146">
        <v>5</v>
      </c>
      <c r="B159" s="140" t="s">
        <v>24</v>
      </c>
      <c r="C159" s="128" t="s">
        <v>278</v>
      </c>
      <c r="D159" s="135" t="s">
        <v>7</v>
      </c>
      <c r="E159" s="135">
        <v>1</v>
      </c>
      <c r="F159" s="135" t="s">
        <v>6</v>
      </c>
      <c r="G159" s="135">
        <v>1</v>
      </c>
      <c r="H159" s="139" t="s">
        <v>123</v>
      </c>
    </row>
    <row r="160" spans="1:8" ht="21" x14ac:dyDescent="0.3">
      <c r="A160" s="398" t="s">
        <v>14</v>
      </c>
      <c r="B160" s="399"/>
      <c r="C160" s="399"/>
      <c r="D160" s="399"/>
      <c r="E160" s="399"/>
      <c r="F160" s="399"/>
      <c r="G160" s="399"/>
      <c r="H160" s="400"/>
    </row>
    <row r="161" spans="1:8" ht="41.4" x14ac:dyDescent="0.3">
      <c r="A161" s="143" t="s">
        <v>0</v>
      </c>
      <c r="B161" s="129" t="s">
        <v>1</v>
      </c>
      <c r="C161" s="129" t="s">
        <v>10</v>
      </c>
      <c r="D161" s="129" t="s">
        <v>2</v>
      </c>
      <c r="E161" s="129" t="s">
        <v>4</v>
      </c>
      <c r="F161" s="129" t="s">
        <v>3</v>
      </c>
      <c r="G161" s="129" t="s">
        <v>8</v>
      </c>
      <c r="H161" s="132" t="s">
        <v>115</v>
      </c>
    </row>
    <row r="162" spans="1:8" ht="151.80000000000001" x14ac:dyDescent="0.3">
      <c r="A162" s="147">
        <v>1</v>
      </c>
      <c r="B162" s="148" t="s">
        <v>20</v>
      </c>
      <c r="C162" s="137" t="s">
        <v>290</v>
      </c>
      <c r="D162" s="135" t="s">
        <v>9</v>
      </c>
      <c r="E162" s="141">
        <v>1</v>
      </c>
      <c r="F162" s="141" t="s">
        <v>6</v>
      </c>
      <c r="G162" s="135">
        <f>E162</f>
        <v>1</v>
      </c>
      <c r="H162" s="139" t="s">
        <v>118</v>
      </c>
    </row>
    <row r="163" spans="1:8" ht="55.8" x14ac:dyDescent="0.3">
      <c r="A163" s="147">
        <v>2</v>
      </c>
      <c r="B163" s="138" t="s">
        <v>21</v>
      </c>
      <c r="C163" s="149" t="s">
        <v>291</v>
      </c>
      <c r="D163" s="135" t="s">
        <v>9</v>
      </c>
      <c r="E163" s="135">
        <v>1</v>
      </c>
      <c r="F163" s="135" t="s">
        <v>6</v>
      </c>
      <c r="G163" s="135">
        <f>E163</f>
        <v>1</v>
      </c>
      <c r="H163" s="139" t="s">
        <v>118</v>
      </c>
    </row>
    <row r="164" spans="1:8" ht="55.2" x14ac:dyDescent="0.3">
      <c r="A164" s="147">
        <v>3</v>
      </c>
      <c r="B164" s="138" t="s">
        <v>243</v>
      </c>
      <c r="C164" s="137" t="s">
        <v>292</v>
      </c>
      <c r="D164" s="135" t="s">
        <v>32</v>
      </c>
      <c r="E164" s="135">
        <v>13</v>
      </c>
      <c r="F164" s="135" t="s">
        <v>6</v>
      </c>
      <c r="G164" s="135">
        <f>E164</f>
        <v>13</v>
      </c>
      <c r="H164" s="139" t="s">
        <v>118</v>
      </c>
    </row>
    <row r="165" spans="1:8" ht="69" x14ac:dyDescent="0.3">
      <c r="A165" s="147">
        <v>4</v>
      </c>
      <c r="B165" s="138" t="s">
        <v>40</v>
      </c>
      <c r="C165" s="137" t="s">
        <v>293</v>
      </c>
      <c r="D165" s="135" t="s">
        <v>32</v>
      </c>
      <c r="E165" s="135">
        <v>13</v>
      </c>
      <c r="F165" s="135" t="s">
        <v>6</v>
      </c>
      <c r="G165" s="135">
        <f>E165</f>
        <v>13</v>
      </c>
      <c r="H165" s="139" t="s">
        <v>118</v>
      </c>
    </row>
    <row r="166" spans="1:8" ht="82.8" x14ac:dyDescent="0.3">
      <c r="A166" s="147">
        <v>5</v>
      </c>
      <c r="B166" s="138" t="s">
        <v>294</v>
      </c>
      <c r="C166" s="137" t="s">
        <v>295</v>
      </c>
      <c r="D166" s="135" t="s">
        <v>32</v>
      </c>
      <c r="E166" s="141">
        <v>13</v>
      </c>
      <c r="F166" s="135" t="s">
        <v>6</v>
      </c>
      <c r="G166" s="135">
        <f>E166</f>
        <v>13</v>
      </c>
      <c r="H166" s="139" t="s">
        <v>118</v>
      </c>
    </row>
    <row r="167" spans="1:8" ht="42" thickBot="1" x14ac:dyDescent="0.35">
      <c r="A167" s="150">
        <v>6</v>
      </c>
      <c r="B167" s="151" t="s">
        <v>296</v>
      </c>
      <c r="C167" s="152" t="s">
        <v>297</v>
      </c>
      <c r="D167" s="153" t="s">
        <v>32</v>
      </c>
      <c r="E167" s="153">
        <v>13</v>
      </c>
      <c r="F167" s="153" t="s">
        <v>6</v>
      </c>
      <c r="G167" s="153">
        <v>1</v>
      </c>
      <c r="H167" s="154" t="s">
        <v>118</v>
      </c>
    </row>
    <row r="168" spans="1:8" ht="21.6" thickBot="1" x14ac:dyDescent="0.35">
      <c r="A168" s="442" t="s">
        <v>298</v>
      </c>
      <c r="B168" s="443"/>
      <c r="C168" s="443"/>
      <c r="D168" s="443"/>
      <c r="E168" s="443"/>
      <c r="F168" s="443"/>
      <c r="G168" s="443"/>
      <c r="H168" s="444"/>
    </row>
    <row r="169" spans="1:8" ht="15.6" x14ac:dyDescent="0.3">
      <c r="A169" s="445" t="s">
        <v>102</v>
      </c>
      <c r="B169" s="446"/>
      <c r="C169" s="446"/>
      <c r="D169" s="446"/>
      <c r="E169" s="446"/>
      <c r="F169" s="446"/>
      <c r="G169" s="446"/>
      <c r="H169" s="446"/>
    </row>
    <row r="170" spans="1:8" ht="15.6" x14ac:dyDescent="0.3">
      <c r="A170" s="447" t="s">
        <v>299</v>
      </c>
      <c r="B170" s="448"/>
      <c r="C170" s="448"/>
      <c r="D170" s="448"/>
      <c r="E170" s="448"/>
      <c r="F170" s="448"/>
      <c r="G170" s="448"/>
      <c r="H170" s="448"/>
    </row>
    <row r="171" spans="1:8" ht="15.6" x14ac:dyDescent="0.3">
      <c r="A171" s="447" t="s">
        <v>300</v>
      </c>
      <c r="B171" s="448"/>
      <c r="C171" s="448"/>
      <c r="D171" s="448"/>
      <c r="E171" s="448"/>
      <c r="F171" s="448"/>
      <c r="G171" s="448"/>
      <c r="H171" s="448"/>
    </row>
    <row r="172" spans="1:8" ht="15.6" x14ac:dyDescent="0.3">
      <c r="A172" s="431" t="s">
        <v>301</v>
      </c>
      <c r="B172" s="432"/>
      <c r="C172" s="432"/>
      <c r="D172" s="432"/>
      <c r="E172" s="432"/>
      <c r="F172" s="432"/>
      <c r="G172" s="432"/>
      <c r="H172" s="432"/>
    </row>
    <row r="173" spans="1:8" ht="21" x14ac:dyDescent="0.3">
      <c r="A173" s="362" t="s">
        <v>302</v>
      </c>
      <c r="B173" s="363"/>
      <c r="C173" s="363"/>
      <c r="D173" s="363"/>
      <c r="E173" s="363"/>
      <c r="F173" s="363"/>
      <c r="G173" s="363"/>
      <c r="H173" s="364"/>
    </row>
    <row r="174" spans="1:8" ht="18.600000000000001" thickBot="1" x14ac:dyDescent="0.35">
      <c r="A174" s="433" t="s">
        <v>303</v>
      </c>
      <c r="B174" s="434"/>
      <c r="C174" s="435" t="s">
        <v>304</v>
      </c>
      <c r="D174" s="436"/>
      <c r="E174" s="436"/>
      <c r="F174" s="436"/>
      <c r="G174" s="436"/>
      <c r="H174" s="437"/>
    </row>
    <row r="175" spans="1:8" ht="18" x14ac:dyDescent="0.3">
      <c r="A175" s="438" t="s">
        <v>12</v>
      </c>
      <c r="B175" s="438"/>
      <c r="C175" s="438"/>
      <c r="D175" s="438"/>
      <c r="E175" s="438"/>
      <c r="F175" s="438"/>
      <c r="G175" s="438"/>
      <c r="H175" s="438"/>
    </row>
    <row r="176" spans="1:8" x14ac:dyDescent="0.3">
      <c r="A176" s="439" t="s">
        <v>305</v>
      </c>
      <c r="B176" s="440"/>
      <c r="C176" s="440"/>
      <c r="D176" s="440"/>
      <c r="E176" s="440"/>
      <c r="F176" s="440"/>
      <c r="G176" s="440"/>
      <c r="H176" s="441"/>
    </row>
    <row r="177" spans="1:8" x14ac:dyDescent="0.3">
      <c r="A177" s="449" t="s">
        <v>306</v>
      </c>
      <c r="B177" s="450"/>
      <c r="C177" s="450"/>
      <c r="D177" s="450"/>
      <c r="E177" s="450"/>
      <c r="F177" s="450"/>
      <c r="G177" s="450"/>
      <c r="H177" s="451"/>
    </row>
    <row r="178" spans="1:8" x14ac:dyDescent="0.3">
      <c r="A178" s="449" t="s">
        <v>307</v>
      </c>
      <c r="B178" s="450"/>
      <c r="C178" s="450"/>
      <c r="D178" s="450"/>
      <c r="E178" s="450"/>
      <c r="F178" s="450"/>
      <c r="G178" s="450"/>
      <c r="H178" s="451"/>
    </row>
    <row r="179" spans="1:8" x14ac:dyDescent="0.3">
      <c r="A179" s="449" t="s">
        <v>308</v>
      </c>
      <c r="B179" s="450"/>
      <c r="C179" s="450"/>
      <c r="D179" s="450"/>
      <c r="E179" s="450"/>
      <c r="F179" s="450"/>
      <c r="G179" s="450"/>
      <c r="H179" s="451"/>
    </row>
    <row r="180" spans="1:8" x14ac:dyDescent="0.3">
      <c r="A180" s="449" t="s">
        <v>309</v>
      </c>
      <c r="B180" s="450"/>
      <c r="C180" s="450"/>
      <c r="D180" s="450"/>
      <c r="E180" s="450"/>
      <c r="F180" s="450"/>
      <c r="G180" s="450"/>
      <c r="H180" s="451"/>
    </row>
    <row r="181" spans="1:8" x14ac:dyDescent="0.3">
      <c r="A181" s="449" t="s">
        <v>310</v>
      </c>
      <c r="B181" s="450"/>
      <c r="C181" s="450"/>
      <c r="D181" s="450"/>
      <c r="E181" s="450"/>
      <c r="F181" s="450"/>
      <c r="G181" s="450"/>
      <c r="H181" s="451"/>
    </row>
    <row r="182" spans="1:8" x14ac:dyDescent="0.3">
      <c r="A182" s="449" t="s">
        <v>311</v>
      </c>
      <c r="B182" s="450"/>
      <c r="C182" s="450"/>
      <c r="D182" s="450"/>
      <c r="E182" s="450"/>
      <c r="F182" s="450"/>
      <c r="G182" s="450"/>
      <c r="H182" s="451"/>
    </row>
    <row r="183" spans="1:8" x14ac:dyDescent="0.3">
      <c r="A183" s="449" t="s">
        <v>312</v>
      </c>
      <c r="B183" s="450"/>
      <c r="C183" s="450"/>
      <c r="D183" s="450"/>
      <c r="E183" s="450"/>
      <c r="F183" s="450"/>
      <c r="G183" s="450"/>
      <c r="H183" s="451"/>
    </row>
    <row r="184" spans="1:8" ht="15" thickBot="1" x14ac:dyDescent="0.35">
      <c r="A184" s="452" t="s">
        <v>313</v>
      </c>
      <c r="B184" s="453"/>
      <c r="C184" s="453"/>
      <c r="D184" s="453"/>
      <c r="E184" s="453"/>
      <c r="F184" s="453"/>
      <c r="G184" s="453"/>
      <c r="H184" s="454"/>
    </row>
    <row r="185" spans="1:8" ht="41.4" x14ac:dyDescent="0.3">
      <c r="A185" s="155" t="s">
        <v>0</v>
      </c>
      <c r="B185" s="101" t="s">
        <v>1</v>
      </c>
      <c r="C185" s="101" t="s">
        <v>10</v>
      </c>
      <c r="D185" s="102" t="s">
        <v>2</v>
      </c>
      <c r="E185" s="102" t="s">
        <v>4</v>
      </c>
      <c r="F185" s="102" t="s">
        <v>3</v>
      </c>
      <c r="G185" s="102" t="s">
        <v>8</v>
      </c>
      <c r="H185" s="102" t="s">
        <v>115</v>
      </c>
    </row>
    <row r="186" spans="1:8" ht="138" x14ac:dyDescent="0.3">
      <c r="A186" s="156">
        <v>1</v>
      </c>
      <c r="B186" s="157" t="s">
        <v>314</v>
      </c>
      <c r="C186" s="157" t="s">
        <v>315</v>
      </c>
      <c r="D186" s="157" t="s">
        <v>18</v>
      </c>
      <c r="E186" s="158">
        <v>1</v>
      </c>
      <c r="F186" s="159" t="s">
        <v>6</v>
      </c>
      <c r="G186" s="160">
        <v>1</v>
      </c>
      <c r="H186" s="161" t="s">
        <v>123</v>
      </c>
    </row>
    <row r="187" spans="1:8" ht="110.4" x14ac:dyDescent="0.3">
      <c r="A187" s="156">
        <v>2</v>
      </c>
      <c r="B187" s="157" t="s">
        <v>316</v>
      </c>
      <c r="C187" s="157" t="s">
        <v>317</v>
      </c>
      <c r="D187" s="157" t="s">
        <v>18</v>
      </c>
      <c r="E187" s="158">
        <v>1</v>
      </c>
      <c r="F187" s="159" t="s">
        <v>6</v>
      </c>
      <c r="G187" s="160">
        <v>1</v>
      </c>
      <c r="H187" s="161" t="s">
        <v>123</v>
      </c>
    </row>
    <row r="188" spans="1:8" ht="303.60000000000002" x14ac:dyDescent="0.3">
      <c r="A188" s="156">
        <v>3</v>
      </c>
      <c r="B188" s="157" t="s">
        <v>318</v>
      </c>
      <c r="C188" s="157" t="s">
        <v>319</v>
      </c>
      <c r="D188" s="157" t="s">
        <v>18</v>
      </c>
      <c r="E188" s="158">
        <v>1</v>
      </c>
      <c r="F188" s="159" t="s">
        <v>6</v>
      </c>
      <c r="G188" s="160">
        <v>1</v>
      </c>
      <c r="H188" s="161" t="s">
        <v>320</v>
      </c>
    </row>
    <row r="189" spans="1:8" ht="179.4" x14ac:dyDescent="0.3">
      <c r="A189" s="162">
        <v>4</v>
      </c>
      <c r="B189" s="157" t="s">
        <v>321</v>
      </c>
      <c r="C189" s="163" t="s">
        <v>322</v>
      </c>
      <c r="D189" s="164" t="s">
        <v>5</v>
      </c>
      <c r="E189" s="158">
        <v>1</v>
      </c>
      <c r="F189" s="159" t="s">
        <v>323</v>
      </c>
      <c r="G189" s="165">
        <v>1</v>
      </c>
      <c r="H189" s="166" t="s">
        <v>123</v>
      </c>
    </row>
    <row r="190" spans="1:8" ht="96.6" x14ac:dyDescent="0.3">
      <c r="A190" s="162">
        <v>5</v>
      </c>
      <c r="B190" s="157" t="s">
        <v>324</v>
      </c>
      <c r="C190" s="157" t="s">
        <v>325</v>
      </c>
      <c r="D190" s="164" t="s">
        <v>5</v>
      </c>
      <c r="E190" s="158">
        <v>1</v>
      </c>
      <c r="F190" s="159" t="s">
        <v>6</v>
      </c>
      <c r="G190" s="165">
        <v>1</v>
      </c>
      <c r="H190" s="166" t="s">
        <v>123</v>
      </c>
    </row>
    <row r="191" spans="1:8" ht="96.6" x14ac:dyDescent="0.3">
      <c r="A191" s="162">
        <v>6</v>
      </c>
      <c r="B191" s="163" t="s">
        <v>326</v>
      </c>
      <c r="C191" s="163" t="s">
        <v>327</v>
      </c>
      <c r="D191" s="163" t="s">
        <v>7</v>
      </c>
      <c r="E191" s="162">
        <v>2</v>
      </c>
      <c r="F191" s="167" t="s">
        <v>6</v>
      </c>
      <c r="G191" s="165">
        <v>2</v>
      </c>
      <c r="H191" s="166" t="s">
        <v>123</v>
      </c>
    </row>
    <row r="192" spans="1:8" ht="18" x14ac:dyDescent="0.3">
      <c r="A192" s="455" t="s">
        <v>129</v>
      </c>
      <c r="B192" s="456"/>
      <c r="C192" s="456"/>
      <c r="D192" s="456"/>
      <c r="E192" s="456"/>
      <c r="F192" s="456"/>
      <c r="G192" s="456"/>
      <c r="H192" s="456"/>
    </row>
    <row r="193" spans="1:8" x14ac:dyDescent="0.3">
      <c r="A193" s="457" t="s">
        <v>305</v>
      </c>
      <c r="B193" s="458"/>
      <c r="C193" s="458"/>
      <c r="D193" s="458"/>
      <c r="E193" s="458"/>
      <c r="F193" s="458"/>
      <c r="G193" s="458"/>
      <c r="H193" s="459"/>
    </row>
    <row r="194" spans="1:8" x14ac:dyDescent="0.3">
      <c r="A194" s="449" t="s">
        <v>306</v>
      </c>
      <c r="B194" s="450"/>
      <c r="C194" s="450"/>
      <c r="D194" s="450"/>
      <c r="E194" s="450"/>
      <c r="F194" s="450"/>
      <c r="G194" s="450"/>
      <c r="H194" s="451"/>
    </row>
    <row r="195" spans="1:8" x14ac:dyDescent="0.3">
      <c r="A195" s="449" t="s">
        <v>307</v>
      </c>
      <c r="B195" s="450"/>
      <c r="C195" s="450"/>
      <c r="D195" s="450"/>
      <c r="E195" s="450"/>
      <c r="F195" s="450"/>
      <c r="G195" s="450"/>
      <c r="H195" s="451"/>
    </row>
    <row r="196" spans="1:8" x14ac:dyDescent="0.3">
      <c r="A196" s="449" t="s">
        <v>308</v>
      </c>
      <c r="B196" s="450"/>
      <c r="C196" s="450"/>
      <c r="D196" s="450"/>
      <c r="E196" s="450"/>
      <c r="F196" s="450"/>
      <c r="G196" s="450"/>
      <c r="H196" s="451"/>
    </row>
    <row r="197" spans="1:8" x14ac:dyDescent="0.3">
      <c r="A197" s="449" t="s">
        <v>309</v>
      </c>
      <c r="B197" s="450"/>
      <c r="C197" s="450"/>
      <c r="D197" s="450"/>
      <c r="E197" s="450"/>
      <c r="F197" s="450"/>
      <c r="G197" s="450"/>
      <c r="H197" s="451"/>
    </row>
    <row r="198" spans="1:8" x14ac:dyDescent="0.3">
      <c r="A198" s="449" t="s">
        <v>310</v>
      </c>
      <c r="B198" s="450"/>
      <c r="C198" s="450"/>
      <c r="D198" s="450"/>
      <c r="E198" s="450"/>
      <c r="F198" s="450"/>
      <c r="G198" s="450"/>
      <c r="H198" s="451"/>
    </row>
    <row r="199" spans="1:8" x14ac:dyDescent="0.3">
      <c r="A199" s="449" t="s">
        <v>311</v>
      </c>
      <c r="B199" s="450"/>
      <c r="C199" s="450"/>
      <c r="D199" s="450"/>
      <c r="E199" s="450"/>
      <c r="F199" s="450"/>
      <c r="G199" s="450"/>
      <c r="H199" s="451"/>
    </row>
    <row r="200" spans="1:8" x14ac:dyDescent="0.3">
      <c r="A200" s="449" t="s">
        <v>312</v>
      </c>
      <c r="B200" s="450"/>
      <c r="C200" s="450"/>
      <c r="D200" s="450"/>
      <c r="E200" s="450"/>
      <c r="F200" s="450"/>
      <c r="G200" s="450"/>
      <c r="H200" s="451"/>
    </row>
    <row r="201" spans="1:8" x14ac:dyDescent="0.3">
      <c r="A201" s="449" t="s">
        <v>313</v>
      </c>
      <c r="B201" s="450"/>
      <c r="C201" s="450"/>
      <c r="D201" s="450"/>
      <c r="E201" s="450"/>
      <c r="F201" s="450"/>
      <c r="G201" s="450"/>
      <c r="H201" s="451"/>
    </row>
    <row r="202" spans="1:8" ht="41.4" x14ac:dyDescent="0.3">
      <c r="A202" s="168" t="s">
        <v>0</v>
      </c>
      <c r="B202" s="168" t="s">
        <v>1</v>
      </c>
      <c r="C202" s="168" t="s">
        <v>10</v>
      </c>
      <c r="D202" s="168" t="s">
        <v>2</v>
      </c>
      <c r="E202" s="168" t="s">
        <v>4</v>
      </c>
      <c r="F202" s="168" t="s">
        <v>3</v>
      </c>
      <c r="G202" s="168" t="s">
        <v>8</v>
      </c>
      <c r="H202" s="168" t="s">
        <v>115</v>
      </c>
    </row>
    <row r="203" spans="1:8" ht="303.60000000000002" x14ac:dyDescent="0.3">
      <c r="A203" s="162">
        <v>1</v>
      </c>
      <c r="B203" s="157" t="s">
        <v>328</v>
      </c>
      <c r="C203" s="157" t="s">
        <v>329</v>
      </c>
      <c r="D203" s="164" t="s">
        <v>5</v>
      </c>
      <c r="E203" s="158">
        <v>1</v>
      </c>
      <c r="F203" s="159" t="s">
        <v>135</v>
      </c>
      <c r="G203" s="165">
        <v>15</v>
      </c>
      <c r="H203" s="166" t="s">
        <v>123</v>
      </c>
    </row>
    <row r="204" spans="1:8" ht="124.2" x14ac:dyDescent="0.3">
      <c r="A204" s="162">
        <v>2</v>
      </c>
      <c r="B204" s="157" t="s">
        <v>29</v>
      </c>
      <c r="C204" s="157" t="s">
        <v>330</v>
      </c>
      <c r="D204" s="164" t="s">
        <v>5</v>
      </c>
      <c r="E204" s="158">
        <v>1</v>
      </c>
      <c r="F204" s="159" t="s">
        <v>135</v>
      </c>
      <c r="G204" s="165">
        <v>15</v>
      </c>
      <c r="H204" s="166" t="s">
        <v>123</v>
      </c>
    </row>
    <row r="205" spans="1:8" ht="55.2" x14ac:dyDescent="0.3">
      <c r="A205" s="162">
        <v>3</v>
      </c>
      <c r="B205" s="163" t="s">
        <v>331</v>
      </c>
      <c r="C205" s="157" t="s">
        <v>332</v>
      </c>
      <c r="D205" s="157" t="s">
        <v>7</v>
      </c>
      <c r="E205" s="158">
        <v>2</v>
      </c>
      <c r="F205" s="159" t="s">
        <v>135</v>
      </c>
      <c r="G205" s="165">
        <v>30</v>
      </c>
      <c r="H205" s="166" t="s">
        <v>123</v>
      </c>
    </row>
    <row r="206" spans="1:8" ht="41.4" x14ac:dyDescent="0.3">
      <c r="A206" s="162">
        <v>4</v>
      </c>
      <c r="B206" s="163" t="s">
        <v>333</v>
      </c>
      <c r="C206" s="157" t="s">
        <v>334</v>
      </c>
      <c r="D206" s="157" t="s">
        <v>7</v>
      </c>
      <c r="E206" s="158">
        <v>1</v>
      </c>
      <c r="F206" s="159" t="s">
        <v>135</v>
      </c>
      <c r="G206" s="165">
        <v>15</v>
      </c>
      <c r="H206" s="166" t="s">
        <v>123</v>
      </c>
    </row>
    <row r="207" spans="1:8" ht="18" x14ac:dyDescent="0.3">
      <c r="A207" s="460" t="s">
        <v>15</v>
      </c>
      <c r="B207" s="460"/>
      <c r="C207" s="460"/>
      <c r="D207" s="460"/>
      <c r="E207" s="460"/>
      <c r="F207" s="460"/>
      <c r="G207" s="460"/>
      <c r="H207" s="460"/>
    </row>
    <row r="208" spans="1:8" x14ac:dyDescent="0.3">
      <c r="A208" s="439" t="s">
        <v>305</v>
      </c>
      <c r="B208" s="440"/>
      <c r="C208" s="440"/>
      <c r="D208" s="440"/>
      <c r="E208" s="440"/>
      <c r="F208" s="440"/>
      <c r="G208" s="440"/>
      <c r="H208" s="441"/>
    </row>
    <row r="209" spans="1:8" x14ac:dyDescent="0.3">
      <c r="A209" s="449" t="s">
        <v>306</v>
      </c>
      <c r="B209" s="450"/>
      <c r="C209" s="450"/>
      <c r="D209" s="450"/>
      <c r="E209" s="450"/>
      <c r="F209" s="450"/>
      <c r="G209" s="450"/>
      <c r="H209" s="451"/>
    </row>
    <row r="210" spans="1:8" x14ac:dyDescent="0.3">
      <c r="A210" s="449" t="s">
        <v>307</v>
      </c>
      <c r="B210" s="450"/>
      <c r="C210" s="450"/>
      <c r="D210" s="450"/>
      <c r="E210" s="450"/>
      <c r="F210" s="450"/>
      <c r="G210" s="450"/>
      <c r="H210" s="451"/>
    </row>
    <row r="211" spans="1:8" x14ac:dyDescent="0.3">
      <c r="A211" s="449" t="s">
        <v>308</v>
      </c>
      <c r="B211" s="450"/>
      <c r="C211" s="450"/>
      <c r="D211" s="450"/>
      <c r="E211" s="450"/>
      <c r="F211" s="450"/>
      <c r="G211" s="450"/>
      <c r="H211" s="451"/>
    </row>
    <row r="212" spans="1:8" x14ac:dyDescent="0.3">
      <c r="A212" s="449" t="s">
        <v>309</v>
      </c>
      <c r="B212" s="450"/>
      <c r="C212" s="450"/>
      <c r="D212" s="450"/>
      <c r="E212" s="450"/>
      <c r="F212" s="450"/>
      <c r="G212" s="450"/>
      <c r="H212" s="451"/>
    </row>
    <row r="213" spans="1:8" x14ac:dyDescent="0.3">
      <c r="A213" s="449" t="s">
        <v>310</v>
      </c>
      <c r="B213" s="450"/>
      <c r="C213" s="450"/>
      <c r="D213" s="450"/>
      <c r="E213" s="450"/>
      <c r="F213" s="450"/>
      <c r="G213" s="450"/>
      <c r="H213" s="451"/>
    </row>
    <row r="214" spans="1:8" x14ac:dyDescent="0.3">
      <c r="A214" s="449" t="s">
        <v>311</v>
      </c>
      <c r="B214" s="450"/>
      <c r="C214" s="450"/>
      <c r="D214" s="450"/>
      <c r="E214" s="450"/>
      <c r="F214" s="450"/>
      <c r="G214" s="450"/>
      <c r="H214" s="451"/>
    </row>
    <row r="215" spans="1:8" x14ac:dyDescent="0.3">
      <c r="A215" s="449" t="s">
        <v>312</v>
      </c>
      <c r="B215" s="450"/>
      <c r="C215" s="450"/>
      <c r="D215" s="450"/>
      <c r="E215" s="450"/>
      <c r="F215" s="450"/>
      <c r="G215" s="450"/>
      <c r="H215" s="451"/>
    </row>
    <row r="216" spans="1:8" x14ac:dyDescent="0.3">
      <c r="A216" s="449" t="s">
        <v>313</v>
      </c>
      <c r="B216" s="450"/>
      <c r="C216" s="450"/>
      <c r="D216" s="450"/>
      <c r="E216" s="450"/>
      <c r="F216" s="450"/>
      <c r="G216" s="450"/>
      <c r="H216" s="451"/>
    </row>
    <row r="217" spans="1:8" ht="41.4" x14ac:dyDescent="0.3">
      <c r="A217" s="169" t="s">
        <v>0</v>
      </c>
      <c r="B217" s="100" t="s">
        <v>1</v>
      </c>
      <c r="C217" s="100" t="s">
        <v>10</v>
      </c>
      <c r="D217" s="100" t="s">
        <v>2</v>
      </c>
      <c r="E217" s="100" t="s">
        <v>4</v>
      </c>
      <c r="F217" s="100" t="s">
        <v>3</v>
      </c>
      <c r="G217" s="100" t="s">
        <v>8</v>
      </c>
      <c r="H217" s="100" t="s">
        <v>115</v>
      </c>
    </row>
    <row r="218" spans="1:8" ht="409.6" x14ac:dyDescent="0.3">
      <c r="A218" s="162">
        <v>1</v>
      </c>
      <c r="B218" s="170" t="s">
        <v>335</v>
      </c>
      <c r="C218" s="171" t="s">
        <v>336</v>
      </c>
      <c r="D218" s="172" t="s">
        <v>5</v>
      </c>
      <c r="E218" s="158">
        <v>1</v>
      </c>
      <c r="F218" s="158" t="s">
        <v>6</v>
      </c>
      <c r="G218" s="165">
        <v>1</v>
      </c>
      <c r="H218" s="173" t="s">
        <v>123</v>
      </c>
    </row>
    <row r="219" spans="1:8" ht="179.4" x14ac:dyDescent="0.3">
      <c r="A219" s="162">
        <v>2</v>
      </c>
      <c r="B219" s="165" t="s">
        <v>337</v>
      </c>
      <c r="C219" s="165" t="s">
        <v>338</v>
      </c>
      <c r="D219" s="172" t="s">
        <v>5</v>
      </c>
      <c r="E219" s="162">
        <v>1</v>
      </c>
      <c r="F219" s="162" t="s">
        <v>6</v>
      </c>
      <c r="G219" s="160">
        <v>1</v>
      </c>
      <c r="H219" s="173" t="s">
        <v>320</v>
      </c>
    </row>
    <row r="220" spans="1:8" ht="69" x14ac:dyDescent="0.3">
      <c r="A220" s="162">
        <v>3</v>
      </c>
      <c r="B220" s="174" t="s">
        <v>339</v>
      </c>
      <c r="C220" s="165" t="s">
        <v>340</v>
      </c>
      <c r="D220" s="165" t="s">
        <v>7</v>
      </c>
      <c r="E220" s="162">
        <v>1</v>
      </c>
      <c r="F220" s="162" t="s">
        <v>6</v>
      </c>
      <c r="G220" s="165">
        <v>1</v>
      </c>
      <c r="H220" s="173" t="s">
        <v>123</v>
      </c>
    </row>
    <row r="221" spans="1:8" ht="69" x14ac:dyDescent="0.3">
      <c r="A221" s="162">
        <v>4</v>
      </c>
      <c r="B221" s="165" t="s">
        <v>341</v>
      </c>
      <c r="C221" s="165" t="s">
        <v>342</v>
      </c>
      <c r="D221" s="165" t="s">
        <v>7</v>
      </c>
      <c r="E221" s="158">
        <v>1</v>
      </c>
      <c r="F221" s="158" t="s">
        <v>6</v>
      </c>
      <c r="G221" s="165">
        <v>1</v>
      </c>
      <c r="H221" s="173" t="s">
        <v>123</v>
      </c>
    </row>
    <row r="222" spans="1:8" ht="69" x14ac:dyDescent="0.3">
      <c r="A222" s="162">
        <v>5</v>
      </c>
      <c r="B222" s="175" t="s">
        <v>343</v>
      </c>
      <c r="C222" s="176" t="s">
        <v>344</v>
      </c>
      <c r="D222" s="165" t="s">
        <v>7</v>
      </c>
      <c r="E222" s="158">
        <v>1</v>
      </c>
      <c r="F222" s="158" t="s">
        <v>6</v>
      </c>
      <c r="G222" s="165">
        <v>1</v>
      </c>
      <c r="H222" s="173" t="s">
        <v>123</v>
      </c>
    </row>
    <row r="223" spans="1:8" s="177" customFormat="1" ht="21" customHeight="1" thickBot="1" x14ac:dyDescent="0.35">
      <c r="A223" s="474" t="s">
        <v>345</v>
      </c>
      <c r="B223" s="469"/>
      <c r="C223" s="469"/>
      <c r="D223" s="469"/>
      <c r="E223" s="469"/>
      <c r="F223" s="469"/>
      <c r="G223" s="469"/>
      <c r="H223" s="469"/>
    </row>
    <row r="224" spans="1:8" s="177" customFormat="1" ht="13.8" x14ac:dyDescent="0.3">
      <c r="A224" s="475" t="s">
        <v>346</v>
      </c>
      <c r="B224" s="476"/>
      <c r="C224" s="476"/>
      <c r="D224" s="476"/>
      <c r="E224" s="476"/>
      <c r="F224" s="476"/>
      <c r="G224" s="476"/>
      <c r="H224" s="477"/>
    </row>
    <row r="225" spans="1:8" s="177" customFormat="1" ht="13.8" x14ac:dyDescent="0.3">
      <c r="A225" s="461" t="s">
        <v>347</v>
      </c>
      <c r="B225" s="462"/>
      <c r="C225" s="462"/>
      <c r="D225" s="462"/>
      <c r="E225" s="462"/>
      <c r="F225" s="462"/>
      <c r="G225" s="462"/>
      <c r="H225" s="463"/>
    </row>
    <row r="226" spans="1:8" s="178" customFormat="1" ht="13.8" x14ac:dyDescent="0.3">
      <c r="A226" s="464" t="s">
        <v>348</v>
      </c>
      <c r="B226" s="465"/>
      <c r="C226" s="465"/>
      <c r="D226" s="465"/>
      <c r="E226" s="465"/>
      <c r="F226" s="465"/>
      <c r="G226" s="465"/>
      <c r="H226" s="466"/>
    </row>
    <row r="227" spans="1:8" s="177" customFormat="1" ht="13.8" x14ac:dyDescent="0.3">
      <c r="A227" s="467" t="s">
        <v>349</v>
      </c>
      <c r="B227" s="462"/>
      <c r="C227" s="462"/>
      <c r="D227" s="462"/>
      <c r="E227" s="462"/>
      <c r="F227" s="462"/>
      <c r="G227" s="462"/>
      <c r="H227" s="463"/>
    </row>
    <row r="228" spans="1:8" ht="21" x14ac:dyDescent="0.3">
      <c r="A228" s="468" t="s">
        <v>350</v>
      </c>
      <c r="B228" s="469"/>
      <c r="C228" s="469"/>
      <c r="D228" s="469"/>
      <c r="E228" s="469"/>
      <c r="F228" s="469"/>
      <c r="G228" s="470"/>
      <c r="H228" s="471"/>
    </row>
    <row r="229" spans="1:8" ht="21" x14ac:dyDescent="0.3">
      <c r="A229" s="472" t="s">
        <v>303</v>
      </c>
      <c r="B229" s="473"/>
      <c r="C229" s="470" t="s">
        <v>351</v>
      </c>
      <c r="D229" s="471"/>
      <c r="E229" s="471"/>
      <c r="F229" s="471"/>
      <c r="G229" s="471"/>
      <c r="H229" s="471"/>
    </row>
    <row r="230" spans="1:8" ht="21.6" thickBot="1" x14ac:dyDescent="0.35">
      <c r="A230" s="484" t="s">
        <v>12</v>
      </c>
      <c r="B230" s="485"/>
      <c r="C230" s="485"/>
      <c r="D230" s="485"/>
      <c r="E230" s="485"/>
      <c r="F230" s="485"/>
      <c r="G230" s="485"/>
      <c r="H230" s="485"/>
    </row>
    <row r="231" spans="1:8" x14ac:dyDescent="0.3">
      <c r="A231" s="489" t="s">
        <v>305</v>
      </c>
      <c r="B231" s="490"/>
      <c r="C231" s="490"/>
      <c r="D231" s="490"/>
      <c r="E231" s="490"/>
      <c r="F231" s="490"/>
      <c r="G231" s="490"/>
      <c r="H231" s="491"/>
    </row>
    <row r="232" spans="1:8" x14ac:dyDescent="0.3">
      <c r="A232" s="478" t="s">
        <v>352</v>
      </c>
      <c r="B232" s="479"/>
      <c r="C232" s="479"/>
      <c r="D232" s="479"/>
      <c r="E232" s="479"/>
      <c r="F232" s="479"/>
      <c r="G232" s="479"/>
      <c r="H232" s="480"/>
    </row>
    <row r="233" spans="1:8" x14ac:dyDescent="0.3">
      <c r="A233" s="478" t="s">
        <v>353</v>
      </c>
      <c r="B233" s="479"/>
      <c r="C233" s="479"/>
      <c r="D233" s="479"/>
      <c r="E233" s="479"/>
      <c r="F233" s="479"/>
      <c r="G233" s="479"/>
      <c r="H233" s="480"/>
    </row>
    <row r="234" spans="1:8" x14ac:dyDescent="0.3">
      <c r="A234" s="478" t="s">
        <v>354</v>
      </c>
      <c r="B234" s="479"/>
      <c r="C234" s="479"/>
      <c r="D234" s="479"/>
      <c r="E234" s="479"/>
      <c r="F234" s="479"/>
      <c r="G234" s="479"/>
      <c r="H234" s="480"/>
    </row>
    <row r="235" spans="1:8" x14ac:dyDescent="0.3">
      <c r="A235" s="478" t="s">
        <v>355</v>
      </c>
      <c r="B235" s="479"/>
      <c r="C235" s="479"/>
      <c r="D235" s="479"/>
      <c r="E235" s="479"/>
      <c r="F235" s="479"/>
      <c r="G235" s="479"/>
      <c r="H235" s="480"/>
    </row>
    <row r="236" spans="1:8" x14ac:dyDescent="0.3">
      <c r="A236" s="478" t="s">
        <v>356</v>
      </c>
      <c r="B236" s="479"/>
      <c r="C236" s="479"/>
      <c r="D236" s="479"/>
      <c r="E236" s="479"/>
      <c r="F236" s="479"/>
      <c r="G236" s="479"/>
      <c r="H236" s="480"/>
    </row>
    <row r="237" spans="1:8" x14ac:dyDescent="0.3">
      <c r="A237" s="478" t="s">
        <v>357</v>
      </c>
      <c r="B237" s="479"/>
      <c r="C237" s="479"/>
      <c r="D237" s="479"/>
      <c r="E237" s="479"/>
      <c r="F237" s="479"/>
      <c r="G237" s="479"/>
      <c r="H237" s="480"/>
    </row>
    <row r="238" spans="1:8" x14ac:dyDescent="0.3">
      <c r="A238" s="478" t="s">
        <v>358</v>
      </c>
      <c r="B238" s="479"/>
      <c r="C238" s="479"/>
      <c r="D238" s="479"/>
      <c r="E238" s="479"/>
      <c r="F238" s="479"/>
      <c r="G238" s="479"/>
      <c r="H238" s="480"/>
    </row>
    <row r="239" spans="1:8" ht="15" thickBot="1" x14ac:dyDescent="0.35">
      <c r="A239" s="481" t="s">
        <v>313</v>
      </c>
      <c r="B239" s="482"/>
      <c r="C239" s="482"/>
      <c r="D239" s="482"/>
      <c r="E239" s="482"/>
      <c r="F239" s="482"/>
      <c r="G239" s="482"/>
      <c r="H239" s="483"/>
    </row>
    <row r="240" spans="1:8" ht="41.4" x14ac:dyDescent="0.3">
      <c r="A240" s="179" t="s">
        <v>0</v>
      </c>
      <c r="B240" s="180" t="s">
        <v>1</v>
      </c>
      <c r="C240" s="180" t="s">
        <v>10</v>
      </c>
      <c r="D240" s="181" t="s">
        <v>2</v>
      </c>
      <c r="E240" s="181" t="s">
        <v>4</v>
      </c>
      <c r="F240" s="181" t="s">
        <v>3</v>
      </c>
      <c r="G240" s="181" t="s">
        <v>8</v>
      </c>
      <c r="H240" s="181" t="s">
        <v>115</v>
      </c>
    </row>
    <row r="241" spans="1:8" ht="110.4" x14ac:dyDescent="0.3">
      <c r="A241" s="182">
        <v>1</v>
      </c>
      <c r="B241" s="183" t="s">
        <v>39</v>
      </c>
      <c r="C241" s="184" t="s">
        <v>359</v>
      </c>
      <c r="D241" s="185" t="s">
        <v>7</v>
      </c>
      <c r="E241" s="185">
        <v>1</v>
      </c>
      <c r="F241" s="185" t="s">
        <v>360</v>
      </c>
      <c r="G241" s="185">
        <v>1</v>
      </c>
      <c r="H241" s="186" t="s">
        <v>123</v>
      </c>
    </row>
    <row r="242" spans="1:8" ht="21.6" thickBot="1" x14ac:dyDescent="0.35">
      <c r="A242" s="484" t="s">
        <v>129</v>
      </c>
      <c r="B242" s="485"/>
      <c r="C242" s="485"/>
      <c r="D242" s="485"/>
      <c r="E242" s="485"/>
      <c r="F242" s="485"/>
      <c r="G242" s="485"/>
      <c r="H242" s="485"/>
    </row>
    <row r="243" spans="1:8" x14ac:dyDescent="0.3">
      <c r="A243" s="486" t="s">
        <v>305</v>
      </c>
      <c r="B243" s="487"/>
      <c r="C243" s="487"/>
      <c r="D243" s="487"/>
      <c r="E243" s="487"/>
      <c r="F243" s="487"/>
      <c r="G243" s="487"/>
      <c r="H243" s="488"/>
    </row>
    <row r="244" spans="1:8" x14ac:dyDescent="0.3">
      <c r="A244" s="478" t="s">
        <v>361</v>
      </c>
      <c r="B244" s="479"/>
      <c r="C244" s="479"/>
      <c r="D244" s="479"/>
      <c r="E244" s="479"/>
      <c r="F244" s="479"/>
      <c r="G244" s="479"/>
      <c r="H244" s="480"/>
    </row>
    <row r="245" spans="1:8" x14ac:dyDescent="0.3">
      <c r="A245" s="478" t="s">
        <v>353</v>
      </c>
      <c r="B245" s="479"/>
      <c r="C245" s="479"/>
      <c r="D245" s="479"/>
      <c r="E245" s="479"/>
      <c r="F245" s="479"/>
      <c r="G245" s="479"/>
      <c r="H245" s="480"/>
    </row>
    <row r="246" spans="1:8" x14ac:dyDescent="0.3">
      <c r="A246" s="478" t="s">
        <v>354</v>
      </c>
      <c r="B246" s="479"/>
      <c r="C246" s="479"/>
      <c r="D246" s="479"/>
      <c r="E246" s="479"/>
      <c r="F246" s="479"/>
      <c r="G246" s="479"/>
      <c r="H246" s="480"/>
    </row>
    <row r="247" spans="1:8" x14ac:dyDescent="0.3">
      <c r="A247" s="478" t="s">
        <v>355</v>
      </c>
      <c r="B247" s="479"/>
      <c r="C247" s="479"/>
      <c r="D247" s="479"/>
      <c r="E247" s="479"/>
      <c r="F247" s="479"/>
      <c r="G247" s="479"/>
      <c r="H247" s="480"/>
    </row>
    <row r="248" spans="1:8" x14ac:dyDescent="0.3">
      <c r="A248" s="478" t="s">
        <v>356</v>
      </c>
      <c r="B248" s="479"/>
      <c r="C248" s="479"/>
      <c r="D248" s="479"/>
      <c r="E248" s="479"/>
      <c r="F248" s="479"/>
      <c r="G248" s="479"/>
      <c r="H248" s="480"/>
    </row>
    <row r="249" spans="1:8" x14ac:dyDescent="0.3">
      <c r="A249" s="478" t="s">
        <v>362</v>
      </c>
      <c r="B249" s="479"/>
      <c r="C249" s="479"/>
      <c r="D249" s="479"/>
      <c r="E249" s="479"/>
      <c r="F249" s="479"/>
      <c r="G249" s="479"/>
      <c r="H249" s="480"/>
    </row>
    <row r="250" spans="1:8" x14ac:dyDescent="0.3">
      <c r="A250" s="478" t="s">
        <v>358</v>
      </c>
      <c r="B250" s="479"/>
      <c r="C250" s="479"/>
      <c r="D250" s="479"/>
      <c r="E250" s="479"/>
      <c r="F250" s="479"/>
      <c r="G250" s="479"/>
      <c r="H250" s="480"/>
    </row>
    <row r="251" spans="1:8" ht="15" thickBot="1" x14ac:dyDescent="0.35">
      <c r="A251" s="478" t="s">
        <v>313</v>
      </c>
      <c r="B251" s="479"/>
      <c r="C251" s="479"/>
      <c r="D251" s="479"/>
      <c r="E251" s="479"/>
      <c r="F251" s="479"/>
      <c r="G251" s="479"/>
      <c r="H251" s="480"/>
    </row>
    <row r="252" spans="1:8" ht="41.4" x14ac:dyDescent="0.3">
      <c r="A252" s="187" t="s">
        <v>0</v>
      </c>
      <c r="B252" s="188" t="s">
        <v>1</v>
      </c>
      <c r="C252" s="189" t="s">
        <v>10</v>
      </c>
      <c r="D252" s="188" t="s">
        <v>2</v>
      </c>
      <c r="E252" s="188">
        <v>1</v>
      </c>
      <c r="F252" s="188" t="s">
        <v>3</v>
      </c>
      <c r="G252" s="188" t="s">
        <v>8</v>
      </c>
      <c r="H252" s="188" t="s">
        <v>115</v>
      </c>
    </row>
    <row r="253" spans="1:8" ht="409.6" x14ac:dyDescent="0.3">
      <c r="A253" s="190">
        <v>1</v>
      </c>
      <c r="B253" s="191" t="s">
        <v>363</v>
      </c>
      <c r="C253" s="192" t="s">
        <v>364</v>
      </c>
      <c r="D253" s="181" t="s">
        <v>365</v>
      </c>
      <c r="E253" s="181">
        <v>1</v>
      </c>
      <c r="F253" s="185" t="s">
        <v>366</v>
      </c>
      <c r="G253" s="186">
        <v>4</v>
      </c>
      <c r="H253" s="186" t="s">
        <v>118</v>
      </c>
    </row>
    <row r="254" spans="1:8" ht="124.2" x14ac:dyDescent="0.3">
      <c r="A254" s="193">
        <v>2</v>
      </c>
      <c r="B254" s="183" t="s">
        <v>367</v>
      </c>
      <c r="C254" s="184" t="s">
        <v>368</v>
      </c>
      <c r="D254" s="185" t="s">
        <v>7</v>
      </c>
      <c r="E254" s="194">
        <v>1</v>
      </c>
      <c r="F254" s="185" t="s">
        <v>369</v>
      </c>
      <c r="G254" s="195">
        <v>8</v>
      </c>
      <c r="H254" s="186" t="s">
        <v>241</v>
      </c>
    </row>
    <row r="255" spans="1:8" ht="55.2" x14ac:dyDescent="0.3">
      <c r="A255" s="193">
        <v>3</v>
      </c>
      <c r="B255" s="196" t="s">
        <v>370</v>
      </c>
      <c r="C255" s="184" t="s">
        <v>371</v>
      </c>
      <c r="D255" s="197" t="s">
        <v>11</v>
      </c>
      <c r="E255" s="185">
        <v>1</v>
      </c>
      <c r="F255" s="185" t="s">
        <v>372</v>
      </c>
      <c r="G255" s="185">
        <v>4</v>
      </c>
      <c r="H255" s="186" t="s">
        <v>241</v>
      </c>
    </row>
    <row r="256" spans="1:8" ht="207" x14ac:dyDescent="0.3">
      <c r="A256" s="193">
        <v>4</v>
      </c>
      <c r="B256" s="196" t="s">
        <v>373</v>
      </c>
      <c r="C256" s="184" t="s">
        <v>374</v>
      </c>
      <c r="D256" s="197" t="s">
        <v>11</v>
      </c>
      <c r="E256" s="185">
        <v>1</v>
      </c>
      <c r="F256" s="185" t="s">
        <v>372</v>
      </c>
      <c r="G256" s="185">
        <v>4</v>
      </c>
      <c r="H256" s="186" t="s">
        <v>241</v>
      </c>
    </row>
    <row r="257" spans="1:8" ht="55.2" x14ac:dyDescent="0.3">
      <c r="A257" s="193">
        <v>5</v>
      </c>
      <c r="B257" s="196" t="s">
        <v>375</v>
      </c>
      <c r="C257" s="184" t="s">
        <v>376</v>
      </c>
      <c r="D257" s="197" t="s">
        <v>11</v>
      </c>
      <c r="E257" s="185">
        <v>1</v>
      </c>
      <c r="F257" s="185" t="s">
        <v>372</v>
      </c>
      <c r="G257" s="185">
        <v>4</v>
      </c>
      <c r="H257" s="186" t="s">
        <v>241</v>
      </c>
    </row>
    <row r="258" spans="1:8" ht="69" x14ac:dyDescent="0.3">
      <c r="A258" s="193">
        <v>6</v>
      </c>
      <c r="B258" s="196" t="s">
        <v>377</v>
      </c>
      <c r="C258" s="184" t="s">
        <v>378</v>
      </c>
      <c r="D258" s="197" t="s">
        <v>11</v>
      </c>
      <c r="E258" s="185">
        <v>1</v>
      </c>
      <c r="F258" s="185" t="s">
        <v>372</v>
      </c>
      <c r="G258" s="185">
        <v>4</v>
      </c>
      <c r="H258" s="186" t="s">
        <v>241</v>
      </c>
    </row>
    <row r="259" spans="1:8" ht="82.8" x14ac:dyDescent="0.3">
      <c r="A259" s="193">
        <v>7</v>
      </c>
      <c r="B259" s="196" t="s">
        <v>379</v>
      </c>
      <c r="C259" s="184" t="s">
        <v>380</v>
      </c>
      <c r="D259" s="197" t="s">
        <v>11</v>
      </c>
      <c r="E259" s="185">
        <v>1</v>
      </c>
      <c r="F259" s="185" t="s">
        <v>372</v>
      </c>
      <c r="G259" s="185">
        <v>4</v>
      </c>
      <c r="H259" s="186" t="s">
        <v>241</v>
      </c>
    </row>
    <row r="260" spans="1:8" ht="96.6" x14ac:dyDescent="0.3">
      <c r="A260" s="193">
        <v>8</v>
      </c>
      <c r="B260" s="196" t="s">
        <v>381</v>
      </c>
      <c r="C260" s="184" t="s">
        <v>382</v>
      </c>
      <c r="D260" s="197" t="s">
        <v>11</v>
      </c>
      <c r="E260" s="185">
        <v>1</v>
      </c>
      <c r="F260" s="185" t="s">
        <v>372</v>
      </c>
      <c r="G260" s="185">
        <v>4</v>
      </c>
      <c r="H260" s="186" t="s">
        <v>241</v>
      </c>
    </row>
    <row r="261" spans="1:8" ht="55.2" x14ac:dyDescent="0.3">
      <c r="A261" s="198">
        <v>9</v>
      </c>
      <c r="B261" s="199" t="s">
        <v>383</v>
      </c>
      <c r="C261" s="184" t="s">
        <v>384</v>
      </c>
      <c r="D261" s="197" t="s">
        <v>11</v>
      </c>
      <c r="E261" s="185">
        <v>1</v>
      </c>
      <c r="F261" s="185" t="s">
        <v>372</v>
      </c>
      <c r="G261" s="185">
        <v>4</v>
      </c>
      <c r="H261" s="186" t="s">
        <v>241</v>
      </c>
    </row>
    <row r="262" spans="1:8" ht="151.80000000000001" x14ac:dyDescent="0.3">
      <c r="A262" s="193">
        <v>10</v>
      </c>
      <c r="B262" s="200" t="s">
        <v>385</v>
      </c>
      <c r="C262" s="184" t="s">
        <v>386</v>
      </c>
      <c r="D262" s="197" t="s">
        <v>11</v>
      </c>
      <c r="E262" s="185">
        <v>1</v>
      </c>
      <c r="F262" s="185" t="s">
        <v>372</v>
      </c>
      <c r="G262" s="185">
        <v>4</v>
      </c>
      <c r="H262" s="186" t="s">
        <v>241</v>
      </c>
    </row>
    <row r="263" spans="1:8" ht="21" x14ac:dyDescent="0.3">
      <c r="A263" s="484" t="s">
        <v>14</v>
      </c>
      <c r="B263" s="485"/>
      <c r="C263" s="485"/>
      <c r="D263" s="485"/>
      <c r="E263" s="485"/>
      <c r="F263" s="485"/>
      <c r="G263" s="485"/>
      <c r="H263" s="485"/>
    </row>
    <row r="264" spans="1:8" ht="41.4" x14ac:dyDescent="0.3">
      <c r="A264" s="201" t="s">
        <v>0</v>
      </c>
      <c r="B264" s="186" t="s">
        <v>1</v>
      </c>
      <c r="C264" s="186" t="s">
        <v>10</v>
      </c>
      <c r="D264" s="186" t="s">
        <v>2</v>
      </c>
      <c r="E264" s="186" t="s">
        <v>4</v>
      </c>
      <c r="F264" s="186" t="s">
        <v>3</v>
      </c>
      <c r="G264" s="186" t="s">
        <v>8</v>
      </c>
      <c r="H264" s="186" t="s">
        <v>115</v>
      </c>
    </row>
    <row r="265" spans="1:8" ht="27.6" x14ac:dyDescent="0.3">
      <c r="A265" s="202">
        <v>1</v>
      </c>
      <c r="B265" s="203" t="s">
        <v>20</v>
      </c>
      <c r="C265" s="204" t="s">
        <v>387</v>
      </c>
      <c r="D265" s="205" t="s">
        <v>9</v>
      </c>
      <c r="E265" s="206">
        <v>1</v>
      </c>
      <c r="F265" s="206" t="s">
        <v>360</v>
      </c>
      <c r="G265" s="205">
        <f>E265</f>
        <v>1</v>
      </c>
      <c r="H265" s="186" t="s">
        <v>241</v>
      </c>
    </row>
    <row r="266" spans="1:8" ht="27.6" x14ac:dyDescent="0.3">
      <c r="A266" s="193">
        <v>2</v>
      </c>
      <c r="B266" s="164" t="s">
        <v>21</v>
      </c>
      <c r="C266" s="204" t="s">
        <v>388</v>
      </c>
      <c r="D266" s="205" t="s">
        <v>9</v>
      </c>
      <c r="E266" s="205">
        <v>1</v>
      </c>
      <c r="F266" s="206" t="s">
        <v>360</v>
      </c>
      <c r="G266" s="205">
        <f>E266</f>
        <v>1</v>
      </c>
      <c r="H266" s="186" t="s">
        <v>241</v>
      </c>
    </row>
    <row r="267" spans="1:8" ht="41.4" customHeight="1" thickBot="1" x14ac:dyDescent="0.35">
      <c r="A267" s="492" t="s">
        <v>389</v>
      </c>
      <c r="B267" s="493"/>
      <c r="C267" s="493"/>
      <c r="D267" s="493"/>
      <c r="E267" s="493"/>
      <c r="F267" s="493"/>
      <c r="G267" s="493"/>
      <c r="H267" s="494"/>
    </row>
    <row r="268" spans="1:8" ht="15" customHeight="1" x14ac:dyDescent="0.3">
      <c r="A268" s="495" t="s">
        <v>346</v>
      </c>
      <c r="B268" s="496"/>
      <c r="C268" s="496"/>
      <c r="D268" s="496"/>
      <c r="E268" s="496"/>
      <c r="F268" s="496"/>
      <c r="G268" s="496"/>
      <c r="H268" s="497"/>
    </row>
    <row r="269" spans="1:8" ht="15" customHeight="1" x14ac:dyDescent="0.3">
      <c r="A269" s="498" t="s">
        <v>390</v>
      </c>
      <c r="B269" s="499"/>
      <c r="C269" s="499"/>
      <c r="D269" s="499"/>
      <c r="E269" s="499"/>
      <c r="F269" s="499"/>
      <c r="G269" s="499"/>
      <c r="H269" s="500"/>
    </row>
    <row r="270" spans="1:8" s="207" customFormat="1" ht="15" customHeight="1" x14ac:dyDescent="0.3">
      <c r="A270" s="507" t="s">
        <v>391</v>
      </c>
      <c r="B270" s="508"/>
      <c r="C270" s="508"/>
      <c r="D270" s="508"/>
      <c r="E270" s="508"/>
      <c r="F270" s="508"/>
      <c r="G270" s="508"/>
      <c r="H270" s="509"/>
    </row>
    <row r="271" spans="1:8" ht="22.2" customHeight="1" x14ac:dyDescent="0.3">
      <c r="A271" s="510" t="s">
        <v>392</v>
      </c>
      <c r="B271" s="511"/>
      <c r="C271" s="511"/>
      <c r="D271" s="511"/>
      <c r="E271" s="511"/>
      <c r="F271" s="511"/>
      <c r="G271" s="511"/>
      <c r="H271" s="512"/>
    </row>
    <row r="272" spans="1:8" ht="21" x14ac:dyDescent="0.3">
      <c r="A272" s="513" t="s">
        <v>393</v>
      </c>
      <c r="B272" s="514"/>
      <c r="C272" s="514"/>
      <c r="D272" s="514"/>
      <c r="E272" s="514"/>
      <c r="F272" s="514"/>
      <c r="G272" s="514"/>
      <c r="H272" s="515"/>
    </row>
    <row r="273" spans="1:8" ht="18" x14ac:dyDescent="0.3">
      <c r="A273" s="516" t="s">
        <v>303</v>
      </c>
      <c r="B273" s="517"/>
      <c r="C273" s="518" t="s">
        <v>394</v>
      </c>
      <c r="D273" s="519"/>
      <c r="E273" s="519"/>
      <c r="F273" s="519"/>
      <c r="G273" s="519"/>
      <c r="H273" s="520"/>
    </row>
    <row r="274" spans="1:8" ht="21.6" thickBot="1" x14ac:dyDescent="0.35">
      <c r="A274" s="521" t="s">
        <v>12</v>
      </c>
      <c r="B274" s="522"/>
      <c r="C274" s="522"/>
      <c r="D274" s="522"/>
      <c r="E274" s="522"/>
      <c r="F274" s="522"/>
      <c r="G274" s="522"/>
      <c r="H274" s="523"/>
    </row>
    <row r="275" spans="1:8" x14ac:dyDescent="0.3">
      <c r="A275" s="501" t="s">
        <v>305</v>
      </c>
      <c r="B275" s="502"/>
      <c r="C275" s="502"/>
      <c r="D275" s="502"/>
      <c r="E275" s="502"/>
      <c r="F275" s="502"/>
      <c r="G275" s="502"/>
      <c r="H275" s="503"/>
    </row>
    <row r="276" spans="1:8" x14ac:dyDescent="0.3">
      <c r="A276" s="504" t="s">
        <v>395</v>
      </c>
      <c r="B276" s="505"/>
      <c r="C276" s="505"/>
      <c r="D276" s="505"/>
      <c r="E276" s="505"/>
      <c r="F276" s="505"/>
      <c r="G276" s="505"/>
      <c r="H276" s="506"/>
    </row>
    <row r="277" spans="1:8" x14ac:dyDescent="0.3">
      <c r="A277" s="504" t="s">
        <v>396</v>
      </c>
      <c r="B277" s="505"/>
      <c r="C277" s="505"/>
      <c r="D277" s="505"/>
      <c r="E277" s="505"/>
      <c r="F277" s="505"/>
      <c r="G277" s="505"/>
      <c r="H277" s="506"/>
    </row>
    <row r="278" spans="1:8" x14ac:dyDescent="0.3">
      <c r="A278" s="504" t="s">
        <v>397</v>
      </c>
      <c r="B278" s="505"/>
      <c r="C278" s="505"/>
      <c r="D278" s="505"/>
      <c r="E278" s="505"/>
      <c r="F278" s="505"/>
      <c r="G278" s="505"/>
      <c r="H278" s="506"/>
    </row>
    <row r="279" spans="1:8" x14ac:dyDescent="0.3">
      <c r="A279" s="504" t="s">
        <v>398</v>
      </c>
      <c r="B279" s="505"/>
      <c r="C279" s="505"/>
      <c r="D279" s="505"/>
      <c r="E279" s="505"/>
      <c r="F279" s="505"/>
      <c r="G279" s="505"/>
      <c r="H279" s="506"/>
    </row>
    <row r="280" spans="1:8" x14ac:dyDescent="0.3">
      <c r="A280" s="504" t="s">
        <v>399</v>
      </c>
      <c r="B280" s="505"/>
      <c r="C280" s="505"/>
      <c r="D280" s="505"/>
      <c r="E280" s="505"/>
      <c r="F280" s="505"/>
      <c r="G280" s="505"/>
      <c r="H280" s="506"/>
    </row>
    <row r="281" spans="1:8" x14ac:dyDescent="0.3">
      <c r="A281" s="504" t="s">
        <v>400</v>
      </c>
      <c r="B281" s="505"/>
      <c r="C281" s="505"/>
      <c r="D281" s="505"/>
      <c r="E281" s="505"/>
      <c r="F281" s="505"/>
      <c r="G281" s="505"/>
      <c r="H281" s="506"/>
    </row>
    <row r="282" spans="1:8" x14ac:dyDescent="0.3">
      <c r="A282" s="504" t="s">
        <v>401</v>
      </c>
      <c r="B282" s="505"/>
      <c r="C282" s="505"/>
      <c r="D282" s="505"/>
      <c r="E282" s="505"/>
      <c r="F282" s="505"/>
      <c r="G282" s="505"/>
      <c r="H282" s="506"/>
    </row>
    <row r="283" spans="1:8" ht="15" thickBot="1" x14ac:dyDescent="0.35">
      <c r="A283" s="524" t="s">
        <v>402</v>
      </c>
      <c r="B283" s="525"/>
      <c r="C283" s="525"/>
      <c r="D283" s="525"/>
      <c r="E283" s="525"/>
      <c r="F283" s="525"/>
      <c r="G283" s="525"/>
      <c r="H283" s="526"/>
    </row>
    <row r="284" spans="1:8" ht="41.4" x14ac:dyDescent="0.3">
      <c r="A284" s="155" t="s">
        <v>0</v>
      </c>
      <c r="B284" s="101" t="s">
        <v>1</v>
      </c>
      <c r="C284" s="101" t="s">
        <v>10</v>
      </c>
      <c r="D284" s="102" t="s">
        <v>2</v>
      </c>
      <c r="E284" s="102" t="s">
        <v>4</v>
      </c>
      <c r="F284" s="102" t="s">
        <v>3</v>
      </c>
      <c r="G284" s="102" t="s">
        <v>8</v>
      </c>
      <c r="H284" s="102" t="s">
        <v>115</v>
      </c>
    </row>
    <row r="285" spans="1:8" ht="82.8" x14ac:dyDescent="0.3">
      <c r="A285" s="208">
        <v>1</v>
      </c>
      <c r="B285" s="209" t="s">
        <v>403</v>
      </c>
      <c r="C285" s="209" t="s">
        <v>404</v>
      </c>
      <c r="D285" s="210" t="s">
        <v>11</v>
      </c>
      <c r="E285" s="211">
        <v>10</v>
      </c>
      <c r="F285" s="6" t="s">
        <v>360</v>
      </c>
      <c r="G285" s="104">
        <v>10</v>
      </c>
      <c r="H285" s="5" t="s">
        <v>123</v>
      </c>
    </row>
    <row r="286" spans="1:8" ht="55.2" x14ac:dyDescent="0.3">
      <c r="A286" s="208">
        <v>2</v>
      </c>
      <c r="B286" s="209" t="s">
        <v>405</v>
      </c>
      <c r="C286" s="209" t="s">
        <v>406</v>
      </c>
      <c r="D286" s="210" t="s">
        <v>7</v>
      </c>
      <c r="E286" s="211">
        <v>20</v>
      </c>
      <c r="F286" s="6" t="s">
        <v>360</v>
      </c>
      <c r="G286" s="104">
        <v>20</v>
      </c>
      <c r="H286" s="5" t="s">
        <v>123</v>
      </c>
    </row>
    <row r="287" spans="1:8" ht="55.8" x14ac:dyDescent="0.3">
      <c r="A287" s="212">
        <v>3</v>
      </c>
      <c r="B287" s="213" t="s">
        <v>407</v>
      </c>
      <c r="C287" s="214" t="s">
        <v>408</v>
      </c>
      <c r="D287" s="210" t="s">
        <v>11</v>
      </c>
      <c r="E287" s="5">
        <v>1</v>
      </c>
      <c r="F287" s="6" t="s">
        <v>360</v>
      </c>
      <c r="G287" s="7">
        <v>1</v>
      </c>
      <c r="H287" s="5" t="s">
        <v>123</v>
      </c>
    </row>
    <row r="288" spans="1:8" ht="55.8" x14ac:dyDescent="0.3">
      <c r="A288" s="212">
        <v>4</v>
      </c>
      <c r="B288" s="212" t="s">
        <v>409</v>
      </c>
      <c r="C288" s="214" t="s">
        <v>410</v>
      </c>
      <c r="D288" s="210" t="s">
        <v>11</v>
      </c>
      <c r="E288" s="5">
        <v>1</v>
      </c>
      <c r="F288" s="6" t="s">
        <v>360</v>
      </c>
      <c r="G288" s="7">
        <v>1</v>
      </c>
      <c r="H288" s="5" t="s">
        <v>123</v>
      </c>
    </row>
    <row r="289" spans="1:8" ht="28.2" x14ac:dyDescent="0.3">
      <c r="A289" s="212">
        <v>5</v>
      </c>
      <c r="B289" s="212" t="s">
        <v>411</v>
      </c>
      <c r="C289" s="214" t="s">
        <v>412</v>
      </c>
      <c r="D289" s="210" t="s">
        <v>11</v>
      </c>
      <c r="E289" s="5">
        <v>4</v>
      </c>
      <c r="F289" s="6" t="s">
        <v>360</v>
      </c>
      <c r="G289" s="215">
        <v>4</v>
      </c>
      <c r="H289" s="5" t="s">
        <v>413</v>
      </c>
    </row>
    <row r="290" spans="1:8" ht="28.2" x14ac:dyDescent="0.3">
      <c r="A290" s="212">
        <v>6</v>
      </c>
      <c r="B290" s="212" t="s">
        <v>411</v>
      </c>
      <c r="C290" s="214" t="s">
        <v>414</v>
      </c>
      <c r="D290" s="210" t="s">
        <v>11</v>
      </c>
      <c r="E290" s="5">
        <v>10</v>
      </c>
      <c r="F290" s="6" t="s">
        <v>360</v>
      </c>
      <c r="G290" s="215">
        <v>10</v>
      </c>
      <c r="H290" s="5" t="s">
        <v>123</v>
      </c>
    </row>
    <row r="291" spans="1:8" ht="28.2" x14ac:dyDescent="0.3">
      <c r="A291" s="212">
        <v>7</v>
      </c>
      <c r="B291" s="212" t="s">
        <v>415</v>
      </c>
      <c r="C291" s="214" t="s">
        <v>416</v>
      </c>
      <c r="D291" s="210" t="s">
        <v>11</v>
      </c>
      <c r="E291" s="5">
        <v>10</v>
      </c>
      <c r="F291" s="6" t="s">
        <v>360</v>
      </c>
      <c r="G291" s="215">
        <v>10</v>
      </c>
      <c r="H291" s="5" t="s">
        <v>123</v>
      </c>
    </row>
    <row r="292" spans="1:8" ht="28.2" x14ac:dyDescent="0.3">
      <c r="A292" s="212">
        <v>8</v>
      </c>
      <c r="B292" s="212" t="s">
        <v>417</v>
      </c>
      <c r="C292" s="214" t="s">
        <v>418</v>
      </c>
      <c r="D292" s="210" t="s">
        <v>11</v>
      </c>
      <c r="E292" s="5">
        <v>10</v>
      </c>
      <c r="F292" s="6" t="s">
        <v>360</v>
      </c>
      <c r="G292" s="215">
        <v>10</v>
      </c>
      <c r="H292" s="5" t="s">
        <v>123</v>
      </c>
    </row>
    <row r="293" spans="1:8" ht="28.2" x14ac:dyDescent="0.3">
      <c r="A293" s="212">
        <v>9</v>
      </c>
      <c r="B293" s="214" t="s">
        <v>419</v>
      </c>
      <c r="C293" s="214" t="s">
        <v>420</v>
      </c>
      <c r="D293" s="210" t="s">
        <v>11</v>
      </c>
      <c r="E293" s="5">
        <v>10</v>
      </c>
      <c r="F293" s="6" t="s">
        <v>360</v>
      </c>
      <c r="G293" s="215">
        <v>10</v>
      </c>
      <c r="H293" s="5" t="s">
        <v>123</v>
      </c>
    </row>
    <row r="294" spans="1:8" ht="41.4" x14ac:dyDescent="0.3">
      <c r="A294" s="216">
        <v>10</v>
      </c>
      <c r="B294" s="217" t="s">
        <v>116</v>
      </c>
      <c r="C294" s="218" t="s">
        <v>421</v>
      </c>
      <c r="D294" s="100" t="s">
        <v>7</v>
      </c>
      <c r="E294" s="52">
        <v>2</v>
      </c>
      <c r="F294" s="105" t="s">
        <v>360</v>
      </c>
      <c r="G294" s="52">
        <v>2</v>
      </c>
      <c r="H294" s="5" t="s">
        <v>123</v>
      </c>
    </row>
    <row r="295" spans="1:8" ht="55.8" x14ac:dyDescent="0.3">
      <c r="A295" s="212">
        <v>11</v>
      </c>
      <c r="B295" s="219" t="s">
        <v>422</v>
      </c>
      <c r="C295" s="214" t="s">
        <v>423</v>
      </c>
      <c r="D295" s="210" t="s">
        <v>11</v>
      </c>
      <c r="E295" s="5">
        <v>10</v>
      </c>
      <c r="F295" s="6" t="s">
        <v>360</v>
      </c>
      <c r="G295" s="7">
        <v>10</v>
      </c>
      <c r="H295" s="5" t="s">
        <v>123</v>
      </c>
    </row>
    <row r="296" spans="1:8" ht="55.8" x14ac:dyDescent="0.3">
      <c r="A296" s="212">
        <v>12</v>
      </c>
      <c r="B296" s="219" t="s">
        <v>424</v>
      </c>
      <c r="C296" s="220" t="s">
        <v>425</v>
      </c>
      <c r="D296" s="210" t="s">
        <v>11</v>
      </c>
      <c r="E296" s="5">
        <v>10</v>
      </c>
      <c r="F296" s="6" t="s">
        <v>360</v>
      </c>
      <c r="G296" s="7">
        <v>10</v>
      </c>
      <c r="H296" s="5" t="s">
        <v>123</v>
      </c>
    </row>
    <row r="297" spans="1:8" ht="55.2" x14ac:dyDescent="0.3">
      <c r="A297" s="155">
        <v>13</v>
      </c>
      <c r="B297" s="221" t="s">
        <v>426</v>
      </c>
      <c r="C297" s="222" t="s">
        <v>427</v>
      </c>
      <c r="D297" s="120" t="s">
        <v>5</v>
      </c>
      <c r="E297" s="102">
        <v>1</v>
      </c>
      <c r="F297" s="6" t="s">
        <v>360</v>
      </c>
      <c r="G297" s="7">
        <v>1</v>
      </c>
      <c r="H297" s="5" t="s">
        <v>123</v>
      </c>
    </row>
    <row r="298" spans="1:8" ht="69.599999999999994" x14ac:dyDescent="0.3">
      <c r="A298" s="169">
        <v>14</v>
      </c>
      <c r="B298" s="223" t="s">
        <v>428</v>
      </c>
      <c r="C298" s="224" t="s">
        <v>429</v>
      </c>
      <c r="D298" s="5" t="s">
        <v>11</v>
      </c>
      <c r="E298" s="225">
        <v>1</v>
      </c>
      <c r="F298" s="6" t="s">
        <v>360</v>
      </c>
      <c r="G298" s="226">
        <v>1</v>
      </c>
      <c r="H298" s="5" t="s">
        <v>123</v>
      </c>
    </row>
    <row r="299" spans="1:8" ht="69" x14ac:dyDescent="0.3">
      <c r="A299" s="212">
        <v>15</v>
      </c>
      <c r="B299" s="227" t="s">
        <v>430</v>
      </c>
      <c r="C299" s="209" t="s">
        <v>431</v>
      </c>
      <c r="D299" s="10" t="s">
        <v>11</v>
      </c>
      <c r="E299" s="7">
        <v>1</v>
      </c>
      <c r="F299" s="6" t="s">
        <v>360</v>
      </c>
      <c r="G299" s="7">
        <v>1</v>
      </c>
      <c r="H299" s="5" t="s">
        <v>118</v>
      </c>
    </row>
    <row r="300" spans="1:8" ht="41.4" x14ac:dyDescent="0.3">
      <c r="A300" s="212">
        <v>16</v>
      </c>
      <c r="B300" s="213" t="s">
        <v>432</v>
      </c>
      <c r="C300" s="99" t="s">
        <v>433</v>
      </c>
      <c r="D300" s="210" t="s">
        <v>11</v>
      </c>
      <c r="E300" s="5">
        <v>10</v>
      </c>
      <c r="F300" s="6" t="s">
        <v>360</v>
      </c>
      <c r="G300" s="7">
        <v>10</v>
      </c>
      <c r="H300" s="5" t="s">
        <v>123</v>
      </c>
    </row>
    <row r="301" spans="1:8" ht="82.8" x14ac:dyDescent="0.3">
      <c r="A301" s="228">
        <v>17</v>
      </c>
      <c r="B301" s="213" t="s">
        <v>434</v>
      </c>
      <c r="C301" s="229" t="s">
        <v>435</v>
      </c>
      <c r="D301" s="104" t="s">
        <v>11</v>
      </c>
      <c r="E301" s="104">
        <v>2</v>
      </c>
      <c r="F301" s="6" t="s">
        <v>360</v>
      </c>
      <c r="G301" s="104">
        <v>2</v>
      </c>
      <c r="H301" s="5" t="s">
        <v>123</v>
      </c>
    </row>
    <row r="302" spans="1:8" ht="96.6" x14ac:dyDescent="0.3">
      <c r="A302" s="228">
        <v>18</v>
      </c>
      <c r="B302" s="213" t="s">
        <v>436</v>
      </c>
      <c r="C302" s="229" t="s">
        <v>437</v>
      </c>
      <c r="D302" s="210" t="s">
        <v>11</v>
      </c>
      <c r="E302" s="104">
        <v>2</v>
      </c>
      <c r="F302" s="6" t="s">
        <v>360</v>
      </c>
      <c r="G302" s="104">
        <v>2</v>
      </c>
      <c r="H302" s="5" t="s">
        <v>123</v>
      </c>
    </row>
    <row r="303" spans="1:8" ht="111" x14ac:dyDescent="0.3">
      <c r="A303" s="228">
        <v>19</v>
      </c>
      <c r="B303" s="213" t="s">
        <v>438</v>
      </c>
      <c r="C303" s="230" t="s">
        <v>439</v>
      </c>
      <c r="D303" s="210" t="s">
        <v>11</v>
      </c>
      <c r="E303" s="104">
        <v>2</v>
      </c>
      <c r="F303" s="6" t="s">
        <v>360</v>
      </c>
      <c r="G303" s="104">
        <v>2</v>
      </c>
      <c r="H303" s="5" t="s">
        <v>123</v>
      </c>
    </row>
    <row r="304" spans="1:8" ht="97.2" x14ac:dyDescent="0.3">
      <c r="A304" s="228">
        <v>20</v>
      </c>
      <c r="B304" s="99" t="s">
        <v>440</v>
      </c>
      <c r="C304" s="231" t="s">
        <v>441</v>
      </c>
      <c r="D304" s="210" t="s">
        <v>11</v>
      </c>
      <c r="E304" s="104">
        <v>2</v>
      </c>
      <c r="F304" s="6" t="s">
        <v>360</v>
      </c>
      <c r="G304" s="104">
        <v>2</v>
      </c>
      <c r="H304" s="5" t="s">
        <v>123</v>
      </c>
    </row>
    <row r="305" spans="1:8" ht="124.2" x14ac:dyDescent="0.3">
      <c r="A305" s="228">
        <v>21</v>
      </c>
      <c r="B305" s="213" t="s">
        <v>442</v>
      </c>
      <c r="C305" s="232" t="s">
        <v>443</v>
      </c>
      <c r="D305" s="210" t="s">
        <v>11</v>
      </c>
      <c r="E305" s="104">
        <v>2</v>
      </c>
      <c r="F305" s="6" t="s">
        <v>360</v>
      </c>
      <c r="G305" s="104">
        <v>2</v>
      </c>
      <c r="H305" s="5" t="s">
        <v>123</v>
      </c>
    </row>
    <row r="306" spans="1:8" ht="21.6" thickBot="1" x14ac:dyDescent="0.45">
      <c r="A306" s="527" t="s">
        <v>129</v>
      </c>
      <c r="B306" s="528"/>
      <c r="C306" s="528"/>
      <c r="D306" s="528"/>
      <c r="E306" s="528"/>
      <c r="F306" s="528"/>
      <c r="G306" s="528"/>
      <c r="H306" s="529"/>
    </row>
    <row r="307" spans="1:8" x14ac:dyDescent="0.3">
      <c r="A307" s="501" t="s">
        <v>305</v>
      </c>
      <c r="B307" s="502"/>
      <c r="C307" s="502"/>
      <c r="D307" s="502"/>
      <c r="E307" s="502"/>
      <c r="F307" s="502"/>
      <c r="G307" s="502"/>
      <c r="H307" s="503"/>
    </row>
    <row r="308" spans="1:8" x14ac:dyDescent="0.3">
      <c r="A308" s="504" t="s">
        <v>444</v>
      </c>
      <c r="B308" s="505"/>
      <c r="C308" s="505"/>
      <c r="D308" s="505"/>
      <c r="E308" s="505"/>
      <c r="F308" s="505"/>
      <c r="G308" s="505"/>
      <c r="H308" s="506"/>
    </row>
    <row r="309" spans="1:8" x14ac:dyDescent="0.3">
      <c r="A309" s="504" t="s">
        <v>445</v>
      </c>
      <c r="B309" s="505"/>
      <c r="C309" s="505"/>
      <c r="D309" s="505"/>
      <c r="E309" s="505"/>
      <c r="F309" s="505"/>
      <c r="G309" s="505"/>
      <c r="H309" s="506"/>
    </row>
    <row r="310" spans="1:8" x14ac:dyDescent="0.3">
      <c r="A310" s="504" t="s">
        <v>397</v>
      </c>
      <c r="B310" s="505"/>
      <c r="C310" s="505"/>
      <c r="D310" s="505"/>
      <c r="E310" s="505"/>
      <c r="F310" s="505"/>
      <c r="G310" s="505"/>
      <c r="H310" s="506"/>
    </row>
    <row r="311" spans="1:8" x14ac:dyDescent="0.3">
      <c r="A311" s="504" t="s">
        <v>309</v>
      </c>
      <c r="B311" s="505"/>
      <c r="C311" s="505"/>
      <c r="D311" s="505"/>
      <c r="E311" s="505"/>
      <c r="F311" s="505"/>
      <c r="G311" s="505"/>
      <c r="H311" s="506"/>
    </row>
    <row r="312" spans="1:8" x14ac:dyDescent="0.3">
      <c r="A312" s="504" t="s">
        <v>446</v>
      </c>
      <c r="B312" s="505"/>
      <c r="C312" s="505"/>
      <c r="D312" s="505"/>
      <c r="E312" s="505"/>
      <c r="F312" s="505"/>
      <c r="G312" s="505"/>
      <c r="H312" s="506"/>
    </row>
    <row r="313" spans="1:8" x14ac:dyDescent="0.3">
      <c r="A313" s="504" t="s">
        <v>447</v>
      </c>
      <c r="B313" s="505"/>
      <c r="C313" s="505"/>
      <c r="D313" s="505"/>
      <c r="E313" s="505"/>
      <c r="F313" s="505"/>
      <c r="G313" s="505"/>
      <c r="H313" s="506"/>
    </row>
    <row r="314" spans="1:8" x14ac:dyDescent="0.3">
      <c r="A314" s="504" t="s">
        <v>448</v>
      </c>
      <c r="B314" s="505"/>
      <c r="C314" s="505"/>
      <c r="D314" s="505"/>
      <c r="E314" s="505"/>
      <c r="F314" s="505"/>
      <c r="G314" s="505"/>
      <c r="H314" s="506"/>
    </row>
    <row r="315" spans="1:8" ht="15" thickBot="1" x14ac:dyDescent="0.35">
      <c r="A315" s="524" t="s">
        <v>449</v>
      </c>
      <c r="B315" s="525"/>
      <c r="C315" s="525"/>
      <c r="D315" s="525"/>
      <c r="E315" s="525"/>
      <c r="F315" s="525"/>
      <c r="G315" s="525"/>
      <c r="H315" s="526"/>
    </row>
    <row r="316" spans="1:8" ht="41.4" x14ac:dyDescent="0.3">
      <c r="A316" s="100" t="s">
        <v>0</v>
      </c>
      <c r="B316" s="100" t="s">
        <v>1</v>
      </c>
      <c r="C316" s="101" t="s">
        <v>10</v>
      </c>
      <c r="D316" s="100" t="s">
        <v>2</v>
      </c>
      <c r="E316" s="100" t="s">
        <v>4</v>
      </c>
      <c r="F316" s="100" t="s">
        <v>3</v>
      </c>
      <c r="G316" s="100" t="s">
        <v>8</v>
      </c>
      <c r="H316" s="100" t="s">
        <v>115</v>
      </c>
    </row>
    <row r="317" spans="1:8" ht="41.4" x14ac:dyDescent="0.3">
      <c r="A317" s="233">
        <v>2</v>
      </c>
      <c r="B317" s="103" t="s">
        <v>42</v>
      </c>
      <c r="C317" s="103" t="s">
        <v>450</v>
      </c>
      <c r="D317" s="234" t="s">
        <v>7</v>
      </c>
      <c r="E317" s="104">
        <v>1</v>
      </c>
      <c r="F317" s="105" t="s">
        <v>451</v>
      </c>
      <c r="G317" s="104">
        <v>15</v>
      </c>
      <c r="H317" s="5" t="s">
        <v>123</v>
      </c>
    </row>
    <row r="318" spans="1:8" ht="41.4" x14ac:dyDescent="0.3">
      <c r="A318" s="233">
        <v>3</v>
      </c>
      <c r="B318" s="103" t="s">
        <v>452</v>
      </c>
      <c r="C318" s="103" t="s">
        <v>453</v>
      </c>
      <c r="D318" s="234" t="s">
        <v>7</v>
      </c>
      <c r="E318" s="104">
        <v>1</v>
      </c>
      <c r="F318" s="105" t="s">
        <v>135</v>
      </c>
      <c r="G318" s="104">
        <v>30</v>
      </c>
      <c r="H318" s="5" t="s">
        <v>123</v>
      </c>
    </row>
    <row r="319" spans="1:8" ht="207" x14ac:dyDescent="0.3">
      <c r="A319" s="235">
        <v>4</v>
      </c>
      <c r="B319" s="236" t="s">
        <v>454</v>
      </c>
      <c r="C319" s="237" t="s">
        <v>455</v>
      </c>
      <c r="D319" s="238" t="s">
        <v>5</v>
      </c>
      <c r="E319" s="101">
        <v>1</v>
      </c>
      <c r="F319" s="104" t="s">
        <v>451</v>
      </c>
      <c r="G319" s="239">
        <v>15</v>
      </c>
      <c r="H319" s="240" t="s">
        <v>123</v>
      </c>
    </row>
    <row r="320" spans="1:8" ht="289.8" x14ac:dyDescent="0.3">
      <c r="A320" s="241">
        <v>5</v>
      </c>
      <c r="B320" s="241" t="s">
        <v>456</v>
      </c>
      <c r="C320" s="242" t="s">
        <v>457</v>
      </c>
      <c r="D320" s="118" t="s">
        <v>458</v>
      </c>
      <c r="E320" s="118">
        <v>1</v>
      </c>
      <c r="F320" s="104" t="s">
        <v>451</v>
      </c>
      <c r="G320" s="243">
        <v>15</v>
      </c>
      <c r="H320" s="116" t="s">
        <v>123</v>
      </c>
    </row>
    <row r="321" spans="1:8" ht="27.6" x14ac:dyDescent="0.3">
      <c r="A321" s="244">
        <v>6</v>
      </c>
      <c r="B321" s="103" t="s">
        <v>459</v>
      </c>
      <c r="C321" s="245" t="s">
        <v>460</v>
      </c>
      <c r="D321" s="210" t="s">
        <v>11</v>
      </c>
      <c r="E321" s="5">
        <v>1</v>
      </c>
      <c r="F321" s="105" t="s">
        <v>271</v>
      </c>
      <c r="G321" s="104">
        <v>10</v>
      </c>
      <c r="H321" s="5" t="s">
        <v>413</v>
      </c>
    </row>
    <row r="322" spans="1:8" ht="27.6" x14ac:dyDescent="0.3">
      <c r="A322" s="244">
        <v>7</v>
      </c>
      <c r="B322" s="103" t="s">
        <v>461</v>
      </c>
      <c r="C322" s="245" t="s">
        <v>462</v>
      </c>
      <c r="D322" s="210" t="s">
        <v>11</v>
      </c>
      <c r="E322" s="5">
        <v>1</v>
      </c>
      <c r="F322" s="105" t="s">
        <v>271</v>
      </c>
      <c r="G322" s="104">
        <v>10</v>
      </c>
      <c r="H322" s="5" t="s">
        <v>413</v>
      </c>
    </row>
    <row r="323" spans="1:8" ht="27.6" x14ac:dyDescent="0.3">
      <c r="A323" s="244">
        <v>8</v>
      </c>
      <c r="B323" s="103" t="s">
        <v>463</v>
      </c>
      <c r="C323" s="246" t="s">
        <v>464</v>
      </c>
      <c r="D323" s="210" t="s">
        <v>11</v>
      </c>
      <c r="E323" s="5">
        <v>1</v>
      </c>
      <c r="F323" s="105" t="s">
        <v>271</v>
      </c>
      <c r="G323" s="104">
        <v>10</v>
      </c>
      <c r="H323" s="5" t="s">
        <v>413</v>
      </c>
    </row>
    <row r="324" spans="1:8" ht="41.4" x14ac:dyDescent="0.3">
      <c r="A324" s="244">
        <v>9</v>
      </c>
      <c r="B324" s="103" t="s">
        <v>465</v>
      </c>
      <c r="C324" s="246" t="s">
        <v>466</v>
      </c>
      <c r="D324" s="210" t="s">
        <v>11</v>
      </c>
      <c r="E324" s="5">
        <v>1</v>
      </c>
      <c r="F324" s="105" t="s">
        <v>271</v>
      </c>
      <c r="G324" s="104">
        <v>10</v>
      </c>
      <c r="H324" s="5" t="s">
        <v>413</v>
      </c>
    </row>
    <row r="325" spans="1:8" ht="27.6" x14ac:dyDescent="0.3">
      <c r="A325" s="244">
        <v>10</v>
      </c>
      <c r="B325" s="103" t="s">
        <v>467</v>
      </c>
      <c r="C325" s="246" t="s">
        <v>468</v>
      </c>
      <c r="D325" s="210" t="s">
        <v>11</v>
      </c>
      <c r="E325" s="5">
        <v>1</v>
      </c>
      <c r="F325" s="105" t="s">
        <v>271</v>
      </c>
      <c r="G325" s="104">
        <v>10</v>
      </c>
      <c r="H325" s="5" t="s">
        <v>413</v>
      </c>
    </row>
    <row r="326" spans="1:8" ht="27.6" x14ac:dyDescent="0.3">
      <c r="A326" s="244">
        <v>11</v>
      </c>
      <c r="B326" s="103" t="s">
        <v>469</v>
      </c>
      <c r="C326" s="246" t="s">
        <v>470</v>
      </c>
      <c r="D326" s="210" t="s">
        <v>11</v>
      </c>
      <c r="E326" s="5">
        <v>1</v>
      </c>
      <c r="F326" s="105" t="s">
        <v>271</v>
      </c>
      <c r="G326" s="104">
        <v>10</v>
      </c>
      <c r="H326" s="5" t="s">
        <v>413</v>
      </c>
    </row>
    <row r="327" spans="1:8" ht="27.6" x14ac:dyDescent="0.3">
      <c r="A327" s="244">
        <v>12</v>
      </c>
      <c r="B327" s="103" t="s">
        <v>469</v>
      </c>
      <c r="C327" s="246" t="s">
        <v>471</v>
      </c>
      <c r="D327" s="210" t="s">
        <v>11</v>
      </c>
      <c r="E327" s="5">
        <v>1</v>
      </c>
      <c r="F327" s="105" t="s">
        <v>271</v>
      </c>
      <c r="G327" s="104">
        <v>10</v>
      </c>
      <c r="H327" s="5" t="s">
        <v>413</v>
      </c>
    </row>
    <row r="328" spans="1:8" ht="27.6" x14ac:dyDescent="0.3">
      <c r="A328" s="244">
        <v>13</v>
      </c>
      <c r="B328" s="103" t="s">
        <v>472</v>
      </c>
      <c r="C328" s="245" t="s">
        <v>473</v>
      </c>
      <c r="D328" s="210" t="s">
        <v>11</v>
      </c>
      <c r="E328" s="5">
        <v>1</v>
      </c>
      <c r="F328" s="105" t="s">
        <v>271</v>
      </c>
      <c r="G328" s="104">
        <v>10</v>
      </c>
      <c r="H328" s="5" t="s">
        <v>413</v>
      </c>
    </row>
    <row r="329" spans="1:8" ht="41.4" x14ac:dyDescent="0.3">
      <c r="A329" s="244">
        <v>14</v>
      </c>
      <c r="B329" s="103" t="s">
        <v>474</v>
      </c>
      <c r="C329" s="245" t="s">
        <v>475</v>
      </c>
      <c r="D329" s="210" t="s">
        <v>11</v>
      </c>
      <c r="E329" s="5">
        <v>1</v>
      </c>
      <c r="F329" s="105" t="s">
        <v>271</v>
      </c>
      <c r="G329" s="104">
        <v>10</v>
      </c>
      <c r="H329" s="5" t="s">
        <v>413</v>
      </c>
    </row>
    <row r="330" spans="1:8" ht="27.6" x14ac:dyDescent="0.3">
      <c r="A330" s="244">
        <v>15</v>
      </c>
      <c r="B330" s="103" t="s">
        <v>476</v>
      </c>
      <c r="C330" s="246" t="s">
        <v>477</v>
      </c>
      <c r="D330" s="210" t="s">
        <v>11</v>
      </c>
      <c r="E330" s="5">
        <v>1</v>
      </c>
      <c r="F330" s="105" t="s">
        <v>271</v>
      </c>
      <c r="G330" s="104">
        <v>10</v>
      </c>
      <c r="H330" s="5" t="s">
        <v>413</v>
      </c>
    </row>
    <row r="331" spans="1:8" ht="69" x14ac:dyDescent="0.3">
      <c r="A331" s="244">
        <v>16</v>
      </c>
      <c r="B331" s="103" t="s">
        <v>178</v>
      </c>
      <c r="C331" s="245" t="s">
        <v>478</v>
      </c>
      <c r="D331" s="210" t="s">
        <v>11</v>
      </c>
      <c r="E331" s="5">
        <v>1</v>
      </c>
      <c r="F331" s="105" t="s">
        <v>271</v>
      </c>
      <c r="G331" s="104">
        <v>10</v>
      </c>
      <c r="H331" s="5" t="s">
        <v>413</v>
      </c>
    </row>
    <row r="332" spans="1:8" ht="27.6" x14ac:dyDescent="0.3">
      <c r="A332" s="244">
        <v>17</v>
      </c>
      <c r="B332" s="103" t="s">
        <v>479</v>
      </c>
      <c r="C332" s="245" t="s">
        <v>480</v>
      </c>
      <c r="D332" s="210" t="s">
        <v>11</v>
      </c>
      <c r="E332" s="5">
        <v>1</v>
      </c>
      <c r="F332" s="105" t="s">
        <v>271</v>
      </c>
      <c r="G332" s="104">
        <v>10</v>
      </c>
      <c r="H332" s="5" t="s">
        <v>413</v>
      </c>
    </row>
    <row r="333" spans="1:8" ht="21.6" thickBot="1" x14ac:dyDescent="0.45">
      <c r="A333" s="527" t="s">
        <v>15</v>
      </c>
      <c r="B333" s="528"/>
      <c r="C333" s="528"/>
      <c r="D333" s="528"/>
      <c r="E333" s="528"/>
      <c r="F333" s="528"/>
      <c r="G333" s="528"/>
      <c r="H333" s="529"/>
    </row>
    <row r="334" spans="1:8" x14ac:dyDescent="0.3">
      <c r="A334" s="501" t="s">
        <v>305</v>
      </c>
      <c r="B334" s="502"/>
      <c r="C334" s="502"/>
      <c r="D334" s="502"/>
      <c r="E334" s="502"/>
      <c r="F334" s="502"/>
      <c r="G334" s="502"/>
      <c r="H334" s="503"/>
    </row>
    <row r="335" spans="1:8" x14ac:dyDescent="0.3">
      <c r="A335" s="504" t="s">
        <v>481</v>
      </c>
      <c r="B335" s="505"/>
      <c r="C335" s="505"/>
      <c r="D335" s="505"/>
      <c r="E335" s="505"/>
      <c r="F335" s="505"/>
      <c r="G335" s="505"/>
      <c r="H335" s="506"/>
    </row>
    <row r="336" spans="1:8" x14ac:dyDescent="0.3">
      <c r="A336" s="504" t="s">
        <v>445</v>
      </c>
      <c r="B336" s="505"/>
      <c r="C336" s="505"/>
      <c r="D336" s="505"/>
      <c r="E336" s="505"/>
      <c r="F336" s="505"/>
      <c r="G336" s="505"/>
      <c r="H336" s="506"/>
    </row>
    <row r="337" spans="1:8" x14ac:dyDescent="0.3">
      <c r="A337" s="504" t="s">
        <v>397</v>
      </c>
      <c r="B337" s="505"/>
      <c r="C337" s="505"/>
      <c r="D337" s="505"/>
      <c r="E337" s="505"/>
      <c r="F337" s="505"/>
      <c r="G337" s="505"/>
      <c r="H337" s="506"/>
    </row>
    <row r="338" spans="1:8" x14ac:dyDescent="0.3">
      <c r="A338" s="504" t="s">
        <v>309</v>
      </c>
      <c r="B338" s="505"/>
      <c r="C338" s="505"/>
      <c r="D338" s="505"/>
      <c r="E338" s="505"/>
      <c r="F338" s="505"/>
      <c r="G338" s="505"/>
      <c r="H338" s="506"/>
    </row>
    <row r="339" spans="1:8" x14ac:dyDescent="0.3">
      <c r="A339" s="504" t="s">
        <v>446</v>
      </c>
      <c r="B339" s="505"/>
      <c r="C339" s="505"/>
      <c r="D339" s="505"/>
      <c r="E339" s="505"/>
      <c r="F339" s="505"/>
      <c r="G339" s="505"/>
      <c r="H339" s="506"/>
    </row>
    <row r="340" spans="1:8" x14ac:dyDescent="0.3">
      <c r="A340" s="504" t="s">
        <v>482</v>
      </c>
      <c r="B340" s="505"/>
      <c r="C340" s="505"/>
      <c r="D340" s="505"/>
      <c r="E340" s="505"/>
      <c r="F340" s="505"/>
      <c r="G340" s="505"/>
      <c r="H340" s="506"/>
    </row>
    <row r="341" spans="1:8" x14ac:dyDescent="0.3">
      <c r="A341" s="504" t="s">
        <v>358</v>
      </c>
      <c r="B341" s="505"/>
      <c r="C341" s="505"/>
      <c r="D341" s="505"/>
      <c r="E341" s="505"/>
      <c r="F341" s="505"/>
      <c r="G341" s="505"/>
      <c r="H341" s="506"/>
    </row>
    <row r="342" spans="1:8" ht="15" thickBot="1" x14ac:dyDescent="0.35">
      <c r="A342" s="524" t="s">
        <v>483</v>
      </c>
      <c r="B342" s="525"/>
      <c r="C342" s="525"/>
      <c r="D342" s="525"/>
      <c r="E342" s="525"/>
      <c r="F342" s="525"/>
      <c r="G342" s="525"/>
      <c r="H342" s="526"/>
    </row>
    <row r="343" spans="1:8" ht="41.4" x14ac:dyDescent="0.3">
      <c r="A343" s="169" t="s">
        <v>0</v>
      </c>
      <c r="B343" s="100" t="s">
        <v>1</v>
      </c>
      <c r="C343" s="101" t="s">
        <v>10</v>
      </c>
      <c r="D343" s="100" t="s">
        <v>2</v>
      </c>
      <c r="E343" s="100" t="s">
        <v>4</v>
      </c>
      <c r="F343" s="100" t="s">
        <v>3</v>
      </c>
      <c r="G343" s="100" t="s">
        <v>8</v>
      </c>
      <c r="H343" s="100" t="s">
        <v>115</v>
      </c>
    </row>
    <row r="344" spans="1:8" ht="97.2" x14ac:dyDescent="0.3">
      <c r="A344" s="223">
        <v>1</v>
      </c>
      <c r="B344" s="99" t="s">
        <v>341</v>
      </c>
      <c r="C344" s="224" t="s">
        <v>484</v>
      </c>
      <c r="D344" s="234" t="s">
        <v>7</v>
      </c>
      <c r="E344" s="247">
        <v>1</v>
      </c>
      <c r="F344" s="248" t="s">
        <v>485</v>
      </c>
      <c r="G344" s="247">
        <v>1</v>
      </c>
      <c r="H344" s="249" t="s">
        <v>123</v>
      </c>
    </row>
    <row r="345" spans="1:8" ht="55.2" x14ac:dyDescent="0.3">
      <c r="A345" s="250">
        <v>2</v>
      </c>
      <c r="B345" s="251" t="s">
        <v>486</v>
      </c>
      <c r="C345" s="227" t="s">
        <v>487</v>
      </c>
      <c r="D345" s="234" t="s">
        <v>7</v>
      </c>
      <c r="E345" s="252">
        <v>1</v>
      </c>
      <c r="F345" s="253" t="s">
        <v>485</v>
      </c>
      <c r="G345" s="252">
        <v>1</v>
      </c>
      <c r="H345" s="254" t="s">
        <v>123</v>
      </c>
    </row>
    <row r="346" spans="1:8" ht="96.6" x14ac:dyDescent="0.3">
      <c r="A346" s="255">
        <v>3</v>
      </c>
      <c r="B346" s="256" t="s">
        <v>28</v>
      </c>
      <c r="C346" s="257" t="s">
        <v>488</v>
      </c>
      <c r="D346" s="258" t="s">
        <v>5</v>
      </c>
      <c r="E346" s="247">
        <v>1</v>
      </c>
      <c r="F346" s="248" t="s">
        <v>6</v>
      </c>
      <c r="G346" s="248">
        <v>1</v>
      </c>
      <c r="H346" s="249" t="s">
        <v>123</v>
      </c>
    </row>
    <row r="347" spans="1:8" ht="207" x14ac:dyDescent="0.3">
      <c r="A347" s="259">
        <v>4</v>
      </c>
      <c r="B347" s="236" t="s">
        <v>454</v>
      </c>
      <c r="C347" s="237" t="s">
        <v>455</v>
      </c>
      <c r="D347" s="238" t="s">
        <v>5</v>
      </c>
      <c r="E347" s="260">
        <v>1</v>
      </c>
      <c r="F347" s="261" t="s">
        <v>485</v>
      </c>
      <c r="G347" s="262">
        <v>1</v>
      </c>
      <c r="H347" s="263" t="s">
        <v>123</v>
      </c>
    </row>
    <row r="348" spans="1:8" ht="289.8" x14ac:dyDescent="0.3">
      <c r="A348" s="212">
        <v>5</v>
      </c>
      <c r="B348" s="169" t="s">
        <v>489</v>
      </c>
      <c r="C348" s="242" t="s">
        <v>490</v>
      </c>
      <c r="D348" s="100" t="s">
        <v>458</v>
      </c>
      <c r="E348" s="100">
        <v>1</v>
      </c>
      <c r="F348" s="100" t="s">
        <v>360</v>
      </c>
      <c r="G348" s="100">
        <v>1</v>
      </c>
      <c r="H348" s="11" t="s">
        <v>123</v>
      </c>
    </row>
    <row r="349" spans="1:8" ht="55.2" x14ac:dyDescent="0.3">
      <c r="A349" s="264">
        <v>6</v>
      </c>
      <c r="B349" s="155" t="s">
        <v>65</v>
      </c>
      <c r="C349" s="265" t="s">
        <v>491</v>
      </c>
      <c r="D349" s="234" t="s">
        <v>7</v>
      </c>
      <c r="E349" s="266">
        <v>1</v>
      </c>
      <c r="F349" s="267" t="s">
        <v>485</v>
      </c>
      <c r="G349" s="268">
        <v>1</v>
      </c>
      <c r="H349" s="269" t="s">
        <v>123</v>
      </c>
    </row>
    <row r="350" spans="1:8" ht="21" x14ac:dyDescent="0.3">
      <c r="A350" s="530" t="s">
        <v>14</v>
      </c>
      <c r="B350" s="531"/>
      <c r="C350" s="531"/>
      <c r="D350" s="531"/>
      <c r="E350" s="531"/>
      <c r="F350" s="531"/>
      <c r="G350" s="531"/>
      <c r="H350" s="532"/>
    </row>
    <row r="351" spans="1:8" ht="41.4" x14ac:dyDescent="0.3">
      <c r="A351" s="169" t="s">
        <v>0</v>
      </c>
      <c r="B351" s="100" t="s">
        <v>1</v>
      </c>
      <c r="C351" s="100" t="s">
        <v>10</v>
      </c>
      <c r="D351" s="100" t="s">
        <v>2</v>
      </c>
      <c r="E351" s="100" t="s">
        <v>4</v>
      </c>
      <c r="F351" s="100" t="s">
        <v>3</v>
      </c>
      <c r="G351" s="100" t="s">
        <v>8</v>
      </c>
      <c r="H351" s="100" t="s">
        <v>115</v>
      </c>
    </row>
    <row r="352" spans="1:8" ht="69" x14ac:dyDescent="0.3">
      <c r="A352" s="270">
        <v>1</v>
      </c>
      <c r="B352" s="270" t="s">
        <v>20</v>
      </c>
      <c r="C352" s="233" t="s">
        <v>492</v>
      </c>
      <c r="D352" s="7" t="s">
        <v>9</v>
      </c>
      <c r="E352" s="6">
        <v>1</v>
      </c>
      <c r="F352" s="6" t="s">
        <v>360</v>
      </c>
      <c r="G352" s="7">
        <f>E352</f>
        <v>1</v>
      </c>
      <c r="H352" s="7" t="s">
        <v>241</v>
      </c>
    </row>
    <row r="353" spans="1:8" x14ac:dyDescent="0.3">
      <c r="A353" s="54">
        <v>2</v>
      </c>
      <c r="B353" s="54" t="s">
        <v>21</v>
      </c>
      <c r="C353" s="54" t="s">
        <v>493</v>
      </c>
      <c r="D353" s="7" t="s">
        <v>9</v>
      </c>
      <c r="E353" s="7">
        <v>1</v>
      </c>
      <c r="F353" s="6" t="s">
        <v>360</v>
      </c>
      <c r="G353" s="7">
        <f>E353</f>
        <v>1</v>
      </c>
      <c r="H353" s="7" t="s">
        <v>241</v>
      </c>
    </row>
    <row r="354" spans="1:8" ht="96.6" x14ac:dyDescent="0.3">
      <c r="A354" s="54">
        <v>3</v>
      </c>
      <c r="B354" s="53" t="s">
        <v>494</v>
      </c>
      <c r="C354" s="245" t="s">
        <v>495</v>
      </c>
      <c r="D354" s="7" t="s">
        <v>9</v>
      </c>
      <c r="E354" s="7">
        <v>1</v>
      </c>
      <c r="F354" s="6" t="s">
        <v>360</v>
      </c>
      <c r="G354" s="7">
        <f>E354</f>
        <v>1</v>
      </c>
      <c r="H354" s="7" t="s">
        <v>241</v>
      </c>
    </row>
    <row r="355" spans="1:8" ht="69" x14ac:dyDescent="0.3">
      <c r="A355" s="271">
        <v>4</v>
      </c>
      <c r="B355" s="53" t="s">
        <v>243</v>
      </c>
      <c r="C355" s="245" t="s">
        <v>496</v>
      </c>
      <c r="D355" s="7" t="s">
        <v>32</v>
      </c>
      <c r="E355" s="7">
        <v>30</v>
      </c>
      <c r="F355" s="52" t="s">
        <v>360</v>
      </c>
      <c r="G355" s="7">
        <v>30</v>
      </c>
      <c r="H355" s="7" t="s">
        <v>241</v>
      </c>
    </row>
    <row r="356" spans="1:8" ht="42" x14ac:dyDescent="0.3">
      <c r="A356" s="271">
        <v>5</v>
      </c>
      <c r="B356" s="212" t="s">
        <v>497</v>
      </c>
      <c r="C356" s="214" t="s">
        <v>498</v>
      </c>
      <c r="D356" s="210" t="s">
        <v>32</v>
      </c>
      <c r="E356" s="7">
        <v>10</v>
      </c>
      <c r="F356" s="52" t="s">
        <v>360</v>
      </c>
      <c r="G356" s="7">
        <v>10</v>
      </c>
      <c r="H356" s="7" t="s">
        <v>118</v>
      </c>
    </row>
    <row r="357" spans="1:8" ht="69" x14ac:dyDescent="0.3">
      <c r="A357" s="271">
        <v>6</v>
      </c>
      <c r="B357" s="53" t="s">
        <v>40</v>
      </c>
      <c r="C357" s="245" t="s">
        <v>499</v>
      </c>
      <c r="D357" s="7" t="s">
        <v>32</v>
      </c>
      <c r="E357" s="7">
        <v>30</v>
      </c>
      <c r="F357" s="52" t="s">
        <v>360</v>
      </c>
      <c r="G357" s="7">
        <v>30</v>
      </c>
      <c r="H357" s="7" t="s">
        <v>241</v>
      </c>
    </row>
    <row r="358" spans="1:8" ht="96.6" x14ac:dyDescent="0.3">
      <c r="A358" s="212">
        <v>7</v>
      </c>
      <c r="B358" s="213" t="s">
        <v>500</v>
      </c>
      <c r="C358" s="245" t="s">
        <v>501</v>
      </c>
      <c r="D358" s="5" t="s">
        <v>9</v>
      </c>
      <c r="E358" s="7">
        <v>1</v>
      </c>
      <c r="F358" s="6" t="s">
        <v>360</v>
      </c>
      <c r="G358" s="7">
        <f>E358</f>
        <v>1</v>
      </c>
      <c r="H358" s="5" t="s">
        <v>118</v>
      </c>
    </row>
  </sheetData>
  <mergeCells count="181">
    <mergeCell ref="A338:H338"/>
    <mergeCell ref="A339:H339"/>
    <mergeCell ref="A340:H340"/>
    <mergeCell ref="A341:H341"/>
    <mergeCell ref="A342:H342"/>
    <mergeCell ref="A350:H350"/>
    <mergeCell ref="A315:H315"/>
    <mergeCell ref="A333:H333"/>
    <mergeCell ref="A334:H334"/>
    <mergeCell ref="A335:H335"/>
    <mergeCell ref="A336:H336"/>
    <mergeCell ref="A337:H337"/>
    <mergeCell ref="A309:H309"/>
    <mergeCell ref="A310:H310"/>
    <mergeCell ref="A311:H311"/>
    <mergeCell ref="A312:H312"/>
    <mergeCell ref="A313:H313"/>
    <mergeCell ref="A314:H314"/>
    <mergeCell ref="A281:H281"/>
    <mergeCell ref="A282:H282"/>
    <mergeCell ref="A283:H283"/>
    <mergeCell ref="A306:H306"/>
    <mergeCell ref="A307:H307"/>
    <mergeCell ref="A308:H308"/>
    <mergeCell ref="A275:H275"/>
    <mergeCell ref="A276:H276"/>
    <mergeCell ref="A277:H277"/>
    <mergeCell ref="A278:H278"/>
    <mergeCell ref="A279:H279"/>
    <mergeCell ref="A280:H280"/>
    <mergeCell ref="A270:H270"/>
    <mergeCell ref="A271:H271"/>
    <mergeCell ref="A272:H272"/>
    <mergeCell ref="A273:B273"/>
    <mergeCell ref="C273:H273"/>
    <mergeCell ref="A274:H274"/>
    <mergeCell ref="A250:H250"/>
    <mergeCell ref="A251:H251"/>
    <mergeCell ref="A263:H263"/>
    <mergeCell ref="A267:H267"/>
    <mergeCell ref="A268:H268"/>
    <mergeCell ref="A269:H269"/>
    <mergeCell ref="A244:H244"/>
    <mergeCell ref="A245:H245"/>
    <mergeCell ref="A246:H246"/>
    <mergeCell ref="A247:H247"/>
    <mergeCell ref="A248:H248"/>
    <mergeCell ref="A249:H249"/>
    <mergeCell ref="A236:H236"/>
    <mergeCell ref="A237:H237"/>
    <mergeCell ref="A238:H238"/>
    <mergeCell ref="A239:H239"/>
    <mergeCell ref="A242:H242"/>
    <mergeCell ref="A243:H243"/>
    <mergeCell ref="A230:H230"/>
    <mergeCell ref="A231:H231"/>
    <mergeCell ref="A232:H232"/>
    <mergeCell ref="A233:H233"/>
    <mergeCell ref="A234:H234"/>
    <mergeCell ref="A235:H235"/>
    <mergeCell ref="A225:H225"/>
    <mergeCell ref="A226:H226"/>
    <mergeCell ref="A227:H227"/>
    <mergeCell ref="A228:F228"/>
    <mergeCell ref="G228:H228"/>
    <mergeCell ref="A229:B229"/>
    <mergeCell ref="C229:H229"/>
    <mergeCell ref="A213:H213"/>
    <mergeCell ref="A214:H214"/>
    <mergeCell ref="A215:H215"/>
    <mergeCell ref="A216:H216"/>
    <mergeCell ref="A223:H223"/>
    <mergeCell ref="A224:H224"/>
    <mergeCell ref="A207:H207"/>
    <mergeCell ref="A208:H208"/>
    <mergeCell ref="A209:H209"/>
    <mergeCell ref="A210:H210"/>
    <mergeCell ref="A211:H211"/>
    <mergeCell ref="A212:H212"/>
    <mergeCell ref="A196:H196"/>
    <mergeCell ref="A197:H197"/>
    <mergeCell ref="A198:H198"/>
    <mergeCell ref="A199:H199"/>
    <mergeCell ref="A200:H200"/>
    <mergeCell ref="A201:H201"/>
    <mergeCell ref="A183:H183"/>
    <mergeCell ref="A184:H184"/>
    <mergeCell ref="A192:H192"/>
    <mergeCell ref="A193:H193"/>
    <mergeCell ref="A194:H194"/>
    <mergeCell ref="A195:H195"/>
    <mergeCell ref="A177:H177"/>
    <mergeCell ref="A178:H178"/>
    <mergeCell ref="A179:H179"/>
    <mergeCell ref="A180:H180"/>
    <mergeCell ref="A181:H181"/>
    <mergeCell ref="A182:H182"/>
    <mergeCell ref="A172:H172"/>
    <mergeCell ref="A173:H173"/>
    <mergeCell ref="A174:B174"/>
    <mergeCell ref="C174:H174"/>
    <mergeCell ref="A175:H175"/>
    <mergeCell ref="A176:H176"/>
    <mergeCell ref="A153:H153"/>
    <mergeCell ref="A160:H160"/>
    <mergeCell ref="A168:H168"/>
    <mergeCell ref="A169:H169"/>
    <mergeCell ref="A170:H170"/>
    <mergeCell ref="A171:H171"/>
    <mergeCell ref="A147:H147"/>
    <mergeCell ref="A148:H148"/>
    <mergeCell ref="A149:H149"/>
    <mergeCell ref="A150:H150"/>
    <mergeCell ref="A151:H151"/>
    <mergeCell ref="A152:H152"/>
    <mergeCell ref="A134:H134"/>
    <mergeCell ref="A135:H135"/>
    <mergeCell ref="A136:H136"/>
    <mergeCell ref="A144:H144"/>
    <mergeCell ref="A145:H145"/>
    <mergeCell ref="A146:H146"/>
    <mergeCell ref="A128:H128"/>
    <mergeCell ref="A129:H129"/>
    <mergeCell ref="A130:H130"/>
    <mergeCell ref="A131:H131"/>
    <mergeCell ref="A132:H132"/>
    <mergeCell ref="A133:H133"/>
    <mergeCell ref="A120:H120"/>
    <mergeCell ref="A121:H121"/>
    <mergeCell ref="A122:H122"/>
    <mergeCell ref="A123:H123"/>
    <mergeCell ref="A124:H124"/>
    <mergeCell ref="A127:H127"/>
    <mergeCell ref="A114:H114"/>
    <mergeCell ref="A115:H115"/>
    <mergeCell ref="A116:H116"/>
    <mergeCell ref="A117:H117"/>
    <mergeCell ref="A118:H118"/>
    <mergeCell ref="A119:H119"/>
    <mergeCell ref="A100:H100"/>
    <mergeCell ref="A109:H109"/>
    <mergeCell ref="A110:H110"/>
    <mergeCell ref="A111:H111"/>
    <mergeCell ref="A112:H112"/>
    <mergeCell ref="A113:H113"/>
    <mergeCell ref="A79:H79"/>
    <mergeCell ref="A80:H80"/>
    <mergeCell ref="A81:H81"/>
    <mergeCell ref="A82:H82"/>
    <mergeCell ref="A83:H83"/>
    <mergeCell ref="A84:H84"/>
    <mergeCell ref="A31:H31"/>
    <mergeCell ref="A32:H32"/>
    <mergeCell ref="A75:H75"/>
    <mergeCell ref="A76:H76"/>
    <mergeCell ref="A77:H77"/>
    <mergeCell ref="A78:H78"/>
    <mergeCell ref="A25:H25"/>
    <mergeCell ref="A26:H26"/>
    <mergeCell ref="A27:H27"/>
    <mergeCell ref="A28:H28"/>
    <mergeCell ref="A29:H29"/>
    <mergeCell ref="A30:H30"/>
    <mergeCell ref="A13:H13"/>
    <mergeCell ref="A14:H14"/>
    <mergeCell ref="A15:H15"/>
    <mergeCell ref="A16:H16"/>
    <mergeCell ref="A23:H23"/>
    <mergeCell ref="A24:H24"/>
    <mergeCell ref="A7:H7"/>
    <mergeCell ref="A8:H8"/>
    <mergeCell ref="A9:H9"/>
    <mergeCell ref="A10:H10"/>
    <mergeCell ref="A11:H11"/>
    <mergeCell ref="A12:H12"/>
    <mergeCell ref="A1:H1"/>
    <mergeCell ref="A2:H2"/>
    <mergeCell ref="A3:H3"/>
    <mergeCell ref="A4:H4"/>
    <mergeCell ref="A5:H5"/>
    <mergeCell ref="A6:H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1:B42 B70 B67:C67 B44 B48:B66 C48:C56 C58:C64 C66 B97:B99 B34:B38 B73 B253:B254" xr:uid="{7B912BA3-34BF-410D-80FB-984F9DD04B5D}"/>
    <dataValidation allowBlank="1" showErrorMessage="1" sqref="A267:XFD271 A272:A358 B272:H273 B275:H305 B307:H332 B334:H349 B351:H358" xr:uid="{BA6A29FC-0F05-48C6-B8AE-9ACDA0E14C9D}"/>
  </dataValidations>
  <hyperlinks>
    <hyperlink ref="C65" r:id="rId1" tooltip="есть" display="https://www.vseinstrumenti.ru/tag-page/nozhovki-po-metallu-s-povorotom-polotna-63622/" xr:uid="{8EAEFE9E-157E-4C99-AC28-9196C3ADA3A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9" sqref="B19"/>
    </sheetView>
  </sheetViews>
  <sheetFormatPr defaultRowHeight="14.4" x14ac:dyDescent="0.3"/>
  <cols>
    <col min="1" max="1" width="28.6640625" style="22"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75</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2026-03-27T08:28:45Z</dcterms:modified>
</cp:coreProperties>
</file>